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45" windowWidth="19995" windowHeight="7680"/>
  </bookViews>
  <sheets>
    <sheet name="Leer" sheetId="4" r:id="rId1"/>
    <sheet name="Compras" sheetId="1" r:id="rId2"/>
    <sheet name="Importar Compras" sheetId="3" r:id="rId3"/>
    <sheet name="Tablas" sheetId="2" r:id="rId4"/>
  </sheets>
  <definedNames>
    <definedName name="Imp_Comp">Compras!$CN$12:$CO$1011</definedName>
    <definedName name="Imp_IVA1">Compras!$CP$11:$CQ$1011</definedName>
    <definedName name="Imp_IVA2">Compras!$CR$11:$CS$1011</definedName>
    <definedName name="IMP_IVAImp1">Compras!$CT$11:$CU$1011</definedName>
    <definedName name="IMP_IVAImp2">Compras!$CV$11:$CW$1011</definedName>
    <definedName name="MaxComp">Compras!$CN$9</definedName>
    <definedName name="MaxIVA">Compras!$CR$9</definedName>
    <definedName name="MaxIVAImp">Compras!$CV$9</definedName>
    <definedName name="T_Aduanas">Tablas!$B$2:$C$74</definedName>
    <definedName name="T_Alicuotas">Tablas!$E$2:$G$13</definedName>
    <definedName name="T_CodOperCompras">Tablas!$X$2:$Y$14</definedName>
    <definedName name="T_CodOperVentas">Tablas!$AA$2:$AB$14</definedName>
    <definedName name="T_CompCompras">Tablas!$I$2:$J$79</definedName>
    <definedName name="T_CompServ">Tablas!$O$2:$P$10</definedName>
    <definedName name="T_CompVentas">Tablas!$L$2:$M$70</definedName>
    <definedName name="T_ConcCompGlobales">Tablas!$R$2:$S$12</definedName>
    <definedName name="T_CUITPaises">Tablas!$U$2:$V$445</definedName>
    <definedName name="T_Destinacion">Tablas!$AD$2:$AE$95</definedName>
    <definedName name="T_Documentos">Tablas!$AG$2:$AH$43</definedName>
    <definedName name="T_Monedas">Tablas!$AJ$2:$AK$58</definedName>
  </definedNames>
  <calcPr calcId="124519"/>
</workbook>
</file>

<file path=xl/calcChain.xml><?xml version="1.0" encoding="utf-8"?>
<calcChain xmlns="http://schemas.openxmlformats.org/spreadsheetml/2006/main">
  <c r="C1002" i="3"/>
  <c r="C1001"/>
  <c r="C1000"/>
  <c r="C999"/>
  <c r="C998"/>
  <c r="C997"/>
  <c r="C996"/>
  <c r="C995"/>
  <c r="C994"/>
  <c r="C993"/>
  <c r="C992"/>
  <c r="C991"/>
  <c r="C990"/>
  <c r="C989"/>
  <c r="C988"/>
  <c r="C987"/>
  <c r="C986"/>
  <c r="C985"/>
  <c r="C984"/>
  <c r="C983"/>
  <c r="C982"/>
  <c r="C981"/>
  <c r="C980"/>
  <c r="C979"/>
  <c r="C978"/>
  <c r="C977"/>
  <c r="C976"/>
  <c r="C975"/>
  <c r="C974"/>
  <c r="C973"/>
  <c r="C972"/>
  <c r="C971"/>
  <c r="C970"/>
  <c r="C969"/>
  <c r="C968"/>
  <c r="C967"/>
  <c r="C966"/>
  <c r="C965"/>
  <c r="C964"/>
  <c r="C963"/>
  <c r="C962"/>
  <c r="C961"/>
  <c r="C960"/>
  <c r="C959"/>
  <c r="C958"/>
  <c r="C957"/>
  <c r="C956"/>
  <c r="C955"/>
  <c r="C954"/>
  <c r="C953"/>
  <c r="C952"/>
  <c r="C951"/>
  <c r="C950"/>
  <c r="C949"/>
  <c r="C948"/>
  <c r="C947"/>
  <c r="C946"/>
  <c r="C945"/>
  <c r="C944"/>
  <c r="C943"/>
  <c r="C942"/>
  <c r="C941"/>
  <c r="C940"/>
  <c r="C939"/>
  <c r="C938"/>
  <c r="C937"/>
  <c r="C936"/>
  <c r="C935"/>
  <c r="C934"/>
  <c r="C933"/>
  <c r="C932"/>
  <c r="C931"/>
  <c r="C930"/>
  <c r="C929"/>
  <c r="C928"/>
  <c r="C927"/>
  <c r="C926"/>
  <c r="C925"/>
  <c r="C924"/>
  <c r="C923"/>
  <c r="C922"/>
  <c r="C921"/>
  <c r="C920"/>
  <c r="C919"/>
  <c r="C918"/>
  <c r="C917"/>
  <c r="C916"/>
  <c r="C915"/>
  <c r="C914"/>
  <c r="C913"/>
  <c r="C912"/>
  <c r="C911"/>
  <c r="C910"/>
  <c r="C909"/>
  <c r="C908"/>
  <c r="C907"/>
  <c r="C906"/>
  <c r="C905"/>
  <c r="C904"/>
  <c r="C903"/>
  <c r="C902"/>
  <c r="C901"/>
  <c r="C900"/>
  <c r="C899"/>
  <c r="C898"/>
  <c r="C897"/>
  <c r="C896"/>
  <c r="C895"/>
  <c r="C894"/>
  <c r="C893"/>
  <c r="C892"/>
  <c r="C891"/>
  <c r="C890"/>
  <c r="C889"/>
  <c r="C888"/>
  <c r="C887"/>
  <c r="C886"/>
  <c r="C885"/>
  <c r="C884"/>
  <c r="C883"/>
  <c r="C882"/>
  <c r="C881"/>
  <c r="C880"/>
  <c r="C879"/>
  <c r="C878"/>
  <c r="C877"/>
  <c r="C876"/>
  <c r="C875"/>
  <c r="C874"/>
  <c r="C873"/>
  <c r="C872"/>
  <c r="C871"/>
  <c r="C870"/>
  <c r="C869"/>
  <c r="C868"/>
  <c r="C867"/>
  <c r="C866"/>
  <c r="C865"/>
  <c r="C864"/>
  <c r="C863"/>
  <c r="C862"/>
  <c r="C861"/>
  <c r="C860"/>
  <c r="C859"/>
  <c r="C858"/>
  <c r="C857"/>
  <c r="C856"/>
  <c r="C855"/>
  <c r="C854"/>
  <c r="C853"/>
  <c r="C852"/>
  <c r="C851"/>
  <c r="C850"/>
  <c r="C849"/>
  <c r="C848"/>
  <c r="C847"/>
  <c r="C846"/>
  <c r="C845"/>
  <c r="C844"/>
  <c r="C843"/>
  <c r="C842"/>
  <c r="C841"/>
  <c r="C840"/>
  <c r="C839"/>
  <c r="C838"/>
  <c r="C837"/>
  <c r="C836"/>
  <c r="C835"/>
  <c r="C834"/>
  <c r="C833"/>
  <c r="C832"/>
  <c r="C831"/>
  <c r="C830"/>
  <c r="C829"/>
  <c r="C828"/>
  <c r="C827"/>
  <c r="C826"/>
  <c r="C825"/>
  <c r="C824"/>
  <c r="C823"/>
  <c r="C822"/>
  <c r="C821"/>
  <c r="C820"/>
  <c r="C819"/>
  <c r="C818"/>
  <c r="C817"/>
  <c r="C816"/>
  <c r="C815"/>
  <c r="C814"/>
  <c r="C813"/>
  <c r="C812"/>
  <c r="C811"/>
  <c r="C810"/>
  <c r="C809"/>
  <c r="C808"/>
  <c r="C807"/>
  <c r="C806"/>
  <c r="C805"/>
  <c r="C804"/>
  <c r="C803"/>
  <c r="C802"/>
  <c r="C801"/>
  <c r="C800"/>
  <c r="C799"/>
  <c r="C798"/>
  <c r="C797"/>
  <c r="C796"/>
  <c r="C795"/>
  <c r="C794"/>
  <c r="C793"/>
  <c r="C792"/>
  <c r="C791"/>
  <c r="C790"/>
  <c r="C789"/>
  <c r="C788"/>
  <c r="C787"/>
  <c r="C786"/>
  <c r="C785"/>
  <c r="C784"/>
  <c r="C783"/>
  <c r="C782"/>
  <c r="C781"/>
  <c r="C780"/>
  <c r="C779"/>
  <c r="C778"/>
  <c r="C777"/>
  <c r="C776"/>
  <c r="C775"/>
  <c r="C774"/>
  <c r="C773"/>
  <c r="C772"/>
  <c r="C771"/>
  <c r="C770"/>
  <c r="C769"/>
  <c r="C768"/>
  <c r="C767"/>
  <c r="C766"/>
  <c r="C765"/>
  <c r="C764"/>
  <c r="C763"/>
  <c r="C762"/>
  <c r="C761"/>
  <c r="C760"/>
  <c r="C759"/>
  <c r="C758"/>
  <c r="C757"/>
  <c r="C756"/>
  <c r="C755"/>
  <c r="C754"/>
  <c r="C753"/>
  <c r="C752"/>
  <c r="C751"/>
  <c r="C750"/>
  <c r="C749"/>
  <c r="C748"/>
  <c r="C747"/>
  <c r="C746"/>
  <c r="C745"/>
  <c r="C744"/>
  <c r="C743"/>
  <c r="C742"/>
  <c r="C741"/>
  <c r="C740"/>
  <c r="C739"/>
  <c r="C738"/>
  <c r="C737"/>
  <c r="C736"/>
  <c r="C735"/>
  <c r="C734"/>
  <c r="C733"/>
  <c r="C732"/>
  <c r="C731"/>
  <c r="C730"/>
  <c r="C729"/>
  <c r="C728"/>
  <c r="C727"/>
  <c r="C726"/>
  <c r="C725"/>
  <c r="C724"/>
  <c r="C723"/>
  <c r="C722"/>
  <c r="C721"/>
  <c r="C720"/>
  <c r="C719"/>
  <c r="C718"/>
  <c r="C717"/>
  <c r="C716"/>
  <c r="C715"/>
  <c r="C714"/>
  <c r="C713"/>
  <c r="C712"/>
  <c r="C711"/>
  <c r="C710"/>
  <c r="C709"/>
  <c r="C708"/>
  <c r="C707"/>
  <c r="C706"/>
  <c r="C705"/>
  <c r="C704"/>
  <c r="C703"/>
  <c r="C702"/>
  <c r="C701"/>
  <c r="C700"/>
  <c r="C699"/>
  <c r="C698"/>
  <c r="C697"/>
  <c r="C696"/>
  <c r="C695"/>
  <c r="C694"/>
  <c r="C693"/>
  <c r="C692"/>
  <c r="C691"/>
  <c r="C690"/>
  <c r="C689"/>
  <c r="C688"/>
  <c r="C687"/>
  <c r="C686"/>
  <c r="C685"/>
  <c r="C684"/>
  <c r="C683"/>
  <c r="C682"/>
  <c r="C681"/>
  <c r="C680"/>
  <c r="C679"/>
  <c r="C678"/>
  <c r="C677"/>
  <c r="C676"/>
  <c r="C675"/>
  <c r="C674"/>
  <c r="C673"/>
  <c r="C672"/>
  <c r="C671"/>
  <c r="C670"/>
  <c r="C669"/>
  <c r="C668"/>
  <c r="C667"/>
  <c r="C666"/>
  <c r="C665"/>
  <c r="C664"/>
  <c r="C663"/>
  <c r="C662"/>
  <c r="C661"/>
  <c r="C660"/>
  <c r="C659"/>
  <c r="C658"/>
  <c r="C657"/>
  <c r="C656"/>
  <c r="C655"/>
  <c r="C654"/>
  <c r="C653"/>
  <c r="C652"/>
  <c r="C651"/>
  <c r="C650"/>
  <c r="C649"/>
  <c r="C648"/>
  <c r="C647"/>
  <c r="C646"/>
  <c r="C645"/>
  <c r="C644"/>
  <c r="C643"/>
  <c r="C642"/>
  <c r="C641"/>
  <c r="C640"/>
  <c r="C639"/>
  <c r="C638"/>
  <c r="C637"/>
  <c r="C636"/>
  <c r="C635"/>
  <c r="C634"/>
  <c r="C633"/>
  <c r="C632"/>
  <c r="C631"/>
  <c r="C630"/>
  <c r="C629"/>
  <c r="C628"/>
  <c r="C627"/>
  <c r="C626"/>
  <c r="C625"/>
  <c r="C624"/>
  <c r="C623"/>
  <c r="C622"/>
  <c r="C621"/>
  <c r="C620"/>
  <c r="C619"/>
  <c r="C618"/>
  <c r="C617"/>
  <c r="C616"/>
  <c r="C615"/>
  <c r="C614"/>
  <c r="C613"/>
  <c r="C612"/>
  <c r="C611"/>
  <c r="C610"/>
  <c r="C609"/>
  <c r="C608"/>
  <c r="C607"/>
  <c r="C606"/>
  <c r="C605"/>
  <c r="C604"/>
  <c r="C603"/>
  <c r="C602"/>
  <c r="C601"/>
  <c r="C600"/>
  <c r="C599"/>
  <c r="C598"/>
  <c r="C597"/>
  <c r="C596"/>
  <c r="C595"/>
  <c r="C594"/>
  <c r="C593"/>
  <c r="C592"/>
  <c r="C591"/>
  <c r="C590"/>
  <c r="C589"/>
  <c r="C588"/>
  <c r="C587"/>
  <c r="C586"/>
  <c r="C585"/>
  <c r="C584"/>
  <c r="C583"/>
  <c r="C582"/>
  <c r="C581"/>
  <c r="C580"/>
  <c r="C579"/>
  <c r="C578"/>
  <c r="C577"/>
  <c r="C576"/>
  <c r="C575"/>
  <c r="C574"/>
  <c r="C573"/>
  <c r="C572"/>
  <c r="C571"/>
  <c r="C570"/>
  <c r="C569"/>
  <c r="C568"/>
  <c r="C567"/>
  <c r="C566"/>
  <c r="C565"/>
  <c r="C564"/>
  <c r="C563"/>
  <c r="C562"/>
  <c r="C561"/>
  <c r="C560"/>
  <c r="C559"/>
  <c r="C558"/>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M1011" i="1"/>
  <c r="CM1010"/>
  <c r="CM1009"/>
  <c r="CM1008"/>
  <c r="CM1007"/>
  <c r="CM1006"/>
  <c r="CM1005"/>
  <c r="CM1004"/>
  <c r="CM1003"/>
  <c r="CM1002"/>
  <c r="CM1001"/>
  <c r="CM1000"/>
  <c r="CM999"/>
  <c r="CM998"/>
  <c r="CM997"/>
  <c r="CM996"/>
  <c r="CM995"/>
  <c r="CM994"/>
  <c r="CM993"/>
  <c r="CM992"/>
  <c r="CM991"/>
  <c r="CM990"/>
  <c r="CM989"/>
  <c r="CM988"/>
  <c r="CM987"/>
  <c r="CM986"/>
  <c r="CM985"/>
  <c r="CM984"/>
  <c r="CM983"/>
  <c r="CM982"/>
  <c r="CM981"/>
  <c r="CM980"/>
  <c r="CM979"/>
  <c r="CM978"/>
  <c r="CM977"/>
  <c r="CM976"/>
  <c r="CM975"/>
  <c r="CM974"/>
  <c r="CM973"/>
  <c r="CM972"/>
  <c r="CM971"/>
  <c r="CM970"/>
  <c r="CM969"/>
  <c r="CM968"/>
  <c r="CM967"/>
  <c r="CM966"/>
  <c r="CM965"/>
  <c r="CM964"/>
  <c r="CM963"/>
  <c r="CM962"/>
  <c r="CM961"/>
  <c r="CM960"/>
  <c r="CM959"/>
  <c r="CM958"/>
  <c r="CM957"/>
  <c r="CM956"/>
  <c r="CM955"/>
  <c r="CM954"/>
  <c r="CM953"/>
  <c r="CM952"/>
  <c r="CM951"/>
  <c r="CM950"/>
  <c r="CM949"/>
  <c r="CM948"/>
  <c r="CM947"/>
  <c r="CM946"/>
  <c r="CM945"/>
  <c r="CM944"/>
  <c r="CM943"/>
  <c r="CM942"/>
  <c r="CM941"/>
  <c r="CM940"/>
  <c r="CM939"/>
  <c r="CM938"/>
  <c r="CM937"/>
  <c r="CM936"/>
  <c r="CM935"/>
  <c r="CM934"/>
  <c r="CM933"/>
  <c r="CM932"/>
  <c r="CM931"/>
  <c r="CM930"/>
  <c r="CM929"/>
  <c r="CM928"/>
  <c r="CM927"/>
  <c r="CM926"/>
  <c r="CM925"/>
  <c r="CM924"/>
  <c r="CM923"/>
  <c r="CM922"/>
  <c r="CM921"/>
  <c r="CM920"/>
  <c r="CM919"/>
  <c r="CM918"/>
  <c r="CM917"/>
  <c r="CM916"/>
  <c r="CM915"/>
  <c r="CM914"/>
  <c r="CM913"/>
  <c r="CM912"/>
  <c r="CM911"/>
  <c r="CM910"/>
  <c r="CM909"/>
  <c r="CM908"/>
  <c r="CM907"/>
  <c r="CM906"/>
  <c r="CM905"/>
  <c r="CM904"/>
  <c r="CM903"/>
  <c r="CM902"/>
  <c r="CM901"/>
  <c r="CM900"/>
  <c r="CM899"/>
  <c r="CM898"/>
  <c r="CM897"/>
  <c r="CM896"/>
  <c r="CM895"/>
  <c r="CM894"/>
  <c r="CM893"/>
  <c r="CM892"/>
  <c r="CM891"/>
  <c r="CM890"/>
  <c r="CM889"/>
  <c r="CM888"/>
  <c r="CM887"/>
  <c r="CM886"/>
  <c r="CM885"/>
  <c r="CM884"/>
  <c r="CM883"/>
  <c r="CM882"/>
  <c r="CM881"/>
  <c r="CM880"/>
  <c r="CM879"/>
  <c r="CM878"/>
  <c r="CM877"/>
  <c r="CM876"/>
  <c r="CM875"/>
  <c r="CM874"/>
  <c r="CM873"/>
  <c r="CM872"/>
  <c r="CM871"/>
  <c r="CM870"/>
  <c r="CM869"/>
  <c r="CM868"/>
  <c r="CM867"/>
  <c r="CM866"/>
  <c r="CM865"/>
  <c r="CM864"/>
  <c r="CM863"/>
  <c r="CM862"/>
  <c r="CM861"/>
  <c r="CM860"/>
  <c r="CM859"/>
  <c r="CM858"/>
  <c r="CM857"/>
  <c r="CM856"/>
  <c r="CM855"/>
  <c r="CM854"/>
  <c r="CM853"/>
  <c r="CM852"/>
  <c r="CM851"/>
  <c r="CM850"/>
  <c r="CM849"/>
  <c r="CM848"/>
  <c r="CM847"/>
  <c r="CM846"/>
  <c r="CM845"/>
  <c r="CM844"/>
  <c r="CM843"/>
  <c r="CM842"/>
  <c r="CM841"/>
  <c r="CM840"/>
  <c r="CM839"/>
  <c r="CM838"/>
  <c r="CM837"/>
  <c r="CM836"/>
  <c r="CM835"/>
  <c r="CM834"/>
  <c r="CM833"/>
  <c r="CM832"/>
  <c r="CM831"/>
  <c r="CM830"/>
  <c r="CM829"/>
  <c r="CM828"/>
  <c r="CM827"/>
  <c r="CM826"/>
  <c r="CM825"/>
  <c r="CM824"/>
  <c r="CM823"/>
  <c r="CM822"/>
  <c r="CM821"/>
  <c r="CM820"/>
  <c r="CM819"/>
  <c r="CM818"/>
  <c r="CM817"/>
  <c r="CM816"/>
  <c r="CM815"/>
  <c r="CM814"/>
  <c r="CM813"/>
  <c r="CM812"/>
  <c r="CM811"/>
  <c r="CM810"/>
  <c r="CM809"/>
  <c r="CM808"/>
  <c r="CM807"/>
  <c r="CM806"/>
  <c r="CM805"/>
  <c r="CM804"/>
  <c r="CM803"/>
  <c r="CM802"/>
  <c r="CM801"/>
  <c r="CM800"/>
  <c r="CM799"/>
  <c r="CM798"/>
  <c r="CM797"/>
  <c r="CM796"/>
  <c r="CM795"/>
  <c r="CM794"/>
  <c r="CM793"/>
  <c r="CM792"/>
  <c r="CM791"/>
  <c r="CM790"/>
  <c r="CM789"/>
  <c r="CM788"/>
  <c r="CM787"/>
  <c r="CM786"/>
  <c r="CM785"/>
  <c r="CM784"/>
  <c r="CM783"/>
  <c r="CM782"/>
  <c r="CM781"/>
  <c r="CM780"/>
  <c r="CM779"/>
  <c r="CM778"/>
  <c r="CM777"/>
  <c r="CM776"/>
  <c r="CM775"/>
  <c r="CM774"/>
  <c r="CM773"/>
  <c r="CM772"/>
  <c r="CM771"/>
  <c r="CM770"/>
  <c r="CM769"/>
  <c r="CM768"/>
  <c r="CM767"/>
  <c r="CM766"/>
  <c r="CM765"/>
  <c r="CM764"/>
  <c r="CM763"/>
  <c r="CM762"/>
  <c r="CM761"/>
  <c r="CM760"/>
  <c r="CM759"/>
  <c r="CM758"/>
  <c r="CM757"/>
  <c r="CM756"/>
  <c r="CM755"/>
  <c r="CM754"/>
  <c r="CM753"/>
  <c r="CM752"/>
  <c r="CM751"/>
  <c r="CM750"/>
  <c r="CM749"/>
  <c r="CM748"/>
  <c r="CM747"/>
  <c r="CM746"/>
  <c r="CM745"/>
  <c r="CM744"/>
  <c r="CM743"/>
  <c r="CM742"/>
  <c r="CM741"/>
  <c r="CM740"/>
  <c r="CM739"/>
  <c r="CM738"/>
  <c r="CM737"/>
  <c r="CM736"/>
  <c r="CM735"/>
  <c r="CM734"/>
  <c r="CM733"/>
  <c r="CM732"/>
  <c r="CM731"/>
  <c r="CM730"/>
  <c r="CM729"/>
  <c r="CM728"/>
  <c r="CM727"/>
  <c r="CM726"/>
  <c r="CM725"/>
  <c r="CM724"/>
  <c r="CM723"/>
  <c r="CM722"/>
  <c r="CM721"/>
  <c r="CM720"/>
  <c r="CM719"/>
  <c r="CM718"/>
  <c r="CM717"/>
  <c r="CM716"/>
  <c r="CM715"/>
  <c r="CM714"/>
  <c r="CM713"/>
  <c r="CM712"/>
  <c r="CM711"/>
  <c r="CM710"/>
  <c r="CM709"/>
  <c r="CM708"/>
  <c r="CM707"/>
  <c r="CM706"/>
  <c r="CM705"/>
  <c r="CM704"/>
  <c r="CM703"/>
  <c r="CM702"/>
  <c r="CM701"/>
  <c r="CM700"/>
  <c r="CM699"/>
  <c r="CM698"/>
  <c r="CM697"/>
  <c r="CM696"/>
  <c r="CM695"/>
  <c r="CM694"/>
  <c r="CM693"/>
  <c r="CM692"/>
  <c r="CM691"/>
  <c r="CM690"/>
  <c r="CM689"/>
  <c r="CM688"/>
  <c r="CM687"/>
  <c r="CM686"/>
  <c r="CM685"/>
  <c r="CM684"/>
  <c r="CM683"/>
  <c r="CM682"/>
  <c r="CM681"/>
  <c r="CM680"/>
  <c r="CM679"/>
  <c r="CM678"/>
  <c r="CM677"/>
  <c r="CM676"/>
  <c r="CM675"/>
  <c r="CM674"/>
  <c r="CM673"/>
  <c r="CM672"/>
  <c r="CM671"/>
  <c r="CM670"/>
  <c r="CM669"/>
  <c r="CM668"/>
  <c r="CM667"/>
  <c r="CM666"/>
  <c r="CM665"/>
  <c r="CM664"/>
  <c r="CM663"/>
  <c r="CM662"/>
  <c r="CM661"/>
  <c r="CM660"/>
  <c r="CM659"/>
  <c r="CM658"/>
  <c r="CM657"/>
  <c r="CM656"/>
  <c r="CM655"/>
  <c r="CM654"/>
  <c r="CM653"/>
  <c r="CM652"/>
  <c r="CM651"/>
  <c r="CM650"/>
  <c r="CM649"/>
  <c r="CM648"/>
  <c r="CM647"/>
  <c r="CM646"/>
  <c r="CM645"/>
  <c r="CM644"/>
  <c r="CM643"/>
  <c r="CM642"/>
  <c r="CM641"/>
  <c r="CM640"/>
  <c r="CM639"/>
  <c r="CM638"/>
  <c r="CM637"/>
  <c r="CM636"/>
  <c r="CM635"/>
  <c r="CM634"/>
  <c r="CM633"/>
  <c r="CM632"/>
  <c r="CM631"/>
  <c r="CM630"/>
  <c r="CM629"/>
  <c r="CM628"/>
  <c r="CM627"/>
  <c r="CM626"/>
  <c r="CM625"/>
  <c r="CM624"/>
  <c r="CM623"/>
  <c r="CM622"/>
  <c r="CM621"/>
  <c r="CM620"/>
  <c r="CM619"/>
  <c r="CM618"/>
  <c r="CM617"/>
  <c r="CM616"/>
  <c r="CM615"/>
  <c r="CM614"/>
  <c r="CM613"/>
  <c r="CM612"/>
  <c r="CM611"/>
  <c r="CM610"/>
  <c r="CM609"/>
  <c r="CM608"/>
  <c r="CM607"/>
  <c r="CM606"/>
  <c r="CM605"/>
  <c r="CM604"/>
  <c r="CM603"/>
  <c r="CM602"/>
  <c r="CM601"/>
  <c r="CM600"/>
  <c r="CM599"/>
  <c r="CM598"/>
  <c r="CM597"/>
  <c r="CM596"/>
  <c r="CM595"/>
  <c r="CM594"/>
  <c r="CM593"/>
  <c r="CM592"/>
  <c r="CM591"/>
  <c r="CM590"/>
  <c r="CM589"/>
  <c r="CM588"/>
  <c r="CM587"/>
  <c r="CM586"/>
  <c r="CM585"/>
  <c r="CM584"/>
  <c r="CM583"/>
  <c r="CM582"/>
  <c r="CM581"/>
  <c r="CM580"/>
  <c r="CM579"/>
  <c r="CM578"/>
  <c r="CM577"/>
  <c r="CM576"/>
  <c r="CM575"/>
  <c r="CM574"/>
  <c r="CM573"/>
  <c r="CM572"/>
  <c r="CM571"/>
  <c r="CM570"/>
  <c r="CM569"/>
  <c r="CM568"/>
  <c r="CM567"/>
  <c r="CM566"/>
  <c r="CM565"/>
  <c r="CM564"/>
  <c r="CM563"/>
  <c r="CM562"/>
  <c r="CM561"/>
  <c r="CM560"/>
  <c r="CM559"/>
  <c r="CM558"/>
  <c r="CM557"/>
  <c r="CM556"/>
  <c r="CM555"/>
  <c r="CM554"/>
  <c r="CM553"/>
  <c r="CM552"/>
  <c r="CM551"/>
  <c r="CM550"/>
  <c r="CM549"/>
  <c r="CM548"/>
  <c r="CM547"/>
  <c r="CM546"/>
  <c r="CM545"/>
  <c r="CM544"/>
  <c r="CM543"/>
  <c r="CM542"/>
  <c r="CM541"/>
  <c r="CM540"/>
  <c r="CM539"/>
  <c r="CM538"/>
  <c r="CM537"/>
  <c r="CM536"/>
  <c r="CM535"/>
  <c r="CM534"/>
  <c r="CM533"/>
  <c r="CM532"/>
  <c r="CM531"/>
  <c r="CM530"/>
  <c r="CM529"/>
  <c r="CM528"/>
  <c r="CM527"/>
  <c r="CM526"/>
  <c r="CM525"/>
  <c r="CM524"/>
  <c r="CM523"/>
  <c r="CM522"/>
  <c r="CM521"/>
  <c r="CM520"/>
  <c r="CM519"/>
  <c r="CM518"/>
  <c r="CM517"/>
  <c r="CM516"/>
  <c r="CM515"/>
  <c r="CM514"/>
  <c r="CM513"/>
  <c r="CM512"/>
  <c r="CM511"/>
  <c r="CM510"/>
  <c r="CM509"/>
  <c r="CM508"/>
  <c r="CM507"/>
  <c r="CM506"/>
  <c r="CM505"/>
  <c r="CM504"/>
  <c r="CM503"/>
  <c r="CM502"/>
  <c r="CM501"/>
  <c r="CM500"/>
  <c r="CM499"/>
  <c r="CM498"/>
  <c r="CM497"/>
  <c r="CM496"/>
  <c r="CM495"/>
  <c r="CM494"/>
  <c r="CM493"/>
  <c r="CM492"/>
  <c r="CM491"/>
  <c r="CM490"/>
  <c r="CM489"/>
  <c r="CM488"/>
  <c r="CM487"/>
  <c r="CM486"/>
  <c r="CM485"/>
  <c r="CM484"/>
  <c r="CM483"/>
  <c r="CM482"/>
  <c r="CM481"/>
  <c r="CM480"/>
  <c r="CM479"/>
  <c r="CM478"/>
  <c r="CM477"/>
  <c r="CM476"/>
  <c r="CM475"/>
  <c r="CM474"/>
  <c r="CM473"/>
  <c r="CM472"/>
  <c r="CM471"/>
  <c r="CM470"/>
  <c r="CM469"/>
  <c r="CM468"/>
  <c r="CM467"/>
  <c r="CM466"/>
  <c r="CM465"/>
  <c r="CM464"/>
  <c r="CM463"/>
  <c r="CM462"/>
  <c r="CM461"/>
  <c r="CM460"/>
  <c r="CM459"/>
  <c r="CM458"/>
  <c r="CM457"/>
  <c r="CM456"/>
  <c r="CM455"/>
  <c r="CM454"/>
  <c r="CM453"/>
  <c r="CM452"/>
  <c r="CM451"/>
  <c r="CM450"/>
  <c r="CM449"/>
  <c r="CM448"/>
  <c r="CM447"/>
  <c r="CM446"/>
  <c r="CM445"/>
  <c r="CM444"/>
  <c r="CM443"/>
  <c r="CM442"/>
  <c r="CM441"/>
  <c r="CM440"/>
  <c r="CM439"/>
  <c r="CM438"/>
  <c r="CM437"/>
  <c r="CM436"/>
  <c r="CM435"/>
  <c r="CM434"/>
  <c r="CM433"/>
  <c r="CM432"/>
  <c r="CM431"/>
  <c r="CM430"/>
  <c r="CM429"/>
  <c r="CM428"/>
  <c r="CM427"/>
  <c r="CM426"/>
  <c r="CM425"/>
  <c r="CM424"/>
  <c r="CM423"/>
  <c r="CM422"/>
  <c r="CM421"/>
  <c r="CM420"/>
  <c r="CM419"/>
  <c r="CM418"/>
  <c r="CM417"/>
  <c r="CM416"/>
  <c r="CM415"/>
  <c r="CM414"/>
  <c r="CM413"/>
  <c r="CM412"/>
  <c r="CM411"/>
  <c r="CM410"/>
  <c r="CM409"/>
  <c r="CM408"/>
  <c r="CM407"/>
  <c r="CM406"/>
  <c r="CM405"/>
  <c r="CM404"/>
  <c r="CM403"/>
  <c r="CM402"/>
  <c r="CM401"/>
  <c r="CM400"/>
  <c r="CM399"/>
  <c r="CM398"/>
  <c r="CM397"/>
  <c r="CM396"/>
  <c r="CM395"/>
  <c r="CM394"/>
  <c r="CM393"/>
  <c r="CM392"/>
  <c r="CM391"/>
  <c r="CM390"/>
  <c r="CM389"/>
  <c r="CM388"/>
  <c r="CM387"/>
  <c r="CM386"/>
  <c r="CM385"/>
  <c r="CM384"/>
  <c r="CM383"/>
  <c r="CM382"/>
  <c r="CM381"/>
  <c r="CM380"/>
  <c r="CM379"/>
  <c r="CM378"/>
  <c r="CM377"/>
  <c r="CM376"/>
  <c r="CM375"/>
  <c r="CM374"/>
  <c r="CM373"/>
  <c r="CM372"/>
  <c r="CM371"/>
  <c r="CM370"/>
  <c r="CM369"/>
  <c r="CM368"/>
  <c r="CM367"/>
  <c r="CM366"/>
  <c r="CM365"/>
  <c r="CM364"/>
  <c r="CM363"/>
  <c r="CM362"/>
  <c r="CM361"/>
  <c r="CM360"/>
  <c r="CM359"/>
  <c r="CM358"/>
  <c r="CM357"/>
  <c r="CM356"/>
  <c r="CM355"/>
  <c r="CM354"/>
  <c r="CM353"/>
  <c r="CM352"/>
  <c r="CM351"/>
  <c r="CM350"/>
  <c r="CM349"/>
  <c r="CM348"/>
  <c r="CM347"/>
  <c r="CM346"/>
  <c r="CM345"/>
  <c r="CM344"/>
  <c r="CM343"/>
  <c r="CM342"/>
  <c r="CM341"/>
  <c r="CM340"/>
  <c r="CM339"/>
  <c r="CM338"/>
  <c r="CM337"/>
  <c r="CM336"/>
  <c r="CM335"/>
  <c r="CM334"/>
  <c r="CM333"/>
  <c r="CM332"/>
  <c r="CM331"/>
  <c r="CM330"/>
  <c r="CM329"/>
  <c r="CM328"/>
  <c r="CM327"/>
  <c r="CM326"/>
  <c r="CM325"/>
  <c r="CM324"/>
  <c r="CM323"/>
  <c r="CM322"/>
  <c r="CM321"/>
  <c r="CM320"/>
  <c r="CM319"/>
  <c r="CM318"/>
  <c r="CM317"/>
  <c r="CM316"/>
  <c r="CM315"/>
  <c r="CM314"/>
  <c r="CM313"/>
  <c r="CM312"/>
  <c r="CM311"/>
  <c r="CM310"/>
  <c r="CM309"/>
  <c r="CM308"/>
  <c r="CM307"/>
  <c r="CM306"/>
  <c r="CM305"/>
  <c r="CM304"/>
  <c r="CM303"/>
  <c r="CM302"/>
  <c r="CM301"/>
  <c r="CM300"/>
  <c r="CM299"/>
  <c r="CM298"/>
  <c r="CM297"/>
  <c r="CM296"/>
  <c r="CM295"/>
  <c r="CM294"/>
  <c r="CM293"/>
  <c r="CM292"/>
  <c r="CM291"/>
  <c r="CM290"/>
  <c r="CM289"/>
  <c r="CM288"/>
  <c r="CM287"/>
  <c r="CM286"/>
  <c r="CM285"/>
  <c r="CM284"/>
  <c r="CM283"/>
  <c r="CM282"/>
  <c r="CM281"/>
  <c r="CM280"/>
  <c r="CM279"/>
  <c r="CM278"/>
  <c r="CM277"/>
  <c r="CM276"/>
  <c r="CM275"/>
  <c r="CM274"/>
  <c r="CM273"/>
  <c r="CM272"/>
  <c r="CM271"/>
  <c r="CM270"/>
  <c r="CM269"/>
  <c r="CM268"/>
  <c r="CM267"/>
  <c r="CM266"/>
  <c r="CM265"/>
  <c r="CM264"/>
  <c r="CM263"/>
  <c r="CM262"/>
  <c r="CM261"/>
  <c r="CM260"/>
  <c r="CM259"/>
  <c r="CM258"/>
  <c r="CM257"/>
  <c r="CM256"/>
  <c r="CM255"/>
  <c r="CM254"/>
  <c r="CM253"/>
  <c r="CM252"/>
  <c r="CM251"/>
  <c r="CM250"/>
  <c r="CM249"/>
  <c r="CM248"/>
  <c r="CM247"/>
  <c r="CM246"/>
  <c r="CM245"/>
  <c r="CM244"/>
  <c r="CM243"/>
  <c r="CM242"/>
  <c r="CM241"/>
  <c r="CM240"/>
  <c r="CM239"/>
  <c r="CM238"/>
  <c r="CM237"/>
  <c r="CM236"/>
  <c r="CM235"/>
  <c r="CM234"/>
  <c r="CM233"/>
  <c r="CM232"/>
  <c r="CM231"/>
  <c r="CM230"/>
  <c r="CM229"/>
  <c r="CM228"/>
  <c r="CM227"/>
  <c r="CM226"/>
  <c r="CM225"/>
  <c r="CM224"/>
  <c r="CM223"/>
  <c r="CM222"/>
  <c r="CM221"/>
  <c r="CM220"/>
  <c r="CM219"/>
  <c r="CM218"/>
  <c r="CM217"/>
  <c r="CM216"/>
  <c r="CM215"/>
  <c r="CM214"/>
  <c r="CM213"/>
  <c r="CM212"/>
  <c r="CM211"/>
  <c r="CM210"/>
  <c r="CM209"/>
  <c r="CM208"/>
  <c r="CM207"/>
  <c r="CM206"/>
  <c r="CM205"/>
  <c r="CM204"/>
  <c r="CM203"/>
  <c r="CM202"/>
  <c r="CM201"/>
  <c r="CM200"/>
  <c r="CM199"/>
  <c r="CM198"/>
  <c r="CM197"/>
  <c r="CM196"/>
  <c r="CM195"/>
  <c r="CM194"/>
  <c r="CM193"/>
  <c r="CM192"/>
  <c r="CM191"/>
  <c r="CM190"/>
  <c r="CM189"/>
  <c r="CM188"/>
  <c r="CM187"/>
  <c r="CM186"/>
  <c r="CM185"/>
  <c r="CM184"/>
  <c r="CM183"/>
  <c r="CM182"/>
  <c r="CM181"/>
  <c r="CM180"/>
  <c r="CM179"/>
  <c r="CM178"/>
  <c r="CM177"/>
  <c r="CM176"/>
  <c r="CM175"/>
  <c r="CM174"/>
  <c r="CM173"/>
  <c r="CM172"/>
  <c r="CM171"/>
  <c r="CM170"/>
  <c r="CM169"/>
  <c r="CM168"/>
  <c r="CM167"/>
  <c r="CM166"/>
  <c r="CM165"/>
  <c r="CM164"/>
  <c r="CM163"/>
  <c r="CM162"/>
  <c r="CM161"/>
  <c r="CM160"/>
  <c r="CM159"/>
  <c r="CM158"/>
  <c r="CM157"/>
  <c r="CM156"/>
  <c r="CM155"/>
  <c r="CM154"/>
  <c r="CM153"/>
  <c r="CM152"/>
  <c r="CM151"/>
  <c r="CM150"/>
  <c r="CM149"/>
  <c r="CM148"/>
  <c r="CM147"/>
  <c r="CM146"/>
  <c r="CM145"/>
  <c r="CM144"/>
  <c r="CM143"/>
  <c r="CM142"/>
  <c r="CM141"/>
  <c r="CM140"/>
  <c r="CM139"/>
  <c r="CM138"/>
  <c r="CM137"/>
  <c r="CM136"/>
  <c r="CM135"/>
  <c r="CM134"/>
  <c r="CM133"/>
  <c r="CM132"/>
  <c r="CM131"/>
  <c r="CM130"/>
  <c r="CM129"/>
  <c r="CM128"/>
  <c r="CM127"/>
  <c r="CM126"/>
  <c r="CM125"/>
  <c r="CM124"/>
  <c r="CM123"/>
  <c r="CM122"/>
  <c r="CM121"/>
  <c r="CM120"/>
  <c r="CM119"/>
  <c r="CM118"/>
  <c r="CM117"/>
  <c r="CM116"/>
  <c r="CM115"/>
  <c r="CM114"/>
  <c r="CM113"/>
  <c r="CM112"/>
  <c r="CM111"/>
  <c r="CM110"/>
  <c r="CM109"/>
  <c r="CM108"/>
  <c r="CM107"/>
  <c r="CM106"/>
  <c r="CM105"/>
  <c r="CM104"/>
  <c r="CM103"/>
  <c r="CM102"/>
  <c r="CM101"/>
  <c r="CM100"/>
  <c r="CM99"/>
  <c r="CM98"/>
  <c r="CM97"/>
  <c r="CM96"/>
  <c r="CM95"/>
  <c r="CM94"/>
  <c r="CM93"/>
  <c r="CM92"/>
  <c r="CM91"/>
  <c r="CM90"/>
  <c r="CM89"/>
  <c r="CM88"/>
  <c r="CM87"/>
  <c r="CM86"/>
  <c r="CM85"/>
  <c r="CM84"/>
  <c r="CM83"/>
  <c r="CM82"/>
  <c r="CM81"/>
  <c r="CM80"/>
  <c r="CM79"/>
  <c r="CM78"/>
  <c r="CM77"/>
  <c r="CM76"/>
  <c r="CM75"/>
  <c r="CM74"/>
  <c r="CM73"/>
  <c r="CM72"/>
  <c r="CM71"/>
  <c r="CM70"/>
  <c r="CM69"/>
  <c r="CM68"/>
  <c r="CM67"/>
  <c r="CM66"/>
  <c r="CM65"/>
  <c r="CM64"/>
  <c r="CM63"/>
  <c r="CM62"/>
  <c r="CM61"/>
  <c r="CM60"/>
  <c r="CM59"/>
  <c r="CM58"/>
  <c r="CM57"/>
  <c r="CM56"/>
  <c r="CM55"/>
  <c r="CM54"/>
  <c r="CM53"/>
  <c r="CM52"/>
  <c r="CM51"/>
  <c r="CM50"/>
  <c r="CM49"/>
  <c r="CM48"/>
  <c r="CM47"/>
  <c r="CM46"/>
  <c r="CM45"/>
  <c r="CM44"/>
  <c r="CM43"/>
  <c r="CM42"/>
  <c r="CM41"/>
  <c r="CM40"/>
  <c r="CM39"/>
  <c r="CM38"/>
  <c r="CM37"/>
  <c r="CM36"/>
  <c r="CM35"/>
  <c r="CM34"/>
  <c r="CM33"/>
  <c r="CM32"/>
  <c r="CM31"/>
  <c r="CM30"/>
  <c r="CM29"/>
  <c r="CM28"/>
  <c r="CM27"/>
  <c r="CM26"/>
  <c r="CM25"/>
  <c r="CM24"/>
  <c r="CM23"/>
  <c r="CM22"/>
  <c r="CM21"/>
  <c r="CM20"/>
  <c r="CM19"/>
  <c r="CM18"/>
  <c r="CM17"/>
  <c r="CM16"/>
  <c r="CM15"/>
  <c r="CM14"/>
  <c r="CM13"/>
  <c r="CM12"/>
  <c r="CH1011"/>
  <c r="CH1010"/>
  <c r="CH1009"/>
  <c r="CH1008"/>
  <c r="CH1007"/>
  <c r="CH1006"/>
  <c r="CH1005"/>
  <c r="CH1004"/>
  <c r="CH1003"/>
  <c r="CH1002"/>
  <c r="CH1001"/>
  <c r="CH1000"/>
  <c r="CH999"/>
  <c r="CH998"/>
  <c r="CH997"/>
  <c r="CH996"/>
  <c r="CH995"/>
  <c r="CH994"/>
  <c r="CH993"/>
  <c r="CH992"/>
  <c r="CH991"/>
  <c r="CH990"/>
  <c r="CH989"/>
  <c r="CH988"/>
  <c r="CH987"/>
  <c r="CH986"/>
  <c r="CH985"/>
  <c r="CH984"/>
  <c r="CH983"/>
  <c r="CH982"/>
  <c r="CH981"/>
  <c r="CH980"/>
  <c r="CH979"/>
  <c r="CH978"/>
  <c r="CH977"/>
  <c r="CH976"/>
  <c r="CH975"/>
  <c r="CH974"/>
  <c r="CH973"/>
  <c r="CH972"/>
  <c r="CH971"/>
  <c r="CH970"/>
  <c r="CH969"/>
  <c r="CH968"/>
  <c r="CH967"/>
  <c r="CH966"/>
  <c r="CH965"/>
  <c r="CH964"/>
  <c r="CH963"/>
  <c r="CH962"/>
  <c r="CH961"/>
  <c r="CH960"/>
  <c r="CH959"/>
  <c r="CH958"/>
  <c r="CH957"/>
  <c r="CH956"/>
  <c r="CH955"/>
  <c r="CH954"/>
  <c r="CH953"/>
  <c r="CH952"/>
  <c r="CH951"/>
  <c r="CH950"/>
  <c r="CH949"/>
  <c r="CH948"/>
  <c r="CH947"/>
  <c r="CH946"/>
  <c r="CH945"/>
  <c r="CH944"/>
  <c r="CH943"/>
  <c r="CH942"/>
  <c r="CH941"/>
  <c r="CH940"/>
  <c r="CH939"/>
  <c r="CH938"/>
  <c r="CH937"/>
  <c r="CH936"/>
  <c r="CH935"/>
  <c r="CH934"/>
  <c r="CH933"/>
  <c r="CH932"/>
  <c r="CH931"/>
  <c r="CH930"/>
  <c r="CH929"/>
  <c r="CH928"/>
  <c r="CH927"/>
  <c r="CH926"/>
  <c r="CH925"/>
  <c r="CH924"/>
  <c r="CH923"/>
  <c r="CH922"/>
  <c r="CH921"/>
  <c r="CH920"/>
  <c r="CH919"/>
  <c r="CH918"/>
  <c r="CH917"/>
  <c r="CH916"/>
  <c r="CH915"/>
  <c r="CH914"/>
  <c r="CH913"/>
  <c r="CH912"/>
  <c r="CH911"/>
  <c r="CH910"/>
  <c r="CH909"/>
  <c r="CH908"/>
  <c r="CH907"/>
  <c r="CH906"/>
  <c r="CH905"/>
  <c r="CH904"/>
  <c r="CH903"/>
  <c r="CH902"/>
  <c r="CH901"/>
  <c r="CH900"/>
  <c r="CH899"/>
  <c r="CH898"/>
  <c r="CH897"/>
  <c r="CH896"/>
  <c r="CH895"/>
  <c r="CH894"/>
  <c r="CH893"/>
  <c r="CH892"/>
  <c r="CH891"/>
  <c r="CH890"/>
  <c r="CH889"/>
  <c r="CH888"/>
  <c r="CH887"/>
  <c r="CH886"/>
  <c r="CH885"/>
  <c r="CH884"/>
  <c r="CH883"/>
  <c r="CH882"/>
  <c r="CH881"/>
  <c r="CH880"/>
  <c r="CH879"/>
  <c r="CH878"/>
  <c r="CH877"/>
  <c r="CH876"/>
  <c r="CH875"/>
  <c r="CH874"/>
  <c r="CH873"/>
  <c r="CH872"/>
  <c r="CH871"/>
  <c r="CH870"/>
  <c r="CH869"/>
  <c r="CH868"/>
  <c r="CH867"/>
  <c r="CH866"/>
  <c r="CH865"/>
  <c r="CH864"/>
  <c r="CH863"/>
  <c r="CH862"/>
  <c r="CH861"/>
  <c r="CH860"/>
  <c r="CH859"/>
  <c r="CH858"/>
  <c r="CH857"/>
  <c r="CH856"/>
  <c r="CH855"/>
  <c r="CH854"/>
  <c r="CH853"/>
  <c r="CH852"/>
  <c r="CH851"/>
  <c r="CH850"/>
  <c r="CH849"/>
  <c r="CH848"/>
  <c r="CH847"/>
  <c r="CH846"/>
  <c r="CH845"/>
  <c r="CH844"/>
  <c r="CH843"/>
  <c r="CH842"/>
  <c r="CH841"/>
  <c r="CH840"/>
  <c r="CH839"/>
  <c r="CH838"/>
  <c r="CH837"/>
  <c r="CH836"/>
  <c r="CH835"/>
  <c r="CH834"/>
  <c r="CH833"/>
  <c r="CH832"/>
  <c r="CH831"/>
  <c r="CH830"/>
  <c r="CH829"/>
  <c r="CH828"/>
  <c r="CH827"/>
  <c r="CH826"/>
  <c r="CH825"/>
  <c r="CH824"/>
  <c r="CH823"/>
  <c r="CH822"/>
  <c r="CH821"/>
  <c r="CH820"/>
  <c r="CH819"/>
  <c r="CH818"/>
  <c r="CH817"/>
  <c r="CH816"/>
  <c r="CH815"/>
  <c r="CH814"/>
  <c r="CH813"/>
  <c r="CH812"/>
  <c r="CH811"/>
  <c r="CH810"/>
  <c r="CH809"/>
  <c r="CH808"/>
  <c r="CH807"/>
  <c r="CH806"/>
  <c r="CH805"/>
  <c r="CH804"/>
  <c r="CH803"/>
  <c r="CH802"/>
  <c r="CH801"/>
  <c r="CH800"/>
  <c r="CH799"/>
  <c r="CH798"/>
  <c r="CH797"/>
  <c r="CH796"/>
  <c r="CH795"/>
  <c r="CH794"/>
  <c r="CH793"/>
  <c r="CH792"/>
  <c r="CH791"/>
  <c r="CH790"/>
  <c r="CH789"/>
  <c r="CH788"/>
  <c r="CH787"/>
  <c r="CH786"/>
  <c r="CH785"/>
  <c r="CH784"/>
  <c r="CH783"/>
  <c r="CH782"/>
  <c r="CH781"/>
  <c r="CH780"/>
  <c r="CH779"/>
  <c r="CH778"/>
  <c r="CH777"/>
  <c r="CH776"/>
  <c r="CH775"/>
  <c r="CH774"/>
  <c r="CH773"/>
  <c r="CH772"/>
  <c r="CH771"/>
  <c r="CH770"/>
  <c r="CH769"/>
  <c r="CH768"/>
  <c r="CH767"/>
  <c r="CH766"/>
  <c r="CH765"/>
  <c r="CH764"/>
  <c r="CH763"/>
  <c r="CH762"/>
  <c r="CH761"/>
  <c r="CH760"/>
  <c r="CH759"/>
  <c r="CH758"/>
  <c r="CH757"/>
  <c r="CH756"/>
  <c r="CH755"/>
  <c r="CH754"/>
  <c r="CH753"/>
  <c r="CH752"/>
  <c r="CH751"/>
  <c r="CH750"/>
  <c r="CH749"/>
  <c r="CH748"/>
  <c r="CH747"/>
  <c r="CH746"/>
  <c r="CH745"/>
  <c r="CH744"/>
  <c r="CH743"/>
  <c r="CH742"/>
  <c r="CH741"/>
  <c r="CH740"/>
  <c r="CH739"/>
  <c r="CH738"/>
  <c r="CH737"/>
  <c r="CH736"/>
  <c r="CH735"/>
  <c r="CH734"/>
  <c r="CH733"/>
  <c r="CH732"/>
  <c r="CH731"/>
  <c r="CH730"/>
  <c r="CH729"/>
  <c r="CH728"/>
  <c r="CH727"/>
  <c r="CH726"/>
  <c r="CH725"/>
  <c r="CH724"/>
  <c r="CH723"/>
  <c r="CH722"/>
  <c r="CH721"/>
  <c r="CH720"/>
  <c r="CH719"/>
  <c r="CH718"/>
  <c r="CH717"/>
  <c r="CH716"/>
  <c r="CH715"/>
  <c r="CH714"/>
  <c r="CH713"/>
  <c r="CH712"/>
  <c r="CH711"/>
  <c r="CH710"/>
  <c r="CH709"/>
  <c r="CH708"/>
  <c r="CH707"/>
  <c r="CH706"/>
  <c r="CH705"/>
  <c r="CH704"/>
  <c r="CH703"/>
  <c r="CH702"/>
  <c r="CH701"/>
  <c r="CH700"/>
  <c r="CH699"/>
  <c r="CH698"/>
  <c r="CH697"/>
  <c r="CH696"/>
  <c r="CH695"/>
  <c r="CH694"/>
  <c r="CH693"/>
  <c r="CH692"/>
  <c r="CH691"/>
  <c r="CH690"/>
  <c r="CH689"/>
  <c r="CH688"/>
  <c r="CH687"/>
  <c r="CH686"/>
  <c r="CH685"/>
  <c r="CH684"/>
  <c r="CH683"/>
  <c r="CH682"/>
  <c r="CH681"/>
  <c r="CH680"/>
  <c r="CH679"/>
  <c r="CH678"/>
  <c r="CH677"/>
  <c r="CH676"/>
  <c r="CH675"/>
  <c r="CH674"/>
  <c r="CH673"/>
  <c r="CH672"/>
  <c r="CH671"/>
  <c r="CH670"/>
  <c r="CH669"/>
  <c r="CH668"/>
  <c r="CH667"/>
  <c r="CH666"/>
  <c r="CH665"/>
  <c r="CH664"/>
  <c r="CH663"/>
  <c r="CH662"/>
  <c r="CH661"/>
  <c r="CH660"/>
  <c r="CH659"/>
  <c r="CH658"/>
  <c r="CH657"/>
  <c r="CH656"/>
  <c r="CH655"/>
  <c r="CH654"/>
  <c r="CH653"/>
  <c r="CH652"/>
  <c r="CH651"/>
  <c r="CH650"/>
  <c r="CH649"/>
  <c r="CH648"/>
  <c r="CH647"/>
  <c r="CH646"/>
  <c r="CH645"/>
  <c r="CH644"/>
  <c r="CH643"/>
  <c r="CH642"/>
  <c r="CH641"/>
  <c r="CH640"/>
  <c r="CH639"/>
  <c r="CH638"/>
  <c r="CH637"/>
  <c r="CH636"/>
  <c r="CH635"/>
  <c r="CH634"/>
  <c r="CH633"/>
  <c r="CH632"/>
  <c r="CH631"/>
  <c r="CH630"/>
  <c r="CH629"/>
  <c r="CH628"/>
  <c r="CH627"/>
  <c r="CH626"/>
  <c r="CH625"/>
  <c r="CH624"/>
  <c r="CH623"/>
  <c r="CH622"/>
  <c r="CH621"/>
  <c r="CH620"/>
  <c r="CH619"/>
  <c r="CH618"/>
  <c r="CH617"/>
  <c r="CH616"/>
  <c r="CH615"/>
  <c r="CH614"/>
  <c r="CH613"/>
  <c r="CH612"/>
  <c r="CH611"/>
  <c r="CH610"/>
  <c r="CH609"/>
  <c r="CH608"/>
  <c r="CH607"/>
  <c r="CH606"/>
  <c r="CH605"/>
  <c r="CH604"/>
  <c r="CH603"/>
  <c r="CH602"/>
  <c r="CH601"/>
  <c r="CH600"/>
  <c r="CH599"/>
  <c r="CH598"/>
  <c r="CH597"/>
  <c r="CH596"/>
  <c r="CH595"/>
  <c r="CH594"/>
  <c r="CH593"/>
  <c r="CH592"/>
  <c r="CH591"/>
  <c r="CH590"/>
  <c r="CH589"/>
  <c r="CH588"/>
  <c r="CH587"/>
  <c r="CH586"/>
  <c r="CH585"/>
  <c r="CH584"/>
  <c r="CH583"/>
  <c r="CH582"/>
  <c r="CH581"/>
  <c r="CH580"/>
  <c r="CH579"/>
  <c r="CH578"/>
  <c r="CH577"/>
  <c r="CH576"/>
  <c r="CH575"/>
  <c r="CH574"/>
  <c r="CH573"/>
  <c r="CH572"/>
  <c r="CH571"/>
  <c r="CH570"/>
  <c r="CH569"/>
  <c r="CH568"/>
  <c r="CH567"/>
  <c r="CH566"/>
  <c r="CH565"/>
  <c r="CH564"/>
  <c r="CH563"/>
  <c r="CH562"/>
  <c r="CH561"/>
  <c r="CH560"/>
  <c r="CH559"/>
  <c r="CH558"/>
  <c r="CH557"/>
  <c r="CH556"/>
  <c r="CH555"/>
  <c r="CH554"/>
  <c r="CH553"/>
  <c r="CH552"/>
  <c r="CH551"/>
  <c r="CH550"/>
  <c r="CH549"/>
  <c r="CH548"/>
  <c r="CH547"/>
  <c r="CH546"/>
  <c r="CH545"/>
  <c r="CH544"/>
  <c r="CH543"/>
  <c r="CH542"/>
  <c r="CH541"/>
  <c r="CH540"/>
  <c r="CH539"/>
  <c r="CH538"/>
  <c r="CH537"/>
  <c r="CH536"/>
  <c r="CH535"/>
  <c r="CH534"/>
  <c r="CH533"/>
  <c r="CH532"/>
  <c r="CH531"/>
  <c r="CH530"/>
  <c r="CH529"/>
  <c r="CH528"/>
  <c r="CH527"/>
  <c r="CH526"/>
  <c r="CH525"/>
  <c r="CH524"/>
  <c r="CH523"/>
  <c r="CH522"/>
  <c r="CH521"/>
  <c r="CH520"/>
  <c r="CH519"/>
  <c r="CH518"/>
  <c r="CH517"/>
  <c r="CH516"/>
  <c r="CH515"/>
  <c r="CH514"/>
  <c r="CH513"/>
  <c r="CH512"/>
  <c r="CH511"/>
  <c r="CH510"/>
  <c r="CH509"/>
  <c r="CH508"/>
  <c r="CH507"/>
  <c r="CH506"/>
  <c r="CH505"/>
  <c r="CH504"/>
  <c r="CH503"/>
  <c r="CH502"/>
  <c r="CH501"/>
  <c r="CH500"/>
  <c r="CH499"/>
  <c r="CH498"/>
  <c r="CH497"/>
  <c r="CH496"/>
  <c r="CH495"/>
  <c r="CH494"/>
  <c r="CH493"/>
  <c r="CH492"/>
  <c r="CH491"/>
  <c r="CH490"/>
  <c r="CH489"/>
  <c r="CH488"/>
  <c r="CH487"/>
  <c r="CH486"/>
  <c r="CH485"/>
  <c r="CH484"/>
  <c r="CH483"/>
  <c r="CH482"/>
  <c r="CH481"/>
  <c r="CH480"/>
  <c r="CH479"/>
  <c r="CH478"/>
  <c r="CH477"/>
  <c r="CH476"/>
  <c r="CH475"/>
  <c r="CH474"/>
  <c r="CH473"/>
  <c r="CH472"/>
  <c r="CH471"/>
  <c r="CH470"/>
  <c r="CH469"/>
  <c r="CH468"/>
  <c r="CH467"/>
  <c r="CH466"/>
  <c r="CH465"/>
  <c r="CH464"/>
  <c r="CH463"/>
  <c r="CH462"/>
  <c r="CH461"/>
  <c r="CH460"/>
  <c r="CH459"/>
  <c r="CH458"/>
  <c r="CH457"/>
  <c r="CH456"/>
  <c r="CH455"/>
  <c r="CH454"/>
  <c r="CH453"/>
  <c r="CH452"/>
  <c r="CH451"/>
  <c r="CH450"/>
  <c r="CH449"/>
  <c r="CH448"/>
  <c r="CH447"/>
  <c r="CH446"/>
  <c r="CH445"/>
  <c r="CH444"/>
  <c r="CH443"/>
  <c r="CH442"/>
  <c r="CH441"/>
  <c r="CH440"/>
  <c r="CH439"/>
  <c r="CH438"/>
  <c r="CH437"/>
  <c r="CH436"/>
  <c r="CH435"/>
  <c r="CH434"/>
  <c r="CH433"/>
  <c r="CH432"/>
  <c r="CH431"/>
  <c r="CH430"/>
  <c r="CH429"/>
  <c r="CH428"/>
  <c r="CH427"/>
  <c r="CH426"/>
  <c r="CH425"/>
  <c r="CH424"/>
  <c r="CH423"/>
  <c r="CH422"/>
  <c r="CH421"/>
  <c r="CH420"/>
  <c r="CH419"/>
  <c r="CH418"/>
  <c r="CH417"/>
  <c r="CH416"/>
  <c r="CH415"/>
  <c r="CH414"/>
  <c r="CH413"/>
  <c r="CH412"/>
  <c r="CH411"/>
  <c r="CH410"/>
  <c r="CH409"/>
  <c r="CH408"/>
  <c r="CH407"/>
  <c r="CH406"/>
  <c r="CH405"/>
  <c r="CH404"/>
  <c r="CH403"/>
  <c r="CH402"/>
  <c r="CH401"/>
  <c r="CH400"/>
  <c r="CH399"/>
  <c r="CH398"/>
  <c r="CH397"/>
  <c r="CH396"/>
  <c r="CH395"/>
  <c r="CH394"/>
  <c r="CH393"/>
  <c r="CH392"/>
  <c r="CH391"/>
  <c r="CH390"/>
  <c r="CH389"/>
  <c r="CH388"/>
  <c r="CH387"/>
  <c r="CH386"/>
  <c r="CH385"/>
  <c r="CH384"/>
  <c r="CH383"/>
  <c r="CH382"/>
  <c r="CH381"/>
  <c r="CH380"/>
  <c r="CH379"/>
  <c r="CH378"/>
  <c r="CH377"/>
  <c r="CH376"/>
  <c r="CH375"/>
  <c r="CH374"/>
  <c r="CH373"/>
  <c r="CH372"/>
  <c r="CH371"/>
  <c r="CH370"/>
  <c r="CH369"/>
  <c r="CH368"/>
  <c r="CH367"/>
  <c r="CH366"/>
  <c r="CH365"/>
  <c r="CH364"/>
  <c r="CH363"/>
  <c r="CH362"/>
  <c r="CH361"/>
  <c r="CH360"/>
  <c r="CH359"/>
  <c r="CH358"/>
  <c r="CH357"/>
  <c r="CH356"/>
  <c r="CH355"/>
  <c r="CH354"/>
  <c r="CH353"/>
  <c r="CH352"/>
  <c r="CH351"/>
  <c r="CH350"/>
  <c r="CH349"/>
  <c r="CH348"/>
  <c r="CH347"/>
  <c r="CH346"/>
  <c r="CH345"/>
  <c r="CH344"/>
  <c r="CH343"/>
  <c r="CH342"/>
  <c r="CH341"/>
  <c r="CH340"/>
  <c r="CH339"/>
  <c r="CH338"/>
  <c r="CH337"/>
  <c r="CH336"/>
  <c r="CH335"/>
  <c r="CH334"/>
  <c r="CH333"/>
  <c r="CH332"/>
  <c r="CH331"/>
  <c r="CH330"/>
  <c r="CH329"/>
  <c r="CH328"/>
  <c r="CH327"/>
  <c r="CH326"/>
  <c r="CH325"/>
  <c r="CH324"/>
  <c r="CH323"/>
  <c r="CH322"/>
  <c r="CH321"/>
  <c r="CH320"/>
  <c r="CH319"/>
  <c r="CH318"/>
  <c r="CH317"/>
  <c r="CH316"/>
  <c r="CH315"/>
  <c r="CH314"/>
  <c r="CH313"/>
  <c r="CH312"/>
  <c r="CH311"/>
  <c r="CH310"/>
  <c r="CH309"/>
  <c r="CH308"/>
  <c r="CH307"/>
  <c r="CH306"/>
  <c r="CH305"/>
  <c r="CH304"/>
  <c r="CH303"/>
  <c r="CH302"/>
  <c r="CH301"/>
  <c r="CH300"/>
  <c r="CH299"/>
  <c r="CH298"/>
  <c r="CH297"/>
  <c r="CH296"/>
  <c r="CH295"/>
  <c r="CH294"/>
  <c r="CH293"/>
  <c r="CH292"/>
  <c r="CH291"/>
  <c r="CH290"/>
  <c r="CH289"/>
  <c r="CH288"/>
  <c r="CH287"/>
  <c r="CH286"/>
  <c r="CH285"/>
  <c r="CH284"/>
  <c r="CH283"/>
  <c r="CH282"/>
  <c r="CH281"/>
  <c r="CH280"/>
  <c r="CH279"/>
  <c r="CH278"/>
  <c r="CH277"/>
  <c r="CH276"/>
  <c r="CH275"/>
  <c r="CH274"/>
  <c r="CH273"/>
  <c r="CH272"/>
  <c r="CH271"/>
  <c r="CH270"/>
  <c r="CH269"/>
  <c r="CH268"/>
  <c r="CH267"/>
  <c r="CH266"/>
  <c r="CH265"/>
  <c r="CH264"/>
  <c r="CH263"/>
  <c r="CH262"/>
  <c r="CH261"/>
  <c r="CH260"/>
  <c r="CH259"/>
  <c r="CH258"/>
  <c r="CH257"/>
  <c r="CH256"/>
  <c r="CH255"/>
  <c r="CH254"/>
  <c r="CH253"/>
  <c r="CH252"/>
  <c r="CH251"/>
  <c r="CH250"/>
  <c r="CH249"/>
  <c r="CH248"/>
  <c r="CH247"/>
  <c r="CH246"/>
  <c r="CH245"/>
  <c r="CH244"/>
  <c r="CH243"/>
  <c r="CH242"/>
  <c r="CH241"/>
  <c r="CH240"/>
  <c r="CH239"/>
  <c r="CH238"/>
  <c r="CH237"/>
  <c r="CH236"/>
  <c r="CH235"/>
  <c r="CH234"/>
  <c r="CH233"/>
  <c r="CH232"/>
  <c r="CH231"/>
  <c r="CH230"/>
  <c r="CH229"/>
  <c r="CH228"/>
  <c r="CH227"/>
  <c r="CH226"/>
  <c r="CH225"/>
  <c r="CH224"/>
  <c r="CH223"/>
  <c r="CH222"/>
  <c r="CH221"/>
  <c r="CH220"/>
  <c r="CH219"/>
  <c r="CH218"/>
  <c r="CH217"/>
  <c r="CH216"/>
  <c r="CH215"/>
  <c r="CH214"/>
  <c r="CH213"/>
  <c r="CH212"/>
  <c r="CH211"/>
  <c r="CH210"/>
  <c r="CH209"/>
  <c r="CH208"/>
  <c r="CH207"/>
  <c r="CH206"/>
  <c r="CH205"/>
  <c r="CH204"/>
  <c r="CH203"/>
  <c r="CH202"/>
  <c r="CH201"/>
  <c r="CH200"/>
  <c r="CH199"/>
  <c r="CH198"/>
  <c r="CH197"/>
  <c r="CH196"/>
  <c r="CH195"/>
  <c r="CH194"/>
  <c r="CH193"/>
  <c r="CH192"/>
  <c r="CH191"/>
  <c r="CH190"/>
  <c r="CH189"/>
  <c r="CH188"/>
  <c r="CH187"/>
  <c r="CH186"/>
  <c r="CH185"/>
  <c r="CH184"/>
  <c r="CH183"/>
  <c r="CH182"/>
  <c r="CH181"/>
  <c r="CH180"/>
  <c r="CH179"/>
  <c r="CH178"/>
  <c r="CH177"/>
  <c r="CH176"/>
  <c r="CH175"/>
  <c r="CH174"/>
  <c r="CH173"/>
  <c r="CH172"/>
  <c r="CH171"/>
  <c r="CH170"/>
  <c r="CH169"/>
  <c r="CH168"/>
  <c r="CH167"/>
  <c r="CH166"/>
  <c r="CH165"/>
  <c r="CH164"/>
  <c r="CH163"/>
  <c r="CH162"/>
  <c r="CH161"/>
  <c r="CH160"/>
  <c r="CH159"/>
  <c r="CH158"/>
  <c r="CH157"/>
  <c r="CH156"/>
  <c r="CH155"/>
  <c r="CH154"/>
  <c r="CH153"/>
  <c r="CH152"/>
  <c r="CH151"/>
  <c r="CH150"/>
  <c r="CH149"/>
  <c r="CH148"/>
  <c r="CH147"/>
  <c r="CH146"/>
  <c r="CH145"/>
  <c r="CH144"/>
  <c r="CH143"/>
  <c r="CH142"/>
  <c r="CH141"/>
  <c r="CH140"/>
  <c r="CH139"/>
  <c r="CH138"/>
  <c r="CH137"/>
  <c r="CH136"/>
  <c r="CH135"/>
  <c r="CH134"/>
  <c r="CH133"/>
  <c r="CH132"/>
  <c r="CH131"/>
  <c r="CH130"/>
  <c r="CH129"/>
  <c r="CH128"/>
  <c r="CH127"/>
  <c r="CH126"/>
  <c r="CH125"/>
  <c r="CH124"/>
  <c r="CH123"/>
  <c r="CH122"/>
  <c r="CH121"/>
  <c r="CH120"/>
  <c r="CH119"/>
  <c r="CH118"/>
  <c r="CH117"/>
  <c r="CH116"/>
  <c r="CH115"/>
  <c r="CH114"/>
  <c r="CH113"/>
  <c r="CH112"/>
  <c r="CH111"/>
  <c r="CH110"/>
  <c r="CH109"/>
  <c r="CH108"/>
  <c r="CH107"/>
  <c r="CH106"/>
  <c r="CH105"/>
  <c r="CH104"/>
  <c r="CH103"/>
  <c r="CH102"/>
  <c r="CH101"/>
  <c r="CH100"/>
  <c r="CH99"/>
  <c r="CH98"/>
  <c r="CH97"/>
  <c r="CH96"/>
  <c r="CH95"/>
  <c r="CH94"/>
  <c r="CH93"/>
  <c r="CH92"/>
  <c r="CH91"/>
  <c r="CH90"/>
  <c r="CH89"/>
  <c r="CH88"/>
  <c r="CH87"/>
  <c r="CH86"/>
  <c r="CH85"/>
  <c r="CH84"/>
  <c r="CH83"/>
  <c r="CH82"/>
  <c r="CH81"/>
  <c r="CH80"/>
  <c r="CH79"/>
  <c r="CH78"/>
  <c r="CH77"/>
  <c r="CH76"/>
  <c r="CH75"/>
  <c r="CH74"/>
  <c r="CH73"/>
  <c r="CH72"/>
  <c r="CH71"/>
  <c r="CH70"/>
  <c r="CH69"/>
  <c r="CH68"/>
  <c r="CH67"/>
  <c r="CH66"/>
  <c r="CH65"/>
  <c r="CH64"/>
  <c r="CH63"/>
  <c r="CH62"/>
  <c r="CH61"/>
  <c r="CH60"/>
  <c r="CH59"/>
  <c r="CH58"/>
  <c r="CH57"/>
  <c r="CH56"/>
  <c r="CH55"/>
  <c r="CH54"/>
  <c r="CH53"/>
  <c r="CH52"/>
  <c r="CH51"/>
  <c r="CH50"/>
  <c r="CH49"/>
  <c r="CH48"/>
  <c r="CH47"/>
  <c r="CH46"/>
  <c r="CH45"/>
  <c r="CH44"/>
  <c r="CH43"/>
  <c r="CH42"/>
  <c r="CH41"/>
  <c r="CH40"/>
  <c r="CH39"/>
  <c r="CH38"/>
  <c r="CH37"/>
  <c r="CH36"/>
  <c r="CH35"/>
  <c r="CH34"/>
  <c r="CH33"/>
  <c r="CH32"/>
  <c r="CH31"/>
  <c r="CH30"/>
  <c r="CH29"/>
  <c r="CH28"/>
  <c r="CH27"/>
  <c r="CH26"/>
  <c r="CH25"/>
  <c r="CH24"/>
  <c r="CH23"/>
  <c r="CH22"/>
  <c r="CH21"/>
  <c r="CH20"/>
  <c r="CH19"/>
  <c r="CH18"/>
  <c r="CH17"/>
  <c r="CH16"/>
  <c r="CH15"/>
  <c r="CH14"/>
  <c r="CH13"/>
  <c r="CH12"/>
  <c r="CK1011"/>
  <c r="CJ1011" s="1"/>
  <c r="CK1010"/>
  <c r="CJ1010" s="1"/>
  <c r="CK1009"/>
  <c r="CJ1009" s="1"/>
  <c r="CK1008"/>
  <c r="CJ1008" s="1"/>
  <c r="CK1007"/>
  <c r="CJ1007" s="1"/>
  <c r="CK1006"/>
  <c r="CJ1006" s="1"/>
  <c r="CK1005"/>
  <c r="CJ1005" s="1"/>
  <c r="CK1004"/>
  <c r="CJ1004" s="1"/>
  <c r="CK1003"/>
  <c r="CJ1003" s="1"/>
  <c r="CK1002"/>
  <c r="CJ1002" s="1"/>
  <c r="CK1001"/>
  <c r="CJ1001" s="1"/>
  <c r="CK1000"/>
  <c r="CJ1000" s="1"/>
  <c r="CK999"/>
  <c r="CJ999" s="1"/>
  <c r="CK998"/>
  <c r="CJ998" s="1"/>
  <c r="CK997"/>
  <c r="CJ997" s="1"/>
  <c r="CK996"/>
  <c r="CJ996" s="1"/>
  <c r="CK995"/>
  <c r="CJ995" s="1"/>
  <c r="CK994"/>
  <c r="CJ994" s="1"/>
  <c r="CK993"/>
  <c r="CJ993" s="1"/>
  <c r="CK992"/>
  <c r="CJ992" s="1"/>
  <c r="CK991"/>
  <c r="CJ991" s="1"/>
  <c r="CK990"/>
  <c r="CJ990" s="1"/>
  <c r="CK989"/>
  <c r="CJ989" s="1"/>
  <c r="CK988"/>
  <c r="CJ988" s="1"/>
  <c r="CK987"/>
  <c r="CJ987" s="1"/>
  <c r="CK986"/>
  <c r="CJ986" s="1"/>
  <c r="CK985"/>
  <c r="CJ985" s="1"/>
  <c r="CK984"/>
  <c r="CJ984" s="1"/>
  <c r="CK983"/>
  <c r="CJ983" s="1"/>
  <c r="CK982"/>
  <c r="CJ982" s="1"/>
  <c r="CK981"/>
  <c r="CJ981" s="1"/>
  <c r="CK980"/>
  <c r="CJ980" s="1"/>
  <c r="CK979"/>
  <c r="CJ979" s="1"/>
  <c r="CK978"/>
  <c r="CJ978" s="1"/>
  <c r="CK977"/>
  <c r="CJ977" s="1"/>
  <c r="CK976"/>
  <c r="CJ976" s="1"/>
  <c r="CK975"/>
  <c r="CJ975" s="1"/>
  <c r="CK974"/>
  <c r="CJ974" s="1"/>
  <c r="CK973"/>
  <c r="CJ973" s="1"/>
  <c r="CK972"/>
  <c r="CJ972" s="1"/>
  <c r="CK971"/>
  <c r="CJ971" s="1"/>
  <c r="CK970"/>
  <c r="CJ970" s="1"/>
  <c r="CK969"/>
  <c r="CJ969" s="1"/>
  <c r="CK968"/>
  <c r="CJ968" s="1"/>
  <c r="CK967"/>
  <c r="CJ967" s="1"/>
  <c r="CK966"/>
  <c r="CJ966" s="1"/>
  <c r="CK965"/>
  <c r="CJ965" s="1"/>
  <c r="CK964"/>
  <c r="CJ964" s="1"/>
  <c r="CK963"/>
  <c r="CJ963" s="1"/>
  <c r="CK962"/>
  <c r="CJ962" s="1"/>
  <c r="CK961"/>
  <c r="CJ961" s="1"/>
  <c r="CK960"/>
  <c r="CJ960" s="1"/>
  <c r="CK959"/>
  <c r="CJ959" s="1"/>
  <c r="CK958"/>
  <c r="CJ958" s="1"/>
  <c r="CK957"/>
  <c r="CJ957" s="1"/>
  <c r="CK956"/>
  <c r="CJ956" s="1"/>
  <c r="CK955"/>
  <c r="CJ955" s="1"/>
  <c r="CK954"/>
  <c r="CJ954" s="1"/>
  <c r="CK953"/>
  <c r="CJ953" s="1"/>
  <c r="CK952"/>
  <c r="CJ952" s="1"/>
  <c r="CK951"/>
  <c r="CJ951" s="1"/>
  <c r="CK950"/>
  <c r="CJ950" s="1"/>
  <c r="CK949"/>
  <c r="CJ949" s="1"/>
  <c r="CK948"/>
  <c r="CJ948" s="1"/>
  <c r="CK947"/>
  <c r="CJ947" s="1"/>
  <c r="CK946"/>
  <c r="CJ946" s="1"/>
  <c r="CK945"/>
  <c r="CJ945" s="1"/>
  <c r="CK944"/>
  <c r="CJ944" s="1"/>
  <c r="CK943"/>
  <c r="CJ943" s="1"/>
  <c r="CK942"/>
  <c r="CJ942" s="1"/>
  <c r="CK941"/>
  <c r="CJ941" s="1"/>
  <c r="CK940"/>
  <c r="CJ940" s="1"/>
  <c r="CK939"/>
  <c r="CJ939" s="1"/>
  <c r="CK938"/>
  <c r="CJ938" s="1"/>
  <c r="CK937"/>
  <c r="CJ937" s="1"/>
  <c r="CK936"/>
  <c r="CJ936" s="1"/>
  <c r="CK935"/>
  <c r="CJ935" s="1"/>
  <c r="CK934"/>
  <c r="CJ934" s="1"/>
  <c r="CK933"/>
  <c r="CJ933" s="1"/>
  <c r="CK932"/>
  <c r="CJ932" s="1"/>
  <c r="CK931"/>
  <c r="CJ931" s="1"/>
  <c r="CK930"/>
  <c r="CJ930" s="1"/>
  <c r="CK929"/>
  <c r="CJ929" s="1"/>
  <c r="CK928"/>
  <c r="CJ928" s="1"/>
  <c r="CK927"/>
  <c r="CJ927" s="1"/>
  <c r="CK926"/>
  <c r="CJ926" s="1"/>
  <c r="CK925"/>
  <c r="CJ925" s="1"/>
  <c r="CK924"/>
  <c r="CJ924" s="1"/>
  <c r="CK923"/>
  <c r="CJ923" s="1"/>
  <c r="CK922"/>
  <c r="CJ922" s="1"/>
  <c r="CK921"/>
  <c r="CJ921" s="1"/>
  <c r="CK920"/>
  <c r="CJ920" s="1"/>
  <c r="CK919"/>
  <c r="CJ919" s="1"/>
  <c r="CK918"/>
  <c r="CJ918" s="1"/>
  <c r="CK917"/>
  <c r="CJ917" s="1"/>
  <c r="CK916"/>
  <c r="CJ916" s="1"/>
  <c r="CK915"/>
  <c r="CJ915" s="1"/>
  <c r="CK914"/>
  <c r="CJ914" s="1"/>
  <c r="CK913"/>
  <c r="CJ913" s="1"/>
  <c r="CK912"/>
  <c r="CJ912" s="1"/>
  <c r="CK911"/>
  <c r="CJ911" s="1"/>
  <c r="CK910"/>
  <c r="CJ910" s="1"/>
  <c r="CK909"/>
  <c r="CJ909" s="1"/>
  <c r="CK908"/>
  <c r="CJ908" s="1"/>
  <c r="CK907"/>
  <c r="CJ907" s="1"/>
  <c r="CK906"/>
  <c r="CJ906" s="1"/>
  <c r="CK905"/>
  <c r="CJ905" s="1"/>
  <c r="CK904"/>
  <c r="CJ904" s="1"/>
  <c r="CK903"/>
  <c r="CJ903" s="1"/>
  <c r="CK902"/>
  <c r="CJ902" s="1"/>
  <c r="CK901"/>
  <c r="CJ901" s="1"/>
  <c r="CK900"/>
  <c r="CJ900" s="1"/>
  <c r="CK899"/>
  <c r="CJ899" s="1"/>
  <c r="CK898"/>
  <c r="CJ898" s="1"/>
  <c r="CK897"/>
  <c r="CJ897" s="1"/>
  <c r="CK896"/>
  <c r="CJ896" s="1"/>
  <c r="CK895"/>
  <c r="CJ895" s="1"/>
  <c r="CK894"/>
  <c r="CJ894" s="1"/>
  <c r="CK893"/>
  <c r="CJ893" s="1"/>
  <c r="CK892"/>
  <c r="CJ892" s="1"/>
  <c r="CK891"/>
  <c r="CJ891" s="1"/>
  <c r="CK890"/>
  <c r="CJ890" s="1"/>
  <c r="CK889"/>
  <c r="CJ889" s="1"/>
  <c r="CK888"/>
  <c r="CJ888" s="1"/>
  <c r="CK887"/>
  <c r="CJ887" s="1"/>
  <c r="CK886"/>
  <c r="CJ886" s="1"/>
  <c r="CK885"/>
  <c r="CJ885" s="1"/>
  <c r="CK884"/>
  <c r="CJ884" s="1"/>
  <c r="CK883"/>
  <c r="CJ883" s="1"/>
  <c r="CK882"/>
  <c r="CJ882" s="1"/>
  <c r="CK881"/>
  <c r="CJ881" s="1"/>
  <c r="CK880"/>
  <c r="CJ880" s="1"/>
  <c r="CK879"/>
  <c r="CJ879" s="1"/>
  <c r="CK878"/>
  <c r="CJ878" s="1"/>
  <c r="CK877"/>
  <c r="CJ877" s="1"/>
  <c r="CK876"/>
  <c r="CJ876" s="1"/>
  <c r="CK875"/>
  <c r="CJ875" s="1"/>
  <c r="CK874"/>
  <c r="CJ874" s="1"/>
  <c r="CK873"/>
  <c r="CJ873" s="1"/>
  <c r="CK872"/>
  <c r="CJ872" s="1"/>
  <c r="CK871"/>
  <c r="CJ871" s="1"/>
  <c r="CK870"/>
  <c r="CJ870" s="1"/>
  <c r="CK869"/>
  <c r="CJ869" s="1"/>
  <c r="CK868"/>
  <c r="CJ868" s="1"/>
  <c r="CK867"/>
  <c r="CJ867" s="1"/>
  <c r="CK866"/>
  <c r="CJ866" s="1"/>
  <c r="CK865"/>
  <c r="CJ865" s="1"/>
  <c r="CK864"/>
  <c r="CJ864" s="1"/>
  <c r="CK863"/>
  <c r="CJ863" s="1"/>
  <c r="CK862"/>
  <c r="CJ862" s="1"/>
  <c r="CK861"/>
  <c r="CJ861" s="1"/>
  <c r="CK860"/>
  <c r="CJ860" s="1"/>
  <c r="CK859"/>
  <c r="CJ859" s="1"/>
  <c r="CK858"/>
  <c r="CJ858" s="1"/>
  <c r="CK857"/>
  <c r="CJ857" s="1"/>
  <c r="CK856"/>
  <c r="CJ856" s="1"/>
  <c r="CK855"/>
  <c r="CJ855" s="1"/>
  <c r="CK854"/>
  <c r="CJ854" s="1"/>
  <c r="CK853"/>
  <c r="CJ853" s="1"/>
  <c r="CK852"/>
  <c r="CJ852" s="1"/>
  <c r="CK851"/>
  <c r="CJ851" s="1"/>
  <c r="CK850"/>
  <c r="CJ850" s="1"/>
  <c r="CK849"/>
  <c r="CJ849" s="1"/>
  <c r="CK848"/>
  <c r="CJ848" s="1"/>
  <c r="CK847"/>
  <c r="CJ847" s="1"/>
  <c r="CK846"/>
  <c r="CJ846" s="1"/>
  <c r="CK845"/>
  <c r="CJ845" s="1"/>
  <c r="CK844"/>
  <c r="CJ844" s="1"/>
  <c r="CK843"/>
  <c r="CJ843" s="1"/>
  <c r="CK842"/>
  <c r="CJ842" s="1"/>
  <c r="CK841"/>
  <c r="CJ841" s="1"/>
  <c r="CK840"/>
  <c r="CJ840" s="1"/>
  <c r="CK839"/>
  <c r="CJ839" s="1"/>
  <c r="CK838"/>
  <c r="CJ838" s="1"/>
  <c r="CK837"/>
  <c r="CJ837" s="1"/>
  <c r="CK836"/>
  <c r="CJ836" s="1"/>
  <c r="CK835"/>
  <c r="CJ835" s="1"/>
  <c r="CK834"/>
  <c r="CJ834" s="1"/>
  <c r="CK833"/>
  <c r="CJ833" s="1"/>
  <c r="CK832"/>
  <c r="CJ832" s="1"/>
  <c r="CK831"/>
  <c r="CJ831" s="1"/>
  <c r="CK830"/>
  <c r="CJ830" s="1"/>
  <c r="CK829"/>
  <c r="CJ829" s="1"/>
  <c r="CK828"/>
  <c r="CJ828" s="1"/>
  <c r="CK827"/>
  <c r="CJ827" s="1"/>
  <c r="CK826"/>
  <c r="CJ826" s="1"/>
  <c r="CK825"/>
  <c r="CJ825" s="1"/>
  <c r="CK824"/>
  <c r="CJ824" s="1"/>
  <c r="CK823"/>
  <c r="CJ823" s="1"/>
  <c r="CK822"/>
  <c r="CJ822" s="1"/>
  <c r="CK821"/>
  <c r="CJ821" s="1"/>
  <c r="CK820"/>
  <c r="CJ820" s="1"/>
  <c r="CK819"/>
  <c r="CJ819" s="1"/>
  <c r="CK818"/>
  <c r="CJ818" s="1"/>
  <c r="CK817"/>
  <c r="CJ817" s="1"/>
  <c r="CK816"/>
  <c r="CJ816" s="1"/>
  <c r="CK815"/>
  <c r="CJ815" s="1"/>
  <c r="CK814"/>
  <c r="CJ814" s="1"/>
  <c r="CK813"/>
  <c r="CJ813" s="1"/>
  <c r="CK812"/>
  <c r="CJ812" s="1"/>
  <c r="CK811"/>
  <c r="CJ811" s="1"/>
  <c r="CK810"/>
  <c r="CJ810" s="1"/>
  <c r="CK809"/>
  <c r="CJ809" s="1"/>
  <c r="CK808"/>
  <c r="CJ808" s="1"/>
  <c r="CK807"/>
  <c r="CJ807" s="1"/>
  <c r="CK806"/>
  <c r="CJ806" s="1"/>
  <c r="CK805"/>
  <c r="CJ805" s="1"/>
  <c r="CK804"/>
  <c r="CJ804" s="1"/>
  <c r="CK803"/>
  <c r="CJ803" s="1"/>
  <c r="CK802"/>
  <c r="CJ802" s="1"/>
  <c r="CK801"/>
  <c r="CJ801" s="1"/>
  <c r="CK800"/>
  <c r="CJ800" s="1"/>
  <c r="CK799"/>
  <c r="CJ799" s="1"/>
  <c r="CK798"/>
  <c r="CJ798" s="1"/>
  <c r="CK797"/>
  <c r="CJ797" s="1"/>
  <c r="CK796"/>
  <c r="CJ796" s="1"/>
  <c r="CK795"/>
  <c r="CJ795" s="1"/>
  <c r="CK794"/>
  <c r="CJ794" s="1"/>
  <c r="CK793"/>
  <c r="CJ793" s="1"/>
  <c r="CK792"/>
  <c r="CJ792" s="1"/>
  <c r="CK791"/>
  <c r="CJ791" s="1"/>
  <c r="CK790"/>
  <c r="CJ790" s="1"/>
  <c r="CK789"/>
  <c r="CJ789" s="1"/>
  <c r="CK788"/>
  <c r="CJ788" s="1"/>
  <c r="CK787"/>
  <c r="CJ787" s="1"/>
  <c r="CK786"/>
  <c r="CJ786" s="1"/>
  <c r="CK785"/>
  <c r="CJ785" s="1"/>
  <c r="CK784"/>
  <c r="CJ784" s="1"/>
  <c r="CK783"/>
  <c r="CJ783" s="1"/>
  <c r="CK782"/>
  <c r="CJ782" s="1"/>
  <c r="CK781"/>
  <c r="CJ781" s="1"/>
  <c r="CK780"/>
  <c r="CJ780" s="1"/>
  <c r="CK779"/>
  <c r="CJ779" s="1"/>
  <c r="CK778"/>
  <c r="CJ778" s="1"/>
  <c r="CK777"/>
  <c r="CJ777" s="1"/>
  <c r="CK776"/>
  <c r="CJ776" s="1"/>
  <c r="CK775"/>
  <c r="CJ775" s="1"/>
  <c r="CK774"/>
  <c r="CJ774" s="1"/>
  <c r="CK773"/>
  <c r="CJ773" s="1"/>
  <c r="CK772"/>
  <c r="CJ772" s="1"/>
  <c r="CK771"/>
  <c r="CJ771" s="1"/>
  <c r="CK770"/>
  <c r="CJ770" s="1"/>
  <c r="CK769"/>
  <c r="CJ769" s="1"/>
  <c r="CK768"/>
  <c r="CJ768" s="1"/>
  <c r="CK767"/>
  <c r="CJ767" s="1"/>
  <c r="CK766"/>
  <c r="CJ766" s="1"/>
  <c r="CK765"/>
  <c r="CJ765" s="1"/>
  <c r="CK764"/>
  <c r="CJ764" s="1"/>
  <c r="CK763"/>
  <c r="CJ763" s="1"/>
  <c r="CK762"/>
  <c r="CJ762" s="1"/>
  <c r="CK761"/>
  <c r="CJ761" s="1"/>
  <c r="CK760"/>
  <c r="CJ760" s="1"/>
  <c r="CK759"/>
  <c r="CJ759" s="1"/>
  <c r="CK758"/>
  <c r="CJ758" s="1"/>
  <c r="CK757"/>
  <c r="CJ757" s="1"/>
  <c r="CK756"/>
  <c r="CJ756" s="1"/>
  <c r="CK755"/>
  <c r="CJ755" s="1"/>
  <c r="CK754"/>
  <c r="CJ754" s="1"/>
  <c r="CK753"/>
  <c r="CJ753" s="1"/>
  <c r="CK752"/>
  <c r="CJ752" s="1"/>
  <c r="CK751"/>
  <c r="CJ751" s="1"/>
  <c r="CK750"/>
  <c r="CJ750" s="1"/>
  <c r="CK749"/>
  <c r="CJ749" s="1"/>
  <c r="CK748"/>
  <c r="CJ748" s="1"/>
  <c r="CK747"/>
  <c r="CJ747" s="1"/>
  <c r="CK746"/>
  <c r="CJ746" s="1"/>
  <c r="CK745"/>
  <c r="CJ745" s="1"/>
  <c r="CK744"/>
  <c r="CJ744" s="1"/>
  <c r="CK743"/>
  <c r="CJ743" s="1"/>
  <c r="CK742"/>
  <c r="CJ742" s="1"/>
  <c r="CK741"/>
  <c r="CJ741" s="1"/>
  <c r="CK740"/>
  <c r="CJ740" s="1"/>
  <c r="CK739"/>
  <c r="CJ739" s="1"/>
  <c r="CK738"/>
  <c r="CJ738" s="1"/>
  <c r="CK737"/>
  <c r="CJ737" s="1"/>
  <c r="CK736"/>
  <c r="CJ736" s="1"/>
  <c r="CK735"/>
  <c r="CJ735" s="1"/>
  <c r="CK734"/>
  <c r="CJ734" s="1"/>
  <c r="CK733"/>
  <c r="CJ733" s="1"/>
  <c r="CK732"/>
  <c r="CJ732" s="1"/>
  <c r="CK731"/>
  <c r="CJ731" s="1"/>
  <c r="CK730"/>
  <c r="CJ730" s="1"/>
  <c r="CK729"/>
  <c r="CJ729" s="1"/>
  <c r="CK728"/>
  <c r="CJ728" s="1"/>
  <c r="CK727"/>
  <c r="CJ727" s="1"/>
  <c r="CK726"/>
  <c r="CJ726" s="1"/>
  <c r="CK725"/>
  <c r="CJ725" s="1"/>
  <c r="CK724"/>
  <c r="CJ724" s="1"/>
  <c r="CK723"/>
  <c r="CJ723" s="1"/>
  <c r="CK722"/>
  <c r="CJ722" s="1"/>
  <c r="CK721"/>
  <c r="CJ721" s="1"/>
  <c r="CK720"/>
  <c r="CJ720" s="1"/>
  <c r="CK719"/>
  <c r="CJ719" s="1"/>
  <c r="CK718"/>
  <c r="CJ718" s="1"/>
  <c r="CK717"/>
  <c r="CJ717" s="1"/>
  <c r="CK716"/>
  <c r="CJ716" s="1"/>
  <c r="CK715"/>
  <c r="CJ715" s="1"/>
  <c r="CK714"/>
  <c r="CJ714" s="1"/>
  <c r="CK713"/>
  <c r="CJ713" s="1"/>
  <c r="CK712"/>
  <c r="CJ712" s="1"/>
  <c r="CK711"/>
  <c r="CJ711" s="1"/>
  <c r="CK710"/>
  <c r="CJ710" s="1"/>
  <c r="CK709"/>
  <c r="CJ709" s="1"/>
  <c r="CK708"/>
  <c r="CJ708" s="1"/>
  <c r="CK707"/>
  <c r="CJ707" s="1"/>
  <c r="CK706"/>
  <c r="CJ706" s="1"/>
  <c r="CK705"/>
  <c r="CJ705" s="1"/>
  <c r="CK704"/>
  <c r="CJ704" s="1"/>
  <c r="CK703"/>
  <c r="CJ703" s="1"/>
  <c r="CK702"/>
  <c r="CJ702" s="1"/>
  <c r="CK701"/>
  <c r="CJ701" s="1"/>
  <c r="CK700"/>
  <c r="CJ700" s="1"/>
  <c r="CK699"/>
  <c r="CJ699" s="1"/>
  <c r="CK698"/>
  <c r="CJ698" s="1"/>
  <c r="CK697"/>
  <c r="CJ697" s="1"/>
  <c r="CK696"/>
  <c r="CJ696" s="1"/>
  <c r="CK695"/>
  <c r="CJ695" s="1"/>
  <c r="CK694"/>
  <c r="CJ694" s="1"/>
  <c r="CK693"/>
  <c r="CJ693" s="1"/>
  <c r="CK692"/>
  <c r="CJ692" s="1"/>
  <c r="CK691"/>
  <c r="CJ691" s="1"/>
  <c r="CK690"/>
  <c r="CJ690" s="1"/>
  <c r="CK689"/>
  <c r="CJ689" s="1"/>
  <c r="CK688"/>
  <c r="CJ688" s="1"/>
  <c r="CK687"/>
  <c r="CJ687" s="1"/>
  <c r="CK686"/>
  <c r="CJ686" s="1"/>
  <c r="CK685"/>
  <c r="CJ685" s="1"/>
  <c r="CK684"/>
  <c r="CJ684" s="1"/>
  <c r="CK683"/>
  <c r="CJ683" s="1"/>
  <c r="CK682"/>
  <c r="CJ682" s="1"/>
  <c r="CK681"/>
  <c r="CJ681" s="1"/>
  <c r="CK680"/>
  <c r="CJ680" s="1"/>
  <c r="CK679"/>
  <c r="CJ679" s="1"/>
  <c r="CK678"/>
  <c r="CJ678" s="1"/>
  <c r="CK677"/>
  <c r="CJ677" s="1"/>
  <c r="CK676"/>
  <c r="CJ676" s="1"/>
  <c r="CK675"/>
  <c r="CJ675" s="1"/>
  <c r="CK674"/>
  <c r="CJ674" s="1"/>
  <c r="CK673"/>
  <c r="CJ673" s="1"/>
  <c r="CK672"/>
  <c r="CJ672" s="1"/>
  <c r="CK671"/>
  <c r="CJ671" s="1"/>
  <c r="CK670"/>
  <c r="CJ670" s="1"/>
  <c r="CK669"/>
  <c r="CJ669" s="1"/>
  <c r="CK668"/>
  <c r="CJ668" s="1"/>
  <c r="CK667"/>
  <c r="CJ667" s="1"/>
  <c r="CK666"/>
  <c r="CJ666" s="1"/>
  <c r="CK665"/>
  <c r="CJ665" s="1"/>
  <c r="CK664"/>
  <c r="CJ664" s="1"/>
  <c r="CK663"/>
  <c r="CJ663" s="1"/>
  <c r="CK662"/>
  <c r="CJ662" s="1"/>
  <c r="CK661"/>
  <c r="CJ661" s="1"/>
  <c r="CK660"/>
  <c r="CJ660" s="1"/>
  <c r="CK659"/>
  <c r="CJ659" s="1"/>
  <c r="CK658"/>
  <c r="CJ658" s="1"/>
  <c r="CK657"/>
  <c r="CJ657" s="1"/>
  <c r="CK656"/>
  <c r="CJ656" s="1"/>
  <c r="CK655"/>
  <c r="CJ655" s="1"/>
  <c r="CK654"/>
  <c r="CJ654" s="1"/>
  <c r="CK653"/>
  <c r="CJ653" s="1"/>
  <c r="CK652"/>
  <c r="CJ652" s="1"/>
  <c r="CK651"/>
  <c r="CJ651" s="1"/>
  <c r="CK650"/>
  <c r="CJ650" s="1"/>
  <c r="CK649"/>
  <c r="CJ649" s="1"/>
  <c r="CK648"/>
  <c r="CJ648" s="1"/>
  <c r="CK647"/>
  <c r="CJ647" s="1"/>
  <c r="CK646"/>
  <c r="CJ646" s="1"/>
  <c r="CK645"/>
  <c r="CJ645" s="1"/>
  <c r="CK644"/>
  <c r="CJ644" s="1"/>
  <c r="CK643"/>
  <c r="CJ643" s="1"/>
  <c r="CK642"/>
  <c r="CJ642" s="1"/>
  <c r="CK641"/>
  <c r="CJ641" s="1"/>
  <c r="CK640"/>
  <c r="CJ640" s="1"/>
  <c r="CK639"/>
  <c r="CJ639" s="1"/>
  <c r="CK638"/>
  <c r="CJ638" s="1"/>
  <c r="CK637"/>
  <c r="CJ637" s="1"/>
  <c r="CK636"/>
  <c r="CJ636" s="1"/>
  <c r="CK635"/>
  <c r="CJ635" s="1"/>
  <c r="CK634"/>
  <c r="CJ634" s="1"/>
  <c r="CK633"/>
  <c r="CJ633" s="1"/>
  <c r="CK632"/>
  <c r="CJ632" s="1"/>
  <c r="CK631"/>
  <c r="CJ631" s="1"/>
  <c r="CK630"/>
  <c r="CJ630" s="1"/>
  <c r="CK629"/>
  <c r="CJ629" s="1"/>
  <c r="CK628"/>
  <c r="CJ628" s="1"/>
  <c r="CK627"/>
  <c r="CJ627" s="1"/>
  <c r="CK626"/>
  <c r="CJ626" s="1"/>
  <c r="CK625"/>
  <c r="CJ625" s="1"/>
  <c r="CK624"/>
  <c r="CJ624" s="1"/>
  <c r="CK623"/>
  <c r="CJ623" s="1"/>
  <c r="CK622"/>
  <c r="CJ622" s="1"/>
  <c r="CK621"/>
  <c r="CJ621" s="1"/>
  <c r="CK620"/>
  <c r="CJ620" s="1"/>
  <c r="CK619"/>
  <c r="CJ619" s="1"/>
  <c r="CK618"/>
  <c r="CJ618" s="1"/>
  <c r="CK617"/>
  <c r="CJ617" s="1"/>
  <c r="CK616"/>
  <c r="CJ616" s="1"/>
  <c r="CK615"/>
  <c r="CJ615" s="1"/>
  <c r="CK614"/>
  <c r="CJ614" s="1"/>
  <c r="CK613"/>
  <c r="CJ613" s="1"/>
  <c r="CK612"/>
  <c r="CJ612" s="1"/>
  <c r="CK611"/>
  <c r="CJ611" s="1"/>
  <c r="CK610"/>
  <c r="CJ610" s="1"/>
  <c r="CK609"/>
  <c r="CJ609" s="1"/>
  <c r="CK608"/>
  <c r="CJ608" s="1"/>
  <c r="CK607"/>
  <c r="CJ607" s="1"/>
  <c r="CK606"/>
  <c r="CJ606" s="1"/>
  <c r="CK605"/>
  <c r="CJ605" s="1"/>
  <c r="CK604"/>
  <c r="CJ604" s="1"/>
  <c r="CK603"/>
  <c r="CJ603" s="1"/>
  <c r="CK602"/>
  <c r="CJ602" s="1"/>
  <c r="CK601"/>
  <c r="CJ601" s="1"/>
  <c r="CK600"/>
  <c r="CJ600" s="1"/>
  <c r="CK599"/>
  <c r="CJ599" s="1"/>
  <c r="CK598"/>
  <c r="CJ598" s="1"/>
  <c r="CK597"/>
  <c r="CJ597" s="1"/>
  <c r="CK596"/>
  <c r="CJ596" s="1"/>
  <c r="CK595"/>
  <c r="CJ595" s="1"/>
  <c r="CK594"/>
  <c r="CJ594" s="1"/>
  <c r="CK593"/>
  <c r="CJ593" s="1"/>
  <c r="CK592"/>
  <c r="CJ592" s="1"/>
  <c r="CK591"/>
  <c r="CJ591" s="1"/>
  <c r="CK590"/>
  <c r="CJ590" s="1"/>
  <c r="CK589"/>
  <c r="CJ589" s="1"/>
  <c r="CK588"/>
  <c r="CJ588" s="1"/>
  <c r="CK587"/>
  <c r="CJ587" s="1"/>
  <c r="CK586"/>
  <c r="CJ586" s="1"/>
  <c r="CK585"/>
  <c r="CJ585" s="1"/>
  <c r="CK584"/>
  <c r="CJ584" s="1"/>
  <c r="CK583"/>
  <c r="CJ583" s="1"/>
  <c r="CK582"/>
  <c r="CJ582" s="1"/>
  <c r="CK581"/>
  <c r="CJ581" s="1"/>
  <c r="CK580"/>
  <c r="CJ580" s="1"/>
  <c r="CK579"/>
  <c r="CJ579" s="1"/>
  <c r="CK578"/>
  <c r="CJ578" s="1"/>
  <c r="CK577"/>
  <c r="CJ577" s="1"/>
  <c r="CK576"/>
  <c r="CJ576" s="1"/>
  <c r="CK575"/>
  <c r="CJ575" s="1"/>
  <c r="CK574"/>
  <c r="CJ574" s="1"/>
  <c r="CK573"/>
  <c r="CJ573" s="1"/>
  <c r="CK572"/>
  <c r="CJ572" s="1"/>
  <c r="CK571"/>
  <c r="CJ571" s="1"/>
  <c r="CK570"/>
  <c r="CJ570" s="1"/>
  <c r="CK569"/>
  <c r="CJ569" s="1"/>
  <c r="CK568"/>
  <c r="CJ568" s="1"/>
  <c r="CK567"/>
  <c r="CJ567" s="1"/>
  <c r="CK566"/>
  <c r="CJ566" s="1"/>
  <c r="CK565"/>
  <c r="CJ565" s="1"/>
  <c r="CK564"/>
  <c r="CJ564" s="1"/>
  <c r="CK563"/>
  <c r="CJ563" s="1"/>
  <c r="CK562"/>
  <c r="CJ562" s="1"/>
  <c r="CK561"/>
  <c r="CJ561" s="1"/>
  <c r="CK560"/>
  <c r="CJ560" s="1"/>
  <c r="CK559"/>
  <c r="CJ559" s="1"/>
  <c r="CK558"/>
  <c r="CJ558" s="1"/>
  <c r="CK557"/>
  <c r="CJ557" s="1"/>
  <c r="CK556"/>
  <c r="CJ556" s="1"/>
  <c r="CK555"/>
  <c r="CJ555" s="1"/>
  <c r="CK554"/>
  <c r="CJ554" s="1"/>
  <c r="CK553"/>
  <c r="CJ553" s="1"/>
  <c r="CK552"/>
  <c r="CJ552" s="1"/>
  <c r="CK551"/>
  <c r="CJ551" s="1"/>
  <c r="CK550"/>
  <c r="CJ550" s="1"/>
  <c r="CK549"/>
  <c r="CJ549" s="1"/>
  <c r="CK548"/>
  <c r="CJ548" s="1"/>
  <c r="CK547"/>
  <c r="CJ547" s="1"/>
  <c r="CK546"/>
  <c r="CJ546" s="1"/>
  <c r="CK545"/>
  <c r="CJ545" s="1"/>
  <c r="CK544"/>
  <c r="CJ544" s="1"/>
  <c r="CK543"/>
  <c r="CJ543" s="1"/>
  <c r="CK542"/>
  <c r="CJ542" s="1"/>
  <c r="CK541"/>
  <c r="CJ541" s="1"/>
  <c r="CK540"/>
  <c r="CJ540" s="1"/>
  <c r="CK539"/>
  <c r="CJ539" s="1"/>
  <c r="CK538"/>
  <c r="CJ538" s="1"/>
  <c r="CK537"/>
  <c r="CJ537" s="1"/>
  <c r="CK536"/>
  <c r="CJ536" s="1"/>
  <c r="CK535"/>
  <c r="CJ535" s="1"/>
  <c r="CK534"/>
  <c r="CJ534" s="1"/>
  <c r="CK533"/>
  <c r="CJ533" s="1"/>
  <c r="CK532"/>
  <c r="CJ532" s="1"/>
  <c r="CK531"/>
  <c r="CJ531" s="1"/>
  <c r="CK530"/>
  <c r="CJ530" s="1"/>
  <c r="CK529"/>
  <c r="CJ529" s="1"/>
  <c r="CK528"/>
  <c r="CJ528" s="1"/>
  <c r="CK527"/>
  <c r="CJ527" s="1"/>
  <c r="CK526"/>
  <c r="CJ526" s="1"/>
  <c r="CK525"/>
  <c r="CJ525" s="1"/>
  <c r="CK524"/>
  <c r="CJ524" s="1"/>
  <c r="CK523"/>
  <c r="CJ523" s="1"/>
  <c r="CK522"/>
  <c r="CJ522" s="1"/>
  <c r="CK521"/>
  <c r="CJ521" s="1"/>
  <c r="CK520"/>
  <c r="CJ520" s="1"/>
  <c r="CK519"/>
  <c r="CJ519" s="1"/>
  <c r="CK518"/>
  <c r="CJ518" s="1"/>
  <c r="CK517"/>
  <c r="CJ517" s="1"/>
  <c r="CK516"/>
  <c r="CJ516" s="1"/>
  <c r="CK515"/>
  <c r="CJ515" s="1"/>
  <c r="CK514"/>
  <c r="CJ514" s="1"/>
  <c r="CK513"/>
  <c r="CJ513" s="1"/>
  <c r="CK512"/>
  <c r="CJ512" s="1"/>
  <c r="CK511"/>
  <c r="CJ511" s="1"/>
  <c r="CK510"/>
  <c r="CJ510" s="1"/>
  <c r="CK509"/>
  <c r="CJ509" s="1"/>
  <c r="CK508"/>
  <c r="CJ508" s="1"/>
  <c r="CK507"/>
  <c r="CJ507" s="1"/>
  <c r="CK506"/>
  <c r="CJ506" s="1"/>
  <c r="CK505"/>
  <c r="CJ505" s="1"/>
  <c r="CK504"/>
  <c r="CJ504" s="1"/>
  <c r="CK503"/>
  <c r="CJ503" s="1"/>
  <c r="CK502"/>
  <c r="CJ502" s="1"/>
  <c r="CK501"/>
  <c r="CJ501" s="1"/>
  <c r="CK500"/>
  <c r="CJ500" s="1"/>
  <c r="CK499"/>
  <c r="CJ499" s="1"/>
  <c r="CK498"/>
  <c r="CJ498" s="1"/>
  <c r="CK497"/>
  <c r="CJ497" s="1"/>
  <c r="CK496"/>
  <c r="CJ496" s="1"/>
  <c r="CK495"/>
  <c r="CJ495" s="1"/>
  <c r="CK494"/>
  <c r="CJ494" s="1"/>
  <c r="CK493"/>
  <c r="CJ493" s="1"/>
  <c r="CK492"/>
  <c r="CJ492" s="1"/>
  <c r="CK491"/>
  <c r="CJ491" s="1"/>
  <c r="CK490"/>
  <c r="CJ490" s="1"/>
  <c r="CK489"/>
  <c r="CJ489" s="1"/>
  <c r="CK488"/>
  <c r="CJ488" s="1"/>
  <c r="CK487"/>
  <c r="CJ487" s="1"/>
  <c r="CK486"/>
  <c r="CJ486" s="1"/>
  <c r="CK485"/>
  <c r="CJ485" s="1"/>
  <c r="CK484"/>
  <c r="CJ484" s="1"/>
  <c r="CK483"/>
  <c r="CJ483" s="1"/>
  <c r="CK482"/>
  <c r="CJ482" s="1"/>
  <c r="CK481"/>
  <c r="CJ481" s="1"/>
  <c r="CK480"/>
  <c r="CJ480" s="1"/>
  <c r="CK479"/>
  <c r="CJ479" s="1"/>
  <c r="CK478"/>
  <c r="CJ478" s="1"/>
  <c r="CK477"/>
  <c r="CJ477" s="1"/>
  <c r="CK476"/>
  <c r="CJ476" s="1"/>
  <c r="CK475"/>
  <c r="CJ475" s="1"/>
  <c r="CK474"/>
  <c r="CJ474" s="1"/>
  <c r="CK473"/>
  <c r="CJ473" s="1"/>
  <c r="CK472"/>
  <c r="CJ472" s="1"/>
  <c r="CK471"/>
  <c r="CJ471" s="1"/>
  <c r="CK470"/>
  <c r="CJ470" s="1"/>
  <c r="CK469"/>
  <c r="CJ469" s="1"/>
  <c r="CK468"/>
  <c r="CJ468" s="1"/>
  <c r="CK467"/>
  <c r="CJ467" s="1"/>
  <c r="CK466"/>
  <c r="CJ466" s="1"/>
  <c r="CK465"/>
  <c r="CJ465" s="1"/>
  <c r="CK464"/>
  <c r="CJ464" s="1"/>
  <c r="CK463"/>
  <c r="CJ463" s="1"/>
  <c r="CK462"/>
  <c r="CJ462" s="1"/>
  <c r="CK461"/>
  <c r="CJ461" s="1"/>
  <c r="CK460"/>
  <c r="CJ460" s="1"/>
  <c r="CK459"/>
  <c r="CJ459" s="1"/>
  <c r="CK458"/>
  <c r="CJ458" s="1"/>
  <c r="CK457"/>
  <c r="CJ457" s="1"/>
  <c r="CK456"/>
  <c r="CJ456" s="1"/>
  <c r="CK455"/>
  <c r="CJ455" s="1"/>
  <c r="CK454"/>
  <c r="CJ454" s="1"/>
  <c r="CK453"/>
  <c r="CJ453" s="1"/>
  <c r="CK452"/>
  <c r="CJ452" s="1"/>
  <c r="CK451"/>
  <c r="CJ451" s="1"/>
  <c r="CK450"/>
  <c r="CJ450" s="1"/>
  <c r="CK449"/>
  <c r="CJ449" s="1"/>
  <c r="CK448"/>
  <c r="CJ448" s="1"/>
  <c r="CK447"/>
  <c r="CJ447" s="1"/>
  <c r="CK446"/>
  <c r="CJ446" s="1"/>
  <c r="CK445"/>
  <c r="CJ445" s="1"/>
  <c r="CK444"/>
  <c r="CJ444" s="1"/>
  <c r="CK443"/>
  <c r="CJ443" s="1"/>
  <c r="CK442"/>
  <c r="CJ442" s="1"/>
  <c r="CK441"/>
  <c r="CJ441" s="1"/>
  <c r="CK440"/>
  <c r="CJ440" s="1"/>
  <c r="CK439"/>
  <c r="CJ439" s="1"/>
  <c r="CK438"/>
  <c r="CJ438" s="1"/>
  <c r="CK437"/>
  <c r="CJ437" s="1"/>
  <c r="CK436"/>
  <c r="CJ436" s="1"/>
  <c r="CK435"/>
  <c r="CJ435" s="1"/>
  <c r="CK434"/>
  <c r="CJ434" s="1"/>
  <c r="CK433"/>
  <c r="CJ433" s="1"/>
  <c r="CK432"/>
  <c r="CJ432" s="1"/>
  <c r="CK431"/>
  <c r="CJ431" s="1"/>
  <c r="CK430"/>
  <c r="CJ430" s="1"/>
  <c r="CK429"/>
  <c r="CJ429" s="1"/>
  <c r="CK428"/>
  <c r="CJ428" s="1"/>
  <c r="CK427"/>
  <c r="CJ427" s="1"/>
  <c r="CK426"/>
  <c r="CJ426" s="1"/>
  <c r="CK425"/>
  <c r="CJ425" s="1"/>
  <c r="CK424"/>
  <c r="CJ424" s="1"/>
  <c r="CK423"/>
  <c r="CJ423" s="1"/>
  <c r="CK422"/>
  <c r="CJ422" s="1"/>
  <c r="CK421"/>
  <c r="CJ421" s="1"/>
  <c r="CK420"/>
  <c r="CJ420" s="1"/>
  <c r="CK419"/>
  <c r="CJ419" s="1"/>
  <c r="CK418"/>
  <c r="CJ418" s="1"/>
  <c r="CK417"/>
  <c r="CJ417" s="1"/>
  <c r="CK416"/>
  <c r="CJ416" s="1"/>
  <c r="CK415"/>
  <c r="CJ415" s="1"/>
  <c r="CK414"/>
  <c r="CJ414" s="1"/>
  <c r="CK413"/>
  <c r="CJ413" s="1"/>
  <c r="CK412"/>
  <c r="CJ412" s="1"/>
  <c r="CK411"/>
  <c r="CJ411" s="1"/>
  <c r="CK410"/>
  <c r="CJ410" s="1"/>
  <c r="CK409"/>
  <c r="CJ409" s="1"/>
  <c r="CK408"/>
  <c r="CJ408" s="1"/>
  <c r="CK407"/>
  <c r="CJ407" s="1"/>
  <c r="CK406"/>
  <c r="CJ406" s="1"/>
  <c r="CK405"/>
  <c r="CJ405" s="1"/>
  <c r="CK404"/>
  <c r="CJ404" s="1"/>
  <c r="CK403"/>
  <c r="CJ403" s="1"/>
  <c r="CK402"/>
  <c r="CJ402" s="1"/>
  <c r="CK401"/>
  <c r="CJ401" s="1"/>
  <c r="CK400"/>
  <c r="CJ400" s="1"/>
  <c r="CK399"/>
  <c r="CJ399" s="1"/>
  <c r="CK398"/>
  <c r="CJ398" s="1"/>
  <c r="CK397"/>
  <c r="CJ397" s="1"/>
  <c r="CK396"/>
  <c r="CJ396" s="1"/>
  <c r="CK395"/>
  <c r="CJ395" s="1"/>
  <c r="CK394"/>
  <c r="CJ394" s="1"/>
  <c r="CK393"/>
  <c r="CJ393" s="1"/>
  <c r="CK392"/>
  <c r="CJ392" s="1"/>
  <c r="CK391"/>
  <c r="CJ391" s="1"/>
  <c r="CK390"/>
  <c r="CJ390" s="1"/>
  <c r="CK389"/>
  <c r="CJ389" s="1"/>
  <c r="CK388"/>
  <c r="CJ388" s="1"/>
  <c r="CK387"/>
  <c r="CJ387" s="1"/>
  <c r="CK386"/>
  <c r="CJ386" s="1"/>
  <c r="CK385"/>
  <c r="CJ385" s="1"/>
  <c r="CK384"/>
  <c r="CJ384" s="1"/>
  <c r="CK383"/>
  <c r="CJ383" s="1"/>
  <c r="CK382"/>
  <c r="CJ382" s="1"/>
  <c r="CK381"/>
  <c r="CJ381" s="1"/>
  <c r="CK380"/>
  <c r="CJ380" s="1"/>
  <c r="CK379"/>
  <c r="CJ379" s="1"/>
  <c r="CK378"/>
  <c r="CJ378" s="1"/>
  <c r="CK377"/>
  <c r="CJ377" s="1"/>
  <c r="CK376"/>
  <c r="CJ376" s="1"/>
  <c r="CK375"/>
  <c r="CJ375" s="1"/>
  <c r="CK374"/>
  <c r="CJ374" s="1"/>
  <c r="CK373"/>
  <c r="CJ373" s="1"/>
  <c r="CK372"/>
  <c r="CJ372" s="1"/>
  <c r="CK371"/>
  <c r="CJ371" s="1"/>
  <c r="CK370"/>
  <c r="CJ370" s="1"/>
  <c r="CK369"/>
  <c r="CJ369" s="1"/>
  <c r="CK368"/>
  <c r="CJ368" s="1"/>
  <c r="CK367"/>
  <c r="CJ367" s="1"/>
  <c r="CK366"/>
  <c r="CJ366" s="1"/>
  <c r="CK365"/>
  <c r="CJ365" s="1"/>
  <c r="CK364"/>
  <c r="CJ364" s="1"/>
  <c r="CK363"/>
  <c r="CJ363" s="1"/>
  <c r="CK362"/>
  <c r="CJ362" s="1"/>
  <c r="CK361"/>
  <c r="CJ361" s="1"/>
  <c r="CK360"/>
  <c r="CJ360" s="1"/>
  <c r="CK359"/>
  <c r="CJ359" s="1"/>
  <c r="CK358"/>
  <c r="CJ358" s="1"/>
  <c r="CK357"/>
  <c r="CJ357" s="1"/>
  <c r="CK356"/>
  <c r="CJ356" s="1"/>
  <c r="CK355"/>
  <c r="CJ355" s="1"/>
  <c r="CK354"/>
  <c r="CJ354" s="1"/>
  <c r="CK353"/>
  <c r="CJ353" s="1"/>
  <c r="CK352"/>
  <c r="CJ352" s="1"/>
  <c r="CK351"/>
  <c r="CJ351" s="1"/>
  <c r="CK350"/>
  <c r="CJ350" s="1"/>
  <c r="CK349"/>
  <c r="CJ349" s="1"/>
  <c r="CK348"/>
  <c r="CJ348" s="1"/>
  <c r="CK347"/>
  <c r="CJ347" s="1"/>
  <c r="CK346"/>
  <c r="CJ346" s="1"/>
  <c r="CK345"/>
  <c r="CJ345" s="1"/>
  <c r="CK344"/>
  <c r="CJ344" s="1"/>
  <c r="CK343"/>
  <c r="CJ343" s="1"/>
  <c r="CK342"/>
  <c r="CJ342" s="1"/>
  <c r="CK341"/>
  <c r="CJ341" s="1"/>
  <c r="CK340"/>
  <c r="CJ340" s="1"/>
  <c r="CK339"/>
  <c r="CJ339" s="1"/>
  <c r="CK338"/>
  <c r="CJ338" s="1"/>
  <c r="CK337"/>
  <c r="CJ337" s="1"/>
  <c r="CK336"/>
  <c r="CJ336" s="1"/>
  <c r="CK335"/>
  <c r="CJ335" s="1"/>
  <c r="CK334"/>
  <c r="CJ334" s="1"/>
  <c r="CK333"/>
  <c r="CJ333" s="1"/>
  <c r="CK332"/>
  <c r="CJ332" s="1"/>
  <c r="CK331"/>
  <c r="CJ331" s="1"/>
  <c r="CK330"/>
  <c r="CJ330" s="1"/>
  <c r="CK329"/>
  <c r="CJ329" s="1"/>
  <c r="CK328"/>
  <c r="CJ328" s="1"/>
  <c r="CK327"/>
  <c r="CJ327" s="1"/>
  <c r="CK326"/>
  <c r="CJ326" s="1"/>
  <c r="CK325"/>
  <c r="CJ325" s="1"/>
  <c r="CK324"/>
  <c r="CJ324" s="1"/>
  <c r="CK323"/>
  <c r="CJ323" s="1"/>
  <c r="CK322"/>
  <c r="CJ322" s="1"/>
  <c r="CK321"/>
  <c r="CJ321" s="1"/>
  <c r="CK320"/>
  <c r="CJ320" s="1"/>
  <c r="CK319"/>
  <c r="CJ319" s="1"/>
  <c r="CK318"/>
  <c r="CJ318" s="1"/>
  <c r="CK317"/>
  <c r="CJ317" s="1"/>
  <c r="CK316"/>
  <c r="CJ316" s="1"/>
  <c r="CK315"/>
  <c r="CJ315" s="1"/>
  <c r="CK314"/>
  <c r="CJ314" s="1"/>
  <c r="CK313"/>
  <c r="CJ313" s="1"/>
  <c r="CK312"/>
  <c r="CJ312" s="1"/>
  <c r="CK311"/>
  <c r="CJ311" s="1"/>
  <c r="CK310"/>
  <c r="CJ310" s="1"/>
  <c r="CK309"/>
  <c r="CJ309" s="1"/>
  <c r="CK308"/>
  <c r="CJ308" s="1"/>
  <c r="CK307"/>
  <c r="CJ307" s="1"/>
  <c r="CK306"/>
  <c r="CJ306" s="1"/>
  <c r="CK305"/>
  <c r="CJ305" s="1"/>
  <c r="CK304"/>
  <c r="CJ304" s="1"/>
  <c r="CK303"/>
  <c r="CJ303" s="1"/>
  <c r="CK302"/>
  <c r="CJ302" s="1"/>
  <c r="CK301"/>
  <c r="CJ301" s="1"/>
  <c r="CK300"/>
  <c r="CJ300" s="1"/>
  <c r="CK299"/>
  <c r="CJ299" s="1"/>
  <c r="CK298"/>
  <c r="CJ298" s="1"/>
  <c r="CK297"/>
  <c r="CJ297" s="1"/>
  <c r="CK296"/>
  <c r="CJ296" s="1"/>
  <c r="CK295"/>
  <c r="CJ295" s="1"/>
  <c r="CK294"/>
  <c r="CJ294" s="1"/>
  <c r="CK293"/>
  <c r="CJ293" s="1"/>
  <c r="CK292"/>
  <c r="CJ292" s="1"/>
  <c r="CK291"/>
  <c r="CJ291" s="1"/>
  <c r="CK290"/>
  <c r="CJ290" s="1"/>
  <c r="CK289"/>
  <c r="CJ289" s="1"/>
  <c r="CK288"/>
  <c r="CJ288" s="1"/>
  <c r="CK287"/>
  <c r="CJ287" s="1"/>
  <c r="CK286"/>
  <c r="CJ286" s="1"/>
  <c r="CK285"/>
  <c r="CJ285" s="1"/>
  <c r="CK284"/>
  <c r="CJ284" s="1"/>
  <c r="CK283"/>
  <c r="CJ283" s="1"/>
  <c r="CK282"/>
  <c r="CJ282" s="1"/>
  <c r="CK281"/>
  <c r="CJ281" s="1"/>
  <c r="CK280"/>
  <c r="CJ280" s="1"/>
  <c r="CK279"/>
  <c r="CJ279" s="1"/>
  <c r="CK278"/>
  <c r="CJ278" s="1"/>
  <c r="CK277"/>
  <c r="CJ277" s="1"/>
  <c r="CK276"/>
  <c r="CJ276" s="1"/>
  <c r="CK275"/>
  <c r="CJ275" s="1"/>
  <c r="CK274"/>
  <c r="CJ274" s="1"/>
  <c r="CK273"/>
  <c r="CJ273" s="1"/>
  <c r="CK272"/>
  <c r="CJ272" s="1"/>
  <c r="CK271"/>
  <c r="CJ271" s="1"/>
  <c r="CK270"/>
  <c r="CJ270" s="1"/>
  <c r="CK269"/>
  <c r="CJ269" s="1"/>
  <c r="CK268"/>
  <c r="CJ268" s="1"/>
  <c r="CK267"/>
  <c r="CJ267" s="1"/>
  <c r="CK266"/>
  <c r="CJ266" s="1"/>
  <c r="CK265"/>
  <c r="CJ265" s="1"/>
  <c r="CK264"/>
  <c r="CJ264" s="1"/>
  <c r="CK263"/>
  <c r="CJ263" s="1"/>
  <c r="CK262"/>
  <c r="CJ262" s="1"/>
  <c r="CK261"/>
  <c r="CJ261" s="1"/>
  <c r="CK260"/>
  <c r="CJ260" s="1"/>
  <c r="CK259"/>
  <c r="CJ259" s="1"/>
  <c r="CK258"/>
  <c r="CJ258" s="1"/>
  <c r="CK257"/>
  <c r="CJ257" s="1"/>
  <c r="CK256"/>
  <c r="CJ256" s="1"/>
  <c r="CK255"/>
  <c r="CJ255" s="1"/>
  <c r="CK254"/>
  <c r="CJ254" s="1"/>
  <c r="CK253"/>
  <c r="CJ253" s="1"/>
  <c r="CK252"/>
  <c r="CJ252" s="1"/>
  <c r="CK251"/>
  <c r="CJ251" s="1"/>
  <c r="CK250"/>
  <c r="CJ250" s="1"/>
  <c r="CK249"/>
  <c r="CJ249" s="1"/>
  <c r="CK248"/>
  <c r="CJ248" s="1"/>
  <c r="CK247"/>
  <c r="CJ247" s="1"/>
  <c r="CK246"/>
  <c r="CJ246" s="1"/>
  <c r="CK245"/>
  <c r="CJ245" s="1"/>
  <c r="CK244"/>
  <c r="CJ244" s="1"/>
  <c r="CK243"/>
  <c r="CJ243" s="1"/>
  <c r="CK242"/>
  <c r="CJ242" s="1"/>
  <c r="CK241"/>
  <c r="CJ241" s="1"/>
  <c r="CK240"/>
  <c r="CJ240" s="1"/>
  <c r="CK239"/>
  <c r="CJ239" s="1"/>
  <c r="CK238"/>
  <c r="CJ238" s="1"/>
  <c r="CK237"/>
  <c r="CJ237" s="1"/>
  <c r="CK236"/>
  <c r="CJ236" s="1"/>
  <c r="CK235"/>
  <c r="CJ235" s="1"/>
  <c r="CK234"/>
  <c r="CJ234" s="1"/>
  <c r="CK233"/>
  <c r="CJ233" s="1"/>
  <c r="CK232"/>
  <c r="CJ232" s="1"/>
  <c r="CK231"/>
  <c r="CJ231" s="1"/>
  <c r="CK230"/>
  <c r="CJ230" s="1"/>
  <c r="CK229"/>
  <c r="CJ229" s="1"/>
  <c r="CK228"/>
  <c r="CJ228" s="1"/>
  <c r="CK227"/>
  <c r="CJ227" s="1"/>
  <c r="CK226"/>
  <c r="CJ226" s="1"/>
  <c r="CK225"/>
  <c r="CJ225" s="1"/>
  <c r="CK224"/>
  <c r="CJ224" s="1"/>
  <c r="CK223"/>
  <c r="CJ223" s="1"/>
  <c r="CK222"/>
  <c r="CJ222" s="1"/>
  <c r="CK221"/>
  <c r="CJ221" s="1"/>
  <c r="CK220"/>
  <c r="CJ220" s="1"/>
  <c r="CK219"/>
  <c r="CJ219" s="1"/>
  <c r="CK218"/>
  <c r="CJ218" s="1"/>
  <c r="CK217"/>
  <c r="CJ217" s="1"/>
  <c r="CK216"/>
  <c r="CJ216" s="1"/>
  <c r="CK215"/>
  <c r="CJ215" s="1"/>
  <c r="CK214"/>
  <c r="CJ214" s="1"/>
  <c r="CK213"/>
  <c r="CJ213" s="1"/>
  <c r="CK212"/>
  <c r="CJ212" s="1"/>
  <c r="CK211"/>
  <c r="CJ211" s="1"/>
  <c r="CK210"/>
  <c r="CJ210" s="1"/>
  <c r="CK209"/>
  <c r="CJ209" s="1"/>
  <c r="CK208"/>
  <c r="CJ208" s="1"/>
  <c r="CK207"/>
  <c r="CJ207" s="1"/>
  <c r="CK206"/>
  <c r="CJ206" s="1"/>
  <c r="CK205"/>
  <c r="CJ205" s="1"/>
  <c r="CK204"/>
  <c r="CJ204" s="1"/>
  <c r="CK203"/>
  <c r="CJ203" s="1"/>
  <c r="CK202"/>
  <c r="CJ202" s="1"/>
  <c r="CK201"/>
  <c r="CJ201" s="1"/>
  <c r="CK200"/>
  <c r="CJ200" s="1"/>
  <c r="CK199"/>
  <c r="CJ199" s="1"/>
  <c r="CK198"/>
  <c r="CJ198" s="1"/>
  <c r="CK197"/>
  <c r="CJ197" s="1"/>
  <c r="CK196"/>
  <c r="CJ196" s="1"/>
  <c r="CK195"/>
  <c r="CJ195" s="1"/>
  <c r="CK194"/>
  <c r="CJ194" s="1"/>
  <c r="CK193"/>
  <c r="CJ193" s="1"/>
  <c r="CK192"/>
  <c r="CJ192" s="1"/>
  <c r="CK191"/>
  <c r="CJ191" s="1"/>
  <c r="CK190"/>
  <c r="CJ190" s="1"/>
  <c r="CK189"/>
  <c r="CJ189" s="1"/>
  <c r="CK188"/>
  <c r="CJ188" s="1"/>
  <c r="CK187"/>
  <c r="CJ187" s="1"/>
  <c r="CK186"/>
  <c r="CJ186" s="1"/>
  <c r="CK185"/>
  <c r="CJ185" s="1"/>
  <c r="CK184"/>
  <c r="CJ184" s="1"/>
  <c r="CK183"/>
  <c r="CJ183" s="1"/>
  <c r="CK182"/>
  <c r="CJ182" s="1"/>
  <c r="CK181"/>
  <c r="CJ181" s="1"/>
  <c r="CK180"/>
  <c r="CJ180" s="1"/>
  <c r="CK179"/>
  <c r="CJ179" s="1"/>
  <c r="CK178"/>
  <c r="CJ178" s="1"/>
  <c r="CK177"/>
  <c r="CJ177" s="1"/>
  <c r="CK176"/>
  <c r="CJ176" s="1"/>
  <c r="CK175"/>
  <c r="CJ175" s="1"/>
  <c r="CK174"/>
  <c r="CJ174" s="1"/>
  <c r="CK173"/>
  <c r="CJ173" s="1"/>
  <c r="CK172"/>
  <c r="CJ172" s="1"/>
  <c r="CK171"/>
  <c r="CJ171" s="1"/>
  <c r="CK170"/>
  <c r="CJ170" s="1"/>
  <c r="CK169"/>
  <c r="CJ169" s="1"/>
  <c r="CK168"/>
  <c r="CJ168" s="1"/>
  <c r="CK167"/>
  <c r="CJ167" s="1"/>
  <c r="CK166"/>
  <c r="CJ166" s="1"/>
  <c r="CK165"/>
  <c r="CJ165" s="1"/>
  <c r="CK164"/>
  <c r="CJ164" s="1"/>
  <c r="CK163"/>
  <c r="CJ163" s="1"/>
  <c r="CK162"/>
  <c r="CJ162" s="1"/>
  <c r="CK161"/>
  <c r="CJ161" s="1"/>
  <c r="CK160"/>
  <c r="CJ160" s="1"/>
  <c r="CK159"/>
  <c r="CJ159" s="1"/>
  <c r="CK158"/>
  <c r="CJ158" s="1"/>
  <c r="CK157"/>
  <c r="CJ157" s="1"/>
  <c r="CK156"/>
  <c r="CJ156" s="1"/>
  <c r="CK155"/>
  <c r="CJ155" s="1"/>
  <c r="CK154"/>
  <c r="CJ154" s="1"/>
  <c r="CK153"/>
  <c r="CJ153" s="1"/>
  <c r="CK152"/>
  <c r="CJ152" s="1"/>
  <c r="CK151"/>
  <c r="CJ151" s="1"/>
  <c r="CK150"/>
  <c r="CJ150" s="1"/>
  <c r="CK149"/>
  <c r="CJ149" s="1"/>
  <c r="CK148"/>
  <c r="CJ148" s="1"/>
  <c r="CK147"/>
  <c r="CJ147" s="1"/>
  <c r="CK146"/>
  <c r="CJ146" s="1"/>
  <c r="CK145"/>
  <c r="CJ145" s="1"/>
  <c r="CK144"/>
  <c r="CJ144" s="1"/>
  <c r="CK143"/>
  <c r="CJ143" s="1"/>
  <c r="CK142"/>
  <c r="CJ142" s="1"/>
  <c r="CK141"/>
  <c r="CJ141" s="1"/>
  <c r="CK140"/>
  <c r="CJ140" s="1"/>
  <c r="CK139"/>
  <c r="CJ139" s="1"/>
  <c r="CK138"/>
  <c r="CJ138" s="1"/>
  <c r="CK137"/>
  <c r="CJ137" s="1"/>
  <c r="CK136"/>
  <c r="CJ136" s="1"/>
  <c r="CK135"/>
  <c r="CJ135" s="1"/>
  <c r="CK134"/>
  <c r="CJ134" s="1"/>
  <c r="CK133"/>
  <c r="CJ133" s="1"/>
  <c r="CK132"/>
  <c r="CJ132" s="1"/>
  <c r="CK131"/>
  <c r="CJ131" s="1"/>
  <c r="CK130"/>
  <c r="CJ130" s="1"/>
  <c r="CK129"/>
  <c r="CJ129" s="1"/>
  <c r="CK128"/>
  <c r="CJ128" s="1"/>
  <c r="CK127"/>
  <c r="CJ127" s="1"/>
  <c r="CK126"/>
  <c r="CJ126" s="1"/>
  <c r="CK125"/>
  <c r="CJ125" s="1"/>
  <c r="CK124"/>
  <c r="CJ124" s="1"/>
  <c r="CK123"/>
  <c r="CJ123" s="1"/>
  <c r="CK122"/>
  <c r="CJ122" s="1"/>
  <c r="CK121"/>
  <c r="CJ121" s="1"/>
  <c r="CK120"/>
  <c r="CJ120" s="1"/>
  <c r="CK119"/>
  <c r="CJ119" s="1"/>
  <c r="CK118"/>
  <c r="CJ118" s="1"/>
  <c r="CK117"/>
  <c r="CJ117" s="1"/>
  <c r="CK116"/>
  <c r="CJ116" s="1"/>
  <c r="CK115"/>
  <c r="CJ115" s="1"/>
  <c r="CK114"/>
  <c r="CJ114" s="1"/>
  <c r="CK113"/>
  <c r="CJ113" s="1"/>
  <c r="CK112"/>
  <c r="CJ112" s="1"/>
  <c r="CK111"/>
  <c r="CJ111" s="1"/>
  <c r="CK110"/>
  <c r="CJ110" s="1"/>
  <c r="CK109"/>
  <c r="CJ109" s="1"/>
  <c r="CK108"/>
  <c r="CJ108" s="1"/>
  <c r="CK107"/>
  <c r="CJ107" s="1"/>
  <c r="CK106"/>
  <c r="CJ106" s="1"/>
  <c r="CK105"/>
  <c r="CJ105" s="1"/>
  <c r="CK104"/>
  <c r="CJ104" s="1"/>
  <c r="CK103"/>
  <c r="CJ103" s="1"/>
  <c r="CK102"/>
  <c r="CJ102" s="1"/>
  <c r="CK101"/>
  <c r="CJ101" s="1"/>
  <c r="CK100"/>
  <c r="CJ100" s="1"/>
  <c r="CK99"/>
  <c r="CJ99" s="1"/>
  <c r="CK98"/>
  <c r="CJ98" s="1"/>
  <c r="CK97"/>
  <c r="CJ97" s="1"/>
  <c r="CK96"/>
  <c r="CJ96" s="1"/>
  <c r="CK95"/>
  <c r="CJ95" s="1"/>
  <c r="CK94"/>
  <c r="CJ94" s="1"/>
  <c r="CK93"/>
  <c r="CJ93" s="1"/>
  <c r="CK92"/>
  <c r="CJ92" s="1"/>
  <c r="CK91"/>
  <c r="CJ91" s="1"/>
  <c r="CK90"/>
  <c r="CJ90" s="1"/>
  <c r="CK89"/>
  <c r="CJ89" s="1"/>
  <c r="CK88"/>
  <c r="CJ88" s="1"/>
  <c r="CK87"/>
  <c r="CJ87" s="1"/>
  <c r="CK86"/>
  <c r="CJ86" s="1"/>
  <c r="CK85"/>
  <c r="CJ85" s="1"/>
  <c r="CK84"/>
  <c r="CJ84" s="1"/>
  <c r="CK83"/>
  <c r="CJ83" s="1"/>
  <c r="CK82"/>
  <c r="CJ82" s="1"/>
  <c r="CK81"/>
  <c r="CJ81" s="1"/>
  <c r="CK80"/>
  <c r="CJ80" s="1"/>
  <c r="CK79"/>
  <c r="CJ79" s="1"/>
  <c r="CK78"/>
  <c r="CJ78" s="1"/>
  <c r="CK77"/>
  <c r="CJ77" s="1"/>
  <c r="CK76"/>
  <c r="CJ76" s="1"/>
  <c r="CK75"/>
  <c r="CJ75" s="1"/>
  <c r="CK74"/>
  <c r="CJ74" s="1"/>
  <c r="CK73"/>
  <c r="CJ73" s="1"/>
  <c r="CK72"/>
  <c r="CJ72" s="1"/>
  <c r="CK71"/>
  <c r="CJ71" s="1"/>
  <c r="CK70"/>
  <c r="CJ70" s="1"/>
  <c r="CK69"/>
  <c r="CJ69" s="1"/>
  <c r="CK68"/>
  <c r="CJ68" s="1"/>
  <c r="CK67"/>
  <c r="CJ67" s="1"/>
  <c r="CK66"/>
  <c r="CJ66" s="1"/>
  <c r="CK65"/>
  <c r="CJ65" s="1"/>
  <c r="CK64"/>
  <c r="CJ64" s="1"/>
  <c r="CK63"/>
  <c r="CJ63" s="1"/>
  <c r="CK62"/>
  <c r="CJ62" s="1"/>
  <c r="CK61"/>
  <c r="CJ61" s="1"/>
  <c r="CK60"/>
  <c r="CJ60" s="1"/>
  <c r="CK59"/>
  <c r="CJ59" s="1"/>
  <c r="CK58"/>
  <c r="CJ58" s="1"/>
  <c r="CK57"/>
  <c r="CJ57" s="1"/>
  <c r="CK56"/>
  <c r="CJ56" s="1"/>
  <c r="CK55"/>
  <c r="CJ55" s="1"/>
  <c r="CK54"/>
  <c r="CJ54" s="1"/>
  <c r="CK53"/>
  <c r="CJ53" s="1"/>
  <c r="CK52"/>
  <c r="CJ52" s="1"/>
  <c r="CK51"/>
  <c r="CJ51" s="1"/>
  <c r="CK50"/>
  <c r="CJ50" s="1"/>
  <c r="CK49"/>
  <c r="CJ49" s="1"/>
  <c r="CK48"/>
  <c r="CJ48" s="1"/>
  <c r="CK47"/>
  <c r="CJ47" s="1"/>
  <c r="CK46"/>
  <c r="CJ46" s="1"/>
  <c r="CK45"/>
  <c r="CJ45" s="1"/>
  <c r="CK44"/>
  <c r="CJ44" s="1"/>
  <c r="CK43"/>
  <c r="CJ43" s="1"/>
  <c r="CK42"/>
  <c r="CJ42" s="1"/>
  <c r="CK41"/>
  <c r="CJ41" s="1"/>
  <c r="CK40"/>
  <c r="CJ40" s="1"/>
  <c r="CK39"/>
  <c r="CJ39" s="1"/>
  <c r="CK38"/>
  <c r="CJ38" s="1"/>
  <c r="CK37"/>
  <c r="CJ37" s="1"/>
  <c r="CK36"/>
  <c r="CJ36" s="1"/>
  <c r="CK35"/>
  <c r="CJ35" s="1"/>
  <c r="CK34"/>
  <c r="CJ34" s="1"/>
  <c r="CK33"/>
  <c r="CJ33" s="1"/>
  <c r="CK32"/>
  <c r="CJ32" s="1"/>
  <c r="CK31"/>
  <c r="CJ31" s="1"/>
  <c r="CK30"/>
  <c r="CJ30" s="1"/>
  <c r="CK29"/>
  <c r="CJ29" s="1"/>
  <c r="CK28"/>
  <c r="CJ28" s="1"/>
  <c r="CK27"/>
  <c r="CJ27" s="1"/>
  <c r="CK26"/>
  <c r="CJ26" s="1"/>
  <c r="CK25"/>
  <c r="CJ25" s="1"/>
  <c r="CK24"/>
  <c r="CJ24" s="1"/>
  <c r="CK23"/>
  <c r="CJ23" s="1"/>
  <c r="CK22"/>
  <c r="CJ22" s="1"/>
  <c r="CK21"/>
  <c r="CJ21" s="1"/>
  <c r="CK20"/>
  <c r="CJ20" s="1"/>
  <c r="CK19"/>
  <c r="CJ19" s="1"/>
  <c r="CK18"/>
  <c r="CJ18" s="1"/>
  <c r="CK17"/>
  <c r="CJ17" s="1"/>
  <c r="CK16"/>
  <c r="CJ16" s="1"/>
  <c r="CK15"/>
  <c r="CJ15" s="1"/>
  <c r="CK14"/>
  <c r="CJ14" s="1"/>
  <c r="CK13"/>
  <c r="CJ13" s="1"/>
  <c r="CJ12"/>
  <c r="CK12"/>
  <c r="W1011"/>
  <c r="W1010"/>
  <c r="W1009"/>
  <c r="W1008"/>
  <c r="W1007"/>
  <c r="W1006"/>
  <c r="W1005"/>
  <c r="W1004"/>
  <c r="W1003"/>
  <c r="W1002"/>
  <c r="W1001"/>
  <c r="W1000"/>
  <c r="W999"/>
  <c r="W998"/>
  <c r="W997"/>
  <c r="W996"/>
  <c r="W995"/>
  <c r="W994"/>
  <c r="W993"/>
  <c r="W992"/>
  <c r="W991"/>
  <c r="W990"/>
  <c r="W989"/>
  <c r="W988"/>
  <c r="W987"/>
  <c r="W986"/>
  <c r="W985"/>
  <c r="W984"/>
  <c r="W983"/>
  <c r="W982"/>
  <c r="W981"/>
  <c r="W980"/>
  <c r="W979"/>
  <c r="W978"/>
  <c r="W977"/>
  <c r="W976"/>
  <c r="W975"/>
  <c r="W974"/>
  <c r="W973"/>
  <c r="W972"/>
  <c r="W971"/>
  <c r="W970"/>
  <c r="W969"/>
  <c r="W968"/>
  <c r="W967"/>
  <c r="W966"/>
  <c r="W965"/>
  <c r="W964"/>
  <c r="W963"/>
  <c r="W962"/>
  <c r="W961"/>
  <c r="W960"/>
  <c r="W959"/>
  <c r="W958"/>
  <c r="W957"/>
  <c r="W956"/>
  <c r="W955"/>
  <c r="W954"/>
  <c r="W953"/>
  <c r="W952"/>
  <c r="W951"/>
  <c r="W950"/>
  <c r="W949"/>
  <c r="W948"/>
  <c r="W947"/>
  <c r="W946"/>
  <c r="W945"/>
  <c r="W944"/>
  <c r="W943"/>
  <c r="W942"/>
  <c r="W941"/>
  <c r="W940"/>
  <c r="W939"/>
  <c r="W938"/>
  <c r="W937"/>
  <c r="W936"/>
  <c r="W935"/>
  <c r="W934"/>
  <c r="W933"/>
  <c r="W932"/>
  <c r="W931"/>
  <c r="W930"/>
  <c r="W929"/>
  <c r="W928"/>
  <c r="W927"/>
  <c r="W926"/>
  <c r="W925"/>
  <c r="W924"/>
  <c r="W923"/>
  <c r="W922"/>
  <c r="W921"/>
  <c r="W920"/>
  <c r="W919"/>
  <c r="W918"/>
  <c r="W917"/>
  <c r="W916"/>
  <c r="W915"/>
  <c r="W914"/>
  <c r="W913"/>
  <c r="W912"/>
  <c r="W911"/>
  <c r="W910"/>
  <c r="W909"/>
  <c r="W908"/>
  <c r="W907"/>
  <c r="W906"/>
  <c r="W905"/>
  <c r="W904"/>
  <c r="W903"/>
  <c r="W902"/>
  <c r="W901"/>
  <c r="W900"/>
  <c r="W899"/>
  <c r="W898"/>
  <c r="W897"/>
  <c r="W896"/>
  <c r="W895"/>
  <c r="W894"/>
  <c r="W893"/>
  <c r="W892"/>
  <c r="W891"/>
  <c r="W890"/>
  <c r="W889"/>
  <c r="W888"/>
  <c r="W887"/>
  <c r="W886"/>
  <c r="W885"/>
  <c r="W884"/>
  <c r="W883"/>
  <c r="W882"/>
  <c r="W881"/>
  <c r="W880"/>
  <c r="W879"/>
  <c r="W878"/>
  <c r="W877"/>
  <c r="W876"/>
  <c r="W875"/>
  <c r="W874"/>
  <c r="W873"/>
  <c r="W872"/>
  <c r="W871"/>
  <c r="W870"/>
  <c r="W869"/>
  <c r="W868"/>
  <c r="W867"/>
  <c r="W866"/>
  <c r="W865"/>
  <c r="W864"/>
  <c r="W863"/>
  <c r="W862"/>
  <c r="W861"/>
  <c r="W860"/>
  <c r="W859"/>
  <c r="W858"/>
  <c r="W857"/>
  <c r="W856"/>
  <c r="W855"/>
  <c r="W854"/>
  <c r="W853"/>
  <c r="W852"/>
  <c r="W851"/>
  <c r="W850"/>
  <c r="W849"/>
  <c r="W848"/>
  <c r="W847"/>
  <c r="W846"/>
  <c r="W845"/>
  <c r="W844"/>
  <c r="W843"/>
  <c r="W842"/>
  <c r="W841"/>
  <c r="W840"/>
  <c r="W839"/>
  <c r="W838"/>
  <c r="W837"/>
  <c r="W836"/>
  <c r="W835"/>
  <c r="W834"/>
  <c r="W833"/>
  <c r="W832"/>
  <c r="W831"/>
  <c r="W830"/>
  <c r="W829"/>
  <c r="W828"/>
  <c r="W827"/>
  <c r="W826"/>
  <c r="W825"/>
  <c r="W824"/>
  <c r="W823"/>
  <c r="W822"/>
  <c r="W821"/>
  <c r="W820"/>
  <c r="W819"/>
  <c r="W818"/>
  <c r="W817"/>
  <c r="W816"/>
  <c r="W815"/>
  <c r="W814"/>
  <c r="W813"/>
  <c r="W812"/>
  <c r="W811"/>
  <c r="W810"/>
  <c r="W809"/>
  <c r="W808"/>
  <c r="W807"/>
  <c r="W806"/>
  <c r="W805"/>
  <c r="W804"/>
  <c r="W803"/>
  <c r="W802"/>
  <c r="W801"/>
  <c r="W800"/>
  <c r="W799"/>
  <c r="W798"/>
  <c r="W797"/>
  <c r="W796"/>
  <c r="W795"/>
  <c r="W794"/>
  <c r="W793"/>
  <c r="W792"/>
  <c r="W791"/>
  <c r="W790"/>
  <c r="W789"/>
  <c r="W788"/>
  <c r="W787"/>
  <c r="W786"/>
  <c r="W785"/>
  <c r="W784"/>
  <c r="W783"/>
  <c r="W782"/>
  <c r="W781"/>
  <c r="W780"/>
  <c r="W779"/>
  <c r="W778"/>
  <c r="W777"/>
  <c r="W776"/>
  <c r="W775"/>
  <c r="W774"/>
  <c r="W773"/>
  <c r="W772"/>
  <c r="W771"/>
  <c r="W770"/>
  <c r="W769"/>
  <c r="W768"/>
  <c r="W767"/>
  <c r="W766"/>
  <c r="W765"/>
  <c r="W764"/>
  <c r="W763"/>
  <c r="W762"/>
  <c r="W761"/>
  <c r="W760"/>
  <c r="W759"/>
  <c r="W758"/>
  <c r="W757"/>
  <c r="W756"/>
  <c r="W755"/>
  <c r="W754"/>
  <c r="W753"/>
  <c r="W752"/>
  <c r="W751"/>
  <c r="W750"/>
  <c r="W749"/>
  <c r="W748"/>
  <c r="W747"/>
  <c r="W746"/>
  <c r="W745"/>
  <c r="W744"/>
  <c r="W743"/>
  <c r="W742"/>
  <c r="W741"/>
  <c r="W740"/>
  <c r="W739"/>
  <c r="W738"/>
  <c r="W737"/>
  <c r="W736"/>
  <c r="W735"/>
  <c r="W734"/>
  <c r="W733"/>
  <c r="W732"/>
  <c r="W731"/>
  <c r="W730"/>
  <c r="W729"/>
  <c r="W728"/>
  <c r="W727"/>
  <c r="W726"/>
  <c r="W725"/>
  <c r="W724"/>
  <c r="W723"/>
  <c r="W722"/>
  <c r="W721"/>
  <c r="W720"/>
  <c r="W719"/>
  <c r="W718"/>
  <c r="W717"/>
  <c r="W716"/>
  <c r="W715"/>
  <c r="W714"/>
  <c r="W713"/>
  <c r="W712"/>
  <c r="W711"/>
  <c r="W710"/>
  <c r="W709"/>
  <c r="W708"/>
  <c r="W707"/>
  <c r="W706"/>
  <c r="W705"/>
  <c r="W704"/>
  <c r="W703"/>
  <c r="W702"/>
  <c r="W701"/>
  <c r="W700"/>
  <c r="W699"/>
  <c r="W698"/>
  <c r="W697"/>
  <c r="W696"/>
  <c r="W695"/>
  <c r="W694"/>
  <c r="W693"/>
  <c r="W692"/>
  <c r="W691"/>
  <c r="W690"/>
  <c r="W689"/>
  <c r="W688"/>
  <c r="W687"/>
  <c r="W686"/>
  <c r="W685"/>
  <c r="W684"/>
  <c r="W683"/>
  <c r="W682"/>
  <c r="W681"/>
  <c r="W680"/>
  <c r="W679"/>
  <c r="W678"/>
  <c r="W677"/>
  <c r="W676"/>
  <c r="W675"/>
  <c r="W674"/>
  <c r="W673"/>
  <c r="W672"/>
  <c r="W671"/>
  <c r="W670"/>
  <c r="W669"/>
  <c r="W668"/>
  <c r="W667"/>
  <c r="W666"/>
  <c r="W665"/>
  <c r="W664"/>
  <c r="W663"/>
  <c r="W662"/>
  <c r="W661"/>
  <c r="W660"/>
  <c r="W659"/>
  <c r="W658"/>
  <c r="W657"/>
  <c r="W656"/>
  <c r="W655"/>
  <c r="W654"/>
  <c r="W653"/>
  <c r="W652"/>
  <c r="W651"/>
  <c r="W650"/>
  <c r="W649"/>
  <c r="W648"/>
  <c r="W647"/>
  <c r="W646"/>
  <c r="W645"/>
  <c r="W644"/>
  <c r="W643"/>
  <c r="W642"/>
  <c r="W641"/>
  <c r="W640"/>
  <c r="W639"/>
  <c r="W638"/>
  <c r="W637"/>
  <c r="W636"/>
  <c r="W635"/>
  <c r="W634"/>
  <c r="W633"/>
  <c r="W632"/>
  <c r="W631"/>
  <c r="W630"/>
  <c r="W629"/>
  <c r="W628"/>
  <c r="W627"/>
  <c r="W626"/>
  <c r="W625"/>
  <c r="W624"/>
  <c r="W623"/>
  <c r="W622"/>
  <c r="W621"/>
  <c r="W620"/>
  <c r="W619"/>
  <c r="W618"/>
  <c r="W617"/>
  <c r="W616"/>
  <c r="W615"/>
  <c r="W614"/>
  <c r="W613"/>
  <c r="W612"/>
  <c r="W611"/>
  <c r="W610"/>
  <c r="W609"/>
  <c r="W608"/>
  <c r="W607"/>
  <c r="W606"/>
  <c r="W605"/>
  <c r="W604"/>
  <c r="W603"/>
  <c r="W602"/>
  <c r="W601"/>
  <c r="W600"/>
  <c r="W599"/>
  <c r="W598"/>
  <c r="W597"/>
  <c r="W596"/>
  <c r="W595"/>
  <c r="W594"/>
  <c r="W593"/>
  <c r="W592"/>
  <c r="W591"/>
  <c r="W590"/>
  <c r="W589"/>
  <c r="W588"/>
  <c r="W587"/>
  <c r="W586"/>
  <c r="W585"/>
  <c r="W584"/>
  <c r="W583"/>
  <c r="W582"/>
  <c r="W581"/>
  <c r="W580"/>
  <c r="W579"/>
  <c r="W578"/>
  <c r="W577"/>
  <c r="W576"/>
  <c r="W575"/>
  <c r="W574"/>
  <c r="W573"/>
  <c r="W572"/>
  <c r="W571"/>
  <c r="W570"/>
  <c r="W569"/>
  <c r="W568"/>
  <c r="W567"/>
  <c r="W566"/>
  <c r="W565"/>
  <c r="W564"/>
  <c r="W563"/>
  <c r="W562"/>
  <c r="W561"/>
  <c r="W560"/>
  <c r="W559"/>
  <c r="W558"/>
  <c r="W557"/>
  <c r="W556"/>
  <c r="W555"/>
  <c r="W554"/>
  <c r="W553"/>
  <c r="W552"/>
  <c r="W551"/>
  <c r="W550"/>
  <c r="W549"/>
  <c r="W548"/>
  <c r="W547"/>
  <c r="W546"/>
  <c r="W545"/>
  <c r="W544"/>
  <c r="W543"/>
  <c r="W542"/>
  <c r="W541"/>
  <c r="W540"/>
  <c r="W539"/>
  <c r="W538"/>
  <c r="W537"/>
  <c r="W536"/>
  <c r="W535"/>
  <c r="W534"/>
  <c r="W533"/>
  <c r="W532"/>
  <c r="W531"/>
  <c r="W530"/>
  <c r="W529"/>
  <c r="W528"/>
  <c r="W527"/>
  <c r="W526"/>
  <c r="W525"/>
  <c r="W524"/>
  <c r="W523"/>
  <c r="W522"/>
  <c r="W521"/>
  <c r="W520"/>
  <c r="W519"/>
  <c r="W518"/>
  <c r="W517"/>
  <c r="W516"/>
  <c r="W515"/>
  <c r="W514"/>
  <c r="W513"/>
  <c r="W512"/>
  <c r="W511"/>
  <c r="W510"/>
  <c r="W509"/>
  <c r="W508"/>
  <c r="W507"/>
  <c r="W506"/>
  <c r="W505"/>
  <c r="W504"/>
  <c r="W503"/>
  <c r="W502"/>
  <c r="W501"/>
  <c r="W500"/>
  <c r="W499"/>
  <c r="W498"/>
  <c r="W497"/>
  <c r="W496"/>
  <c r="W495"/>
  <c r="W494"/>
  <c r="W493"/>
  <c r="W492"/>
  <c r="W491"/>
  <c r="W490"/>
  <c r="W489"/>
  <c r="W488"/>
  <c r="W487"/>
  <c r="W486"/>
  <c r="W485"/>
  <c r="W484"/>
  <c r="W483"/>
  <c r="W482"/>
  <c r="W481"/>
  <c r="W480"/>
  <c r="W479"/>
  <c r="W478"/>
  <c r="W477"/>
  <c r="W476"/>
  <c r="W475"/>
  <c r="W474"/>
  <c r="W473"/>
  <c r="W472"/>
  <c r="W471"/>
  <c r="W470"/>
  <c r="W469"/>
  <c r="W468"/>
  <c r="W467"/>
  <c r="W466"/>
  <c r="W465"/>
  <c r="W464"/>
  <c r="W463"/>
  <c r="W462"/>
  <c r="W461"/>
  <c r="W460"/>
  <c r="W459"/>
  <c r="W458"/>
  <c r="W457"/>
  <c r="W456"/>
  <c r="W455"/>
  <c r="W454"/>
  <c r="W453"/>
  <c r="W452"/>
  <c r="W451"/>
  <c r="W450"/>
  <c r="W449"/>
  <c r="W448"/>
  <c r="W447"/>
  <c r="W446"/>
  <c r="W445"/>
  <c r="W444"/>
  <c r="W443"/>
  <c r="W442"/>
  <c r="W441"/>
  <c r="W440"/>
  <c r="W439"/>
  <c r="W438"/>
  <c r="W437"/>
  <c r="W436"/>
  <c r="W435"/>
  <c r="W434"/>
  <c r="W433"/>
  <c r="W432"/>
  <c r="W431"/>
  <c r="W430"/>
  <c r="W429"/>
  <c r="W428"/>
  <c r="W427"/>
  <c r="W426"/>
  <c r="W425"/>
  <c r="W424"/>
  <c r="W423"/>
  <c r="W422"/>
  <c r="W421"/>
  <c r="W420"/>
  <c r="W419"/>
  <c r="W418"/>
  <c r="W417"/>
  <c r="W416"/>
  <c r="W415"/>
  <c r="W414"/>
  <c r="W413"/>
  <c r="W412"/>
  <c r="W411"/>
  <c r="W410"/>
  <c r="W409"/>
  <c r="W408"/>
  <c r="W407"/>
  <c r="W406"/>
  <c r="W405"/>
  <c r="W404"/>
  <c r="W403"/>
  <c r="W402"/>
  <c r="W401"/>
  <c r="W400"/>
  <c r="W399"/>
  <c r="W398"/>
  <c r="W397"/>
  <c r="W396"/>
  <c r="W395"/>
  <c r="W394"/>
  <c r="W393"/>
  <c r="W392"/>
  <c r="W391"/>
  <c r="W390"/>
  <c r="W389"/>
  <c r="W388"/>
  <c r="W387"/>
  <c r="W386"/>
  <c r="W385"/>
  <c r="W384"/>
  <c r="W383"/>
  <c r="W382"/>
  <c r="W381"/>
  <c r="W380"/>
  <c r="W379"/>
  <c r="W378"/>
  <c r="W377"/>
  <c r="W376"/>
  <c r="W375"/>
  <c r="W374"/>
  <c r="W373"/>
  <c r="W372"/>
  <c r="W371"/>
  <c r="W370"/>
  <c r="W369"/>
  <c r="W368"/>
  <c r="W367"/>
  <c r="W366"/>
  <c r="W365"/>
  <c r="W364"/>
  <c r="W363"/>
  <c r="W362"/>
  <c r="W361"/>
  <c r="W360"/>
  <c r="W359"/>
  <c r="W358"/>
  <c r="W357"/>
  <c r="W356"/>
  <c r="W355"/>
  <c r="W354"/>
  <c r="W353"/>
  <c r="W352"/>
  <c r="W351"/>
  <c r="W350"/>
  <c r="W349"/>
  <c r="W348"/>
  <c r="W347"/>
  <c r="W346"/>
  <c r="W345"/>
  <c r="W344"/>
  <c r="W343"/>
  <c r="W342"/>
  <c r="W341"/>
  <c r="W340"/>
  <c r="W339"/>
  <c r="W338"/>
  <c r="W337"/>
  <c r="W336"/>
  <c r="W335"/>
  <c r="W334"/>
  <c r="W333"/>
  <c r="W332"/>
  <c r="W331"/>
  <c r="W330"/>
  <c r="W329"/>
  <c r="W328"/>
  <c r="W327"/>
  <c r="W326"/>
  <c r="W325"/>
  <c r="W324"/>
  <c r="W323"/>
  <c r="W322"/>
  <c r="W321"/>
  <c r="W320"/>
  <c r="W319"/>
  <c r="W318"/>
  <c r="W317"/>
  <c r="W316"/>
  <c r="W315"/>
  <c r="W314"/>
  <c r="W313"/>
  <c r="W312"/>
  <c r="W311"/>
  <c r="W310"/>
  <c r="W309"/>
  <c r="W308"/>
  <c r="W307"/>
  <c r="W306"/>
  <c r="W305"/>
  <c r="W304"/>
  <c r="W303"/>
  <c r="W302"/>
  <c r="W301"/>
  <c r="W300"/>
  <c r="W299"/>
  <c r="W298"/>
  <c r="W297"/>
  <c r="W296"/>
  <c r="W295"/>
  <c r="W294"/>
  <c r="W293"/>
  <c r="W292"/>
  <c r="W291"/>
  <c r="W290"/>
  <c r="W289"/>
  <c r="W288"/>
  <c r="W287"/>
  <c r="W286"/>
  <c r="W285"/>
  <c r="W284"/>
  <c r="W283"/>
  <c r="W282"/>
  <c r="W281"/>
  <c r="W280"/>
  <c r="W279"/>
  <c r="W278"/>
  <c r="W277"/>
  <c r="W276"/>
  <c r="W275"/>
  <c r="W274"/>
  <c r="W273"/>
  <c r="W272"/>
  <c r="W271"/>
  <c r="W270"/>
  <c r="W269"/>
  <c r="W268"/>
  <c r="W267"/>
  <c r="W266"/>
  <c r="W265"/>
  <c r="W264"/>
  <c r="W263"/>
  <c r="W262"/>
  <c r="W261"/>
  <c r="W260"/>
  <c r="W259"/>
  <c r="W258"/>
  <c r="W257"/>
  <c r="W256"/>
  <c r="W255"/>
  <c r="W254"/>
  <c r="W253"/>
  <c r="W252"/>
  <c r="W251"/>
  <c r="W250"/>
  <c r="W249"/>
  <c r="W248"/>
  <c r="W247"/>
  <c r="W246"/>
  <c r="W245"/>
  <c r="W244"/>
  <c r="W243"/>
  <c r="W242"/>
  <c r="W241"/>
  <c r="W240"/>
  <c r="W239"/>
  <c r="W238"/>
  <c r="W237"/>
  <c r="W236"/>
  <c r="W235"/>
  <c r="W234"/>
  <c r="W233"/>
  <c r="W232"/>
  <c r="W231"/>
  <c r="W230"/>
  <c r="W229"/>
  <c r="W228"/>
  <c r="W227"/>
  <c r="W226"/>
  <c r="W225"/>
  <c r="W224"/>
  <c r="W223"/>
  <c r="W222"/>
  <c r="W221"/>
  <c r="W220"/>
  <c r="W219"/>
  <c r="W218"/>
  <c r="W217"/>
  <c r="W216"/>
  <c r="W215"/>
  <c r="W214"/>
  <c r="W213"/>
  <c r="W212"/>
  <c r="W211"/>
  <c r="W210"/>
  <c r="W209"/>
  <c r="W208"/>
  <c r="W207"/>
  <c r="W206"/>
  <c r="W205"/>
  <c r="W204"/>
  <c r="W203"/>
  <c r="W202"/>
  <c r="W201"/>
  <c r="W200"/>
  <c r="W199"/>
  <c r="W198"/>
  <c r="W197"/>
  <c r="W196"/>
  <c r="W195"/>
  <c r="W194"/>
  <c r="W193"/>
  <c r="W192"/>
  <c r="W191"/>
  <c r="W190"/>
  <c r="W189"/>
  <c r="W188"/>
  <c r="W187"/>
  <c r="W186"/>
  <c r="W185"/>
  <c r="W184"/>
  <c r="W183"/>
  <c r="W182"/>
  <c r="W181"/>
  <c r="W180"/>
  <c r="W179"/>
  <c r="W178"/>
  <c r="W177"/>
  <c r="W176"/>
  <c r="W175"/>
  <c r="W174"/>
  <c r="W173"/>
  <c r="W172"/>
  <c r="W171"/>
  <c r="W170"/>
  <c r="W169"/>
  <c r="W168"/>
  <c r="W167"/>
  <c r="W166"/>
  <c r="W165"/>
  <c r="W164"/>
  <c r="W163"/>
  <c r="W162"/>
  <c r="W161"/>
  <c r="W160"/>
  <c r="W159"/>
  <c r="W158"/>
  <c r="W157"/>
  <c r="W156"/>
  <c r="W155"/>
  <c r="W154"/>
  <c r="W153"/>
  <c r="W152"/>
  <c r="W151"/>
  <c r="W150"/>
  <c r="W149"/>
  <c r="W148"/>
  <c r="W147"/>
  <c r="W146"/>
  <c r="W145"/>
  <c r="W144"/>
  <c r="W143"/>
  <c r="W142"/>
  <c r="W141"/>
  <c r="W140"/>
  <c r="W139"/>
  <c r="W138"/>
  <c r="W137"/>
  <c r="W136"/>
  <c r="W135"/>
  <c r="W134"/>
  <c r="W133"/>
  <c r="W132"/>
  <c r="W131"/>
  <c r="W130"/>
  <c r="W129"/>
  <c r="W128"/>
  <c r="W127"/>
  <c r="W126"/>
  <c r="W125"/>
  <c r="W124"/>
  <c r="W123"/>
  <c r="W122"/>
  <c r="W121"/>
  <c r="W120"/>
  <c r="W119"/>
  <c r="W118"/>
  <c r="W117"/>
  <c r="W116"/>
  <c r="W115"/>
  <c r="W114"/>
  <c r="W113"/>
  <c r="W112"/>
  <c r="W111"/>
  <c r="W110"/>
  <c r="W109"/>
  <c r="W108"/>
  <c r="W107"/>
  <c r="W106"/>
  <c r="W105"/>
  <c r="W104"/>
  <c r="W103"/>
  <c r="W102"/>
  <c r="W101"/>
  <c r="W100"/>
  <c r="W99"/>
  <c r="W98"/>
  <c r="W97"/>
  <c r="W96"/>
  <c r="W95"/>
  <c r="W94"/>
  <c r="W93"/>
  <c r="W92"/>
  <c r="W91"/>
  <c r="W90"/>
  <c r="W89"/>
  <c r="W88"/>
  <c r="W87"/>
  <c r="W86"/>
  <c r="W85"/>
  <c r="W84"/>
  <c r="W83"/>
  <c r="W82"/>
  <c r="W81"/>
  <c r="W80"/>
  <c r="W79"/>
  <c r="W78"/>
  <c r="W77"/>
  <c r="W76"/>
  <c r="W75"/>
  <c r="W74"/>
  <c r="W73"/>
  <c r="W72"/>
  <c r="W71"/>
  <c r="W70"/>
  <c r="W69"/>
  <c r="W68"/>
  <c r="W67"/>
  <c r="W66"/>
  <c r="W65"/>
  <c r="W64"/>
  <c r="W63"/>
  <c r="W62"/>
  <c r="W61"/>
  <c r="W60"/>
  <c r="W59"/>
  <c r="W58"/>
  <c r="W57"/>
  <c r="W56"/>
  <c r="W55"/>
  <c r="W54"/>
  <c r="W53"/>
  <c r="W52"/>
  <c r="W51"/>
  <c r="W50"/>
  <c r="W49"/>
  <c r="W48"/>
  <c r="W47"/>
  <c r="W46"/>
  <c r="W45"/>
  <c r="W44"/>
  <c r="W43"/>
  <c r="W42"/>
  <c r="W41"/>
  <c r="W40"/>
  <c r="W39"/>
  <c r="W38"/>
  <c r="W37"/>
  <c r="W36"/>
  <c r="W35"/>
  <c r="W34"/>
  <c r="W33"/>
  <c r="W32"/>
  <c r="W31"/>
  <c r="W30"/>
  <c r="W29"/>
  <c r="W28"/>
  <c r="W27"/>
  <c r="W26"/>
  <c r="W25"/>
  <c r="W24"/>
  <c r="W23"/>
  <c r="W22"/>
  <c r="W21"/>
  <c r="W20"/>
  <c r="W19"/>
  <c r="W18"/>
  <c r="W17"/>
  <c r="W15"/>
  <c r="W14"/>
  <c r="W13"/>
  <c r="W12"/>
  <c r="W16"/>
  <c r="CE1011"/>
  <c r="CE1010"/>
  <c r="CE1009"/>
  <c r="CE1008"/>
  <c r="CE1007"/>
  <c r="CE1006"/>
  <c r="CE1005"/>
  <c r="CE1004"/>
  <c r="CE1003"/>
  <c r="CE1002"/>
  <c r="CE1001"/>
  <c r="CE1000"/>
  <c r="CE999"/>
  <c r="CE998"/>
  <c r="CE997"/>
  <c r="CE996"/>
  <c r="CE995"/>
  <c r="CE994"/>
  <c r="CE993"/>
  <c r="CE992"/>
  <c r="CE991"/>
  <c r="CE990"/>
  <c r="CE989"/>
  <c r="CE988"/>
  <c r="CE987"/>
  <c r="CE986"/>
  <c r="CE985"/>
  <c r="CE984"/>
  <c r="CE983"/>
  <c r="CE982"/>
  <c r="CE981"/>
  <c r="CE980"/>
  <c r="CE979"/>
  <c r="CE978"/>
  <c r="CE977"/>
  <c r="CE976"/>
  <c r="CE975"/>
  <c r="CE974"/>
  <c r="CE973"/>
  <c r="CE972"/>
  <c r="CE971"/>
  <c r="CE970"/>
  <c r="CE969"/>
  <c r="CE968"/>
  <c r="CE967"/>
  <c r="CE966"/>
  <c r="CE965"/>
  <c r="CE964"/>
  <c r="CE963"/>
  <c r="CE962"/>
  <c r="CE961"/>
  <c r="CE960"/>
  <c r="CE959"/>
  <c r="CE958"/>
  <c r="CE957"/>
  <c r="CE956"/>
  <c r="CE955"/>
  <c r="CE954"/>
  <c r="CE953"/>
  <c r="CE952"/>
  <c r="CE951"/>
  <c r="CE950"/>
  <c r="CE949"/>
  <c r="CE948"/>
  <c r="CE947"/>
  <c r="CE946"/>
  <c r="CE945"/>
  <c r="CE944"/>
  <c r="CE943"/>
  <c r="CE942"/>
  <c r="CE941"/>
  <c r="CE940"/>
  <c r="CE939"/>
  <c r="CE938"/>
  <c r="CE937"/>
  <c r="CE936"/>
  <c r="CE935"/>
  <c r="CE934"/>
  <c r="CE933"/>
  <c r="CE932"/>
  <c r="CE931"/>
  <c r="CE930"/>
  <c r="CE929"/>
  <c r="CE928"/>
  <c r="CE927"/>
  <c r="CE926"/>
  <c r="CE925"/>
  <c r="CE924"/>
  <c r="CE923"/>
  <c r="CE922"/>
  <c r="CE921"/>
  <c r="CE920"/>
  <c r="CE919"/>
  <c r="CE918"/>
  <c r="CE917"/>
  <c r="CE916"/>
  <c r="CE915"/>
  <c r="CE914"/>
  <c r="CE913"/>
  <c r="CE912"/>
  <c r="CE911"/>
  <c r="CE910"/>
  <c r="CE909"/>
  <c r="CE908"/>
  <c r="CE907"/>
  <c r="CE906"/>
  <c r="CE905"/>
  <c r="CE904"/>
  <c r="CE903"/>
  <c r="CE902"/>
  <c r="CE901"/>
  <c r="CE900"/>
  <c r="CE899"/>
  <c r="CE898"/>
  <c r="CE897"/>
  <c r="CE896"/>
  <c r="CE895"/>
  <c r="CE894"/>
  <c r="CE893"/>
  <c r="CE892"/>
  <c r="CE891"/>
  <c r="CE890"/>
  <c r="CE889"/>
  <c r="CE888"/>
  <c r="CE887"/>
  <c r="CE886"/>
  <c r="CE885"/>
  <c r="CE884"/>
  <c r="CE883"/>
  <c r="CE882"/>
  <c r="CE881"/>
  <c r="CE880"/>
  <c r="CE879"/>
  <c r="CE878"/>
  <c r="CE877"/>
  <c r="CE876"/>
  <c r="CE875"/>
  <c r="CE874"/>
  <c r="CE873"/>
  <c r="CE872"/>
  <c r="CE871"/>
  <c r="CE870"/>
  <c r="CE869"/>
  <c r="CE868"/>
  <c r="CE867"/>
  <c r="CE866"/>
  <c r="CE865"/>
  <c r="CE864"/>
  <c r="CE863"/>
  <c r="CE862"/>
  <c r="CE861"/>
  <c r="CE860"/>
  <c r="CE859"/>
  <c r="CE858"/>
  <c r="CE857"/>
  <c r="CE856"/>
  <c r="CE855"/>
  <c r="CE854"/>
  <c r="CE853"/>
  <c r="CE852"/>
  <c r="CE851"/>
  <c r="CE850"/>
  <c r="CE849"/>
  <c r="CE848"/>
  <c r="CE847"/>
  <c r="CE846"/>
  <c r="CE845"/>
  <c r="CE844"/>
  <c r="CE843"/>
  <c r="CE842"/>
  <c r="CE841"/>
  <c r="CE840"/>
  <c r="CE839"/>
  <c r="CE838"/>
  <c r="CE837"/>
  <c r="CE836"/>
  <c r="CE835"/>
  <c r="CE834"/>
  <c r="CE833"/>
  <c r="CE832"/>
  <c r="CE831"/>
  <c r="CE830"/>
  <c r="CE829"/>
  <c r="CE828"/>
  <c r="CE827"/>
  <c r="CE826"/>
  <c r="CE825"/>
  <c r="CE824"/>
  <c r="CE823"/>
  <c r="CE822"/>
  <c r="CE821"/>
  <c r="CE820"/>
  <c r="CE819"/>
  <c r="CE818"/>
  <c r="CE817"/>
  <c r="CE816"/>
  <c r="CE815"/>
  <c r="CE814"/>
  <c r="CE813"/>
  <c r="CE812"/>
  <c r="CE811"/>
  <c r="CE810"/>
  <c r="CE809"/>
  <c r="CE808"/>
  <c r="CE807"/>
  <c r="CE806"/>
  <c r="CE805"/>
  <c r="CE804"/>
  <c r="CE803"/>
  <c r="CE802"/>
  <c r="CE801"/>
  <c r="CE800"/>
  <c r="CE799"/>
  <c r="CE798"/>
  <c r="CE797"/>
  <c r="CE796"/>
  <c r="CE795"/>
  <c r="CE794"/>
  <c r="CE793"/>
  <c r="CE792"/>
  <c r="CE791"/>
  <c r="CE790"/>
  <c r="CE789"/>
  <c r="CE788"/>
  <c r="CE787"/>
  <c r="CE786"/>
  <c r="CE785"/>
  <c r="CE784"/>
  <c r="CE783"/>
  <c r="CE782"/>
  <c r="CE781"/>
  <c r="CE780"/>
  <c r="CE779"/>
  <c r="CE778"/>
  <c r="CE777"/>
  <c r="CE776"/>
  <c r="CE775"/>
  <c r="CE774"/>
  <c r="CE773"/>
  <c r="CE772"/>
  <c r="CE771"/>
  <c r="CE770"/>
  <c r="CE769"/>
  <c r="CE768"/>
  <c r="CE767"/>
  <c r="CE766"/>
  <c r="CE765"/>
  <c r="CE764"/>
  <c r="CE763"/>
  <c r="CE762"/>
  <c r="CE761"/>
  <c r="CE760"/>
  <c r="CE759"/>
  <c r="CE758"/>
  <c r="CE757"/>
  <c r="CE756"/>
  <c r="CE755"/>
  <c r="CE754"/>
  <c r="CE753"/>
  <c r="CE752"/>
  <c r="CE751"/>
  <c r="CE750"/>
  <c r="CE749"/>
  <c r="CE748"/>
  <c r="CE747"/>
  <c r="CE746"/>
  <c r="CE745"/>
  <c r="CE744"/>
  <c r="CE743"/>
  <c r="CE742"/>
  <c r="CE741"/>
  <c r="CE740"/>
  <c r="CE739"/>
  <c r="CE738"/>
  <c r="CE737"/>
  <c r="CE736"/>
  <c r="CE735"/>
  <c r="CE734"/>
  <c r="CE733"/>
  <c r="CE732"/>
  <c r="CE731"/>
  <c r="CE730"/>
  <c r="CE729"/>
  <c r="CE728"/>
  <c r="CE727"/>
  <c r="CE726"/>
  <c r="CE725"/>
  <c r="CE724"/>
  <c r="CE723"/>
  <c r="CE722"/>
  <c r="CE721"/>
  <c r="CE720"/>
  <c r="CE719"/>
  <c r="CE718"/>
  <c r="CE717"/>
  <c r="CE716"/>
  <c r="CE715"/>
  <c r="CE714"/>
  <c r="CE713"/>
  <c r="CE712"/>
  <c r="CE711"/>
  <c r="CE710"/>
  <c r="CE709"/>
  <c r="CE708"/>
  <c r="CE707"/>
  <c r="CE706"/>
  <c r="CE705"/>
  <c r="CE704"/>
  <c r="CE703"/>
  <c r="CE702"/>
  <c r="CE701"/>
  <c r="CE700"/>
  <c r="CE699"/>
  <c r="CE698"/>
  <c r="CE697"/>
  <c r="CE696"/>
  <c r="CE695"/>
  <c r="CE694"/>
  <c r="CE693"/>
  <c r="CE692"/>
  <c r="CE691"/>
  <c r="CE690"/>
  <c r="CE689"/>
  <c r="CE688"/>
  <c r="CE687"/>
  <c r="CE686"/>
  <c r="CE685"/>
  <c r="CE684"/>
  <c r="CE683"/>
  <c r="CE682"/>
  <c r="CE681"/>
  <c r="CE680"/>
  <c r="CE679"/>
  <c r="CE678"/>
  <c r="CE677"/>
  <c r="CE676"/>
  <c r="CE675"/>
  <c r="CE674"/>
  <c r="CE673"/>
  <c r="CE672"/>
  <c r="CE671"/>
  <c r="CE670"/>
  <c r="CE669"/>
  <c r="CE668"/>
  <c r="CE667"/>
  <c r="CE666"/>
  <c r="CE665"/>
  <c r="CE664"/>
  <c r="CE663"/>
  <c r="CE662"/>
  <c r="CE661"/>
  <c r="CE660"/>
  <c r="CE659"/>
  <c r="CE658"/>
  <c r="CE657"/>
  <c r="CE656"/>
  <c r="CE655"/>
  <c r="CE654"/>
  <c r="CE653"/>
  <c r="CE652"/>
  <c r="CE651"/>
  <c r="CE650"/>
  <c r="CE649"/>
  <c r="CE648"/>
  <c r="CE647"/>
  <c r="CE646"/>
  <c r="CE645"/>
  <c r="CE644"/>
  <c r="CE643"/>
  <c r="CE642"/>
  <c r="CE641"/>
  <c r="CE640"/>
  <c r="CE639"/>
  <c r="CE638"/>
  <c r="CE637"/>
  <c r="CE636"/>
  <c r="CE635"/>
  <c r="CE634"/>
  <c r="CE633"/>
  <c r="CE632"/>
  <c r="CE631"/>
  <c r="CE630"/>
  <c r="CE629"/>
  <c r="CE628"/>
  <c r="CE627"/>
  <c r="CE626"/>
  <c r="CE625"/>
  <c r="CE624"/>
  <c r="CE623"/>
  <c r="CE622"/>
  <c r="CE621"/>
  <c r="CE620"/>
  <c r="CE619"/>
  <c r="CE618"/>
  <c r="CE617"/>
  <c r="CE616"/>
  <c r="CE615"/>
  <c r="CE614"/>
  <c r="CE613"/>
  <c r="CE612"/>
  <c r="CE611"/>
  <c r="CE610"/>
  <c r="CE609"/>
  <c r="CE608"/>
  <c r="CE607"/>
  <c r="CE606"/>
  <c r="CE605"/>
  <c r="CE604"/>
  <c r="CE603"/>
  <c r="CE602"/>
  <c r="CE601"/>
  <c r="CE600"/>
  <c r="CE599"/>
  <c r="CE598"/>
  <c r="CE597"/>
  <c r="CE596"/>
  <c r="CE595"/>
  <c r="CE594"/>
  <c r="CE593"/>
  <c r="CE592"/>
  <c r="CE591"/>
  <c r="CE590"/>
  <c r="CE589"/>
  <c r="CE588"/>
  <c r="CE587"/>
  <c r="CE586"/>
  <c r="CE585"/>
  <c r="CE584"/>
  <c r="CE583"/>
  <c r="CE582"/>
  <c r="CE581"/>
  <c r="CE580"/>
  <c r="CE579"/>
  <c r="CE578"/>
  <c r="CE577"/>
  <c r="CE576"/>
  <c r="CE575"/>
  <c r="CE574"/>
  <c r="CE573"/>
  <c r="CE572"/>
  <c r="CE571"/>
  <c r="CE570"/>
  <c r="CE569"/>
  <c r="CE568"/>
  <c r="CE567"/>
  <c r="CE566"/>
  <c r="CE565"/>
  <c r="CE564"/>
  <c r="CE563"/>
  <c r="CE562"/>
  <c r="CE561"/>
  <c r="CE560"/>
  <c r="CE559"/>
  <c r="CE558"/>
  <c r="CE557"/>
  <c r="CE556"/>
  <c r="CE555"/>
  <c r="CE554"/>
  <c r="CE553"/>
  <c r="CE552"/>
  <c r="CE551"/>
  <c r="CE550"/>
  <c r="CE549"/>
  <c r="CE548"/>
  <c r="CE547"/>
  <c r="CE546"/>
  <c r="CE545"/>
  <c r="CE544"/>
  <c r="CE543"/>
  <c r="CE542"/>
  <c r="CE541"/>
  <c r="CE540"/>
  <c r="CE539"/>
  <c r="CE538"/>
  <c r="CE537"/>
  <c r="CE536"/>
  <c r="CE535"/>
  <c r="CE534"/>
  <c r="CE533"/>
  <c r="CE532"/>
  <c r="CE531"/>
  <c r="CE530"/>
  <c r="CE529"/>
  <c r="CE528"/>
  <c r="CE527"/>
  <c r="CE526"/>
  <c r="CE525"/>
  <c r="CE524"/>
  <c r="CE523"/>
  <c r="CE522"/>
  <c r="CE521"/>
  <c r="CE520"/>
  <c r="CE519"/>
  <c r="CE518"/>
  <c r="CE517"/>
  <c r="CE516"/>
  <c r="CE515"/>
  <c r="CE514"/>
  <c r="CE513"/>
  <c r="CE512"/>
  <c r="CE511"/>
  <c r="CE510"/>
  <c r="CE509"/>
  <c r="CE508"/>
  <c r="CE507"/>
  <c r="CE506"/>
  <c r="CE505"/>
  <c r="CE504"/>
  <c r="CE503"/>
  <c r="CE502"/>
  <c r="CE501"/>
  <c r="CE500"/>
  <c r="CE499"/>
  <c r="CE498"/>
  <c r="CE497"/>
  <c r="CE496"/>
  <c r="CE495"/>
  <c r="CE494"/>
  <c r="CE493"/>
  <c r="CE492"/>
  <c r="CE491"/>
  <c r="CE490"/>
  <c r="CE489"/>
  <c r="CE488"/>
  <c r="CE487"/>
  <c r="CE486"/>
  <c r="CE485"/>
  <c r="CE484"/>
  <c r="CE483"/>
  <c r="CE482"/>
  <c r="CE481"/>
  <c r="CE480"/>
  <c r="CE479"/>
  <c r="CE478"/>
  <c r="CE477"/>
  <c r="CE476"/>
  <c r="CE475"/>
  <c r="CE474"/>
  <c r="CE473"/>
  <c r="CE472"/>
  <c r="CE471"/>
  <c r="CE470"/>
  <c r="CE469"/>
  <c r="CE468"/>
  <c r="CE467"/>
  <c r="CE466"/>
  <c r="CE465"/>
  <c r="CE464"/>
  <c r="CE463"/>
  <c r="CE462"/>
  <c r="CE461"/>
  <c r="CE460"/>
  <c r="CE459"/>
  <c r="CE458"/>
  <c r="CE457"/>
  <c r="CE456"/>
  <c r="CE455"/>
  <c r="CE454"/>
  <c r="CE453"/>
  <c r="CE452"/>
  <c r="CE451"/>
  <c r="CE450"/>
  <c r="CE449"/>
  <c r="CE448"/>
  <c r="CE447"/>
  <c r="CE446"/>
  <c r="CE445"/>
  <c r="CE444"/>
  <c r="CE443"/>
  <c r="CE442"/>
  <c r="CE441"/>
  <c r="CE440"/>
  <c r="CE439"/>
  <c r="CE438"/>
  <c r="CE437"/>
  <c r="CE436"/>
  <c r="CE435"/>
  <c r="CE434"/>
  <c r="CE433"/>
  <c r="CE432"/>
  <c r="CE431"/>
  <c r="CE430"/>
  <c r="CE429"/>
  <c r="CE428"/>
  <c r="CE427"/>
  <c r="CE426"/>
  <c r="CE425"/>
  <c r="CE424"/>
  <c r="CE423"/>
  <c r="CE422"/>
  <c r="CE421"/>
  <c r="CE420"/>
  <c r="CE419"/>
  <c r="CE418"/>
  <c r="CE417"/>
  <c r="CE416"/>
  <c r="CE415"/>
  <c r="CE414"/>
  <c r="CE413"/>
  <c r="CE412"/>
  <c r="CE411"/>
  <c r="CE410"/>
  <c r="CE409"/>
  <c r="CE408"/>
  <c r="CE407"/>
  <c r="CE406"/>
  <c r="CE405"/>
  <c r="CE404"/>
  <c r="CE403"/>
  <c r="CE402"/>
  <c r="CE401"/>
  <c r="CE400"/>
  <c r="CE399"/>
  <c r="CE398"/>
  <c r="CE397"/>
  <c r="CE396"/>
  <c r="CE395"/>
  <c r="CE394"/>
  <c r="CE393"/>
  <c r="CE392"/>
  <c r="CE391"/>
  <c r="CE390"/>
  <c r="CE389"/>
  <c r="CE388"/>
  <c r="CE387"/>
  <c r="CE386"/>
  <c r="CE385"/>
  <c r="CE384"/>
  <c r="CE383"/>
  <c r="CE382"/>
  <c r="CE381"/>
  <c r="CE380"/>
  <c r="CE379"/>
  <c r="CE378"/>
  <c r="CE377"/>
  <c r="CE376"/>
  <c r="CE375"/>
  <c r="CE374"/>
  <c r="CE373"/>
  <c r="CE372"/>
  <c r="CE371"/>
  <c r="CE370"/>
  <c r="CE369"/>
  <c r="CE368"/>
  <c r="CE367"/>
  <c r="CE366"/>
  <c r="CE365"/>
  <c r="CE364"/>
  <c r="CE363"/>
  <c r="CE362"/>
  <c r="CE361"/>
  <c r="CE360"/>
  <c r="CE359"/>
  <c r="CE358"/>
  <c r="CE357"/>
  <c r="CE356"/>
  <c r="CE355"/>
  <c r="CE354"/>
  <c r="CE353"/>
  <c r="CE352"/>
  <c r="CE351"/>
  <c r="CE350"/>
  <c r="CE349"/>
  <c r="CE348"/>
  <c r="CE347"/>
  <c r="CE346"/>
  <c r="CE345"/>
  <c r="CE344"/>
  <c r="CE343"/>
  <c r="CE342"/>
  <c r="CE341"/>
  <c r="CE340"/>
  <c r="CE339"/>
  <c r="CE338"/>
  <c r="CE337"/>
  <c r="CE336"/>
  <c r="CE335"/>
  <c r="CE334"/>
  <c r="CE333"/>
  <c r="CE332"/>
  <c r="CE331"/>
  <c r="CE330"/>
  <c r="CE329"/>
  <c r="CE328"/>
  <c r="CE327"/>
  <c r="CE326"/>
  <c r="CE325"/>
  <c r="CE324"/>
  <c r="CE323"/>
  <c r="CE322"/>
  <c r="CE321"/>
  <c r="CE320"/>
  <c r="CE319"/>
  <c r="CE318"/>
  <c r="CE317"/>
  <c r="CE316"/>
  <c r="CE315"/>
  <c r="CE314"/>
  <c r="CE313"/>
  <c r="CE312"/>
  <c r="CE311"/>
  <c r="CE310"/>
  <c r="CE309"/>
  <c r="CE308"/>
  <c r="CE307"/>
  <c r="CE306"/>
  <c r="CE305"/>
  <c r="CE304"/>
  <c r="CE303"/>
  <c r="CE302"/>
  <c r="CE301"/>
  <c r="CE300"/>
  <c r="CE299"/>
  <c r="CE298"/>
  <c r="CE297"/>
  <c r="CE296"/>
  <c r="CE295"/>
  <c r="CE294"/>
  <c r="CE293"/>
  <c r="CE292"/>
  <c r="CE291"/>
  <c r="CE290"/>
  <c r="CE289"/>
  <c r="CE288"/>
  <c r="CE287"/>
  <c r="CE286"/>
  <c r="CE285"/>
  <c r="CE284"/>
  <c r="CE283"/>
  <c r="CE282"/>
  <c r="CE281"/>
  <c r="CE280"/>
  <c r="CE279"/>
  <c r="CE278"/>
  <c r="CE277"/>
  <c r="CE276"/>
  <c r="CE275"/>
  <c r="CE274"/>
  <c r="CE273"/>
  <c r="CE272"/>
  <c r="CE271"/>
  <c r="CE270"/>
  <c r="CE269"/>
  <c r="CE268"/>
  <c r="CE267"/>
  <c r="CE266"/>
  <c r="CE265"/>
  <c r="CE264"/>
  <c r="CE263"/>
  <c r="CE262"/>
  <c r="CE261"/>
  <c r="CE260"/>
  <c r="CE259"/>
  <c r="CE258"/>
  <c r="CE257"/>
  <c r="CE256"/>
  <c r="CE255"/>
  <c r="CE254"/>
  <c r="CE253"/>
  <c r="CE252"/>
  <c r="CE251"/>
  <c r="CE250"/>
  <c r="CE249"/>
  <c r="CE248"/>
  <c r="CE247"/>
  <c r="CE246"/>
  <c r="CE245"/>
  <c r="CE244"/>
  <c r="CE243"/>
  <c r="CE242"/>
  <c r="CE241"/>
  <c r="CE240"/>
  <c r="CE239"/>
  <c r="CE238"/>
  <c r="CE237"/>
  <c r="CE236"/>
  <c r="CE235"/>
  <c r="CE234"/>
  <c r="CE233"/>
  <c r="CE232"/>
  <c r="CE231"/>
  <c r="CE230"/>
  <c r="CE229"/>
  <c r="CE228"/>
  <c r="CE227"/>
  <c r="CE226"/>
  <c r="CE225"/>
  <c r="CE224"/>
  <c r="CE223"/>
  <c r="CE222"/>
  <c r="CE221"/>
  <c r="CE220"/>
  <c r="CE219"/>
  <c r="CE218"/>
  <c r="CE217"/>
  <c r="CE216"/>
  <c r="CE215"/>
  <c r="CE214"/>
  <c r="CE213"/>
  <c r="CE212"/>
  <c r="CE211"/>
  <c r="CE210"/>
  <c r="CE209"/>
  <c r="CE208"/>
  <c r="CE207"/>
  <c r="CE206"/>
  <c r="CE205"/>
  <c r="CE204"/>
  <c r="CE203"/>
  <c r="CE202"/>
  <c r="CE201"/>
  <c r="CE200"/>
  <c r="CE199"/>
  <c r="CE198"/>
  <c r="CE197"/>
  <c r="CE196"/>
  <c r="CE195"/>
  <c r="CE194"/>
  <c r="CE193"/>
  <c r="CE192"/>
  <c r="CE191"/>
  <c r="CE190"/>
  <c r="CE189"/>
  <c r="CE188"/>
  <c r="CE187"/>
  <c r="CE186"/>
  <c r="CE185"/>
  <c r="CE184"/>
  <c r="CE183"/>
  <c r="CE182"/>
  <c r="CE181"/>
  <c r="CE180"/>
  <c r="CE179"/>
  <c r="CE178"/>
  <c r="CE177"/>
  <c r="CE176"/>
  <c r="CE175"/>
  <c r="CE174"/>
  <c r="CE173"/>
  <c r="CE172"/>
  <c r="CE171"/>
  <c r="CE170"/>
  <c r="CE169"/>
  <c r="CE168"/>
  <c r="CE167"/>
  <c r="CE166"/>
  <c r="CE165"/>
  <c r="CE164"/>
  <c r="CE163"/>
  <c r="CE162"/>
  <c r="CE161"/>
  <c r="CE160"/>
  <c r="CE159"/>
  <c r="CE158"/>
  <c r="CE157"/>
  <c r="CE156"/>
  <c r="CE155"/>
  <c r="CE154"/>
  <c r="CE153"/>
  <c r="CE152"/>
  <c r="CE151"/>
  <c r="CE150"/>
  <c r="CE149"/>
  <c r="CE148"/>
  <c r="CE147"/>
  <c r="CE146"/>
  <c r="CE145"/>
  <c r="CE144"/>
  <c r="CE143"/>
  <c r="CE142"/>
  <c r="CE141"/>
  <c r="CE140"/>
  <c r="CE139"/>
  <c r="CE138"/>
  <c r="CE137"/>
  <c r="CE136"/>
  <c r="CE135"/>
  <c r="CE134"/>
  <c r="CE133"/>
  <c r="CE132"/>
  <c r="CE131"/>
  <c r="CE130"/>
  <c r="CE129"/>
  <c r="CE128"/>
  <c r="CE127"/>
  <c r="CE126"/>
  <c r="CE125"/>
  <c r="CE124"/>
  <c r="CE123"/>
  <c r="CE122"/>
  <c r="CE121"/>
  <c r="CE120"/>
  <c r="CE119"/>
  <c r="CE118"/>
  <c r="CE117"/>
  <c r="CE116"/>
  <c r="CE115"/>
  <c r="CE114"/>
  <c r="CE113"/>
  <c r="CE112"/>
  <c r="CE111"/>
  <c r="CE110"/>
  <c r="CE109"/>
  <c r="CE108"/>
  <c r="CE107"/>
  <c r="CE106"/>
  <c r="CE105"/>
  <c r="CE104"/>
  <c r="CE103"/>
  <c r="CE102"/>
  <c r="CE101"/>
  <c r="CE100"/>
  <c r="CE99"/>
  <c r="CE98"/>
  <c r="CE97"/>
  <c r="CE96"/>
  <c r="CE95"/>
  <c r="CE94"/>
  <c r="CE93"/>
  <c r="CE92"/>
  <c r="CE91"/>
  <c r="CE90"/>
  <c r="CE89"/>
  <c r="CE88"/>
  <c r="CE87"/>
  <c r="CE86"/>
  <c r="CE85"/>
  <c r="CE84"/>
  <c r="CE83"/>
  <c r="CE82"/>
  <c r="CE81"/>
  <c r="CE80"/>
  <c r="CE79"/>
  <c r="CE78"/>
  <c r="CE77"/>
  <c r="CE76"/>
  <c r="CE75"/>
  <c r="CE74"/>
  <c r="CE73"/>
  <c r="CE72"/>
  <c r="CE71"/>
  <c r="CE70"/>
  <c r="CE69"/>
  <c r="CE68"/>
  <c r="CE67"/>
  <c r="CE66"/>
  <c r="CE65"/>
  <c r="CE64"/>
  <c r="CE63"/>
  <c r="CE62"/>
  <c r="CE61"/>
  <c r="CE60"/>
  <c r="CE59"/>
  <c r="CE58"/>
  <c r="CE57"/>
  <c r="CE56"/>
  <c r="CE55"/>
  <c r="CE54"/>
  <c r="CE53"/>
  <c r="CE52"/>
  <c r="CE51"/>
  <c r="CE50"/>
  <c r="CE49"/>
  <c r="CE48"/>
  <c r="CE47"/>
  <c r="CE46"/>
  <c r="CE45"/>
  <c r="CE44"/>
  <c r="CE43"/>
  <c r="CE42"/>
  <c r="CE41"/>
  <c r="CE40"/>
  <c r="CE39"/>
  <c r="CE38"/>
  <c r="CE37"/>
  <c r="CE36"/>
  <c r="CE35"/>
  <c r="CE34"/>
  <c r="CE33"/>
  <c r="CE32"/>
  <c r="CE31"/>
  <c r="CE30"/>
  <c r="CE29"/>
  <c r="CE28"/>
  <c r="CE27"/>
  <c r="CE26"/>
  <c r="CE25"/>
  <c r="CE24"/>
  <c r="CE23"/>
  <c r="CE22"/>
  <c r="CE21"/>
  <c r="CE20"/>
  <c r="CE19"/>
  <c r="CE18"/>
  <c r="CE17"/>
  <c r="CE15"/>
  <c r="CE14"/>
  <c r="CE13"/>
  <c r="CF1011"/>
  <c r="CF1010"/>
  <c r="CF1009"/>
  <c r="CF1008"/>
  <c r="CF1007"/>
  <c r="CF1006"/>
  <c r="CF1005"/>
  <c r="CF1004"/>
  <c r="CF1003"/>
  <c r="CF1002"/>
  <c r="CF1001"/>
  <c r="CF1000"/>
  <c r="CF999"/>
  <c r="CF998"/>
  <c r="CF997"/>
  <c r="CF996"/>
  <c r="CF995"/>
  <c r="CF994"/>
  <c r="CF993"/>
  <c r="CF992"/>
  <c r="CF991"/>
  <c r="CF990"/>
  <c r="CF989"/>
  <c r="CF988"/>
  <c r="CF987"/>
  <c r="CF986"/>
  <c r="CF985"/>
  <c r="CF984"/>
  <c r="CF983"/>
  <c r="CF982"/>
  <c r="CF981"/>
  <c r="CF980"/>
  <c r="CF979"/>
  <c r="CF978"/>
  <c r="CF977"/>
  <c r="CF976"/>
  <c r="CF975"/>
  <c r="CF974"/>
  <c r="CF973"/>
  <c r="CF972"/>
  <c r="CF971"/>
  <c r="CF970"/>
  <c r="CF969"/>
  <c r="CF968"/>
  <c r="CF967"/>
  <c r="CF966"/>
  <c r="CF965"/>
  <c r="CF964"/>
  <c r="CF963"/>
  <c r="CF962"/>
  <c r="CF961"/>
  <c r="CF960"/>
  <c r="CF959"/>
  <c r="CF958"/>
  <c r="CF957"/>
  <c r="CF956"/>
  <c r="CF955"/>
  <c r="CF954"/>
  <c r="CF953"/>
  <c r="CF952"/>
  <c r="CF951"/>
  <c r="CF950"/>
  <c r="CF949"/>
  <c r="CF948"/>
  <c r="CF947"/>
  <c r="CF946"/>
  <c r="CF945"/>
  <c r="CF944"/>
  <c r="CF943"/>
  <c r="CF942"/>
  <c r="CF941"/>
  <c r="CF940"/>
  <c r="CF939"/>
  <c r="CF938"/>
  <c r="CF937"/>
  <c r="CF936"/>
  <c r="CF935"/>
  <c r="CF934"/>
  <c r="CF933"/>
  <c r="CF932"/>
  <c r="CF931"/>
  <c r="CF930"/>
  <c r="CF929"/>
  <c r="CF928"/>
  <c r="CF927"/>
  <c r="CF926"/>
  <c r="CF925"/>
  <c r="CF924"/>
  <c r="CF923"/>
  <c r="CF922"/>
  <c r="CF921"/>
  <c r="CF920"/>
  <c r="CF919"/>
  <c r="CF918"/>
  <c r="CF917"/>
  <c r="CF916"/>
  <c r="CF915"/>
  <c r="CF914"/>
  <c r="CF913"/>
  <c r="CF912"/>
  <c r="CF911"/>
  <c r="CF910"/>
  <c r="CF909"/>
  <c r="CF908"/>
  <c r="CF907"/>
  <c r="CF906"/>
  <c r="CF905"/>
  <c r="CF904"/>
  <c r="CF903"/>
  <c r="CF902"/>
  <c r="CF901"/>
  <c r="CF900"/>
  <c r="CF899"/>
  <c r="CF898"/>
  <c r="CF897"/>
  <c r="CF896"/>
  <c r="CF895"/>
  <c r="CF894"/>
  <c r="CF893"/>
  <c r="CF892"/>
  <c r="CF891"/>
  <c r="CF890"/>
  <c r="CF889"/>
  <c r="CF888"/>
  <c r="CF887"/>
  <c r="CF886"/>
  <c r="CF885"/>
  <c r="CF884"/>
  <c r="CF883"/>
  <c r="CF882"/>
  <c r="CF881"/>
  <c r="CF880"/>
  <c r="CF879"/>
  <c r="CF878"/>
  <c r="CF877"/>
  <c r="CF876"/>
  <c r="CF875"/>
  <c r="CF874"/>
  <c r="CF873"/>
  <c r="CF872"/>
  <c r="CF871"/>
  <c r="CF870"/>
  <c r="CF869"/>
  <c r="CF868"/>
  <c r="CF867"/>
  <c r="CF866"/>
  <c r="CF865"/>
  <c r="CF864"/>
  <c r="CF863"/>
  <c r="CF862"/>
  <c r="CF861"/>
  <c r="CF860"/>
  <c r="CF859"/>
  <c r="CF858"/>
  <c r="CF857"/>
  <c r="CF856"/>
  <c r="CF855"/>
  <c r="CF854"/>
  <c r="CF853"/>
  <c r="CF852"/>
  <c r="CF851"/>
  <c r="CF850"/>
  <c r="CF849"/>
  <c r="CF848"/>
  <c r="CF847"/>
  <c r="CF846"/>
  <c r="CF845"/>
  <c r="CF844"/>
  <c r="CF843"/>
  <c r="CF842"/>
  <c r="CF841"/>
  <c r="CF840"/>
  <c r="CF839"/>
  <c r="CF838"/>
  <c r="CF837"/>
  <c r="CF836"/>
  <c r="CF835"/>
  <c r="CF834"/>
  <c r="CF833"/>
  <c r="CF832"/>
  <c r="CF831"/>
  <c r="CF830"/>
  <c r="CF829"/>
  <c r="CF828"/>
  <c r="CF827"/>
  <c r="CF826"/>
  <c r="CF825"/>
  <c r="CF824"/>
  <c r="CF823"/>
  <c r="CF822"/>
  <c r="CF821"/>
  <c r="CF820"/>
  <c r="CF819"/>
  <c r="CF818"/>
  <c r="CF817"/>
  <c r="CF816"/>
  <c r="CF815"/>
  <c r="CF814"/>
  <c r="CF813"/>
  <c r="CF812"/>
  <c r="CF811"/>
  <c r="CF810"/>
  <c r="CF809"/>
  <c r="CF808"/>
  <c r="CF807"/>
  <c r="CF806"/>
  <c r="CF805"/>
  <c r="CF804"/>
  <c r="CF803"/>
  <c r="CF802"/>
  <c r="CF801"/>
  <c r="CF800"/>
  <c r="CF799"/>
  <c r="CF798"/>
  <c r="CF797"/>
  <c r="CF796"/>
  <c r="CF795"/>
  <c r="CF794"/>
  <c r="CF793"/>
  <c r="CF792"/>
  <c r="CF791"/>
  <c r="CF790"/>
  <c r="CF789"/>
  <c r="CF788"/>
  <c r="CF787"/>
  <c r="CF786"/>
  <c r="CF785"/>
  <c r="CF784"/>
  <c r="CF783"/>
  <c r="CF782"/>
  <c r="CF781"/>
  <c r="CF780"/>
  <c r="CF779"/>
  <c r="CF778"/>
  <c r="CF777"/>
  <c r="CF776"/>
  <c r="CF775"/>
  <c r="CF774"/>
  <c r="CF773"/>
  <c r="CF772"/>
  <c r="CF771"/>
  <c r="CF770"/>
  <c r="CF769"/>
  <c r="CF768"/>
  <c r="CF767"/>
  <c r="CF766"/>
  <c r="CF765"/>
  <c r="CF764"/>
  <c r="CF763"/>
  <c r="CF762"/>
  <c r="CF761"/>
  <c r="CF760"/>
  <c r="CF759"/>
  <c r="CF758"/>
  <c r="CF757"/>
  <c r="CF756"/>
  <c r="CF755"/>
  <c r="CF754"/>
  <c r="CF753"/>
  <c r="CF752"/>
  <c r="CF751"/>
  <c r="CF750"/>
  <c r="CF749"/>
  <c r="CF748"/>
  <c r="CF747"/>
  <c r="CF746"/>
  <c r="CF745"/>
  <c r="CF744"/>
  <c r="CF743"/>
  <c r="CF742"/>
  <c r="CF741"/>
  <c r="CF740"/>
  <c r="CF739"/>
  <c r="CF738"/>
  <c r="CF737"/>
  <c r="CF736"/>
  <c r="CF735"/>
  <c r="CF734"/>
  <c r="CF733"/>
  <c r="CF732"/>
  <c r="CF731"/>
  <c r="CF730"/>
  <c r="CF729"/>
  <c r="CF728"/>
  <c r="CF727"/>
  <c r="CF726"/>
  <c r="CF725"/>
  <c r="CF724"/>
  <c r="CF723"/>
  <c r="CF722"/>
  <c r="CF721"/>
  <c r="CF720"/>
  <c r="CF719"/>
  <c r="CF718"/>
  <c r="CF717"/>
  <c r="CF716"/>
  <c r="CF715"/>
  <c r="CF714"/>
  <c r="CF713"/>
  <c r="CF712"/>
  <c r="CF711"/>
  <c r="CF710"/>
  <c r="CF709"/>
  <c r="CF708"/>
  <c r="CF707"/>
  <c r="CF706"/>
  <c r="CF705"/>
  <c r="CF704"/>
  <c r="CF703"/>
  <c r="CF702"/>
  <c r="CF701"/>
  <c r="CF700"/>
  <c r="CF699"/>
  <c r="CF698"/>
  <c r="CF697"/>
  <c r="CF696"/>
  <c r="CF695"/>
  <c r="CF694"/>
  <c r="CF693"/>
  <c r="CF692"/>
  <c r="CF691"/>
  <c r="CF690"/>
  <c r="CF689"/>
  <c r="CF688"/>
  <c r="CF687"/>
  <c r="CF686"/>
  <c r="CF685"/>
  <c r="CF684"/>
  <c r="CF683"/>
  <c r="CF682"/>
  <c r="CF681"/>
  <c r="CF680"/>
  <c r="CF679"/>
  <c r="CF678"/>
  <c r="CF677"/>
  <c r="CF676"/>
  <c r="CF675"/>
  <c r="CF674"/>
  <c r="CF673"/>
  <c r="CF672"/>
  <c r="CF671"/>
  <c r="CF670"/>
  <c r="CF669"/>
  <c r="CF668"/>
  <c r="CF667"/>
  <c r="CF666"/>
  <c r="CF665"/>
  <c r="CF664"/>
  <c r="CF663"/>
  <c r="CF662"/>
  <c r="CF661"/>
  <c r="CF660"/>
  <c r="CF659"/>
  <c r="CF658"/>
  <c r="CF657"/>
  <c r="CF656"/>
  <c r="CF655"/>
  <c r="CF654"/>
  <c r="CF653"/>
  <c r="CF652"/>
  <c r="CF651"/>
  <c r="CF650"/>
  <c r="CF649"/>
  <c r="CF648"/>
  <c r="CF647"/>
  <c r="CF646"/>
  <c r="CF645"/>
  <c r="CF644"/>
  <c r="CF643"/>
  <c r="CF642"/>
  <c r="CF641"/>
  <c r="CF640"/>
  <c r="CF639"/>
  <c r="CF638"/>
  <c r="CF637"/>
  <c r="CF636"/>
  <c r="CF635"/>
  <c r="CF634"/>
  <c r="CF633"/>
  <c r="CF632"/>
  <c r="CF631"/>
  <c r="CF630"/>
  <c r="CF629"/>
  <c r="CF628"/>
  <c r="CF627"/>
  <c r="CF626"/>
  <c r="CF625"/>
  <c r="CF624"/>
  <c r="CF623"/>
  <c r="CF622"/>
  <c r="CF621"/>
  <c r="CF620"/>
  <c r="CF619"/>
  <c r="CF618"/>
  <c r="CF617"/>
  <c r="CF616"/>
  <c r="CF615"/>
  <c r="CF614"/>
  <c r="CF613"/>
  <c r="CF612"/>
  <c r="CF611"/>
  <c r="CF610"/>
  <c r="CF609"/>
  <c r="CF608"/>
  <c r="CF607"/>
  <c r="CF606"/>
  <c r="CF605"/>
  <c r="CF604"/>
  <c r="CF603"/>
  <c r="CF602"/>
  <c r="CF601"/>
  <c r="CF600"/>
  <c r="CF599"/>
  <c r="CF598"/>
  <c r="CF597"/>
  <c r="CF596"/>
  <c r="CF595"/>
  <c r="CF594"/>
  <c r="CF593"/>
  <c r="CF592"/>
  <c r="CF591"/>
  <c r="CF590"/>
  <c r="CF589"/>
  <c r="CF588"/>
  <c r="CF587"/>
  <c r="CF586"/>
  <c r="CF585"/>
  <c r="CF584"/>
  <c r="CF583"/>
  <c r="CF582"/>
  <c r="CF581"/>
  <c r="CF580"/>
  <c r="CF579"/>
  <c r="CF578"/>
  <c r="CF577"/>
  <c r="CF576"/>
  <c r="CF575"/>
  <c r="CF574"/>
  <c r="CF573"/>
  <c r="CF572"/>
  <c r="CF571"/>
  <c r="CF570"/>
  <c r="CF569"/>
  <c r="CF568"/>
  <c r="CF567"/>
  <c r="CF566"/>
  <c r="CF565"/>
  <c r="CF564"/>
  <c r="CF563"/>
  <c r="CF562"/>
  <c r="CF561"/>
  <c r="CF560"/>
  <c r="CF559"/>
  <c r="CF558"/>
  <c r="CF557"/>
  <c r="CF556"/>
  <c r="CF555"/>
  <c r="CF554"/>
  <c r="CF553"/>
  <c r="CF552"/>
  <c r="CF551"/>
  <c r="CF550"/>
  <c r="CF549"/>
  <c r="CF548"/>
  <c r="CF547"/>
  <c r="CF546"/>
  <c r="CF545"/>
  <c r="CF544"/>
  <c r="CF543"/>
  <c r="CF542"/>
  <c r="CF541"/>
  <c r="CF540"/>
  <c r="CF539"/>
  <c r="CF538"/>
  <c r="CF537"/>
  <c r="CF536"/>
  <c r="CF535"/>
  <c r="CF534"/>
  <c r="CF533"/>
  <c r="CF532"/>
  <c r="CF531"/>
  <c r="CF530"/>
  <c r="CF529"/>
  <c r="CF528"/>
  <c r="CF527"/>
  <c r="CF526"/>
  <c r="CF525"/>
  <c r="CF524"/>
  <c r="CF523"/>
  <c r="CF522"/>
  <c r="CF521"/>
  <c r="CF520"/>
  <c r="CF519"/>
  <c r="CF518"/>
  <c r="CF517"/>
  <c r="CF516"/>
  <c r="CF515"/>
  <c r="CF514"/>
  <c r="CF513"/>
  <c r="CF512"/>
  <c r="CF511"/>
  <c r="CF510"/>
  <c r="CF509"/>
  <c r="CF508"/>
  <c r="CF507"/>
  <c r="CF506"/>
  <c r="CF505"/>
  <c r="CF504"/>
  <c r="CF503"/>
  <c r="CF502"/>
  <c r="CF501"/>
  <c r="CF500"/>
  <c r="CF499"/>
  <c r="CF498"/>
  <c r="CF497"/>
  <c r="CF496"/>
  <c r="CF495"/>
  <c r="CF494"/>
  <c r="CF493"/>
  <c r="CF492"/>
  <c r="CF491"/>
  <c r="CF490"/>
  <c r="CF489"/>
  <c r="CF488"/>
  <c r="CF487"/>
  <c r="CF486"/>
  <c r="CF485"/>
  <c r="CF484"/>
  <c r="CF483"/>
  <c r="CF482"/>
  <c r="CF481"/>
  <c r="CF480"/>
  <c r="CF479"/>
  <c r="CF478"/>
  <c r="CF477"/>
  <c r="CF476"/>
  <c r="CF475"/>
  <c r="CF474"/>
  <c r="CF473"/>
  <c r="CF472"/>
  <c r="CF471"/>
  <c r="CF470"/>
  <c r="CF469"/>
  <c r="CF468"/>
  <c r="CF467"/>
  <c r="CF466"/>
  <c r="CF465"/>
  <c r="CF464"/>
  <c r="CF463"/>
  <c r="CF462"/>
  <c r="CF461"/>
  <c r="CF460"/>
  <c r="CF459"/>
  <c r="CF458"/>
  <c r="CF457"/>
  <c r="CF456"/>
  <c r="CF455"/>
  <c r="CF454"/>
  <c r="CF453"/>
  <c r="CF452"/>
  <c r="CF451"/>
  <c r="CF450"/>
  <c r="CF449"/>
  <c r="CF448"/>
  <c r="CF447"/>
  <c r="CF446"/>
  <c r="CF445"/>
  <c r="CF444"/>
  <c r="CF443"/>
  <c r="CF442"/>
  <c r="CF441"/>
  <c r="CF440"/>
  <c r="CF439"/>
  <c r="CF438"/>
  <c r="CF437"/>
  <c r="CF436"/>
  <c r="CF435"/>
  <c r="CF434"/>
  <c r="CF433"/>
  <c r="CF432"/>
  <c r="CF431"/>
  <c r="CF430"/>
  <c r="CF429"/>
  <c r="CF428"/>
  <c r="CF427"/>
  <c r="CF426"/>
  <c r="CF425"/>
  <c r="CF424"/>
  <c r="CF423"/>
  <c r="CF422"/>
  <c r="CF421"/>
  <c r="CF420"/>
  <c r="CF419"/>
  <c r="CF418"/>
  <c r="CF417"/>
  <c r="CF416"/>
  <c r="CF415"/>
  <c r="CF414"/>
  <c r="CF413"/>
  <c r="CF412"/>
  <c r="CF411"/>
  <c r="CF410"/>
  <c r="CF409"/>
  <c r="CF408"/>
  <c r="CF407"/>
  <c r="CF406"/>
  <c r="CF405"/>
  <c r="CF404"/>
  <c r="CF403"/>
  <c r="CF402"/>
  <c r="CF401"/>
  <c r="CF400"/>
  <c r="CF399"/>
  <c r="CF398"/>
  <c r="CF397"/>
  <c r="CF396"/>
  <c r="CF395"/>
  <c r="CF394"/>
  <c r="CF393"/>
  <c r="CF392"/>
  <c r="CF391"/>
  <c r="CF390"/>
  <c r="CF389"/>
  <c r="CF388"/>
  <c r="CF387"/>
  <c r="CF386"/>
  <c r="CF385"/>
  <c r="CF384"/>
  <c r="CF383"/>
  <c r="CF382"/>
  <c r="CF381"/>
  <c r="CF380"/>
  <c r="CF379"/>
  <c r="CF378"/>
  <c r="CF377"/>
  <c r="CF376"/>
  <c r="CF375"/>
  <c r="CF374"/>
  <c r="CF373"/>
  <c r="CF372"/>
  <c r="CF371"/>
  <c r="CF370"/>
  <c r="CF369"/>
  <c r="CF368"/>
  <c r="CF367"/>
  <c r="CF366"/>
  <c r="CF365"/>
  <c r="CF364"/>
  <c r="CF363"/>
  <c r="CF362"/>
  <c r="CF361"/>
  <c r="CF360"/>
  <c r="CF359"/>
  <c r="CF358"/>
  <c r="CF357"/>
  <c r="CF356"/>
  <c r="CF355"/>
  <c r="CF354"/>
  <c r="CF353"/>
  <c r="CF352"/>
  <c r="CF351"/>
  <c r="CF350"/>
  <c r="CF349"/>
  <c r="CF348"/>
  <c r="CF347"/>
  <c r="CF346"/>
  <c r="CF345"/>
  <c r="CF344"/>
  <c r="CF343"/>
  <c r="CF342"/>
  <c r="CF341"/>
  <c r="CF340"/>
  <c r="CF339"/>
  <c r="CF338"/>
  <c r="CF337"/>
  <c r="CF336"/>
  <c r="CF335"/>
  <c r="CF334"/>
  <c r="CF333"/>
  <c r="CF332"/>
  <c r="CF331"/>
  <c r="CF330"/>
  <c r="CF329"/>
  <c r="CF328"/>
  <c r="CF327"/>
  <c r="CF326"/>
  <c r="CF325"/>
  <c r="CF324"/>
  <c r="CF323"/>
  <c r="CF322"/>
  <c r="CF321"/>
  <c r="CF320"/>
  <c r="CF319"/>
  <c r="CF318"/>
  <c r="CF317"/>
  <c r="CF316"/>
  <c r="CF315"/>
  <c r="CF314"/>
  <c r="CF313"/>
  <c r="CF312"/>
  <c r="CF311"/>
  <c r="CF310"/>
  <c r="CF309"/>
  <c r="CF308"/>
  <c r="CF307"/>
  <c r="CF306"/>
  <c r="CF305"/>
  <c r="CF304"/>
  <c r="CF303"/>
  <c r="CF302"/>
  <c r="CF301"/>
  <c r="CF300"/>
  <c r="CF299"/>
  <c r="CF298"/>
  <c r="CF297"/>
  <c r="CF296"/>
  <c r="CF295"/>
  <c r="CF294"/>
  <c r="CF293"/>
  <c r="CF292"/>
  <c r="CF291"/>
  <c r="CF290"/>
  <c r="CF289"/>
  <c r="CF288"/>
  <c r="CF287"/>
  <c r="CF286"/>
  <c r="CF285"/>
  <c r="CF284"/>
  <c r="CF283"/>
  <c r="CF282"/>
  <c r="CF281"/>
  <c r="CF280"/>
  <c r="CF279"/>
  <c r="CF278"/>
  <c r="CF277"/>
  <c r="CF276"/>
  <c r="CF275"/>
  <c r="CF274"/>
  <c r="CF273"/>
  <c r="CF272"/>
  <c r="CF271"/>
  <c r="CF270"/>
  <c r="CF269"/>
  <c r="CF268"/>
  <c r="CF267"/>
  <c r="CF266"/>
  <c r="CF265"/>
  <c r="CF264"/>
  <c r="CF263"/>
  <c r="CF262"/>
  <c r="CF261"/>
  <c r="CF260"/>
  <c r="CF259"/>
  <c r="CF258"/>
  <c r="CF257"/>
  <c r="CF256"/>
  <c r="CF255"/>
  <c r="CF254"/>
  <c r="CF253"/>
  <c r="CF252"/>
  <c r="CF251"/>
  <c r="CF250"/>
  <c r="CF249"/>
  <c r="CF248"/>
  <c r="CF247"/>
  <c r="CF246"/>
  <c r="CF245"/>
  <c r="CF244"/>
  <c r="CF243"/>
  <c r="CF242"/>
  <c r="CF241"/>
  <c r="CF240"/>
  <c r="CF239"/>
  <c r="CF238"/>
  <c r="CF237"/>
  <c r="CF236"/>
  <c r="CF235"/>
  <c r="CF234"/>
  <c r="CF233"/>
  <c r="CF232"/>
  <c r="CF231"/>
  <c r="CF230"/>
  <c r="CF229"/>
  <c r="CF228"/>
  <c r="CF227"/>
  <c r="CF226"/>
  <c r="CF225"/>
  <c r="CF224"/>
  <c r="CF223"/>
  <c r="CF222"/>
  <c r="CF221"/>
  <c r="CF220"/>
  <c r="CF219"/>
  <c r="CF218"/>
  <c r="CF217"/>
  <c r="CF216"/>
  <c r="CF215"/>
  <c r="CF214"/>
  <c r="CF213"/>
  <c r="CF212"/>
  <c r="CF211"/>
  <c r="CF210"/>
  <c r="CF209"/>
  <c r="CF208"/>
  <c r="CF207"/>
  <c r="CF206"/>
  <c r="CF205"/>
  <c r="CF204"/>
  <c r="CF203"/>
  <c r="CF202"/>
  <c r="CF201"/>
  <c r="CF200"/>
  <c r="CF199"/>
  <c r="CF198"/>
  <c r="CF197"/>
  <c r="CF196"/>
  <c r="CF195"/>
  <c r="CF194"/>
  <c r="CF193"/>
  <c r="CF192"/>
  <c r="CF191"/>
  <c r="CF190"/>
  <c r="CF189"/>
  <c r="CF188"/>
  <c r="CF187"/>
  <c r="CF186"/>
  <c r="CF185"/>
  <c r="CF184"/>
  <c r="CF183"/>
  <c r="CF182"/>
  <c r="CF181"/>
  <c r="CF180"/>
  <c r="CF179"/>
  <c r="CF178"/>
  <c r="CF177"/>
  <c r="CF176"/>
  <c r="CF175"/>
  <c r="CF174"/>
  <c r="CF173"/>
  <c r="CF172"/>
  <c r="CF171"/>
  <c r="CF170"/>
  <c r="CF169"/>
  <c r="CF168"/>
  <c r="CF167"/>
  <c r="CF166"/>
  <c r="CF165"/>
  <c r="CF164"/>
  <c r="CF163"/>
  <c r="CF162"/>
  <c r="CF161"/>
  <c r="CF160"/>
  <c r="CF159"/>
  <c r="CF158"/>
  <c r="CF157"/>
  <c r="CF156"/>
  <c r="CF155"/>
  <c r="CF154"/>
  <c r="CF153"/>
  <c r="CF152"/>
  <c r="CF151"/>
  <c r="CF150"/>
  <c r="CF149"/>
  <c r="CF148"/>
  <c r="CF147"/>
  <c r="CF146"/>
  <c r="CF145"/>
  <c r="CF144"/>
  <c r="CF143"/>
  <c r="CF142"/>
  <c r="CF141"/>
  <c r="CF140"/>
  <c r="CF139"/>
  <c r="CF138"/>
  <c r="CF137"/>
  <c r="CF136"/>
  <c r="CF135"/>
  <c r="CF134"/>
  <c r="CF133"/>
  <c r="CF132"/>
  <c r="CF131"/>
  <c r="CF130"/>
  <c r="CF129"/>
  <c r="CF128"/>
  <c r="CF127"/>
  <c r="CF126"/>
  <c r="CF125"/>
  <c r="CF124"/>
  <c r="CF123"/>
  <c r="CF122"/>
  <c r="CF121"/>
  <c r="CF120"/>
  <c r="CF119"/>
  <c r="CF118"/>
  <c r="CF117"/>
  <c r="CF116"/>
  <c r="CF115"/>
  <c r="CF114"/>
  <c r="CF113"/>
  <c r="CF112"/>
  <c r="CF111"/>
  <c r="CF110"/>
  <c r="CF109"/>
  <c r="CF108"/>
  <c r="CF107"/>
  <c r="CF106"/>
  <c r="CF105"/>
  <c r="CF104"/>
  <c r="CF103"/>
  <c r="CF102"/>
  <c r="CF101"/>
  <c r="CF100"/>
  <c r="CF99"/>
  <c r="CF98"/>
  <c r="CF97"/>
  <c r="CF96"/>
  <c r="CF95"/>
  <c r="CF94"/>
  <c r="CF93"/>
  <c r="CF92"/>
  <c r="CF91"/>
  <c r="CF90"/>
  <c r="CF89"/>
  <c r="CF88"/>
  <c r="CF87"/>
  <c r="CF86"/>
  <c r="CF85"/>
  <c r="CF84"/>
  <c r="CF83"/>
  <c r="CF82"/>
  <c r="CF81"/>
  <c r="CF80"/>
  <c r="CF79"/>
  <c r="CF78"/>
  <c r="CF77"/>
  <c r="CF76"/>
  <c r="CF75"/>
  <c r="CF74"/>
  <c r="CF73"/>
  <c r="CF72"/>
  <c r="CF71"/>
  <c r="CF70"/>
  <c r="CF69"/>
  <c r="CF68"/>
  <c r="CF67"/>
  <c r="CF66"/>
  <c r="CF65"/>
  <c r="CF64"/>
  <c r="CF63"/>
  <c r="CF62"/>
  <c r="CF61"/>
  <c r="CF60"/>
  <c r="CF59"/>
  <c r="CF58"/>
  <c r="CF57"/>
  <c r="CF56"/>
  <c r="CF55"/>
  <c r="CF54"/>
  <c r="CF53"/>
  <c r="CF52"/>
  <c r="CF51"/>
  <c r="CF50"/>
  <c r="CF49"/>
  <c r="CF48"/>
  <c r="CF47"/>
  <c r="CF46"/>
  <c r="CF45"/>
  <c r="CF44"/>
  <c r="CF43"/>
  <c r="CF42"/>
  <c r="CF41"/>
  <c r="CF40"/>
  <c r="CF39"/>
  <c r="CF38"/>
  <c r="CF37"/>
  <c r="CF36"/>
  <c r="CF35"/>
  <c r="CF34"/>
  <c r="CF33"/>
  <c r="CF32"/>
  <c r="CF31"/>
  <c r="CF30"/>
  <c r="CF29"/>
  <c r="CF28"/>
  <c r="CF27"/>
  <c r="CF26"/>
  <c r="CF25"/>
  <c r="CF24"/>
  <c r="CF23"/>
  <c r="CF22"/>
  <c r="CF21"/>
  <c r="CF20"/>
  <c r="CF19"/>
  <c r="CF18"/>
  <c r="CF17"/>
  <c r="CF15"/>
  <c r="CF14"/>
  <c r="CF13"/>
  <c r="AW1011" l="1"/>
  <c r="AW1010"/>
  <c r="AW1009"/>
  <c r="AW1008"/>
  <c r="AW1007"/>
  <c r="AW1006"/>
  <c r="AW1005"/>
  <c r="AW1004"/>
  <c r="AW1003"/>
  <c r="AW1002"/>
  <c r="AW1001"/>
  <c r="AW1000"/>
  <c r="AW999"/>
  <c r="AW998"/>
  <c r="AW997"/>
  <c r="AW996"/>
  <c r="AW995"/>
  <c r="AW994"/>
  <c r="AW993"/>
  <c r="AW992"/>
  <c r="AW991"/>
  <c r="AW990"/>
  <c r="AW989"/>
  <c r="AW988"/>
  <c r="AW987"/>
  <c r="AW986"/>
  <c r="AW985"/>
  <c r="AW984"/>
  <c r="AW983"/>
  <c r="AW982"/>
  <c r="AW981"/>
  <c r="AW980"/>
  <c r="AW979"/>
  <c r="AW978"/>
  <c r="AW977"/>
  <c r="AW976"/>
  <c r="AW975"/>
  <c r="AW974"/>
  <c r="AW973"/>
  <c r="AW972"/>
  <c r="AW971"/>
  <c r="AW970"/>
  <c r="AW969"/>
  <c r="AW968"/>
  <c r="AW967"/>
  <c r="AW966"/>
  <c r="AW965"/>
  <c r="AW964"/>
  <c r="AW963"/>
  <c r="AW962"/>
  <c r="AW961"/>
  <c r="AW960"/>
  <c r="AW959"/>
  <c r="AW958"/>
  <c r="AW957"/>
  <c r="AW956"/>
  <c r="AW955"/>
  <c r="AW954"/>
  <c r="AW953"/>
  <c r="AW952"/>
  <c r="AW951"/>
  <c r="AW950"/>
  <c r="AW949"/>
  <c r="AW948"/>
  <c r="AW947"/>
  <c r="AW946"/>
  <c r="AW945"/>
  <c r="AW944"/>
  <c r="AW943"/>
  <c r="AW942"/>
  <c r="AW941"/>
  <c r="AW940"/>
  <c r="AW939"/>
  <c r="AW938"/>
  <c r="AW937"/>
  <c r="AW936"/>
  <c r="AW935"/>
  <c r="AW934"/>
  <c r="AW933"/>
  <c r="AW932"/>
  <c r="AW931"/>
  <c r="AW930"/>
  <c r="AW929"/>
  <c r="AW928"/>
  <c r="AW927"/>
  <c r="AW926"/>
  <c r="AW925"/>
  <c r="AW924"/>
  <c r="AW923"/>
  <c r="AW922"/>
  <c r="AW921"/>
  <c r="AW920"/>
  <c r="AW919"/>
  <c r="AW918"/>
  <c r="AW917"/>
  <c r="AW916"/>
  <c r="AW915"/>
  <c r="AW914"/>
  <c r="AW913"/>
  <c r="AW912"/>
  <c r="AW911"/>
  <c r="AW910"/>
  <c r="AW909"/>
  <c r="AW908"/>
  <c r="AW907"/>
  <c r="AW906"/>
  <c r="AW905"/>
  <c r="AW904"/>
  <c r="AW903"/>
  <c r="AW902"/>
  <c r="AW901"/>
  <c r="AW900"/>
  <c r="AW899"/>
  <c r="AW898"/>
  <c r="AW897"/>
  <c r="AW896"/>
  <c r="AW895"/>
  <c r="AW894"/>
  <c r="AW893"/>
  <c r="AW892"/>
  <c r="AW891"/>
  <c r="AW890"/>
  <c r="AW889"/>
  <c r="AW888"/>
  <c r="AW887"/>
  <c r="AW886"/>
  <c r="AW885"/>
  <c r="AW884"/>
  <c r="AW883"/>
  <c r="AW882"/>
  <c r="AW881"/>
  <c r="AW880"/>
  <c r="AW879"/>
  <c r="AW878"/>
  <c r="AW877"/>
  <c r="AW876"/>
  <c r="AW875"/>
  <c r="AW874"/>
  <c r="AW873"/>
  <c r="AW872"/>
  <c r="AW871"/>
  <c r="AW870"/>
  <c r="AW869"/>
  <c r="AW868"/>
  <c r="AW867"/>
  <c r="AW866"/>
  <c r="AW865"/>
  <c r="AW864"/>
  <c r="AW863"/>
  <c r="AW862"/>
  <c r="AW861"/>
  <c r="AW860"/>
  <c r="AW859"/>
  <c r="AW858"/>
  <c r="AW857"/>
  <c r="AW856"/>
  <c r="AW855"/>
  <c r="AW854"/>
  <c r="AW853"/>
  <c r="AW852"/>
  <c r="AW851"/>
  <c r="AW850"/>
  <c r="AW849"/>
  <c r="AW848"/>
  <c r="AW847"/>
  <c r="AW846"/>
  <c r="AW845"/>
  <c r="AW844"/>
  <c r="AW843"/>
  <c r="AW842"/>
  <c r="AW841"/>
  <c r="AW840"/>
  <c r="AW839"/>
  <c r="AW838"/>
  <c r="AW837"/>
  <c r="AW836"/>
  <c r="AW835"/>
  <c r="AW834"/>
  <c r="AW833"/>
  <c r="AW832"/>
  <c r="AW831"/>
  <c r="AW830"/>
  <c r="AW829"/>
  <c r="AW828"/>
  <c r="AW827"/>
  <c r="AW826"/>
  <c r="AW825"/>
  <c r="AW824"/>
  <c r="AW823"/>
  <c r="AW822"/>
  <c r="AW821"/>
  <c r="AW820"/>
  <c r="AW819"/>
  <c r="AW818"/>
  <c r="AW817"/>
  <c r="AW816"/>
  <c r="AW815"/>
  <c r="AW814"/>
  <c r="AW813"/>
  <c r="AW812"/>
  <c r="AW811"/>
  <c r="AW810"/>
  <c r="AW809"/>
  <c r="AW808"/>
  <c r="AW807"/>
  <c r="AW806"/>
  <c r="AW805"/>
  <c r="AW804"/>
  <c r="AW803"/>
  <c r="AW802"/>
  <c r="AW801"/>
  <c r="AW800"/>
  <c r="AW799"/>
  <c r="AW798"/>
  <c r="AW797"/>
  <c r="AW796"/>
  <c r="AW795"/>
  <c r="AW794"/>
  <c r="AW793"/>
  <c r="AW792"/>
  <c r="AW791"/>
  <c r="AW790"/>
  <c r="AW789"/>
  <c r="AW788"/>
  <c r="AW787"/>
  <c r="AW786"/>
  <c r="AW785"/>
  <c r="AW784"/>
  <c r="AW783"/>
  <c r="AW782"/>
  <c r="AW781"/>
  <c r="AW780"/>
  <c r="AW779"/>
  <c r="AW778"/>
  <c r="AW777"/>
  <c r="AW776"/>
  <c r="AW775"/>
  <c r="AW774"/>
  <c r="AW773"/>
  <c r="AW772"/>
  <c r="AW771"/>
  <c r="AW770"/>
  <c r="AW769"/>
  <c r="AW768"/>
  <c r="AW767"/>
  <c r="AW766"/>
  <c r="AW765"/>
  <c r="AW764"/>
  <c r="AW763"/>
  <c r="AW762"/>
  <c r="AW761"/>
  <c r="AW760"/>
  <c r="AW759"/>
  <c r="AW758"/>
  <c r="AW757"/>
  <c r="AW756"/>
  <c r="AW755"/>
  <c r="AW754"/>
  <c r="AW753"/>
  <c r="AW752"/>
  <c r="AW751"/>
  <c r="AW750"/>
  <c r="AW749"/>
  <c r="AW748"/>
  <c r="AW747"/>
  <c r="AW746"/>
  <c r="AW745"/>
  <c r="AW744"/>
  <c r="AW743"/>
  <c r="AW742"/>
  <c r="AW741"/>
  <c r="AW740"/>
  <c r="AW739"/>
  <c r="AW738"/>
  <c r="AW737"/>
  <c r="AW736"/>
  <c r="AW735"/>
  <c r="AW734"/>
  <c r="AW733"/>
  <c r="AW732"/>
  <c r="AW731"/>
  <c r="AW730"/>
  <c r="AW729"/>
  <c r="AW728"/>
  <c r="AW727"/>
  <c r="AW726"/>
  <c r="AW725"/>
  <c r="AW724"/>
  <c r="AW723"/>
  <c r="AW722"/>
  <c r="AW721"/>
  <c r="AW720"/>
  <c r="AW719"/>
  <c r="AW718"/>
  <c r="AW717"/>
  <c r="AW716"/>
  <c r="AW715"/>
  <c r="AW714"/>
  <c r="AW713"/>
  <c r="AW712"/>
  <c r="AW711"/>
  <c r="AW710"/>
  <c r="AW709"/>
  <c r="AW708"/>
  <c r="AW707"/>
  <c r="AW706"/>
  <c r="AW705"/>
  <c r="AW704"/>
  <c r="AW703"/>
  <c r="AW702"/>
  <c r="AW701"/>
  <c r="AW700"/>
  <c r="AW699"/>
  <c r="AW698"/>
  <c r="AW697"/>
  <c r="AW696"/>
  <c r="AW695"/>
  <c r="AW694"/>
  <c r="AW693"/>
  <c r="AW692"/>
  <c r="AW691"/>
  <c r="AW690"/>
  <c r="AW689"/>
  <c r="AW688"/>
  <c r="AW687"/>
  <c r="AW686"/>
  <c r="AW685"/>
  <c r="AW684"/>
  <c r="AW683"/>
  <c r="AW682"/>
  <c r="AW681"/>
  <c r="AW680"/>
  <c r="AW679"/>
  <c r="AW678"/>
  <c r="AW677"/>
  <c r="AW676"/>
  <c r="AW675"/>
  <c r="AW674"/>
  <c r="AW673"/>
  <c r="AW672"/>
  <c r="AW671"/>
  <c r="AW670"/>
  <c r="AW669"/>
  <c r="AW668"/>
  <c r="AW667"/>
  <c r="AW666"/>
  <c r="AW665"/>
  <c r="AW664"/>
  <c r="AW663"/>
  <c r="AW662"/>
  <c r="AW661"/>
  <c r="AW660"/>
  <c r="AW659"/>
  <c r="AW658"/>
  <c r="AW657"/>
  <c r="AW656"/>
  <c r="AW655"/>
  <c r="AW654"/>
  <c r="AW653"/>
  <c r="AW652"/>
  <c r="AW651"/>
  <c r="AW650"/>
  <c r="AW649"/>
  <c r="AW648"/>
  <c r="AW647"/>
  <c r="AW646"/>
  <c r="AW645"/>
  <c r="AW644"/>
  <c r="AW643"/>
  <c r="AW642"/>
  <c r="AW641"/>
  <c r="AW640"/>
  <c r="AW639"/>
  <c r="AW638"/>
  <c r="AW637"/>
  <c r="AW636"/>
  <c r="AW635"/>
  <c r="AW634"/>
  <c r="AW633"/>
  <c r="AW632"/>
  <c r="AW631"/>
  <c r="AW630"/>
  <c r="AW629"/>
  <c r="AW628"/>
  <c r="AW627"/>
  <c r="AW626"/>
  <c r="AW625"/>
  <c r="AW624"/>
  <c r="AW623"/>
  <c r="AW622"/>
  <c r="AW621"/>
  <c r="AW620"/>
  <c r="AW619"/>
  <c r="AW618"/>
  <c r="AW617"/>
  <c r="AW616"/>
  <c r="AW615"/>
  <c r="AW614"/>
  <c r="AW613"/>
  <c r="AW612"/>
  <c r="AW611"/>
  <c r="AW610"/>
  <c r="AW609"/>
  <c r="AW608"/>
  <c r="AW607"/>
  <c r="AW606"/>
  <c r="AW605"/>
  <c r="AW604"/>
  <c r="AW603"/>
  <c r="AW602"/>
  <c r="AW601"/>
  <c r="AW600"/>
  <c r="AW599"/>
  <c r="AW598"/>
  <c r="AW597"/>
  <c r="AW596"/>
  <c r="AW595"/>
  <c r="AW594"/>
  <c r="AW593"/>
  <c r="AW592"/>
  <c r="AW591"/>
  <c r="AW590"/>
  <c r="AW589"/>
  <c r="AW588"/>
  <c r="AW587"/>
  <c r="AW586"/>
  <c r="AW585"/>
  <c r="AW584"/>
  <c r="AW583"/>
  <c r="AW582"/>
  <c r="AW581"/>
  <c r="AW580"/>
  <c r="AW579"/>
  <c r="AW578"/>
  <c r="AW577"/>
  <c r="AW576"/>
  <c r="AW575"/>
  <c r="AW574"/>
  <c r="AW573"/>
  <c r="AW572"/>
  <c r="AW571"/>
  <c r="AW570"/>
  <c r="AW569"/>
  <c r="AW568"/>
  <c r="AW567"/>
  <c r="AW566"/>
  <c r="AW565"/>
  <c r="AW564"/>
  <c r="AW563"/>
  <c r="AW562"/>
  <c r="AW561"/>
  <c r="AW560"/>
  <c r="AW559"/>
  <c r="AW558"/>
  <c r="AW557"/>
  <c r="AW556"/>
  <c r="AW555"/>
  <c r="AW554"/>
  <c r="AW553"/>
  <c r="AW552"/>
  <c r="AW551"/>
  <c r="AW550"/>
  <c r="AW549"/>
  <c r="AW548"/>
  <c r="AW547"/>
  <c r="AW546"/>
  <c r="AW545"/>
  <c r="AW544"/>
  <c r="AW543"/>
  <c r="AW542"/>
  <c r="AW541"/>
  <c r="AW540"/>
  <c r="AW539"/>
  <c r="AW538"/>
  <c r="AW537"/>
  <c r="AW536"/>
  <c r="AW535"/>
  <c r="AW534"/>
  <c r="AW533"/>
  <c r="AW532"/>
  <c r="AW531"/>
  <c r="AW530"/>
  <c r="AW529"/>
  <c r="AW528"/>
  <c r="AW527"/>
  <c r="AW526"/>
  <c r="AW525"/>
  <c r="AW524"/>
  <c r="AW523"/>
  <c r="AW522"/>
  <c r="AW521"/>
  <c r="AW520"/>
  <c r="AW519"/>
  <c r="AW518"/>
  <c r="AW517"/>
  <c r="AW516"/>
  <c r="AW515"/>
  <c r="AW514"/>
  <c r="AW513"/>
  <c r="AW512"/>
  <c r="AW511"/>
  <c r="AW510"/>
  <c r="AW509"/>
  <c r="AW508"/>
  <c r="AW507"/>
  <c r="AW506"/>
  <c r="AW505"/>
  <c r="AW504"/>
  <c r="AW503"/>
  <c r="AW502"/>
  <c r="AW501"/>
  <c r="AW500"/>
  <c r="AW499"/>
  <c r="AW498"/>
  <c r="AW497"/>
  <c r="AW496"/>
  <c r="AW495"/>
  <c r="AW494"/>
  <c r="AW493"/>
  <c r="AW492"/>
  <c r="AW491"/>
  <c r="AW490"/>
  <c r="AW489"/>
  <c r="AW488"/>
  <c r="AW487"/>
  <c r="AW486"/>
  <c r="AW485"/>
  <c r="AW484"/>
  <c r="AW483"/>
  <c r="AW482"/>
  <c r="AW481"/>
  <c r="AW480"/>
  <c r="AW479"/>
  <c r="AW478"/>
  <c r="AW477"/>
  <c r="AW476"/>
  <c r="AW475"/>
  <c r="AW474"/>
  <c r="AW473"/>
  <c r="AW472"/>
  <c r="AW471"/>
  <c r="AW470"/>
  <c r="AW469"/>
  <c r="AW468"/>
  <c r="AW467"/>
  <c r="AW466"/>
  <c r="AW465"/>
  <c r="AW464"/>
  <c r="AW463"/>
  <c r="AW462"/>
  <c r="AW461"/>
  <c r="AW460"/>
  <c r="AW459"/>
  <c r="AW458"/>
  <c r="AW457"/>
  <c r="AW456"/>
  <c r="AW455"/>
  <c r="AW454"/>
  <c r="AW453"/>
  <c r="AW452"/>
  <c r="AW451"/>
  <c r="AW450"/>
  <c r="AW449"/>
  <c r="AW448"/>
  <c r="AW447"/>
  <c r="AW446"/>
  <c r="AW445"/>
  <c r="AW444"/>
  <c r="AW443"/>
  <c r="AW442"/>
  <c r="AW441"/>
  <c r="AW440"/>
  <c r="AW439"/>
  <c r="AW438"/>
  <c r="AW437"/>
  <c r="AW436"/>
  <c r="AW435"/>
  <c r="AW434"/>
  <c r="AW433"/>
  <c r="AW432"/>
  <c r="AW431"/>
  <c r="AW430"/>
  <c r="AW429"/>
  <c r="AW428"/>
  <c r="AW427"/>
  <c r="AW426"/>
  <c r="AW425"/>
  <c r="AW424"/>
  <c r="AW423"/>
  <c r="AW422"/>
  <c r="AW421"/>
  <c r="AW420"/>
  <c r="AW419"/>
  <c r="AW418"/>
  <c r="AW417"/>
  <c r="AW416"/>
  <c r="AW415"/>
  <c r="AW414"/>
  <c r="AW413"/>
  <c r="AW412"/>
  <c r="AW411"/>
  <c r="AW410"/>
  <c r="AW409"/>
  <c r="AW408"/>
  <c r="AW407"/>
  <c r="AW406"/>
  <c r="AW405"/>
  <c r="AW404"/>
  <c r="AW403"/>
  <c r="AW402"/>
  <c r="AW401"/>
  <c r="AW400"/>
  <c r="AW399"/>
  <c r="AW398"/>
  <c r="AW397"/>
  <c r="AW396"/>
  <c r="AW395"/>
  <c r="AW394"/>
  <c r="AW393"/>
  <c r="AW392"/>
  <c r="AW391"/>
  <c r="AW390"/>
  <c r="AW389"/>
  <c r="AW388"/>
  <c r="AW387"/>
  <c r="AW386"/>
  <c r="AW385"/>
  <c r="AW384"/>
  <c r="AW383"/>
  <c r="AW382"/>
  <c r="AW381"/>
  <c r="AW380"/>
  <c r="AW379"/>
  <c r="AW378"/>
  <c r="AW377"/>
  <c r="AW376"/>
  <c r="AW375"/>
  <c r="AW374"/>
  <c r="AW373"/>
  <c r="AW372"/>
  <c r="AW371"/>
  <c r="AW370"/>
  <c r="AW369"/>
  <c r="AW368"/>
  <c r="AW367"/>
  <c r="AW366"/>
  <c r="AW365"/>
  <c r="AW364"/>
  <c r="AW363"/>
  <c r="AW362"/>
  <c r="AW361"/>
  <c r="AW360"/>
  <c r="AW359"/>
  <c r="AW358"/>
  <c r="AW357"/>
  <c r="AW356"/>
  <c r="AW355"/>
  <c r="AW354"/>
  <c r="AW353"/>
  <c r="AW352"/>
  <c r="AW351"/>
  <c r="AW350"/>
  <c r="AW349"/>
  <c r="AW348"/>
  <c r="AW347"/>
  <c r="AW346"/>
  <c r="AW345"/>
  <c r="AW344"/>
  <c r="AW343"/>
  <c r="AW342"/>
  <c r="AW341"/>
  <c r="AW340"/>
  <c r="AW339"/>
  <c r="AW338"/>
  <c r="AW337"/>
  <c r="AW336"/>
  <c r="AW335"/>
  <c r="AW334"/>
  <c r="AW333"/>
  <c r="AW332"/>
  <c r="AW331"/>
  <c r="AW330"/>
  <c r="AW329"/>
  <c r="AW328"/>
  <c r="AW327"/>
  <c r="AW326"/>
  <c r="AW325"/>
  <c r="AW324"/>
  <c r="AW323"/>
  <c r="AW322"/>
  <c r="AW321"/>
  <c r="AW320"/>
  <c r="AW319"/>
  <c r="AW318"/>
  <c r="AW317"/>
  <c r="AW316"/>
  <c r="AW315"/>
  <c r="AW314"/>
  <c r="AW313"/>
  <c r="AW312"/>
  <c r="AW311"/>
  <c r="AW310"/>
  <c r="AW309"/>
  <c r="AW308"/>
  <c r="AW307"/>
  <c r="AW306"/>
  <c r="AW305"/>
  <c r="AW304"/>
  <c r="AW303"/>
  <c r="AW302"/>
  <c r="AW301"/>
  <c r="AW300"/>
  <c r="AW299"/>
  <c r="AW298"/>
  <c r="AW297"/>
  <c r="AW296"/>
  <c r="AW295"/>
  <c r="AW294"/>
  <c r="AW293"/>
  <c r="AW292"/>
  <c r="AW291"/>
  <c r="AW290"/>
  <c r="AW289"/>
  <c r="AW288"/>
  <c r="AW287"/>
  <c r="AW286"/>
  <c r="AW285"/>
  <c r="AW284"/>
  <c r="AW283"/>
  <c r="AW282"/>
  <c r="AW281"/>
  <c r="AW280"/>
  <c r="AW279"/>
  <c r="AW278"/>
  <c r="AW277"/>
  <c r="AW276"/>
  <c r="AW275"/>
  <c r="AW274"/>
  <c r="AW273"/>
  <c r="AW272"/>
  <c r="AW271"/>
  <c r="AW270"/>
  <c r="AW269"/>
  <c r="AW268"/>
  <c r="AW267"/>
  <c r="AW266"/>
  <c r="AW265"/>
  <c r="AW264"/>
  <c r="AW263"/>
  <c r="AW262"/>
  <c r="AW261"/>
  <c r="AW260"/>
  <c r="AW259"/>
  <c r="AW258"/>
  <c r="AW257"/>
  <c r="AW256"/>
  <c r="AW255"/>
  <c r="AW254"/>
  <c r="AW253"/>
  <c r="AW252"/>
  <c r="AW251"/>
  <c r="AW250"/>
  <c r="AW249"/>
  <c r="AW248"/>
  <c r="AW247"/>
  <c r="AW246"/>
  <c r="AW245"/>
  <c r="AW244"/>
  <c r="AW243"/>
  <c r="AW242"/>
  <c r="AW241"/>
  <c r="AW240"/>
  <c r="AW239"/>
  <c r="AW238"/>
  <c r="AW237"/>
  <c r="AW236"/>
  <c r="AW235"/>
  <c r="AW234"/>
  <c r="AW233"/>
  <c r="AW232"/>
  <c r="AW231"/>
  <c r="AW230"/>
  <c r="AW229"/>
  <c r="AW228"/>
  <c r="AW227"/>
  <c r="AW226"/>
  <c r="AW225"/>
  <c r="AW224"/>
  <c r="AW223"/>
  <c r="AW222"/>
  <c r="AW221"/>
  <c r="AW220"/>
  <c r="AW219"/>
  <c r="AW218"/>
  <c r="AW217"/>
  <c r="AW216"/>
  <c r="AW215"/>
  <c r="AW214"/>
  <c r="AW213"/>
  <c r="AW212"/>
  <c r="AW211"/>
  <c r="AW210"/>
  <c r="AW209"/>
  <c r="AW208"/>
  <c r="AW207"/>
  <c r="AW206"/>
  <c r="AW205"/>
  <c r="AW204"/>
  <c r="AW203"/>
  <c r="AW202"/>
  <c r="AW201"/>
  <c r="AW200"/>
  <c r="AW199"/>
  <c r="AW198"/>
  <c r="AW197"/>
  <c r="AW196"/>
  <c r="AW195"/>
  <c r="AW194"/>
  <c r="AW193"/>
  <c r="AW192"/>
  <c r="AW191"/>
  <c r="AW190"/>
  <c r="AW189"/>
  <c r="AW188"/>
  <c r="AW187"/>
  <c r="AW186"/>
  <c r="AW185"/>
  <c r="AW184"/>
  <c r="AW183"/>
  <c r="AW182"/>
  <c r="AW181"/>
  <c r="AW180"/>
  <c r="AW179"/>
  <c r="AW178"/>
  <c r="AW177"/>
  <c r="AW176"/>
  <c r="AW175"/>
  <c r="AW174"/>
  <c r="AW173"/>
  <c r="AW172"/>
  <c r="AW171"/>
  <c r="AW170"/>
  <c r="AW169"/>
  <c r="AW168"/>
  <c r="AW167"/>
  <c r="AW166"/>
  <c r="AW165"/>
  <c r="AW164"/>
  <c r="AW163"/>
  <c r="AW162"/>
  <c r="AW161"/>
  <c r="AW160"/>
  <c r="AW159"/>
  <c r="AW158"/>
  <c r="AW157"/>
  <c r="AW156"/>
  <c r="AW155"/>
  <c r="AW154"/>
  <c r="AW153"/>
  <c r="AW152"/>
  <c r="AW151"/>
  <c r="AW150"/>
  <c r="AW149"/>
  <c r="AW148"/>
  <c r="AW147"/>
  <c r="AW146"/>
  <c r="AW145"/>
  <c r="AW144"/>
  <c r="AW143"/>
  <c r="AW142"/>
  <c r="AW141"/>
  <c r="AW140"/>
  <c r="AW139"/>
  <c r="AW138"/>
  <c r="AW137"/>
  <c r="AW136"/>
  <c r="AW135"/>
  <c r="AW134"/>
  <c r="AW133"/>
  <c r="AW132"/>
  <c r="AW131"/>
  <c r="AW130"/>
  <c r="AW129"/>
  <c r="AW128"/>
  <c r="AW127"/>
  <c r="AW126"/>
  <c r="AW125"/>
  <c r="AW124"/>
  <c r="AW123"/>
  <c r="AW122"/>
  <c r="AW121"/>
  <c r="AW120"/>
  <c r="AW119"/>
  <c r="AW118"/>
  <c r="AW117"/>
  <c r="AW116"/>
  <c r="AW115"/>
  <c r="AW114"/>
  <c r="AW113"/>
  <c r="AW112"/>
  <c r="AW111"/>
  <c r="AW110"/>
  <c r="AW109"/>
  <c r="AW108"/>
  <c r="AW107"/>
  <c r="AW106"/>
  <c r="AW105"/>
  <c r="AW104"/>
  <c r="AW103"/>
  <c r="AW102"/>
  <c r="AW101"/>
  <c r="AW100"/>
  <c r="AW99"/>
  <c r="AW98"/>
  <c r="AW97"/>
  <c r="AW96"/>
  <c r="AW95"/>
  <c r="AW94"/>
  <c r="AW93"/>
  <c r="AW92"/>
  <c r="AW91"/>
  <c r="AW90"/>
  <c r="AW89"/>
  <c r="AW88"/>
  <c r="AW87"/>
  <c r="AW86"/>
  <c r="AW85"/>
  <c r="AW84"/>
  <c r="AW83"/>
  <c r="AW82"/>
  <c r="AW81"/>
  <c r="AW80"/>
  <c r="AW79"/>
  <c r="AW78"/>
  <c r="AW77"/>
  <c r="AW76"/>
  <c r="AW75"/>
  <c r="AW74"/>
  <c r="AW73"/>
  <c r="AW72"/>
  <c r="AW71"/>
  <c r="AW70"/>
  <c r="AW69"/>
  <c r="AW68"/>
  <c r="AW67"/>
  <c r="AW66"/>
  <c r="AW65"/>
  <c r="AW64"/>
  <c r="AW63"/>
  <c r="AW62"/>
  <c r="AW61"/>
  <c r="AW60"/>
  <c r="AW59"/>
  <c r="AW58"/>
  <c r="AW57"/>
  <c r="AW56"/>
  <c r="AW55"/>
  <c r="AW54"/>
  <c r="AW53"/>
  <c r="AW52"/>
  <c r="AW51"/>
  <c r="AW50"/>
  <c r="AW49"/>
  <c r="AW48"/>
  <c r="AW47"/>
  <c r="AW46"/>
  <c r="AW45"/>
  <c r="AW44"/>
  <c r="AW43"/>
  <c r="AW42"/>
  <c r="AW41"/>
  <c r="AW40"/>
  <c r="AW39"/>
  <c r="AW38"/>
  <c r="AW37"/>
  <c r="AW36"/>
  <c r="AW35"/>
  <c r="AW34"/>
  <c r="AW33"/>
  <c r="AW32"/>
  <c r="AW31"/>
  <c r="AW30"/>
  <c r="AW29"/>
  <c r="AW28"/>
  <c r="AW27"/>
  <c r="AW26"/>
  <c r="AW25"/>
  <c r="AW24"/>
  <c r="AW23"/>
  <c r="AW22"/>
  <c r="AW21"/>
  <c r="AW20"/>
  <c r="AW19"/>
  <c r="AW18"/>
  <c r="AW17"/>
  <c r="AW16"/>
  <c r="AW15"/>
  <c r="AW14"/>
  <c r="AW13"/>
  <c r="AW12"/>
  <c r="AV1011"/>
  <c r="AV1010"/>
  <c r="AV1009"/>
  <c r="AV1008"/>
  <c r="AV1007"/>
  <c r="AV1006"/>
  <c r="AV1005"/>
  <c r="AV1004"/>
  <c r="AV1003"/>
  <c r="AV1002"/>
  <c r="AV1001"/>
  <c r="AV1000"/>
  <c r="AV999"/>
  <c r="AV998"/>
  <c r="AV997"/>
  <c r="AV996"/>
  <c r="AV995"/>
  <c r="AV994"/>
  <c r="AV993"/>
  <c r="AV992"/>
  <c r="AV991"/>
  <c r="AV990"/>
  <c r="AV989"/>
  <c r="AV988"/>
  <c r="AV987"/>
  <c r="AV986"/>
  <c r="AV985"/>
  <c r="AV984"/>
  <c r="AV983"/>
  <c r="AV982"/>
  <c r="AV981"/>
  <c r="AV980"/>
  <c r="AV979"/>
  <c r="AV978"/>
  <c r="AV977"/>
  <c r="AV976"/>
  <c r="AV975"/>
  <c r="AV974"/>
  <c r="AV973"/>
  <c r="AV972"/>
  <c r="AV971"/>
  <c r="AV970"/>
  <c r="AV969"/>
  <c r="AV968"/>
  <c r="AV967"/>
  <c r="AV966"/>
  <c r="AV965"/>
  <c r="AV964"/>
  <c r="AV963"/>
  <c r="AV962"/>
  <c r="AV961"/>
  <c r="AV960"/>
  <c r="AV959"/>
  <c r="AV958"/>
  <c r="AV957"/>
  <c r="AV956"/>
  <c r="AV955"/>
  <c r="AV954"/>
  <c r="AV953"/>
  <c r="AV952"/>
  <c r="AV951"/>
  <c r="AV950"/>
  <c r="AV949"/>
  <c r="AV948"/>
  <c r="AV947"/>
  <c r="AV946"/>
  <c r="AV945"/>
  <c r="AV944"/>
  <c r="AV943"/>
  <c r="AV942"/>
  <c r="AV941"/>
  <c r="AV940"/>
  <c r="AV939"/>
  <c r="AV938"/>
  <c r="AV937"/>
  <c r="AV936"/>
  <c r="AV935"/>
  <c r="AV934"/>
  <c r="AV933"/>
  <c r="AV932"/>
  <c r="AV931"/>
  <c r="AV930"/>
  <c r="AV929"/>
  <c r="AV928"/>
  <c r="AV927"/>
  <c r="AV926"/>
  <c r="AV925"/>
  <c r="AV924"/>
  <c r="AV923"/>
  <c r="AV922"/>
  <c r="AV921"/>
  <c r="AV920"/>
  <c r="AV919"/>
  <c r="AV918"/>
  <c r="AV917"/>
  <c r="AV916"/>
  <c r="AV915"/>
  <c r="AV914"/>
  <c r="AV913"/>
  <c r="AV912"/>
  <c r="AV911"/>
  <c r="AV910"/>
  <c r="AV909"/>
  <c r="AV908"/>
  <c r="AV907"/>
  <c r="AV906"/>
  <c r="AV905"/>
  <c r="AV904"/>
  <c r="AV903"/>
  <c r="AV902"/>
  <c r="AV901"/>
  <c r="AV900"/>
  <c r="AV899"/>
  <c r="AV898"/>
  <c r="AV897"/>
  <c r="AV896"/>
  <c r="AV895"/>
  <c r="AV894"/>
  <c r="AV893"/>
  <c r="AV892"/>
  <c r="AV891"/>
  <c r="AV890"/>
  <c r="AV889"/>
  <c r="AV888"/>
  <c r="AV887"/>
  <c r="AV886"/>
  <c r="AV885"/>
  <c r="AV884"/>
  <c r="AV883"/>
  <c r="AV882"/>
  <c r="AV881"/>
  <c r="AV880"/>
  <c r="AV879"/>
  <c r="AV878"/>
  <c r="AV877"/>
  <c r="AV876"/>
  <c r="AV875"/>
  <c r="AV874"/>
  <c r="AV873"/>
  <c r="AV872"/>
  <c r="AV871"/>
  <c r="AV870"/>
  <c r="AV869"/>
  <c r="AV868"/>
  <c r="AV867"/>
  <c r="AV866"/>
  <c r="AV865"/>
  <c r="AV864"/>
  <c r="AV863"/>
  <c r="AV862"/>
  <c r="AV861"/>
  <c r="AV860"/>
  <c r="AV859"/>
  <c r="AV858"/>
  <c r="AV857"/>
  <c r="AV856"/>
  <c r="AV855"/>
  <c r="AV854"/>
  <c r="AV853"/>
  <c r="AV852"/>
  <c r="AV851"/>
  <c r="AV850"/>
  <c r="AV849"/>
  <c r="AV848"/>
  <c r="AV847"/>
  <c r="AV846"/>
  <c r="AV845"/>
  <c r="AV844"/>
  <c r="AV843"/>
  <c r="AV842"/>
  <c r="AV841"/>
  <c r="AV840"/>
  <c r="AV839"/>
  <c r="AV838"/>
  <c r="AV837"/>
  <c r="AV836"/>
  <c r="AV835"/>
  <c r="AV834"/>
  <c r="AV833"/>
  <c r="AV832"/>
  <c r="AV831"/>
  <c r="AV830"/>
  <c r="AV829"/>
  <c r="AV828"/>
  <c r="AV827"/>
  <c r="AV826"/>
  <c r="AV825"/>
  <c r="AV824"/>
  <c r="AV823"/>
  <c r="AV822"/>
  <c r="AV821"/>
  <c r="AV820"/>
  <c r="AV819"/>
  <c r="AV818"/>
  <c r="AV817"/>
  <c r="AV816"/>
  <c r="AV815"/>
  <c r="AV814"/>
  <c r="AV813"/>
  <c r="AV812"/>
  <c r="AV811"/>
  <c r="AV810"/>
  <c r="AV809"/>
  <c r="AV808"/>
  <c r="AV807"/>
  <c r="AV806"/>
  <c r="AV805"/>
  <c r="AV804"/>
  <c r="AV803"/>
  <c r="AV802"/>
  <c r="AV801"/>
  <c r="AV800"/>
  <c r="AV799"/>
  <c r="AV798"/>
  <c r="AV797"/>
  <c r="AV796"/>
  <c r="AV795"/>
  <c r="AV794"/>
  <c r="AV793"/>
  <c r="AV792"/>
  <c r="AV791"/>
  <c r="AV790"/>
  <c r="AV789"/>
  <c r="AV788"/>
  <c r="AV787"/>
  <c r="AV786"/>
  <c r="AV785"/>
  <c r="AV784"/>
  <c r="AV783"/>
  <c r="AV782"/>
  <c r="AV781"/>
  <c r="AV780"/>
  <c r="AV779"/>
  <c r="AV778"/>
  <c r="AV777"/>
  <c r="AV776"/>
  <c r="AV775"/>
  <c r="AV774"/>
  <c r="AV773"/>
  <c r="AV772"/>
  <c r="AV771"/>
  <c r="AV770"/>
  <c r="AV769"/>
  <c r="AV768"/>
  <c r="AV767"/>
  <c r="AV766"/>
  <c r="AV765"/>
  <c r="AV764"/>
  <c r="AV763"/>
  <c r="AV762"/>
  <c r="AV761"/>
  <c r="AV760"/>
  <c r="AV759"/>
  <c r="AV758"/>
  <c r="AV757"/>
  <c r="AV756"/>
  <c r="AV755"/>
  <c r="AV754"/>
  <c r="AV753"/>
  <c r="AV752"/>
  <c r="AV751"/>
  <c r="AV750"/>
  <c r="AV749"/>
  <c r="AV748"/>
  <c r="AV747"/>
  <c r="AV746"/>
  <c r="AV745"/>
  <c r="AV744"/>
  <c r="AV743"/>
  <c r="AV742"/>
  <c r="AV741"/>
  <c r="AV740"/>
  <c r="AV739"/>
  <c r="AV738"/>
  <c r="AV737"/>
  <c r="AV736"/>
  <c r="AV735"/>
  <c r="AV734"/>
  <c r="AV733"/>
  <c r="AV732"/>
  <c r="AV731"/>
  <c r="AV730"/>
  <c r="AV729"/>
  <c r="AV728"/>
  <c r="AV727"/>
  <c r="AV726"/>
  <c r="AV725"/>
  <c r="AV724"/>
  <c r="AV723"/>
  <c r="AV722"/>
  <c r="AV721"/>
  <c r="AV720"/>
  <c r="AV719"/>
  <c r="AV718"/>
  <c r="AV717"/>
  <c r="AV716"/>
  <c r="AV715"/>
  <c r="AV714"/>
  <c r="AV713"/>
  <c r="AV712"/>
  <c r="AV711"/>
  <c r="AV710"/>
  <c r="AV709"/>
  <c r="AV708"/>
  <c r="AV707"/>
  <c r="AV706"/>
  <c r="AV705"/>
  <c r="AV704"/>
  <c r="AV703"/>
  <c r="AV702"/>
  <c r="AV701"/>
  <c r="AV700"/>
  <c r="AV699"/>
  <c r="AV698"/>
  <c r="AV697"/>
  <c r="AV696"/>
  <c r="AV695"/>
  <c r="AV694"/>
  <c r="AV693"/>
  <c r="AV692"/>
  <c r="AV691"/>
  <c r="AV690"/>
  <c r="AV689"/>
  <c r="AV688"/>
  <c r="AV687"/>
  <c r="AV686"/>
  <c r="AV685"/>
  <c r="AV684"/>
  <c r="AV683"/>
  <c r="AV682"/>
  <c r="AV681"/>
  <c r="AV680"/>
  <c r="AV679"/>
  <c r="AV678"/>
  <c r="AV677"/>
  <c r="AV676"/>
  <c r="AV675"/>
  <c r="AV674"/>
  <c r="AV673"/>
  <c r="AV672"/>
  <c r="AV671"/>
  <c r="AV670"/>
  <c r="AV669"/>
  <c r="AV668"/>
  <c r="AV667"/>
  <c r="AV666"/>
  <c r="AV665"/>
  <c r="AV664"/>
  <c r="AV663"/>
  <c r="AV662"/>
  <c r="AV661"/>
  <c r="AV660"/>
  <c r="AV659"/>
  <c r="AV658"/>
  <c r="AV657"/>
  <c r="AV656"/>
  <c r="AV655"/>
  <c r="AV654"/>
  <c r="AV653"/>
  <c r="AV652"/>
  <c r="AV651"/>
  <c r="AV650"/>
  <c r="AV649"/>
  <c r="AV648"/>
  <c r="AV647"/>
  <c r="AV646"/>
  <c r="AV645"/>
  <c r="AV644"/>
  <c r="AV643"/>
  <c r="AV642"/>
  <c r="AV641"/>
  <c r="AV640"/>
  <c r="AV639"/>
  <c r="AV638"/>
  <c r="AV637"/>
  <c r="AV636"/>
  <c r="AV635"/>
  <c r="AV634"/>
  <c r="AV633"/>
  <c r="AV632"/>
  <c r="AV631"/>
  <c r="AV630"/>
  <c r="AV629"/>
  <c r="AV628"/>
  <c r="AV627"/>
  <c r="AV626"/>
  <c r="AV625"/>
  <c r="AV624"/>
  <c r="AV623"/>
  <c r="AV622"/>
  <c r="AV621"/>
  <c r="AV620"/>
  <c r="AV619"/>
  <c r="AV618"/>
  <c r="AV617"/>
  <c r="AV616"/>
  <c r="AV615"/>
  <c r="AV614"/>
  <c r="AV613"/>
  <c r="AV612"/>
  <c r="AV611"/>
  <c r="AV610"/>
  <c r="AV609"/>
  <c r="AV608"/>
  <c r="AV607"/>
  <c r="AV606"/>
  <c r="AV605"/>
  <c r="AV604"/>
  <c r="AV603"/>
  <c r="AV602"/>
  <c r="AV601"/>
  <c r="AV600"/>
  <c r="AV599"/>
  <c r="AV598"/>
  <c r="AV597"/>
  <c r="AV596"/>
  <c r="AV595"/>
  <c r="AV594"/>
  <c r="AV593"/>
  <c r="AV592"/>
  <c r="AV591"/>
  <c r="AV590"/>
  <c r="AV589"/>
  <c r="AV588"/>
  <c r="AV587"/>
  <c r="AV586"/>
  <c r="AV585"/>
  <c r="AV584"/>
  <c r="AV583"/>
  <c r="AV582"/>
  <c r="AV581"/>
  <c r="AV580"/>
  <c r="AV579"/>
  <c r="AV578"/>
  <c r="AV577"/>
  <c r="AV576"/>
  <c r="AV575"/>
  <c r="AV574"/>
  <c r="AV573"/>
  <c r="AV572"/>
  <c r="AV571"/>
  <c r="AV570"/>
  <c r="AV569"/>
  <c r="AV568"/>
  <c r="AV567"/>
  <c r="AV566"/>
  <c r="AV565"/>
  <c r="AV564"/>
  <c r="AV563"/>
  <c r="AV562"/>
  <c r="AV561"/>
  <c r="AV560"/>
  <c r="AV559"/>
  <c r="AV558"/>
  <c r="AV557"/>
  <c r="AV556"/>
  <c r="AV555"/>
  <c r="AV554"/>
  <c r="AV553"/>
  <c r="AV552"/>
  <c r="AV551"/>
  <c r="AV550"/>
  <c r="AV549"/>
  <c r="AV548"/>
  <c r="AV547"/>
  <c r="AV546"/>
  <c r="AV545"/>
  <c r="AV544"/>
  <c r="AV543"/>
  <c r="AV542"/>
  <c r="AV541"/>
  <c r="AV540"/>
  <c r="AV539"/>
  <c r="AV538"/>
  <c r="AV537"/>
  <c r="AV536"/>
  <c r="AV535"/>
  <c r="AV534"/>
  <c r="AV533"/>
  <c r="AV532"/>
  <c r="AV531"/>
  <c r="AV530"/>
  <c r="AV529"/>
  <c r="AV528"/>
  <c r="AV527"/>
  <c r="AV526"/>
  <c r="AV525"/>
  <c r="AV524"/>
  <c r="AV523"/>
  <c r="AV522"/>
  <c r="AV521"/>
  <c r="AV520"/>
  <c r="AV519"/>
  <c r="AV518"/>
  <c r="AV517"/>
  <c r="AV516"/>
  <c r="AV515"/>
  <c r="AV514"/>
  <c r="AV513"/>
  <c r="AV512"/>
  <c r="AV511"/>
  <c r="AV510"/>
  <c r="AV509"/>
  <c r="AV508"/>
  <c r="AV507"/>
  <c r="AV506"/>
  <c r="AV505"/>
  <c r="AV504"/>
  <c r="AV503"/>
  <c r="AV502"/>
  <c r="AV501"/>
  <c r="AV500"/>
  <c r="AV499"/>
  <c r="AV498"/>
  <c r="AV497"/>
  <c r="AV496"/>
  <c r="AV495"/>
  <c r="AV494"/>
  <c r="AV493"/>
  <c r="AV492"/>
  <c r="AV491"/>
  <c r="AV490"/>
  <c r="AV489"/>
  <c r="AV488"/>
  <c r="AV487"/>
  <c r="AV486"/>
  <c r="AV485"/>
  <c r="AV484"/>
  <c r="AV483"/>
  <c r="AV482"/>
  <c r="AV481"/>
  <c r="AV480"/>
  <c r="AV479"/>
  <c r="AV478"/>
  <c r="AV477"/>
  <c r="AV476"/>
  <c r="AV475"/>
  <c r="AV474"/>
  <c r="AV473"/>
  <c r="AV472"/>
  <c r="AV471"/>
  <c r="AV470"/>
  <c r="AV469"/>
  <c r="AV468"/>
  <c r="AV467"/>
  <c r="AV466"/>
  <c r="AV465"/>
  <c r="AV464"/>
  <c r="AV463"/>
  <c r="AV462"/>
  <c r="AV461"/>
  <c r="AV460"/>
  <c r="AV459"/>
  <c r="AV458"/>
  <c r="AV457"/>
  <c r="AV456"/>
  <c r="AV455"/>
  <c r="AV454"/>
  <c r="AV453"/>
  <c r="AV452"/>
  <c r="AV451"/>
  <c r="AV450"/>
  <c r="AV449"/>
  <c r="AV448"/>
  <c r="AV447"/>
  <c r="AV446"/>
  <c r="AV445"/>
  <c r="AV444"/>
  <c r="AV443"/>
  <c r="AV442"/>
  <c r="AV441"/>
  <c r="AV440"/>
  <c r="AV439"/>
  <c r="AV438"/>
  <c r="AV437"/>
  <c r="AV436"/>
  <c r="AV435"/>
  <c r="AV434"/>
  <c r="AV433"/>
  <c r="AV432"/>
  <c r="AV431"/>
  <c r="AV430"/>
  <c r="AV429"/>
  <c r="AV428"/>
  <c r="AV427"/>
  <c r="AV426"/>
  <c r="AV425"/>
  <c r="AV424"/>
  <c r="AV423"/>
  <c r="AV422"/>
  <c r="AV421"/>
  <c r="AV420"/>
  <c r="AV419"/>
  <c r="AV418"/>
  <c r="AV417"/>
  <c r="AV416"/>
  <c r="AV415"/>
  <c r="AV414"/>
  <c r="AV413"/>
  <c r="AV412"/>
  <c r="AV411"/>
  <c r="AV410"/>
  <c r="AV409"/>
  <c r="AV408"/>
  <c r="AV407"/>
  <c r="AV406"/>
  <c r="AV405"/>
  <c r="AV404"/>
  <c r="AV403"/>
  <c r="AV402"/>
  <c r="AV401"/>
  <c r="AV400"/>
  <c r="AV399"/>
  <c r="AV398"/>
  <c r="AV397"/>
  <c r="AV396"/>
  <c r="AV395"/>
  <c r="AV394"/>
  <c r="AV393"/>
  <c r="AV392"/>
  <c r="AV391"/>
  <c r="AV390"/>
  <c r="AV389"/>
  <c r="AV388"/>
  <c r="AV387"/>
  <c r="AV386"/>
  <c r="AV385"/>
  <c r="AV384"/>
  <c r="AV383"/>
  <c r="AV382"/>
  <c r="AV381"/>
  <c r="AV380"/>
  <c r="AV379"/>
  <c r="AV378"/>
  <c r="AV377"/>
  <c r="AV376"/>
  <c r="AV375"/>
  <c r="AV374"/>
  <c r="AV373"/>
  <c r="AV372"/>
  <c r="AV371"/>
  <c r="AV370"/>
  <c r="AV369"/>
  <c r="AV368"/>
  <c r="AV367"/>
  <c r="AV366"/>
  <c r="AV365"/>
  <c r="AV364"/>
  <c r="AV363"/>
  <c r="AV362"/>
  <c r="AV361"/>
  <c r="AV360"/>
  <c r="AV359"/>
  <c r="AV358"/>
  <c r="AV357"/>
  <c r="AV356"/>
  <c r="AV355"/>
  <c r="AV354"/>
  <c r="AV353"/>
  <c r="AV352"/>
  <c r="AV351"/>
  <c r="AV350"/>
  <c r="AV349"/>
  <c r="AV348"/>
  <c r="AV347"/>
  <c r="AV346"/>
  <c r="AV345"/>
  <c r="AV344"/>
  <c r="AV343"/>
  <c r="AV342"/>
  <c r="AV341"/>
  <c r="AV340"/>
  <c r="AV339"/>
  <c r="AV338"/>
  <c r="AV337"/>
  <c r="AV336"/>
  <c r="AV335"/>
  <c r="AV334"/>
  <c r="AV333"/>
  <c r="AV332"/>
  <c r="AV331"/>
  <c r="AV330"/>
  <c r="AV329"/>
  <c r="AV328"/>
  <c r="AV327"/>
  <c r="AV326"/>
  <c r="AV325"/>
  <c r="AV324"/>
  <c r="AV323"/>
  <c r="AV322"/>
  <c r="AV321"/>
  <c r="AV320"/>
  <c r="AV319"/>
  <c r="AV318"/>
  <c r="AV317"/>
  <c r="AV316"/>
  <c r="AV315"/>
  <c r="AV314"/>
  <c r="AV313"/>
  <c r="AV312"/>
  <c r="AV311"/>
  <c r="AV310"/>
  <c r="AV309"/>
  <c r="AV308"/>
  <c r="AV307"/>
  <c r="AV306"/>
  <c r="AV305"/>
  <c r="AV304"/>
  <c r="AV303"/>
  <c r="AV302"/>
  <c r="AV301"/>
  <c r="AV300"/>
  <c r="AV299"/>
  <c r="AV298"/>
  <c r="AV297"/>
  <c r="AV296"/>
  <c r="AV295"/>
  <c r="AV294"/>
  <c r="AV293"/>
  <c r="AV292"/>
  <c r="AV291"/>
  <c r="AV290"/>
  <c r="AV289"/>
  <c r="AV288"/>
  <c r="AV287"/>
  <c r="AV286"/>
  <c r="AV285"/>
  <c r="AV284"/>
  <c r="AV283"/>
  <c r="AV282"/>
  <c r="AV281"/>
  <c r="AV280"/>
  <c r="AV279"/>
  <c r="AV278"/>
  <c r="AV277"/>
  <c r="AV276"/>
  <c r="AV275"/>
  <c r="AV274"/>
  <c r="AV273"/>
  <c r="AV272"/>
  <c r="AV271"/>
  <c r="AV270"/>
  <c r="AV269"/>
  <c r="AV268"/>
  <c r="AV267"/>
  <c r="AV266"/>
  <c r="AV265"/>
  <c r="AV264"/>
  <c r="AV263"/>
  <c r="AV262"/>
  <c r="AV261"/>
  <c r="AV260"/>
  <c r="AV259"/>
  <c r="AV258"/>
  <c r="AV257"/>
  <c r="AV256"/>
  <c r="AV255"/>
  <c r="AV254"/>
  <c r="AV253"/>
  <c r="AV252"/>
  <c r="AV251"/>
  <c r="AV250"/>
  <c r="AV249"/>
  <c r="AV248"/>
  <c r="AV247"/>
  <c r="AV246"/>
  <c r="AV245"/>
  <c r="AV244"/>
  <c r="AV243"/>
  <c r="AV242"/>
  <c r="AV241"/>
  <c r="AV240"/>
  <c r="AV239"/>
  <c r="AV238"/>
  <c r="AV237"/>
  <c r="AV236"/>
  <c r="AV235"/>
  <c r="AV234"/>
  <c r="AV233"/>
  <c r="AV232"/>
  <c r="AV231"/>
  <c r="AV230"/>
  <c r="AV229"/>
  <c r="AV228"/>
  <c r="AV227"/>
  <c r="AV226"/>
  <c r="AV225"/>
  <c r="AV224"/>
  <c r="AV223"/>
  <c r="AV222"/>
  <c r="AV221"/>
  <c r="AV220"/>
  <c r="AV219"/>
  <c r="AV218"/>
  <c r="AV217"/>
  <c r="AV216"/>
  <c r="AV215"/>
  <c r="AV214"/>
  <c r="AV213"/>
  <c r="AV212"/>
  <c r="AV211"/>
  <c r="AV210"/>
  <c r="AV209"/>
  <c r="AV208"/>
  <c r="AV207"/>
  <c r="AV206"/>
  <c r="AV205"/>
  <c r="AV204"/>
  <c r="AV203"/>
  <c r="AV202"/>
  <c r="AV201"/>
  <c r="AV200"/>
  <c r="AV199"/>
  <c r="AV198"/>
  <c r="AV197"/>
  <c r="AV196"/>
  <c r="AV195"/>
  <c r="AV194"/>
  <c r="AV193"/>
  <c r="AV192"/>
  <c r="AV191"/>
  <c r="AV190"/>
  <c r="AV189"/>
  <c r="AV188"/>
  <c r="AV187"/>
  <c r="AV186"/>
  <c r="AV185"/>
  <c r="AV184"/>
  <c r="AV183"/>
  <c r="AV182"/>
  <c r="AV181"/>
  <c r="AV180"/>
  <c r="AV179"/>
  <c r="AV178"/>
  <c r="AV177"/>
  <c r="AV176"/>
  <c r="AV175"/>
  <c r="AV174"/>
  <c r="AV173"/>
  <c r="AV172"/>
  <c r="AV171"/>
  <c r="AV170"/>
  <c r="AV169"/>
  <c r="AV168"/>
  <c r="AV167"/>
  <c r="AV166"/>
  <c r="AV165"/>
  <c r="AV164"/>
  <c r="AV163"/>
  <c r="AV162"/>
  <c r="AV161"/>
  <c r="AV160"/>
  <c r="AV159"/>
  <c r="AV158"/>
  <c r="AV157"/>
  <c r="AV156"/>
  <c r="AV155"/>
  <c r="AV154"/>
  <c r="AV153"/>
  <c r="AV152"/>
  <c r="AV151"/>
  <c r="AV150"/>
  <c r="AV149"/>
  <c r="AV148"/>
  <c r="AV147"/>
  <c r="AV146"/>
  <c r="AV145"/>
  <c r="AV144"/>
  <c r="AV143"/>
  <c r="AV142"/>
  <c r="AV141"/>
  <c r="AV140"/>
  <c r="AV139"/>
  <c r="AV138"/>
  <c r="AV137"/>
  <c r="AV136"/>
  <c r="AV135"/>
  <c r="AV134"/>
  <c r="AV133"/>
  <c r="AV132"/>
  <c r="AV131"/>
  <c r="AV130"/>
  <c r="AV129"/>
  <c r="AV128"/>
  <c r="AV127"/>
  <c r="AV126"/>
  <c r="AV125"/>
  <c r="AV124"/>
  <c r="AV123"/>
  <c r="AV122"/>
  <c r="AV121"/>
  <c r="AV120"/>
  <c r="AV119"/>
  <c r="AV118"/>
  <c r="AV117"/>
  <c r="AV116"/>
  <c r="AV115"/>
  <c r="AV114"/>
  <c r="AV113"/>
  <c r="AV112"/>
  <c r="AV111"/>
  <c r="AV110"/>
  <c r="AV109"/>
  <c r="AV108"/>
  <c r="AV107"/>
  <c r="AV106"/>
  <c r="AV105"/>
  <c r="AV104"/>
  <c r="AV103"/>
  <c r="AV102"/>
  <c r="AV101"/>
  <c r="AV100"/>
  <c r="AV99"/>
  <c r="AV98"/>
  <c r="AV97"/>
  <c r="AV96"/>
  <c r="AV95"/>
  <c r="AV94"/>
  <c r="AV93"/>
  <c r="AV92"/>
  <c r="AV91"/>
  <c r="AV90"/>
  <c r="AV89"/>
  <c r="AV88"/>
  <c r="AV87"/>
  <c r="AV86"/>
  <c r="AV85"/>
  <c r="AV84"/>
  <c r="AV83"/>
  <c r="AV82"/>
  <c r="AV81"/>
  <c r="AV80"/>
  <c r="AV79"/>
  <c r="AV78"/>
  <c r="AV77"/>
  <c r="AV76"/>
  <c r="AV75"/>
  <c r="AV74"/>
  <c r="AV73"/>
  <c r="AV72"/>
  <c r="AV71"/>
  <c r="AV70"/>
  <c r="AV69"/>
  <c r="AV68"/>
  <c r="AV67"/>
  <c r="AV66"/>
  <c r="AV65"/>
  <c r="AV64"/>
  <c r="AV63"/>
  <c r="AV62"/>
  <c r="AV61"/>
  <c r="AV60"/>
  <c r="AV59"/>
  <c r="AV58"/>
  <c r="AV57"/>
  <c r="AV56"/>
  <c r="AV55"/>
  <c r="AV54"/>
  <c r="AV53"/>
  <c r="AV52"/>
  <c r="AV51"/>
  <c r="AV50"/>
  <c r="AV49"/>
  <c r="AV48"/>
  <c r="AV47"/>
  <c r="AV46"/>
  <c r="AV45"/>
  <c r="AV44"/>
  <c r="AV43"/>
  <c r="AV42"/>
  <c r="AV41"/>
  <c r="AV40"/>
  <c r="AV39"/>
  <c r="AV38"/>
  <c r="AV37"/>
  <c r="AV36"/>
  <c r="AV35"/>
  <c r="AV34"/>
  <c r="AV33"/>
  <c r="AV32"/>
  <c r="AV31"/>
  <c r="AV30"/>
  <c r="AV29"/>
  <c r="AV28"/>
  <c r="AV27"/>
  <c r="AV26"/>
  <c r="AV25"/>
  <c r="AV24"/>
  <c r="AV23"/>
  <c r="AV22"/>
  <c r="AV21"/>
  <c r="AV20"/>
  <c r="AV19"/>
  <c r="AV18"/>
  <c r="AV17"/>
  <c r="AV16"/>
  <c r="AV15"/>
  <c r="AV14"/>
  <c r="AV13"/>
  <c r="AV12"/>
  <c r="U15"/>
  <c r="AQ1011"/>
  <c r="AQ1010"/>
  <c r="AQ1009"/>
  <c r="AQ1008"/>
  <c r="AQ1007"/>
  <c r="AQ1006"/>
  <c r="AQ1005"/>
  <c r="AQ1004"/>
  <c r="AQ1003"/>
  <c r="AQ1002"/>
  <c r="AQ1001"/>
  <c r="AQ1000"/>
  <c r="AQ999"/>
  <c r="AQ998"/>
  <c r="AQ997"/>
  <c r="AQ996"/>
  <c r="AQ995"/>
  <c r="AQ994"/>
  <c r="AQ993"/>
  <c r="AQ992"/>
  <c r="AQ991"/>
  <c r="AQ990"/>
  <c r="AQ989"/>
  <c r="AQ988"/>
  <c r="AQ987"/>
  <c r="AQ986"/>
  <c r="AQ985"/>
  <c r="AQ984"/>
  <c r="AQ983"/>
  <c r="AQ982"/>
  <c r="AQ981"/>
  <c r="AQ980"/>
  <c r="AQ979"/>
  <c r="AQ978"/>
  <c r="AQ977"/>
  <c r="AQ976"/>
  <c r="AQ975"/>
  <c r="AQ974"/>
  <c r="AQ973"/>
  <c r="AQ972"/>
  <c r="AQ971"/>
  <c r="AQ970"/>
  <c r="AQ969"/>
  <c r="AQ968"/>
  <c r="AQ967"/>
  <c r="AQ966"/>
  <c r="AQ965"/>
  <c r="AQ964"/>
  <c r="AQ963"/>
  <c r="AQ962"/>
  <c r="AQ961"/>
  <c r="AQ960"/>
  <c r="AQ959"/>
  <c r="AQ958"/>
  <c r="AQ957"/>
  <c r="AQ956"/>
  <c r="AQ955"/>
  <c r="AQ954"/>
  <c r="AQ953"/>
  <c r="AQ952"/>
  <c r="AQ951"/>
  <c r="AQ950"/>
  <c r="AQ949"/>
  <c r="AQ948"/>
  <c r="AQ947"/>
  <c r="AQ946"/>
  <c r="AQ945"/>
  <c r="AQ944"/>
  <c r="AQ943"/>
  <c r="AQ942"/>
  <c r="AQ941"/>
  <c r="AQ940"/>
  <c r="AQ939"/>
  <c r="AQ938"/>
  <c r="AQ937"/>
  <c r="AQ936"/>
  <c r="AQ935"/>
  <c r="AQ934"/>
  <c r="AQ933"/>
  <c r="AQ932"/>
  <c r="AQ931"/>
  <c r="AQ930"/>
  <c r="AQ929"/>
  <c r="AQ928"/>
  <c r="AQ927"/>
  <c r="AQ926"/>
  <c r="AQ925"/>
  <c r="AQ924"/>
  <c r="AQ923"/>
  <c r="AQ922"/>
  <c r="AQ921"/>
  <c r="AQ920"/>
  <c r="AQ919"/>
  <c r="AQ918"/>
  <c r="AQ917"/>
  <c r="AQ916"/>
  <c r="AQ915"/>
  <c r="AQ914"/>
  <c r="AQ913"/>
  <c r="AQ912"/>
  <c r="AQ911"/>
  <c r="AQ910"/>
  <c r="AQ909"/>
  <c r="AQ908"/>
  <c r="AQ907"/>
  <c r="AQ906"/>
  <c r="AQ905"/>
  <c r="AQ904"/>
  <c r="AQ903"/>
  <c r="AQ902"/>
  <c r="AQ901"/>
  <c r="AQ900"/>
  <c r="AQ899"/>
  <c r="AQ898"/>
  <c r="AQ897"/>
  <c r="AQ896"/>
  <c r="AQ895"/>
  <c r="AQ894"/>
  <c r="AQ893"/>
  <c r="AQ892"/>
  <c r="AQ891"/>
  <c r="AQ890"/>
  <c r="AQ889"/>
  <c r="AQ888"/>
  <c r="AQ887"/>
  <c r="AQ886"/>
  <c r="AQ885"/>
  <c r="AQ884"/>
  <c r="AQ883"/>
  <c r="AQ882"/>
  <c r="AQ881"/>
  <c r="AQ880"/>
  <c r="AQ879"/>
  <c r="AQ878"/>
  <c r="AQ877"/>
  <c r="AQ876"/>
  <c r="AQ875"/>
  <c r="AQ874"/>
  <c r="AQ873"/>
  <c r="AQ872"/>
  <c r="AQ871"/>
  <c r="AQ870"/>
  <c r="AQ869"/>
  <c r="AQ868"/>
  <c r="AQ867"/>
  <c r="AQ866"/>
  <c r="AQ865"/>
  <c r="AQ864"/>
  <c r="AQ863"/>
  <c r="AQ862"/>
  <c r="AQ861"/>
  <c r="AQ860"/>
  <c r="AQ859"/>
  <c r="AQ858"/>
  <c r="AQ857"/>
  <c r="AQ856"/>
  <c r="AQ855"/>
  <c r="AQ854"/>
  <c r="AQ853"/>
  <c r="AQ852"/>
  <c r="AQ851"/>
  <c r="AQ850"/>
  <c r="AQ849"/>
  <c r="AQ848"/>
  <c r="AQ847"/>
  <c r="AQ846"/>
  <c r="AQ845"/>
  <c r="AQ844"/>
  <c r="AQ843"/>
  <c r="AQ842"/>
  <c r="AQ841"/>
  <c r="AQ840"/>
  <c r="AQ839"/>
  <c r="AQ838"/>
  <c r="AQ837"/>
  <c r="AQ836"/>
  <c r="AQ835"/>
  <c r="AQ834"/>
  <c r="AQ833"/>
  <c r="AQ832"/>
  <c r="AQ831"/>
  <c r="AQ830"/>
  <c r="AQ829"/>
  <c r="AQ828"/>
  <c r="AQ827"/>
  <c r="AQ826"/>
  <c r="AQ825"/>
  <c r="AQ824"/>
  <c r="AQ823"/>
  <c r="AQ822"/>
  <c r="AQ821"/>
  <c r="AQ820"/>
  <c r="AQ819"/>
  <c r="AQ818"/>
  <c r="AQ817"/>
  <c r="AQ816"/>
  <c r="AQ815"/>
  <c r="AQ814"/>
  <c r="AQ813"/>
  <c r="AQ812"/>
  <c r="AQ811"/>
  <c r="AQ810"/>
  <c r="AQ809"/>
  <c r="AQ808"/>
  <c r="AQ807"/>
  <c r="AQ806"/>
  <c r="AQ805"/>
  <c r="AQ804"/>
  <c r="AQ803"/>
  <c r="AQ802"/>
  <c r="AQ801"/>
  <c r="AQ800"/>
  <c r="AQ799"/>
  <c r="AQ798"/>
  <c r="AQ797"/>
  <c r="AQ796"/>
  <c r="AQ795"/>
  <c r="AQ794"/>
  <c r="AQ793"/>
  <c r="AQ792"/>
  <c r="AQ791"/>
  <c r="AQ790"/>
  <c r="AQ789"/>
  <c r="AQ788"/>
  <c r="AQ787"/>
  <c r="AQ786"/>
  <c r="AQ785"/>
  <c r="AQ784"/>
  <c r="AQ783"/>
  <c r="AQ782"/>
  <c r="AQ781"/>
  <c r="AQ780"/>
  <c r="AQ779"/>
  <c r="AQ778"/>
  <c r="AQ777"/>
  <c r="AQ776"/>
  <c r="AQ775"/>
  <c r="AQ774"/>
  <c r="AQ773"/>
  <c r="AQ772"/>
  <c r="AQ771"/>
  <c r="AQ770"/>
  <c r="AQ769"/>
  <c r="AQ768"/>
  <c r="AQ767"/>
  <c r="AQ766"/>
  <c r="AQ765"/>
  <c r="AQ764"/>
  <c r="AQ763"/>
  <c r="AQ762"/>
  <c r="AQ761"/>
  <c r="AQ760"/>
  <c r="AQ759"/>
  <c r="AQ758"/>
  <c r="AQ757"/>
  <c r="AQ756"/>
  <c r="AQ755"/>
  <c r="AQ754"/>
  <c r="AQ753"/>
  <c r="AQ752"/>
  <c r="AQ751"/>
  <c r="AQ750"/>
  <c r="AQ749"/>
  <c r="AQ748"/>
  <c r="AQ747"/>
  <c r="AQ746"/>
  <c r="AQ745"/>
  <c r="AQ744"/>
  <c r="AQ743"/>
  <c r="AQ742"/>
  <c r="AQ741"/>
  <c r="AQ740"/>
  <c r="AQ739"/>
  <c r="AQ738"/>
  <c r="AQ737"/>
  <c r="AQ736"/>
  <c r="AQ735"/>
  <c r="AQ734"/>
  <c r="AQ733"/>
  <c r="AQ732"/>
  <c r="AQ731"/>
  <c r="AQ730"/>
  <c r="AQ729"/>
  <c r="AQ728"/>
  <c r="AQ727"/>
  <c r="AQ726"/>
  <c r="AQ725"/>
  <c r="AQ724"/>
  <c r="AQ723"/>
  <c r="AQ722"/>
  <c r="AQ721"/>
  <c r="AQ720"/>
  <c r="AQ719"/>
  <c r="AQ718"/>
  <c r="AQ717"/>
  <c r="AQ716"/>
  <c r="AQ715"/>
  <c r="AQ714"/>
  <c r="AQ713"/>
  <c r="AQ712"/>
  <c r="AQ711"/>
  <c r="AQ710"/>
  <c r="AQ709"/>
  <c r="AQ708"/>
  <c r="AQ707"/>
  <c r="AQ706"/>
  <c r="AQ705"/>
  <c r="AQ704"/>
  <c r="AQ703"/>
  <c r="AQ702"/>
  <c r="AQ701"/>
  <c r="AQ700"/>
  <c r="AQ699"/>
  <c r="AQ698"/>
  <c r="AQ697"/>
  <c r="AQ696"/>
  <c r="AQ695"/>
  <c r="AQ694"/>
  <c r="AQ693"/>
  <c r="AQ692"/>
  <c r="AQ691"/>
  <c r="AQ690"/>
  <c r="AQ689"/>
  <c r="AQ688"/>
  <c r="AQ687"/>
  <c r="AQ686"/>
  <c r="AQ685"/>
  <c r="AQ684"/>
  <c r="AQ683"/>
  <c r="AQ682"/>
  <c r="AQ681"/>
  <c r="AQ680"/>
  <c r="AQ679"/>
  <c r="AQ678"/>
  <c r="AQ677"/>
  <c r="AQ676"/>
  <c r="AQ675"/>
  <c r="AQ674"/>
  <c r="AQ673"/>
  <c r="AQ672"/>
  <c r="AQ671"/>
  <c r="AQ670"/>
  <c r="AQ669"/>
  <c r="AQ668"/>
  <c r="AQ667"/>
  <c r="AQ666"/>
  <c r="AQ665"/>
  <c r="AQ664"/>
  <c r="AQ663"/>
  <c r="AQ662"/>
  <c r="AQ661"/>
  <c r="AQ660"/>
  <c r="AQ659"/>
  <c r="AQ658"/>
  <c r="AQ657"/>
  <c r="AQ656"/>
  <c r="AQ655"/>
  <c r="AQ654"/>
  <c r="AQ653"/>
  <c r="AQ652"/>
  <c r="AQ651"/>
  <c r="AQ650"/>
  <c r="AQ649"/>
  <c r="AQ648"/>
  <c r="AQ647"/>
  <c r="AQ646"/>
  <c r="AQ645"/>
  <c r="AQ644"/>
  <c r="AQ643"/>
  <c r="AQ642"/>
  <c r="AQ641"/>
  <c r="AQ640"/>
  <c r="AQ639"/>
  <c r="AQ638"/>
  <c r="AQ637"/>
  <c r="AQ636"/>
  <c r="AQ635"/>
  <c r="AQ634"/>
  <c r="AQ633"/>
  <c r="AQ632"/>
  <c r="AQ631"/>
  <c r="AQ630"/>
  <c r="AQ629"/>
  <c r="AQ628"/>
  <c r="AQ627"/>
  <c r="AQ626"/>
  <c r="AQ625"/>
  <c r="AQ624"/>
  <c r="AQ623"/>
  <c r="AQ622"/>
  <c r="AQ621"/>
  <c r="AQ620"/>
  <c r="AQ619"/>
  <c r="AQ618"/>
  <c r="AQ617"/>
  <c r="AQ616"/>
  <c r="AQ615"/>
  <c r="AQ614"/>
  <c r="AQ613"/>
  <c r="AQ612"/>
  <c r="AQ611"/>
  <c r="AQ610"/>
  <c r="AQ609"/>
  <c r="AQ608"/>
  <c r="AQ607"/>
  <c r="AQ606"/>
  <c r="AQ605"/>
  <c r="AQ604"/>
  <c r="AQ603"/>
  <c r="AQ602"/>
  <c r="AQ601"/>
  <c r="AQ600"/>
  <c r="AQ599"/>
  <c r="AQ598"/>
  <c r="AQ597"/>
  <c r="AQ596"/>
  <c r="AQ595"/>
  <c r="AQ594"/>
  <c r="AQ593"/>
  <c r="AQ592"/>
  <c r="AQ591"/>
  <c r="AQ590"/>
  <c r="AQ589"/>
  <c r="AQ588"/>
  <c r="AQ587"/>
  <c r="AQ586"/>
  <c r="AQ585"/>
  <c r="AQ584"/>
  <c r="AQ583"/>
  <c r="AQ582"/>
  <c r="AQ581"/>
  <c r="AQ580"/>
  <c r="AQ579"/>
  <c r="AQ578"/>
  <c r="AQ577"/>
  <c r="AQ576"/>
  <c r="AQ575"/>
  <c r="AQ574"/>
  <c r="AQ573"/>
  <c r="AQ572"/>
  <c r="AQ571"/>
  <c r="AQ570"/>
  <c r="AQ569"/>
  <c r="AQ568"/>
  <c r="AQ567"/>
  <c r="AQ566"/>
  <c r="AQ565"/>
  <c r="AQ564"/>
  <c r="AQ563"/>
  <c r="AQ562"/>
  <c r="AQ561"/>
  <c r="AQ560"/>
  <c r="AQ559"/>
  <c r="AQ558"/>
  <c r="AQ557"/>
  <c r="AQ556"/>
  <c r="AQ555"/>
  <c r="AQ554"/>
  <c r="AQ553"/>
  <c r="AQ552"/>
  <c r="AQ551"/>
  <c r="AQ550"/>
  <c r="AQ549"/>
  <c r="AQ548"/>
  <c r="AQ547"/>
  <c r="AQ546"/>
  <c r="AQ545"/>
  <c r="AQ544"/>
  <c r="AQ543"/>
  <c r="AQ542"/>
  <c r="AQ541"/>
  <c r="AQ540"/>
  <c r="AQ539"/>
  <c r="AQ538"/>
  <c r="AQ537"/>
  <c r="AQ536"/>
  <c r="AQ535"/>
  <c r="AQ534"/>
  <c r="AQ533"/>
  <c r="AQ532"/>
  <c r="AQ531"/>
  <c r="AQ530"/>
  <c r="AQ529"/>
  <c r="AQ528"/>
  <c r="AQ527"/>
  <c r="AQ526"/>
  <c r="AQ525"/>
  <c r="AQ524"/>
  <c r="AQ523"/>
  <c r="AQ522"/>
  <c r="AQ521"/>
  <c r="AQ520"/>
  <c r="AQ519"/>
  <c r="AQ518"/>
  <c r="AQ517"/>
  <c r="AQ516"/>
  <c r="AQ515"/>
  <c r="AQ514"/>
  <c r="AQ513"/>
  <c r="AQ512"/>
  <c r="AQ511"/>
  <c r="AQ510"/>
  <c r="AQ509"/>
  <c r="AQ508"/>
  <c r="AQ507"/>
  <c r="AQ506"/>
  <c r="AQ505"/>
  <c r="AQ504"/>
  <c r="AQ503"/>
  <c r="AQ502"/>
  <c r="AQ501"/>
  <c r="AQ500"/>
  <c r="AQ499"/>
  <c r="AQ498"/>
  <c r="AQ497"/>
  <c r="AQ496"/>
  <c r="AQ495"/>
  <c r="AQ494"/>
  <c r="AQ493"/>
  <c r="AQ492"/>
  <c r="AQ491"/>
  <c r="AQ490"/>
  <c r="AQ489"/>
  <c r="AQ488"/>
  <c r="AQ487"/>
  <c r="AQ486"/>
  <c r="AQ485"/>
  <c r="AQ484"/>
  <c r="AQ483"/>
  <c r="AQ482"/>
  <c r="AQ481"/>
  <c r="AQ480"/>
  <c r="AQ479"/>
  <c r="AQ478"/>
  <c r="AQ477"/>
  <c r="AQ476"/>
  <c r="AQ475"/>
  <c r="AQ474"/>
  <c r="AQ473"/>
  <c r="AQ472"/>
  <c r="AQ471"/>
  <c r="AQ470"/>
  <c r="AQ469"/>
  <c r="AQ468"/>
  <c r="AQ467"/>
  <c r="AQ466"/>
  <c r="AQ465"/>
  <c r="AQ464"/>
  <c r="AQ463"/>
  <c r="AQ462"/>
  <c r="AQ461"/>
  <c r="AQ460"/>
  <c r="AQ459"/>
  <c r="AQ458"/>
  <c r="AQ457"/>
  <c r="AQ456"/>
  <c r="AQ455"/>
  <c r="AQ454"/>
  <c r="AQ453"/>
  <c r="AQ452"/>
  <c r="AQ451"/>
  <c r="AQ450"/>
  <c r="AQ449"/>
  <c r="AQ448"/>
  <c r="AQ447"/>
  <c r="AQ446"/>
  <c r="AQ445"/>
  <c r="AQ444"/>
  <c r="AQ443"/>
  <c r="AQ442"/>
  <c r="AQ441"/>
  <c r="AQ440"/>
  <c r="AQ439"/>
  <c r="AQ438"/>
  <c r="AQ437"/>
  <c r="AQ436"/>
  <c r="AQ435"/>
  <c r="AQ434"/>
  <c r="AQ433"/>
  <c r="AQ432"/>
  <c r="AQ431"/>
  <c r="AQ430"/>
  <c r="AQ429"/>
  <c r="AQ428"/>
  <c r="AQ427"/>
  <c r="AQ426"/>
  <c r="AQ425"/>
  <c r="AQ424"/>
  <c r="AQ423"/>
  <c r="AQ422"/>
  <c r="AQ421"/>
  <c r="AQ420"/>
  <c r="AQ419"/>
  <c r="AQ418"/>
  <c r="AQ417"/>
  <c r="AQ416"/>
  <c r="AQ415"/>
  <c r="AQ414"/>
  <c r="AQ413"/>
  <c r="AQ412"/>
  <c r="AQ411"/>
  <c r="AQ410"/>
  <c r="AQ409"/>
  <c r="AQ408"/>
  <c r="AQ407"/>
  <c r="AQ406"/>
  <c r="AQ405"/>
  <c r="AQ404"/>
  <c r="AQ403"/>
  <c r="AQ402"/>
  <c r="AQ401"/>
  <c r="AQ400"/>
  <c r="AQ399"/>
  <c r="AQ398"/>
  <c r="AQ397"/>
  <c r="AQ396"/>
  <c r="AQ395"/>
  <c r="AQ394"/>
  <c r="AQ393"/>
  <c r="AQ392"/>
  <c r="AQ391"/>
  <c r="AQ390"/>
  <c r="AQ389"/>
  <c r="AQ388"/>
  <c r="AQ387"/>
  <c r="AQ386"/>
  <c r="AQ385"/>
  <c r="AQ384"/>
  <c r="AQ383"/>
  <c r="AQ382"/>
  <c r="AQ381"/>
  <c r="AQ380"/>
  <c r="AQ379"/>
  <c r="AQ378"/>
  <c r="AQ377"/>
  <c r="AQ376"/>
  <c r="AQ375"/>
  <c r="AQ374"/>
  <c r="AQ373"/>
  <c r="AQ372"/>
  <c r="AQ371"/>
  <c r="AQ370"/>
  <c r="AQ369"/>
  <c r="AQ368"/>
  <c r="AQ367"/>
  <c r="AQ366"/>
  <c r="AQ365"/>
  <c r="AQ364"/>
  <c r="AQ363"/>
  <c r="AQ362"/>
  <c r="AQ361"/>
  <c r="AQ360"/>
  <c r="AQ359"/>
  <c r="AQ358"/>
  <c r="AQ357"/>
  <c r="AQ356"/>
  <c r="AQ355"/>
  <c r="AQ354"/>
  <c r="AQ353"/>
  <c r="AQ352"/>
  <c r="AQ351"/>
  <c r="AQ350"/>
  <c r="AQ349"/>
  <c r="AQ348"/>
  <c r="AQ347"/>
  <c r="AQ346"/>
  <c r="AQ345"/>
  <c r="AQ344"/>
  <c r="AQ343"/>
  <c r="AQ342"/>
  <c r="AQ341"/>
  <c r="AQ340"/>
  <c r="AQ339"/>
  <c r="AQ338"/>
  <c r="AQ337"/>
  <c r="AQ336"/>
  <c r="AQ335"/>
  <c r="AQ334"/>
  <c r="AQ333"/>
  <c r="AQ332"/>
  <c r="AQ331"/>
  <c r="AQ330"/>
  <c r="AQ329"/>
  <c r="AQ328"/>
  <c r="AQ327"/>
  <c r="AQ326"/>
  <c r="AQ325"/>
  <c r="AQ324"/>
  <c r="AQ323"/>
  <c r="AQ322"/>
  <c r="AQ321"/>
  <c r="AQ320"/>
  <c r="AQ319"/>
  <c r="AQ318"/>
  <c r="AQ317"/>
  <c r="AQ316"/>
  <c r="AQ315"/>
  <c r="AQ314"/>
  <c r="AQ313"/>
  <c r="AQ312"/>
  <c r="AQ311"/>
  <c r="AQ310"/>
  <c r="AQ309"/>
  <c r="AQ308"/>
  <c r="AQ307"/>
  <c r="AQ306"/>
  <c r="AQ305"/>
  <c r="AQ304"/>
  <c r="AQ303"/>
  <c r="AQ302"/>
  <c r="AQ301"/>
  <c r="AQ300"/>
  <c r="AQ299"/>
  <c r="AQ298"/>
  <c r="AQ297"/>
  <c r="AQ296"/>
  <c r="AQ295"/>
  <c r="AQ294"/>
  <c r="AQ293"/>
  <c r="AQ292"/>
  <c r="AQ291"/>
  <c r="AQ290"/>
  <c r="AQ289"/>
  <c r="AQ288"/>
  <c r="AQ287"/>
  <c r="AQ286"/>
  <c r="AQ285"/>
  <c r="AQ284"/>
  <c r="AQ283"/>
  <c r="AQ282"/>
  <c r="AQ281"/>
  <c r="AQ280"/>
  <c r="AQ279"/>
  <c r="AQ278"/>
  <c r="AQ277"/>
  <c r="AQ276"/>
  <c r="AQ275"/>
  <c r="AQ274"/>
  <c r="AQ273"/>
  <c r="AQ272"/>
  <c r="AQ271"/>
  <c r="AQ270"/>
  <c r="AQ269"/>
  <c r="AQ268"/>
  <c r="AQ267"/>
  <c r="AQ266"/>
  <c r="AQ265"/>
  <c r="AQ264"/>
  <c r="AQ263"/>
  <c r="AQ262"/>
  <c r="AQ261"/>
  <c r="AQ260"/>
  <c r="AQ259"/>
  <c r="AQ258"/>
  <c r="AQ257"/>
  <c r="AQ256"/>
  <c r="AQ255"/>
  <c r="AQ254"/>
  <c r="AQ253"/>
  <c r="AQ252"/>
  <c r="AQ251"/>
  <c r="AQ250"/>
  <c r="AQ249"/>
  <c r="AQ248"/>
  <c r="AQ247"/>
  <c r="AQ246"/>
  <c r="AQ245"/>
  <c r="AQ244"/>
  <c r="AQ243"/>
  <c r="AQ242"/>
  <c r="AQ241"/>
  <c r="AQ240"/>
  <c r="AQ239"/>
  <c r="AQ238"/>
  <c r="AQ237"/>
  <c r="AQ236"/>
  <c r="AQ235"/>
  <c r="AQ234"/>
  <c r="AQ233"/>
  <c r="AQ232"/>
  <c r="AQ231"/>
  <c r="AQ230"/>
  <c r="AQ229"/>
  <c r="AQ228"/>
  <c r="AQ227"/>
  <c r="AQ226"/>
  <c r="AQ225"/>
  <c r="AQ224"/>
  <c r="AQ223"/>
  <c r="AQ222"/>
  <c r="AQ221"/>
  <c r="AQ220"/>
  <c r="AQ219"/>
  <c r="AQ218"/>
  <c r="AQ217"/>
  <c r="AQ216"/>
  <c r="AQ215"/>
  <c r="AQ214"/>
  <c r="AQ213"/>
  <c r="AQ212"/>
  <c r="AQ211"/>
  <c r="AQ210"/>
  <c r="AQ209"/>
  <c r="AQ208"/>
  <c r="AQ207"/>
  <c r="AQ206"/>
  <c r="AQ205"/>
  <c r="AQ204"/>
  <c r="AQ203"/>
  <c r="AQ202"/>
  <c r="AQ201"/>
  <c r="AQ200"/>
  <c r="AQ199"/>
  <c r="AQ198"/>
  <c r="AQ197"/>
  <c r="AQ196"/>
  <c r="AQ195"/>
  <c r="AQ194"/>
  <c r="AQ193"/>
  <c r="AQ192"/>
  <c r="AQ191"/>
  <c r="AQ190"/>
  <c r="AQ189"/>
  <c r="AQ188"/>
  <c r="AQ187"/>
  <c r="AQ186"/>
  <c r="AQ185"/>
  <c r="AQ184"/>
  <c r="AQ183"/>
  <c r="AQ182"/>
  <c r="AQ181"/>
  <c r="AQ180"/>
  <c r="AQ179"/>
  <c r="AQ178"/>
  <c r="AQ177"/>
  <c r="AQ176"/>
  <c r="AQ175"/>
  <c r="AQ174"/>
  <c r="AQ173"/>
  <c r="AQ172"/>
  <c r="AQ171"/>
  <c r="AQ170"/>
  <c r="AQ169"/>
  <c r="AQ168"/>
  <c r="AQ167"/>
  <c r="AQ166"/>
  <c r="AQ165"/>
  <c r="AQ164"/>
  <c r="AQ163"/>
  <c r="AQ162"/>
  <c r="AQ161"/>
  <c r="AQ160"/>
  <c r="AQ159"/>
  <c r="AQ158"/>
  <c r="AQ157"/>
  <c r="AQ156"/>
  <c r="AQ155"/>
  <c r="AQ154"/>
  <c r="AQ153"/>
  <c r="AQ152"/>
  <c r="AQ151"/>
  <c r="AQ150"/>
  <c r="AQ149"/>
  <c r="AQ148"/>
  <c r="AQ147"/>
  <c r="AQ146"/>
  <c r="AQ145"/>
  <c r="AQ144"/>
  <c r="AQ143"/>
  <c r="AQ142"/>
  <c r="AQ141"/>
  <c r="AQ140"/>
  <c r="AQ139"/>
  <c r="AQ138"/>
  <c r="AQ137"/>
  <c r="AQ136"/>
  <c r="AQ135"/>
  <c r="AQ134"/>
  <c r="AQ133"/>
  <c r="AQ132"/>
  <c r="AQ131"/>
  <c r="AQ130"/>
  <c r="AQ129"/>
  <c r="AQ128"/>
  <c r="AQ127"/>
  <c r="AQ126"/>
  <c r="AQ125"/>
  <c r="AQ124"/>
  <c r="AQ123"/>
  <c r="AQ122"/>
  <c r="AQ121"/>
  <c r="AQ120"/>
  <c r="AQ119"/>
  <c r="AQ118"/>
  <c r="AQ117"/>
  <c r="AQ116"/>
  <c r="AQ115"/>
  <c r="AQ114"/>
  <c r="AQ113"/>
  <c r="AQ112"/>
  <c r="AQ111"/>
  <c r="AQ110"/>
  <c r="AQ109"/>
  <c r="AQ108"/>
  <c r="AQ107"/>
  <c r="AQ106"/>
  <c r="AQ105"/>
  <c r="AQ104"/>
  <c r="AQ103"/>
  <c r="AQ102"/>
  <c r="AQ101"/>
  <c r="AQ100"/>
  <c r="AQ99"/>
  <c r="AQ98"/>
  <c r="AQ97"/>
  <c r="AQ96"/>
  <c r="AQ95"/>
  <c r="AQ94"/>
  <c r="AQ93"/>
  <c r="AQ92"/>
  <c r="AQ91"/>
  <c r="AQ90"/>
  <c r="AQ89"/>
  <c r="AQ88"/>
  <c r="AQ87"/>
  <c r="AQ86"/>
  <c r="AQ85"/>
  <c r="AQ84"/>
  <c r="AQ83"/>
  <c r="AQ82"/>
  <c r="AQ81"/>
  <c r="AQ80"/>
  <c r="AQ79"/>
  <c r="AQ78"/>
  <c r="AQ77"/>
  <c r="AQ76"/>
  <c r="AQ75"/>
  <c r="AQ74"/>
  <c r="AQ73"/>
  <c r="AQ72"/>
  <c r="AQ71"/>
  <c r="AQ70"/>
  <c r="AQ69"/>
  <c r="AQ68"/>
  <c r="AQ67"/>
  <c r="AQ66"/>
  <c r="AQ65"/>
  <c r="AQ64"/>
  <c r="AQ63"/>
  <c r="AQ62"/>
  <c r="AQ61"/>
  <c r="AQ60"/>
  <c r="AQ59"/>
  <c r="AQ58"/>
  <c r="AQ57"/>
  <c r="AQ56"/>
  <c r="AQ55"/>
  <c r="AQ54"/>
  <c r="AQ53"/>
  <c r="AQ52"/>
  <c r="AQ51"/>
  <c r="AQ50"/>
  <c r="AQ49"/>
  <c r="AQ48"/>
  <c r="AQ47"/>
  <c r="AQ46"/>
  <c r="AQ45"/>
  <c r="AQ44"/>
  <c r="AQ43"/>
  <c r="AQ42"/>
  <c r="AQ41"/>
  <c r="AQ40"/>
  <c r="AQ39"/>
  <c r="AQ38"/>
  <c r="AQ37"/>
  <c r="AQ36"/>
  <c r="AQ35"/>
  <c r="AQ34"/>
  <c r="AQ33"/>
  <c r="AQ32"/>
  <c r="AQ31"/>
  <c r="AQ30"/>
  <c r="AQ29"/>
  <c r="AQ28"/>
  <c r="AQ27"/>
  <c r="AQ26"/>
  <c r="AQ25"/>
  <c r="AQ24"/>
  <c r="AQ23"/>
  <c r="AQ22"/>
  <c r="AQ21"/>
  <c r="AQ20"/>
  <c r="AQ19"/>
  <c r="AQ18"/>
  <c r="AQ17"/>
  <c r="AQ15"/>
  <c r="AQ13"/>
  <c r="AH13" l="1"/>
  <c r="I1011" l="1"/>
  <c r="I1010"/>
  <c r="I1009"/>
  <c r="I1008"/>
  <c r="I1007"/>
  <c r="I1006"/>
  <c r="I1005"/>
  <c r="I1004"/>
  <c r="I1003"/>
  <c r="I1002"/>
  <c r="I1001"/>
  <c r="I1000"/>
  <c r="I999"/>
  <c r="I998"/>
  <c r="I997"/>
  <c r="I996"/>
  <c r="I995"/>
  <c r="I994"/>
  <c r="I993"/>
  <c r="I992"/>
  <c r="I991"/>
  <c r="I990"/>
  <c r="I989"/>
  <c r="I988"/>
  <c r="I987"/>
  <c r="I986"/>
  <c r="I985"/>
  <c r="I984"/>
  <c r="I983"/>
  <c r="I982"/>
  <c r="I981"/>
  <c r="I980"/>
  <c r="I979"/>
  <c r="I978"/>
  <c r="I977"/>
  <c r="I976"/>
  <c r="I975"/>
  <c r="I974"/>
  <c r="I973"/>
  <c r="I972"/>
  <c r="I971"/>
  <c r="I970"/>
  <c r="I969"/>
  <c r="I968"/>
  <c r="I967"/>
  <c r="I966"/>
  <c r="I965"/>
  <c r="I964"/>
  <c r="I963"/>
  <c r="I962"/>
  <c r="I961"/>
  <c r="I960"/>
  <c r="I959"/>
  <c r="I958"/>
  <c r="I957"/>
  <c r="I956"/>
  <c r="I955"/>
  <c r="I954"/>
  <c r="I953"/>
  <c r="I952"/>
  <c r="I951"/>
  <c r="I950"/>
  <c r="I949"/>
  <c r="I948"/>
  <c r="I947"/>
  <c r="I946"/>
  <c r="I945"/>
  <c r="I944"/>
  <c r="I943"/>
  <c r="I942"/>
  <c r="I941"/>
  <c r="I940"/>
  <c r="I939"/>
  <c r="I938"/>
  <c r="I937"/>
  <c r="I936"/>
  <c r="I935"/>
  <c r="I934"/>
  <c r="I933"/>
  <c r="I932"/>
  <c r="I931"/>
  <c r="I930"/>
  <c r="I929"/>
  <c r="I928"/>
  <c r="I927"/>
  <c r="I926"/>
  <c r="I925"/>
  <c r="I924"/>
  <c r="I923"/>
  <c r="I922"/>
  <c r="I921"/>
  <c r="I920"/>
  <c r="I919"/>
  <c r="I918"/>
  <c r="I917"/>
  <c r="I916"/>
  <c r="I915"/>
  <c r="I914"/>
  <c r="I913"/>
  <c r="I912"/>
  <c r="I911"/>
  <c r="I910"/>
  <c r="I909"/>
  <c r="I908"/>
  <c r="I907"/>
  <c r="I906"/>
  <c r="I905"/>
  <c r="I904"/>
  <c r="I903"/>
  <c r="I902"/>
  <c r="I901"/>
  <c r="I900"/>
  <c r="I899"/>
  <c r="I898"/>
  <c r="I897"/>
  <c r="I896"/>
  <c r="I895"/>
  <c r="I894"/>
  <c r="I893"/>
  <c r="I892"/>
  <c r="I891"/>
  <c r="I890"/>
  <c r="I889"/>
  <c r="I888"/>
  <c r="I887"/>
  <c r="I886"/>
  <c r="I885"/>
  <c r="I884"/>
  <c r="I883"/>
  <c r="I882"/>
  <c r="I881"/>
  <c r="I880"/>
  <c r="I879"/>
  <c r="I878"/>
  <c r="I877"/>
  <c r="I876"/>
  <c r="I875"/>
  <c r="I874"/>
  <c r="I873"/>
  <c r="I872"/>
  <c r="I871"/>
  <c r="I870"/>
  <c r="I869"/>
  <c r="I868"/>
  <c r="I867"/>
  <c r="I866"/>
  <c r="I865"/>
  <c r="I864"/>
  <c r="I863"/>
  <c r="I862"/>
  <c r="I861"/>
  <c r="I860"/>
  <c r="I859"/>
  <c r="I858"/>
  <c r="I857"/>
  <c r="I856"/>
  <c r="I855"/>
  <c r="I854"/>
  <c r="I853"/>
  <c r="I852"/>
  <c r="I851"/>
  <c r="I850"/>
  <c r="I849"/>
  <c r="I848"/>
  <c r="I847"/>
  <c r="I846"/>
  <c r="I845"/>
  <c r="I844"/>
  <c r="I843"/>
  <c r="I842"/>
  <c r="I841"/>
  <c r="I840"/>
  <c r="I839"/>
  <c r="I838"/>
  <c r="I837"/>
  <c r="I836"/>
  <c r="I835"/>
  <c r="I834"/>
  <c r="I833"/>
  <c r="I832"/>
  <c r="I831"/>
  <c r="I830"/>
  <c r="I829"/>
  <c r="I828"/>
  <c r="I827"/>
  <c r="I826"/>
  <c r="I825"/>
  <c r="I824"/>
  <c r="I823"/>
  <c r="I822"/>
  <c r="I821"/>
  <c r="I820"/>
  <c r="I819"/>
  <c r="I818"/>
  <c r="I817"/>
  <c r="I816"/>
  <c r="I815"/>
  <c r="I814"/>
  <c r="I813"/>
  <c r="I812"/>
  <c r="I811"/>
  <c r="I810"/>
  <c r="I809"/>
  <c r="I808"/>
  <c r="I807"/>
  <c r="I806"/>
  <c r="I805"/>
  <c r="I804"/>
  <c r="I803"/>
  <c r="I802"/>
  <c r="I801"/>
  <c r="I800"/>
  <c r="I799"/>
  <c r="I798"/>
  <c r="I797"/>
  <c r="I796"/>
  <c r="I795"/>
  <c r="I794"/>
  <c r="I793"/>
  <c r="I792"/>
  <c r="I791"/>
  <c r="I790"/>
  <c r="I789"/>
  <c r="I788"/>
  <c r="I787"/>
  <c r="I786"/>
  <c r="I785"/>
  <c r="I784"/>
  <c r="I783"/>
  <c r="I782"/>
  <c r="I781"/>
  <c r="I780"/>
  <c r="I779"/>
  <c r="I778"/>
  <c r="I777"/>
  <c r="I776"/>
  <c r="I775"/>
  <c r="I774"/>
  <c r="I773"/>
  <c r="I772"/>
  <c r="I771"/>
  <c r="I770"/>
  <c r="I769"/>
  <c r="I768"/>
  <c r="I767"/>
  <c r="I766"/>
  <c r="I765"/>
  <c r="I764"/>
  <c r="I763"/>
  <c r="I762"/>
  <c r="I761"/>
  <c r="I760"/>
  <c r="I759"/>
  <c r="I758"/>
  <c r="I757"/>
  <c r="I756"/>
  <c r="I755"/>
  <c r="I754"/>
  <c r="I753"/>
  <c r="I752"/>
  <c r="I751"/>
  <c r="I750"/>
  <c r="I749"/>
  <c r="I748"/>
  <c r="I747"/>
  <c r="I746"/>
  <c r="I745"/>
  <c r="I744"/>
  <c r="I743"/>
  <c r="I742"/>
  <c r="I741"/>
  <c r="I740"/>
  <c r="I739"/>
  <c r="I738"/>
  <c r="I737"/>
  <c r="I736"/>
  <c r="I735"/>
  <c r="I734"/>
  <c r="I733"/>
  <c r="I732"/>
  <c r="I731"/>
  <c r="I730"/>
  <c r="I729"/>
  <c r="I728"/>
  <c r="I727"/>
  <c r="I726"/>
  <c r="I725"/>
  <c r="I724"/>
  <c r="I723"/>
  <c r="I722"/>
  <c r="I721"/>
  <c r="I720"/>
  <c r="I719"/>
  <c r="I718"/>
  <c r="I717"/>
  <c r="I716"/>
  <c r="I715"/>
  <c r="I714"/>
  <c r="I713"/>
  <c r="I712"/>
  <c r="I711"/>
  <c r="I710"/>
  <c r="I709"/>
  <c r="I708"/>
  <c r="I707"/>
  <c r="I706"/>
  <c r="I705"/>
  <c r="I704"/>
  <c r="I703"/>
  <c r="I702"/>
  <c r="I701"/>
  <c r="I700"/>
  <c r="I699"/>
  <c r="I698"/>
  <c r="I697"/>
  <c r="I696"/>
  <c r="I695"/>
  <c r="I694"/>
  <c r="I693"/>
  <c r="I692"/>
  <c r="I691"/>
  <c r="I690"/>
  <c r="I689"/>
  <c r="I688"/>
  <c r="I687"/>
  <c r="I686"/>
  <c r="I685"/>
  <c r="I684"/>
  <c r="I683"/>
  <c r="I682"/>
  <c r="I681"/>
  <c r="I680"/>
  <c r="I679"/>
  <c r="I678"/>
  <c r="I677"/>
  <c r="I676"/>
  <c r="I675"/>
  <c r="I674"/>
  <c r="I673"/>
  <c r="I672"/>
  <c r="I671"/>
  <c r="I670"/>
  <c r="I669"/>
  <c r="I668"/>
  <c r="I667"/>
  <c r="I666"/>
  <c r="I665"/>
  <c r="I664"/>
  <c r="I663"/>
  <c r="I662"/>
  <c r="I661"/>
  <c r="I660"/>
  <c r="I659"/>
  <c r="I658"/>
  <c r="I657"/>
  <c r="I656"/>
  <c r="I655"/>
  <c r="I654"/>
  <c r="I653"/>
  <c r="I652"/>
  <c r="I651"/>
  <c r="I650"/>
  <c r="I649"/>
  <c r="I648"/>
  <c r="I647"/>
  <c r="I646"/>
  <c r="I645"/>
  <c r="I644"/>
  <c r="I643"/>
  <c r="I642"/>
  <c r="I641"/>
  <c r="I640"/>
  <c r="I639"/>
  <c r="I638"/>
  <c r="I637"/>
  <c r="I636"/>
  <c r="I635"/>
  <c r="I634"/>
  <c r="I633"/>
  <c r="I632"/>
  <c r="I631"/>
  <c r="I630"/>
  <c r="I629"/>
  <c r="I628"/>
  <c r="I627"/>
  <c r="I626"/>
  <c r="I625"/>
  <c r="I624"/>
  <c r="I623"/>
  <c r="I622"/>
  <c r="I621"/>
  <c r="I620"/>
  <c r="I619"/>
  <c r="I618"/>
  <c r="I617"/>
  <c r="I616"/>
  <c r="I615"/>
  <c r="I614"/>
  <c r="I613"/>
  <c r="I612"/>
  <c r="I611"/>
  <c r="I610"/>
  <c r="I609"/>
  <c r="I608"/>
  <c r="I607"/>
  <c r="I606"/>
  <c r="I605"/>
  <c r="I604"/>
  <c r="I603"/>
  <c r="I602"/>
  <c r="I601"/>
  <c r="I600"/>
  <c r="I599"/>
  <c r="I598"/>
  <c r="I597"/>
  <c r="I596"/>
  <c r="I595"/>
  <c r="I594"/>
  <c r="I593"/>
  <c r="I592"/>
  <c r="I591"/>
  <c r="I590"/>
  <c r="I589"/>
  <c r="I588"/>
  <c r="I587"/>
  <c r="I586"/>
  <c r="I585"/>
  <c r="I584"/>
  <c r="I583"/>
  <c r="I582"/>
  <c r="I581"/>
  <c r="I580"/>
  <c r="I579"/>
  <c r="I578"/>
  <c r="I577"/>
  <c r="I576"/>
  <c r="I575"/>
  <c r="I574"/>
  <c r="I573"/>
  <c r="I572"/>
  <c r="I571"/>
  <c r="I570"/>
  <c r="I569"/>
  <c r="I568"/>
  <c r="I567"/>
  <c r="I566"/>
  <c r="I565"/>
  <c r="I564"/>
  <c r="I563"/>
  <c r="I562"/>
  <c r="I561"/>
  <c r="I560"/>
  <c r="I559"/>
  <c r="I558"/>
  <c r="I557"/>
  <c r="I556"/>
  <c r="I555"/>
  <c r="I554"/>
  <c r="I553"/>
  <c r="I552"/>
  <c r="I551"/>
  <c r="I550"/>
  <c r="I549"/>
  <c r="I548"/>
  <c r="I547"/>
  <c r="I546"/>
  <c r="I545"/>
  <c r="I544"/>
  <c r="I543"/>
  <c r="I542"/>
  <c r="I541"/>
  <c r="I540"/>
  <c r="I539"/>
  <c r="I538"/>
  <c r="I537"/>
  <c r="I536"/>
  <c r="I535"/>
  <c r="I534"/>
  <c r="I533"/>
  <c r="I532"/>
  <c r="I531"/>
  <c r="I530"/>
  <c r="I529"/>
  <c r="I528"/>
  <c r="I527"/>
  <c r="I526"/>
  <c r="I525"/>
  <c r="I524"/>
  <c r="I523"/>
  <c r="I522"/>
  <c r="I521"/>
  <c r="I520"/>
  <c r="I519"/>
  <c r="I518"/>
  <c r="I517"/>
  <c r="I516"/>
  <c r="I515"/>
  <c r="I514"/>
  <c r="I513"/>
  <c r="I512"/>
  <c r="I511"/>
  <c r="I510"/>
  <c r="I509"/>
  <c r="I508"/>
  <c r="I507"/>
  <c r="I506"/>
  <c r="I505"/>
  <c r="I504"/>
  <c r="I503"/>
  <c r="I502"/>
  <c r="I501"/>
  <c r="I500"/>
  <c r="I499"/>
  <c r="I498"/>
  <c r="I497"/>
  <c r="I496"/>
  <c r="I495"/>
  <c r="I494"/>
  <c r="I493"/>
  <c r="I492"/>
  <c r="I491"/>
  <c r="I490"/>
  <c r="I489"/>
  <c r="I488"/>
  <c r="I487"/>
  <c r="I486"/>
  <c r="I485"/>
  <c r="I484"/>
  <c r="I483"/>
  <c r="I482"/>
  <c r="I481"/>
  <c r="I480"/>
  <c r="I479"/>
  <c r="I478"/>
  <c r="I477"/>
  <c r="I476"/>
  <c r="I475"/>
  <c r="I474"/>
  <c r="I473"/>
  <c r="I472"/>
  <c r="I471"/>
  <c r="I470"/>
  <c r="I469"/>
  <c r="I468"/>
  <c r="I467"/>
  <c r="I466"/>
  <c r="I465"/>
  <c r="I464"/>
  <c r="I463"/>
  <c r="I462"/>
  <c r="I461"/>
  <c r="I460"/>
  <c r="I459"/>
  <c r="I458"/>
  <c r="I457"/>
  <c r="I456"/>
  <c r="I455"/>
  <c r="I454"/>
  <c r="I453"/>
  <c r="I452"/>
  <c r="I451"/>
  <c r="I450"/>
  <c r="I449"/>
  <c r="I448"/>
  <c r="I447"/>
  <c r="I446"/>
  <c r="I445"/>
  <c r="I444"/>
  <c r="I443"/>
  <c r="I442"/>
  <c r="I441"/>
  <c r="I440"/>
  <c r="I439"/>
  <c r="I438"/>
  <c r="I437"/>
  <c r="I436"/>
  <c r="I435"/>
  <c r="I434"/>
  <c r="I433"/>
  <c r="I432"/>
  <c r="I431"/>
  <c r="I430"/>
  <c r="I429"/>
  <c r="I428"/>
  <c r="I427"/>
  <c r="I426"/>
  <c r="I425"/>
  <c r="I424"/>
  <c r="I423"/>
  <c r="I422"/>
  <c r="I421"/>
  <c r="I420"/>
  <c r="I419"/>
  <c r="I418"/>
  <c r="I417"/>
  <c r="I416"/>
  <c r="I415"/>
  <c r="I414"/>
  <c r="I413"/>
  <c r="I412"/>
  <c r="I411"/>
  <c r="I410"/>
  <c r="I409"/>
  <c r="I408"/>
  <c r="I407"/>
  <c r="I406"/>
  <c r="I405"/>
  <c r="I404"/>
  <c r="I403"/>
  <c r="I402"/>
  <c r="I401"/>
  <c r="I400"/>
  <c r="I399"/>
  <c r="I398"/>
  <c r="I397"/>
  <c r="I396"/>
  <c r="I395"/>
  <c r="I394"/>
  <c r="I393"/>
  <c r="I392"/>
  <c r="I391"/>
  <c r="I390"/>
  <c r="I389"/>
  <c r="I388"/>
  <c r="I387"/>
  <c r="I386"/>
  <c r="I385"/>
  <c r="I384"/>
  <c r="I383"/>
  <c r="I382"/>
  <c r="I381"/>
  <c r="I380"/>
  <c r="I379"/>
  <c r="I378"/>
  <c r="I377"/>
  <c r="I376"/>
  <c r="I375"/>
  <c r="I374"/>
  <c r="I373"/>
  <c r="I372"/>
  <c r="I371"/>
  <c r="I370"/>
  <c r="I369"/>
  <c r="I368"/>
  <c r="I367"/>
  <c r="I366"/>
  <c r="I365"/>
  <c r="I364"/>
  <c r="I363"/>
  <c r="I362"/>
  <c r="I361"/>
  <c r="I360"/>
  <c r="I359"/>
  <c r="I358"/>
  <c r="I357"/>
  <c r="I356"/>
  <c r="I355"/>
  <c r="I354"/>
  <c r="I353"/>
  <c r="I352"/>
  <c r="I351"/>
  <c r="I350"/>
  <c r="I349"/>
  <c r="I348"/>
  <c r="I347"/>
  <c r="I346"/>
  <c r="I345"/>
  <c r="I344"/>
  <c r="I343"/>
  <c r="I342"/>
  <c r="I341"/>
  <c r="I340"/>
  <c r="I339"/>
  <c r="I338"/>
  <c r="I337"/>
  <c r="I336"/>
  <c r="I335"/>
  <c r="I334"/>
  <c r="I333"/>
  <c r="I332"/>
  <c r="I331"/>
  <c r="I330"/>
  <c r="I329"/>
  <c r="I328"/>
  <c r="I327"/>
  <c r="I326"/>
  <c r="I325"/>
  <c r="I324"/>
  <c r="I323"/>
  <c r="I322"/>
  <c r="I321"/>
  <c r="I320"/>
  <c r="I319"/>
  <c r="I318"/>
  <c r="I317"/>
  <c r="I316"/>
  <c r="I315"/>
  <c r="I314"/>
  <c r="I313"/>
  <c r="I312"/>
  <c r="I311"/>
  <c r="I310"/>
  <c r="I309"/>
  <c r="I308"/>
  <c r="I307"/>
  <c r="I306"/>
  <c r="I305"/>
  <c r="I304"/>
  <c r="I303"/>
  <c r="I302"/>
  <c r="I301"/>
  <c r="I300"/>
  <c r="I299"/>
  <c r="I298"/>
  <c r="I297"/>
  <c r="I296"/>
  <c r="I295"/>
  <c r="I294"/>
  <c r="I293"/>
  <c r="I292"/>
  <c r="I291"/>
  <c r="I290"/>
  <c r="I289"/>
  <c r="I288"/>
  <c r="I287"/>
  <c r="I286"/>
  <c r="I285"/>
  <c r="I284"/>
  <c r="I283"/>
  <c r="I282"/>
  <c r="I281"/>
  <c r="I280"/>
  <c r="I279"/>
  <c r="I278"/>
  <c r="I277"/>
  <c r="I276"/>
  <c r="I275"/>
  <c r="I274"/>
  <c r="I273"/>
  <c r="I272"/>
  <c r="I271"/>
  <c r="I270"/>
  <c r="I269"/>
  <c r="I268"/>
  <c r="I267"/>
  <c r="I266"/>
  <c r="I265"/>
  <c r="I264"/>
  <c r="I263"/>
  <c r="I262"/>
  <c r="I261"/>
  <c r="I260"/>
  <c r="I259"/>
  <c r="I258"/>
  <c r="I257"/>
  <c r="I256"/>
  <c r="I255"/>
  <c r="I254"/>
  <c r="I253"/>
  <c r="I252"/>
  <c r="I251"/>
  <c r="I250"/>
  <c r="I249"/>
  <c r="I248"/>
  <c r="I247"/>
  <c r="I246"/>
  <c r="I245"/>
  <c r="I244"/>
  <c r="I243"/>
  <c r="I242"/>
  <c r="I241"/>
  <c r="I240"/>
  <c r="I239"/>
  <c r="I238"/>
  <c r="I237"/>
  <c r="I236"/>
  <c r="I235"/>
  <c r="I234"/>
  <c r="I233"/>
  <c r="I232"/>
  <c r="I231"/>
  <c r="I230"/>
  <c r="I229"/>
  <c r="I228"/>
  <c r="I227"/>
  <c r="I226"/>
  <c r="I225"/>
  <c r="I224"/>
  <c r="I223"/>
  <c r="I222"/>
  <c r="I221"/>
  <c r="I220"/>
  <c r="I219"/>
  <c r="I218"/>
  <c r="I217"/>
  <c r="I216"/>
  <c r="I215"/>
  <c r="I214"/>
  <c r="I213"/>
  <c r="I212"/>
  <c r="I211"/>
  <c r="I210"/>
  <c r="I209"/>
  <c r="I208"/>
  <c r="I207"/>
  <c r="I206"/>
  <c r="I205"/>
  <c r="I204"/>
  <c r="I203"/>
  <c r="I202"/>
  <c r="I201"/>
  <c r="I200"/>
  <c r="I199"/>
  <c r="I198"/>
  <c r="I197"/>
  <c r="I196"/>
  <c r="I195"/>
  <c r="I194"/>
  <c r="I193"/>
  <c r="I192"/>
  <c r="I191"/>
  <c r="I190"/>
  <c r="I189"/>
  <c r="I188"/>
  <c r="I187"/>
  <c r="I186"/>
  <c r="I185"/>
  <c r="I184"/>
  <c r="I183"/>
  <c r="I182"/>
  <c r="I181"/>
  <c r="I180"/>
  <c r="I179"/>
  <c r="I178"/>
  <c r="I177"/>
  <c r="I176"/>
  <c r="I175"/>
  <c r="I174"/>
  <c r="I173"/>
  <c r="I172"/>
  <c r="I171"/>
  <c r="I170"/>
  <c r="I169"/>
  <c r="I168"/>
  <c r="I167"/>
  <c r="I166"/>
  <c r="I165"/>
  <c r="I164"/>
  <c r="I163"/>
  <c r="I162"/>
  <c r="I161"/>
  <c r="I160"/>
  <c r="I159"/>
  <c r="I158"/>
  <c r="I157"/>
  <c r="I156"/>
  <c r="I155"/>
  <c r="I154"/>
  <c r="I153"/>
  <c r="I152"/>
  <c r="I151"/>
  <c r="I150"/>
  <c r="I149"/>
  <c r="I148"/>
  <c r="I147"/>
  <c r="I146"/>
  <c r="I145"/>
  <c r="I144"/>
  <c r="I143"/>
  <c r="I142"/>
  <c r="I141"/>
  <c r="I140"/>
  <c r="I139"/>
  <c r="I138"/>
  <c r="I137"/>
  <c r="I136"/>
  <c r="I135"/>
  <c r="I134"/>
  <c r="I133"/>
  <c r="I132"/>
  <c r="I131"/>
  <c r="I130"/>
  <c r="I129"/>
  <c r="I128"/>
  <c r="I127"/>
  <c r="I126"/>
  <c r="I125"/>
  <c r="I124"/>
  <c r="I123"/>
  <c r="I122"/>
  <c r="I121"/>
  <c r="I120"/>
  <c r="I119"/>
  <c r="I118"/>
  <c r="I117"/>
  <c r="I116"/>
  <c r="I115"/>
  <c r="I114"/>
  <c r="I113"/>
  <c r="I112"/>
  <c r="I111"/>
  <c r="I110"/>
  <c r="I109"/>
  <c r="I108"/>
  <c r="I107"/>
  <c r="I106"/>
  <c r="I105"/>
  <c r="I104"/>
  <c r="I103"/>
  <c r="I102"/>
  <c r="I101"/>
  <c r="I100"/>
  <c r="I99"/>
  <c r="I98"/>
  <c r="I97"/>
  <c r="I96"/>
  <c r="I95"/>
  <c r="I94"/>
  <c r="I93"/>
  <c r="I92"/>
  <c r="I91"/>
  <c r="I90"/>
  <c r="I89"/>
  <c r="I88"/>
  <c r="I87"/>
  <c r="I86"/>
  <c r="I85"/>
  <c r="I84"/>
  <c r="I83"/>
  <c r="I82"/>
  <c r="I81"/>
  <c r="I80"/>
  <c r="I79"/>
  <c r="I78"/>
  <c r="I77"/>
  <c r="I76"/>
  <c r="I75"/>
  <c r="I74"/>
  <c r="I73"/>
  <c r="I72"/>
  <c r="I71"/>
  <c r="I70"/>
  <c r="I69"/>
  <c r="I68"/>
  <c r="I67"/>
  <c r="I66"/>
  <c r="I65"/>
  <c r="I64"/>
  <c r="I63"/>
  <c r="I62"/>
  <c r="I61"/>
  <c r="I60"/>
  <c r="I59"/>
  <c r="I58"/>
  <c r="I57"/>
  <c r="I56"/>
  <c r="I55"/>
  <c r="I54"/>
  <c r="I53"/>
  <c r="I52"/>
  <c r="I51"/>
  <c r="I50"/>
  <c r="I49"/>
  <c r="I48"/>
  <c r="I47"/>
  <c r="I46"/>
  <c r="I45"/>
  <c r="I44"/>
  <c r="I43"/>
  <c r="I42"/>
  <c r="I41"/>
  <c r="I40"/>
  <c r="I39"/>
  <c r="I38"/>
  <c r="I37"/>
  <c r="I36"/>
  <c r="I35"/>
  <c r="I34"/>
  <c r="I33"/>
  <c r="I32"/>
  <c r="I31"/>
  <c r="I30"/>
  <c r="I29"/>
  <c r="I28"/>
  <c r="I27"/>
  <c r="I26"/>
  <c r="I25"/>
  <c r="I24"/>
  <c r="I23"/>
  <c r="I22"/>
  <c r="I21"/>
  <c r="I20"/>
  <c r="I19"/>
  <c r="I18"/>
  <c r="I17"/>
  <c r="I16"/>
  <c r="I15"/>
  <c r="I14"/>
  <c r="I13"/>
  <c r="I12"/>
  <c r="AL1011"/>
  <c r="AL1010"/>
  <c r="AL1009"/>
  <c r="AL1008"/>
  <c r="AL1007"/>
  <c r="AL1006"/>
  <c r="AL1005"/>
  <c r="AL1004"/>
  <c r="AL1003"/>
  <c r="AL1002"/>
  <c r="AL1001"/>
  <c r="AL1000"/>
  <c r="AL999"/>
  <c r="AL998"/>
  <c r="AL997"/>
  <c r="AL996"/>
  <c r="AL995"/>
  <c r="AL994"/>
  <c r="AL993"/>
  <c r="AL992"/>
  <c r="AL991"/>
  <c r="AL990"/>
  <c r="AL989"/>
  <c r="AL988"/>
  <c r="AL987"/>
  <c r="AL986"/>
  <c r="AL985"/>
  <c r="AL984"/>
  <c r="AL983"/>
  <c r="AL982"/>
  <c r="AL981"/>
  <c r="AL980"/>
  <c r="AL979"/>
  <c r="AL978"/>
  <c r="AL977"/>
  <c r="AL976"/>
  <c r="AL975"/>
  <c r="AL974"/>
  <c r="AL973"/>
  <c r="AL972"/>
  <c r="AL971"/>
  <c r="AL970"/>
  <c r="AL969"/>
  <c r="AL968"/>
  <c r="AL967"/>
  <c r="AL966"/>
  <c r="AL965"/>
  <c r="AL964"/>
  <c r="AL963"/>
  <c r="AL962"/>
  <c r="AL961"/>
  <c r="AL960"/>
  <c r="AL959"/>
  <c r="AL958"/>
  <c r="AL957"/>
  <c r="AL956"/>
  <c r="AL955"/>
  <c r="AL954"/>
  <c r="AL953"/>
  <c r="AL952"/>
  <c r="AL951"/>
  <c r="AL950"/>
  <c r="AL949"/>
  <c r="AL948"/>
  <c r="AL947"/>
  <c r="AL946"/>
  <c r="AL945"/>
  <c r="AL944"/>
  <c r="AL943"/>
  <c r="AL942"/>
  <c r="AL941"/>
  <c r="AL940"/>
  <c r="AL939"/>
  <c r="AL938"/>
  <c r="AL937"/>
  <c r="AL936"/>
  <c r="AL935"/>
  <c r="AL934"/>
  <c r="AL933"/>
  <c r="AL932"/>
  <c r="AL931"/>
  <c r="AL930"/>
  <c r="AL929"/>
  <c r="AL928"/>
  <c r="AL927"/>
  <c r="AL926"/>
  <c r="AL925"/>
  <c r="AL924"/>
  <c r="AL923"/>
  <c r="AL922"/>
  <c r="AL921"/>
  <c r="AL920"/>
  <c r="AL919"/>
  <c r="AL918"/>
  <c r="AL917"/>
  <c r="AL916"/>
  <c r="AL915"/>
  <c r="AL914"/>
  <c r="AL913"/>
  <c r="AL912"/>
  <c r="AL911"/>
  <c r="AL910"/>
  <c r="AL909"/>
  <c r="AL908"/>
  <c r="AL907"/>
  <c r="AL906"/>
  <c r="AL905"/>
  <c r="AL904"/>
  <c r="AL903"/>
  <c r="AL902"/>
  <c r="AL901"/>
  <c r="AL900"/>
  <c r="AL899"/>
  <c r="AL898"/>
  <c r="AL897"/>
  <c r="AL896"/>
  <c r="AL895"/>
  <c r="AL894"/>
  <c r="AL893"/>
  <c r="AL892"/>
  <c r="AL891"/>
  <c r="AL890"/>
  <c r="AL889"/>
  <c r="AL888"/>
  <c r="AL887"/>
  <c r="AL886"/>
  <c r="AL885"/>
  <c r="AL884"/>
  <c r="AL883"/>
  <c r="AL882"/>
  <c r="AL881"/>
  <c r="AL880"/>
  <c r="AL879"/>
  <c r="AL878"/>
  <c r="AL877"/>
  <c r="AL876"/>
  <c r="AL875"/>
  <c r="AL874"/>
  <c r="AL873"/>
  <c r="AL872"/>
  <c r="AL871"/>
  <c r="AL870"/>
  <c r="AL869"/>
  <c r="AL868"/>
  <c r="AL867"/>
  <c r="AL866"/>
  <c r="AL865"/>
  <c r="AL864"/>
  <c r="AL863"/>
  <c r="AL862"/>
  <c r="AL861"/>
  <c r="AL860"/>
  <c r="AL859"/>
  <c r="AL858"/>
  <c r="AL857"/>
  <c r="AL856"/>
  <c r="AL855"/>
  <c r="AL854"/>
  <c r="AL853"/>
  <c r="AL852"/>
  <c r="AL851"/>
  <c r="AL850"/>
  <c r="AL849"/>
  <c r="AL848"/>
  <c r="AL847"/>
  <c r="AL846"/>
  <c r="AL845"/>
  <c r="AL844"/>
  <c r="AL843"/>
  <c r="AL842"/>
  <c r="AL841"/>
  <c r="AL840"/>
  <c r="AL839"/>
  <c r="AL838"/>
  <c r="AL837"/>
  <c r="AL836"/>
  <c r="AL835"/>
  <c r="AL834"/>
  <c r="AL833"/>
  <c r="AL832"/>
  <c r="AL831"/>
  <c r="AL830"/>
  <c r="AL829"/>
  <c r="AL828"/>
  <c r="AL827"/>
  <c r="AL826"/>
  <c r="AL825"/>
  <c r="AL824"/>
  <c r="AL823"/>
  <c r="AL822"/>
  <c r="AL821"/>
  <c r="AL820"/>
  <c r="AL819"/>
  <c r="AL818"/>
  <c r="AL817"/>
  <c r="AL816"/>
  <c r="AL815"/>
  <c r="AL814"/>
  <c r="AL813"/>
  <c r="AL812"/>
  <c r="AL811"/>
  <c r="AL810"/>
  <c r="AL809"/>
  <c r="AL808"/>
  <c r="AL807"/>
  <c r="AL806"/>
  <c r="AL805"/>
  <c r="AL804"/>
  <c r="AL803"/>
  <c r="AL802"/>
  <c r="AL801"/>
  <c r="AL800"/>
  <c r="AL799"/>
  <c r="AL798"/>
  <c r="AL797"/>
  <c r="AL796"/>
  <c r="AL795"/>
  <c r="AL794"/>
  <c r="AL793"/>
  <c r="AL792"/>
  <c r="AL791"/>
  <c r="AL790"/>
  <c r="AL789"/>
  <c r="AL788"/>
  <c r="AL787"/>
  <c r="AL786"/>
  <c r="AL785"/>
  <c r="AL784"/>
  <c r="AL783"/>
  <c r="AL782"/>
  <c r="AL781"/>
  <c r="AL780"/>
  <c r="AL779"/>
  <c r="AL778"/>
  <c r="AL777"/>
  <c r="AL776"/>
  <c r="AL775"/>
  <c r="AL774"/>
  <c r="AL773"/>
  <c r="AL772"/>
  <c r="AL771"/>
  <c r="AL770"/>
  <c r="AL769"/>
  <c r="AL768"/>
  <c r="AL767"/>
  <c r="AL766"/>
  <c r="AL765"/>
  <c r="AL764"/>
  <c r="AL763"/>
  <c r="AL762"/>
  <c r="AL761"/>
  <c r="AL760"/>
  <c r="AL759"/>
  <c r="AL758"/>
  <c r="AL757"/>
  <c r="AL756"/>
  <c r="AL755"/>
  <c r="AL754"/>
  <c r="AL753"/>
  <c r="AL752"/>
  <c r="AL751"/>
  <c r="AL750"/>
  <c r="AL749"/>
  <c r="AL748"/>
  <c r="AL747"/>
  <c r="AL746"/>
  <c r="AL745"/>
  <c r="AL744"/>
  <c r="AL743"/>
  <c r="AL742"/>
  <c r="AL741"/>
  <c r="AL740"/>
  <c r="AL739"/>
  <c r="AL738"/>
  <c r="AL737"/>
  <c r="AL736"/>
  <c r="AL735"/>
  <c r="AL734"/>
  <c r="AL733"/>
  <c r="AL732"/>
  <c r="AL731"/>
  <c r="AL730"/>
  <c r="AL729"/>
  <c r="AL728"/>
  <c r="AL727"/>
  <c r="AL726"/>
  <c r="AL725"/>
  <c r="AL724"/>
  <c r="AL723"/>
  <c r="AL722"/>
  <c r="AL721"/>
  <c r="AL720"/>
  <c r="AL719"/>
  <c r="AL718"/>
  <c r="AL717"/>
  <c r="AL716"/>
  <c r="AL715"/>
  <c r="AL714"/>
  <c r="AL713"/>
  <c r="AL712"/>
  <c r="AL711"/>
  <c r="AL710"/>
  <c r="AL709"/>
  <c r="AL708"/>
  <c r="AL707"/>
  <c r="AL706"/>
  <c r="AL705"/>
  <c r="AL704"/>
  <c r="AL703"/>
  <c r="AL702"/>
  <c r="AL701"/>
  <c r="AL700"/>
  <c r="AL699"/>
  <c r="AL698"/>
  <c r="AL697"/>
  <c r="AL696"/>
  <c r="AL695"/>
  <c r="AL694"/>
  <c r="AL693"/>
  <c r="AL692"/>
  <c r="AL691"/>
  <c r="AL690"/>
  <c r="AL689"/>
  <c r="AL688"/>
  <c r="AL687"/>
  <c r="AL686"/>
  <c r="AL685"/>
  <c r="AL684"/>
  <c r="AL683"/>
  <c r="AL682"/>
  <c r="AL681"/>
  <c r="AL680"/>
  <c r="AL679"/>
  <c r="AL678"/>
  <c r="AL677"/>
  <c r="AL676"/>
  <c r="AL675"/>
  <c r="AL674"/>
  <c r="AL673"/>
  <c r="AL672"/>
  <c r="AL671"/>
  <c r="AL670"/>
  <c r="AL669"/>
  <c r="AL668"/>
  <c r="AL667"/>
  <c r="AL666"/>
  <c r="AL665"/>
  <c r="AL664"/>
  <c r="AL663"/>
  <c r="AL662"/>
  <c r="AL661"/>
  <c r="AL660"/>
  <c r="AL659"/>
  <c r="AL658"/>
  <c r="AL657"/>
  <c r="AL656"/>
  <c r="AL655"/>
  <c r="AL654"/>
  <c r="AL653"/>
  <c r="AL652"/>
  <c r="AL651"/>
  <c r="AL650"/>
  <c r="AL649"/>
  <c r="AL648"/>
  <c r="AL647"/>
  <c r="AL646"/>
  <c r="AL645"/>
  <c r="AL644"/>
  <c r="AL643"/>
  <c r="AL642"/>
  <c r="AL641"/>
  <c r="AL640"/>
  <c r="AL639"/>
  <c r="AL638"/>
  <c r="AL637"/>
  <c r="AL636"/>
  <c r="AL635"/>
  <c r="AL634"/>
  <c r="AL633"/>
  <c r="AL632"/>
  <c r="AL631"/>
  <c r="AL630"/>
  <c r="AL629"/>
  <c r="AL628"/>
  <c r="AL627"/>
  <c r="AL626"/>
  <c r="AL625"/>
  <c r="AL624"/>
  <c r="AL623"/>
  <c r="AL622"/>
  <c r="AL621"/>
  <c r="AL620"/>
  <c r="AL619"/>
  <c r="AL618"/>
  <c r="AL617"/>
  <c r="AL616"/>
  <c r="AL615"/>
  <c r="AL614"/>
  <c r="AL613"/>
  <c r="AL612"/>
  <c r="AL611"/>
  <c r="AL610"/>
  <c r="AL609"/>
  <c r="AL608"/>
  <c r="AL607"/>
  <c r="AL606"/>
  <c r="AL605"/>
  <c r="AL604"/>
  <c r="AL603"/>
  <c r="AL602"/>
  <c r="AL601"/>
  <c r="AL600"/>
  <c r="AL599"/>
  <c r="AL598"/>
  <c r="AL597"/>
  <c r="AL596"/>
  <c r="AL595"/>
  <c r="AL594"/>
  <c r="AL593"/>
  <c r="AL592"/>
  <c r="AL591"/>
  <c r="AL590"/>
  <c r="AL589"/>
  <c r="AL588"/>
  <c r="AL587"/>
  <c r="AL586"/>
  <c r="AL585"/>
  <c r="AL584"/>
  <c r="AL583"/>
  <c r="AL582"/>
  <c r="AL581"/>
  <c r="AL580"/>
  <c r="AL579"/>
  <c r="AL578"/>
  <c r="AL577"/>
  <c r="AL576"/>
  <c r="AL575"/>
  <c r="AL574"/>
  <c r="AL573"/>
  <c r="AL572"/>
  <c r="AL571"/>
  <c r="AL570"/>
  <c r="AL569"/>
  <c r="AL568"/>
  <c r="AL567"/>
  <c r="AL566"/>
  <c r="AL565"/>
  <c r="AL564"/>
  <c r="AL563"/>
  <c r="AL562"/>
  <c r="AL561"/>
  <c r="AL560"/>
  <c r="AL559"/>
  <c r="AL558"/>
  <c r="AL557"/>
  <c r="AL556"/>
  <c r="AL555"/>
  <c r="AL554"/>
  <c r="AL553"/>
  <c r="AL552"/>
  <c r="AL551"/>
  <c r="AL550"/>
  <c r="AL549"/>
  <c r="AL548"/>
  <c r="AL547"/>
  <c r="AL546"/>
  <c r="AL545"/>
  <c r="AL544"/>
  <c r="AL543"/>
  <c r="AL542"/>
  <c r="AL541"/>
  <c r="AL540"/>
  <c r="AL539"/>
  <c r="AL538"/>
  <c r="AL537"/>
  <c r="AL536"/>
  <c r="AL535"/>
  <c r="AL534"/>
  <c r="AL533"/>
  <c r="AL532"/>
  <c r="AL531"/>
  <c r="AL530"/>
  <c r="AL529"/>
  <c r="AL528"/>
  <c r="AL527"/>
  <c r="AL526"/>
  <c r="AL525"/>
  <c r="AL524"/>
  <c r="AL523"/>
  <c r="AL522"/>
  <c r="AL521"/>
  <c r="AL520"/>
  <c r="AL519"/>
  <c r="AL518"/>
  <c r="AL517"/>
  <c r="AL516"/>
  <c r="AL515"/>
  <c r="AL514"/>
  <c r="AL513"/>
  <c r="AL512"/>
  <c r="AL511"/>
  <c r="AL510"/>
  <c r="AL509"/>
  <c r="AL508"/>
  <c r="AL507"/>
  <c r="AL506"/>
  <c r="AL505"/>
  <c r="AL504"/>
  <c r="AL503"/>
  <c r="AL502"/>
  <c r="AL501"/>
  <c r="AL500"/>
  <c r="AL499"/>
  <c r="AL498"/>
  <c r="AL497"/>
  <c r="AL496"/>
  <c r="AL495"/>
  <c r="AL494"/>
  <c r="AL493"/>
  <c r="AL492"/>
  <c r="AL491"/>
  <c r="AL490"/>
  <c r="AL489"/>
  <c r="AL488"/>
  <c r="AL487"/>
  <c r="AL486"/>
  <c r="AL485"/>
  <c r="AL484"/>
  <c r="AL483"/>
  <c r="AL482"/>
  <c r="AL481"/>
  <c r="AL480"/>
  <c r="AL479"/>
  <c r="AL478"/>
  <c r="AL477"/>
  <c r="AL476"/>
  <c r="AL475"/>
  <c r="AL474"/>
  <c r="AL473"/>
  <c r="AL472"/>
  <c r="AL471"/>
  <c r="AL470"/>
  <c r="AL469"/>
  <c r="AL468"/>
  <c r="AL467"/>
  <c r="AL466"/>
  <c r="AL465"/>
  <c r="AL464"/>
  <c r="AL463"/>
  <c r="AL462"/>
  <c r="AL461"/>
  <c r="AL460"/>
  <c r="AL459"/>
  <c r="AL458"/>
  <c r="AL457"/>
  <c r="AL456"/>
  <c r="AL455"/>
  <c r="AL454"/>
  <c r="AL453"/>
  <c r="AL452"/>
  <c r="AL451"/>
  <c r="AL450"/>
  <c r="AL449"/>
  <c r="AL448"/>
  <c r="AL447"/>
  <c r="AL446"/>
  <c r="AL445"/>
  <c r="AL444"/>
  <c r="AL443"/>
  <c r="AL442"/>
  <c r="AL441"/>
  <c r="AL440"/>
  <c r="AL439"/>
  <c r="AL438"/>
  <c r="AL437"/>
  <c r="AL436"/>
  <c r="AL435"/>
  <c r="AL434"/>
  <c r="AL433"/>
  <c r="AL432"/>
  <c r="AL431"/>
  <c r="AL430"/>
  <c r="AL429"/>
  <c r="AL428"/>
  <c r="AL427"/>
  <c r="AL426"/>
  <c r="AL425"/>
  <c r="AL424"/>
  <c r="AL423"/>
  <c r="AL422"/>
  <c r="AL421"/>
  <c r="AL420"/>
  <c r="AL419"/>
  <c r="AL418"/>
  <c r="AL417"/>
  <c r="AL416"/>
  <c r="AL415"/>
  <c r="AL414"/>
  <c r="AL413"/>
  <c r="AL412"/>
  <c r="AL411"/>
  <c r="AL410"/>
  <c r="AL409"/>
  <c r="AL408"/>
  <c r="AL407"/>
  <c r="AL406"/>
  <c r="AL405"/>
  <c r="AL404"/>
  <c r="AL403"/>
  <c r="AL402"/>
  <c r="AL401"/>
  <c r="AL400"/>
  <c r="AL399"/>
  <c r="AL398"/>
  <c r="AL397"/>
  <c r="AL396"/>
  <c r="AL395"/>
  <c r="AL394"/>
  <c r="AL393"/>
  <c r="AL392"/>
  <c r="AL391"/>
  <c r="AL390"/>
  <c r="AL389"/>
  <c r="AL388"/>
  <c r="AL387"/>
  <c r="AL386"/>
  <c r="AL385"/>
  <c r="AL384"/>
  <c r="AL383"/>
  <c r="AL382"/>
  <c r="AL381"/>
  <c r="AL380"/>
  <c r="AL379"/>
  <c r="AL378"/>
  <c r="AL377"/>
  <c r="AL376"/>
  <c r="AL375"/>
  <c r="AL374"/>
  <c r="AL373"/>
  <c r="AL372"/>
  <c r="AL371"/>
  <c r="AL370"/>
  <c r="AL369"/>
  <c r="AL368"/>
  <c r="AL367"/>
  <c r="AL366"/>
  <c r="AL365"/>
  <c r="AL364"/>
  <c r="AL363"/>
  <c r="AL362"/>
  <c r="AL361"/>
  <c r="AL360"/>
  <c r="AL359"/>
  <c r="AL358"/>
  <c r="AL357"/>
  <c r="AL356"/>
  <c r="AL355"/>
  <c r="AL354"/>
  <c r="AL353"/>
  <c r="AL352"/>
  <c r="AL351"/>
  <c r="AL350"/>
  <c r="AL349"/>
  <c r="AL348"/>
  <c r="AL347"/>
  <c r="AL346"/>
  <c r="AL345"/>
  <c r="AL344"/>
  <c r="AL343"/>
  <c r="AL342"/>
  <c r="AL341"/>
  <c r="AL340"/>
  <c r="AL339"/>
  <c r="AL338"/>
  <c r="AL337"/>
  <c r="AL336"/>
  <c r="AL335"/>
  <c r="AL334"/>
  <c r="AL333"/>
  <c r="AL332"/>
  <c r="AL331"/>
  <c r="AL330"/>
  <c r="AL329"/>
  <c r="AL328"/>
  <c r="AL327"/>
  <c r="AL326"/>
  <c r="AL325"/>
  <c r="AL324"/>
  <c r="AL323"/>
  <c r="AL322"/>
  <c r="AL321"/>
  <c r="AL320"/>
  <c r="AL319"/>
  <c r="AL318"/>
  <c r="AL317"/>
  <c r="AL316"/>
  <c r="AL315"/>
  <c r="AL314"/>
  <c r="AL313"/>
  <c r="AL312"/>
  <c r="AL311"/>
  <c r="AL310"/>
  <c r="AL309"/>
  <c r="AL308"/>
  <c r="AL307"/>
  <c r="AL306"/>
  <c r="AL305"/>
  <c r="AL304"/>
  <c r="AL303"/>
  <c r="AL302"/>
  <c r="AL301"/>
  <c r="AL300"/>
  <c r="AL299"/>
  <c r="AL298"/>
  <c r="AL297"/>
  <c r="AL296"/>
  <c r="AL295"/>
  <c r="AL294"/>
  <c r="AL293"/>
  <c r="AL292"/>
  <c r="AL291"/>
  <c r="AL290"/>
  <c r="AL289"/>
  <c r="AL288"/>
  <c r="AL287"/>
  <c r="AL286"/>
  <c r="AL285"/>
  <c r="AL284"/>
  <c r="AL283"/>
  <c r="AL282"/>
  <c r="AL281"/>
  <c r="AL280"/>
  <c r="AL279"/>
  <c r="AL278"/>
  <c r="AL277"/>
  <c r="AL276"/>
  <c r="AL275"/>
  <c r="AL274"/>
  <c r="AL273"/>
  <c r="AL272"/>
  <c r="AL271"/>
  <c r="AL270"/>
  <c r="AL269"/>
  <c r="AL268"/>
  <c r="AL267"/>
  <c r="AL266"/>
  <c r="AL265"/>
  <c r="AL264"/>
  <c r="AL263"/>
  <c r="AL262"/>
  <c r="AL261"/>
  <c r="AL260"/>
  <c r="AL259"/>
  <c r="AL258"/>
  <c r="AL257"/>
  <c r="AL256"/>
  <c r="AL255"/>
  <c r="AL254"/>
  <c r="AL253"/>
  <c r="AL252"/>
  <c r="AL251"/>
  <c r="AL250"/>
  <c r="AL249"/>
  <c r="AL248"/>
  <c r="AL247"/>
  <c r="AL246"/>
  <c r="AL245"/>
  <c r="AL244"/>
  <c r="AL243"/>
  <c r="AL242"/>
  <c r="AL241"/>
  <c r="AL240"/>
  <c r="AL239"/>
  <c r="AL238"/>
  <c r="AL237"/>
  <c r="AL236"/>
  <c r="AL235"/>
  <c r="AL234"/>
  <c r="AL233"/>
  <c r="AL232"/>
  <c r="AL231"/>
  <c r="AL230"/>
  <c r="AL229"/>
  <c r="AL228"/>
  <c r="AL227"/>
  <c r="AL226"/>
  <c r="AL225"/>
  <c r="AL224"/>
  <c r="AL223"/>
  <c r="AL222"/>
  <c r="AL221"/>
  <c r="AL220"/>
  <c r="AL219"/>
  <c r="AL218"/>
  <c r="AL217"/>
  <c r="AL216"/>
  <c r="AL215"/>
  <c r="AL214"/>
  <c r="AL213"/>
  <c r="AL212"/>
  <c r="AL211"/>
  <c r="AL210"/>
  <c r="AL209"/>
  <c r="AL208"/>
  <c r="AL207"/>
  <c r="AL206"/>
  <c r="AL205"/>
  <c r="AL204"/>
  <c r="AL203"/>
  <c r="AL202"/>
  <c r="AL201"/>
  <c r="AL200"/>
  <c r="AL199"/>
  <c r="AL198"/>
  <c r="AL197"/>
  <c r="AL196"/>
  <c r="AL195"/>
  <c r="AL194"/>
  <c r="AL193"/>
  <c r="AL192"/>
  <c r="AL191"/>
  <c r="AL190"/>
  <c r="AL189"/>
  <c r="AL188"/>
  <c r="AL187"/>
  <c r="AL186"/>
  <c r="AL185"/>
  <c r="AL184"/>
  <c r="AL183"/>
  <c r="AL182"/>
  <c r="AL181"/>
  <c r="AL180"/>
  <c r="AL179"/>
  <c r="AL178"/>
  <c r="AL177"/>
  <c r="AL176"/>
  <c r="AL175"/>
  <c r="AL174"/>
  <c r="AL173"/>
  <c r="AL172"/>
  <c r="AL171"/>
  <c r="AL170"/>
  <c r="AL169"/>
  <c r="AL168"/>
  <c r="AL167"/>
  <c r="AL166"/>
  <c r="AL165"/>
  <c r="AL164"/>
  <c r="AL163"/>
  <c r="AL162"/>
  <c r="AL161"/>
  <c r="AL160"/>
  <c r="AL159"/>
  <c r="AL158"/>
  <c r="AL157"/>
  <c r="AL156"/>
  <c r="AL155"/>
  <c r="AL154"/>
  <c r="AL153"/>
  <c r="AL152"/>
  <c r="AL151"/>
  <c r="AL150"/>
  <c r="AL149"/>
  <c r="AL148"/>
  <c r="AL147"/>
  <c r="AL146"/>
  <c r="AL145"/>
  <c r="AL144"/>
  <c r="AL143"/>
  <c r="AL142"/>
  <c r="AL141"/>
  <c r="AL140"/>
  <c r="AL139"/>
  <c r="AL138"/>
  <c r="AL137"/>
  <c r="AL136"/>
  <c r="AL135"/>
  <c r="AL134"/>
  <c r="AL133"/>
  <c r="AL132"/>
  <c r="AL131"/>
  <c r="AL130"/>
  <c r="AL129"/>
  <c r="AL128"/>
  <c r="AL127"/>
  <c r="AL126"/>
  <c r="AL125"/>
  <c r="AL124"/>
  <c r="AL123"/>
  <c r="AL122"/>
  <c r="AL121"/>
  <c r="AL120"/>
  <c r="AL119"/>
  <c r="AL118"/>
  <c r="AL117"/>
  <c r="AL116"/>
  <c r="AL115"/>
  <c r="AL114"/>
  <c r="AL113"/>
  <c r="AL112"/>
  <c r="AL111"/>
  <c r="AL110"/>
  <c r="AL109"/>
  <c r="AL108"/>
  <c r="AL107"/>
  <c r="AL106"/>
  <c r="AL105"/>
  <c r="AL104"/>
  <c r="AL103"/>
  <c r="AL102"/>
  <c r="AL101"/>
  <c r="AL100"/>
  <c r="AL99"/>
  <c r="AL98"/>
  <c r="AL97"/>
  <c r="AL96"/>
  <c r="AL95"/>
  <c r="AL94"/>
  <c r="AL93"/>
  <c r="AL92"/>
  <c r="AL91"/>
  <c r="AL90"/>
  <c r="AL89"/>
  <c r="AL88"/>
  <c r="AL87"/>
  <c r="AL86"/>
  <c r="AL85"/>
  <c r="AL84"/>
  <c r="AL83"/>
  <c r="AL82"/>
  <c r="AL81"/>
  <c r="AL80"/>
  <c r="AL79"/>
  <c r="AL78"/>
  <c r="AL77"/>
  <c r="AL76"/>
  <c r="AL75"/>
  <c r="AL74"/>
  <c r="AL73"/>
  <c r="AL72"/>
  <c r="AL71"/>
  <c r="AL70"/>
  <c r="AL69"/>
  <c r="AL68"/>
  <c r="AL67"/>
  <c r="AL66"/>
  <c r="AL65"/>
  <c r="AL64"/>
  <c r="AL63"/>
  <c r="AL62"/>
  <c r="AL61"/>
  <c r="AL60"/>
  <c r="AL59"/>
  <c r="AL58"/>
  <c r="AL57"/>
  <c r="AL56"/>
  <c r="AL55"/>
  <c r="AL54"/>
  <c r="AL53"/>
  <c r="AL52"/>
  <c r="AL51"/>
  <c r="AL50"/>
  <c r="AL49"/>
  <c r="AL48"/>
  <c r="AL47"/>
  <c r="AL46"/>
  <c r="AL45"/>
  <c r="AL44"/>
  <c r="AL43"/>
  <c r="AL42"/>
  <c r="AL41"/>
  <c r="AL40"/>
  <c r="AL39"/>
  <c r="AL38"/>
  <c r="AL37"/>
  <c r="AL36"/>
  <c r="AL35"/>
  <c r="AL34"/>
  <c r="AL33"/>
  <c r="AL32"/>
  <c r="AL31"/>
  <c r="AL30"/>
  <c r="AL29"/>
  <c r="AL28"/>
  <c r="AL27"/>
  <c r="AL26"/>
  <c r="AL25"/>
  <c r="AL24"/>
  <c r="AL23"/>
  <c r="AL22"/>
  <c r="AL21"/>
  <c r="AL20"/>
  <c r="AL19"/>
  <c r="AL18"/>
  <c r="AL17"/>
  <c r="AL16"/>
  <c r="AL15"/>
  <c r="AL14"/>
  <c r="AL13"/>
  <c r="AL12"/>
  <c r="AH1011"/>
  <c r="AH1010"/>
  <c r="AH1009"/>
  <c r="AH1008"/>
  <c r="AH1007"/>
  <c r="AH1006"/>
  <c r="AH1005"/>
  <c r="AH1004"/>
  <c r="AH1003"/>
  <c r="AH1002"/>
  <c r="AH1001"/>
  <c r="AH1000"/>
  <c r="AH999"/>
  <c r="AH998"/>
  <c r="AH997"/>
  <c r="AH996"/>
  <c r="AH995"/>
  <c r="AH994"/>
  <c r="AH993"/>
  <c r="AH992"/>
  <c r="AH991"/>
  <c r="AH990"/>
  <c r="AH989"/>
  <c r="AH988"/>
  <c r="AH987"/>
  <c r="AH986"/>
  <c r="AH985"/>
  <c r="AH984"/>
  <c r="AH983"/>
  <c r="AH982"/>
  <c r="AH981"/>
  <c r="AH980"/>
  <c r="AH979"/>
  <c r="AH978"/>
  <c r="AH977"/>
  <c r="AH976"/>
  <c r="AH975"/>
  <c r="AH974"/>
  <c r="AH973"/>
  <c r="AH972"/>
  <c r="AH971"/>
  <c r="AH970"/>
  <c r="AH969"/>
  <c r="AH968"/>
  <c r="AH967"/>
  <c r="AH966"/>
  <c r="AH965"/>
  <c r="AH964"/>
  <c r="AH963"/>
  <c r="AH962"/>
  <c r="AH961"/>
  <c r="AH960"/>
  <c r="AH959"/>
  <c r="AH958"/>
  <c r="AH957"/>
  <c r="AH956"/>
  <c r="AH955"/>
  <c r="AH954"/>
  <c r="AH953"/>
  <c r="AH952"/>
  <c r="AH951"/>
  <c r="AH950"/>
  <c r="AH949"/>
  <c r="AH948"/>
  <c r="AH947"/>
  <c r="AH946"/>
  <c r="AH945"/>
  <c r="AH944"/>
  <c r="AH943"/>
  <c r="AH942"/>
  <c r="AH941"/>
  <c r="AH940"/>
  <c r="AH939"/>
  <c r="AH938"/>
  <c r="AH937"/>
  <c r="AH936"/>
  <c r="AH935"/>
  <c r="AH934"/>
  <c r="AH933"/>
  <c r="AH932"/>
  <c r="AH931"/>
  <c r="AH930"/>
  <c r="AH929"/>
  <c r="AH928"/>
  <c r="AH927"/>
  <c r="AH926"/>
  <c r="AH925"/>
  <c r="AH924"/>
  <c r="AH923"/>
  <c r="AH922"/>
  <c r="AH921"/>
  <c r="AH920"/>
  <c r="AH919"/>
  <c r="AH918"/>
  <c r="AH917"/>
  <c r="AH916"/>
  <c r="AH915"/>
  <c r="AH914"/>
  <c r="AH913"/>
  <c r="AH912"/>
  <c r="AH911"/>
  <c r="AH910"/>
  <c r="AH909"/>
  <c r="AH908"/>
  <c r="AH907"/>
  <c r="AH906"/>
  <c r="AH905"/>
  <c r="AH904"/>
  <c r="AH903"/>
  <c r="AH902"/>
  <c r="AH901"/>
  <c r="AH900"/>
  <c r="AH899"/>
  <c r="AH898"/>
  <c r="AH897"/>
  <c r="AH896"/>
  <c r="AH895"/>
  <c r="AH894"/>
  <c r="AH893"/>
  <c r="AH892"/>
  <c r="AH891"/>
  <c r="AH890"/>
  <c r="AH889"/>
  <c r="AH888"/>
  <c r="AH887"/>
  <c r="AH886"/>
  <c r="AH885"/>
  <c r="AH884"/>
  <c r="AH883"/>
  <c r="AH882"/>
  <c r="AH881"/>
  <c r="AH880"/>
  <c r="AH879"/>
  <c r="AH878"/>
  <c r="AH877"/>
  <c r="AH876"/>
  <c r="AH875"/>
  <c r="AH874"/>
  <c r="AH873"/>
  <c r="AH872"/>
  <c r="AH871"/>
  <c r="AH870"/>
  <c r="AH869"/>
  <c r="AH868"/>
  <c r="AH867"/>
  <c r="AH866"/>
  <c r="AH865"/>
  <c r="AH864"/>
  <c r="AH863"/>
  <c r="AH862"/>
  <c r="AH861"/>
  <c r="AH860"/>
  <c r="AH859"/>
  <c r="AH858"/>
  <c r="AH857"/>
  <c r="AH856"/>
  <c r="AH855"/>
  <c r="AH854"/>
  <c r="AH853"/>
  <c r="AH852"/>
  <c r="AH851"/>
  <c r="AH850"/>
  <c r="AH849"/>
  <c r="AH848"/>
  <c r="AH847"/>
  <c r="AH846"/>
  <c r="AH845"/>
  <c r="AH844"/>
  <c r="AH843"/>
  <c r="AH842"/>
  <c r="AH841"/>
  <c r="AH840"/>
  <c r="AH839"/>
  <c r="AH838"/>
  <c r="AH837"/>
  <c r="AH836"/>
  <c r="AH835"/>
  <c r="AH834"/>
  <c r="AH833"/>
  <c r="AH832"/>
  <c r="AH831"/>
  <c r="AH830"/>
  <c r="AH829"/>
  <c r="AH828"/>
  <c r="AH827"/>
  <c r="AH826"/>
  <c r="AH825"/>
  <c r="AH824"/>
  <c r="AH823"/>
  <c r="AH822"/>
  <c r="AH821"/>
  <c r="AH820"/>
  <c r="AH819"/>
  <c r="AH818"/>
  <c r="AH817"/>
  <c r="AH816"/>
  <c r="AH815"/>
  <c r="AH814"/>
  <c r="AH813"/>
  <c r="AH812"/>
  <c r="AH811"/>
  <c r="AH810"/>
  <c r="AH809"/>
  <c r="AH808"/>
  <c r="AH807"/>
  <c r="AH806"/>
  <c r="AH805"/>
  <c r="AH804"/>
  <c r="AH803"/>
  <c r="AH802"/>
  <c r="AH801"/>
  <c r="AH800"/>
  <c r="AH799"/>
  <c r="AH798"/>
  <c r="AH797"/>
  <c r="AH796"/>
  <c r="AH795"/>
  <c r="AH794"/>
  <c r="AH793"/>
  <c r="AH792"/>
  <c r="AH791"/>
  <c r="AH790"/>
  <c r="AH789"/>
  <c r="AH788"/>
  <c r="AH787"/>
  <c r="AH786"/>
  <c r="AH785"/>
  <c r="AH784"/>
  <c r="AH783"/>
  <c r="AH782"/>
  <c r="AH781"/>
  <c r="AH780"/>
  <c r="AH779"/>
  <c r="AH778"/>
  <c r="AH777"/>
  <c r="AH776"/>
  <c r="AH775"/>
  <c r="AH774"/>
  <c r="AH773"/>
  <c r="AH772"/>
  <c r="AH771"/>
  <c r="AH770"/>
  <c r="AH769"/>
  <c r="AH768"/>
  <c r="AH767"/>
  <c r="AH766"/>
  <c r="AH765"/>
  <c r="AH764"/>
  <c r="AH763"/>
  <c r="AH762"/>
  <c r="AH761"/>
  <c r="AH760"/>
  <c r="AH759"/>
  <c r="AH758"/>
  <c r="AH757"/>
  <c r="AH756"/>
  <c r="AH755"/>
  <c r="AH754"/>
  <c r="AH753"/>
  <c r="AH752"/>
  <c r="AH751"/>
  <c r="AH750"/>
  <c r="AH749"/>
  <c r="AH748"/>
  <c r="AH747"/>
  <c r="AH746"/>
  <c r="AH745"/>
  <c r="AH744"/>
  <c r="AH743"/>
  <c r="AH742"/>
  <c r="AH741"/>
  <c r="AH740"/>
  <c r="AH739"/>
  <c r="AH738"/>
  <c r="AH737"/>
  <c r="AH736"/>
  <c r="AH735"/>
  <c r="AH734"/>
  <c r="AH733"/>
  <c r="AH732"/>
  <c r="AH731"/>
  <c r="AH730"/>
  <c r="AH729"/>
  <c r="AH728"/>
  <c r="AH727"/>
  <c r="AH726"/>
  <c r="AH725"/>
  <c r="AH724"/>
  <c r="AH723"/>
  <c r="AH722"/>
  <c r="AH721"/>
  <c r="AH720"/>
  <c r="AH719"/>
  <c r="AH718"/>
  <c r="AH717"/>
  <c r="AH716"/>
  <c r="AH715"/>
  <c r="AH714"/>
  <c r="AH713"/>
  <c r="AH712"/>
  <c r="AH711"/>
  <c r="AH710"/>
  <c r="AH709"/>
  <c r="AH708"/>
  <c r="AH707"/>
  <c r="AH706"/>
  <c r="AH705"/>
  <c r="AH704"/>
  <c r="AH703"/>
  <c r="AH702"/>
  <c r="AH701"/>
  <c r="AH700"/>
  <c r="AH699"/>
  <c r="AH698"/>
  <c r="AH697"/>
  <c r="AH696"/>
  <c r="AH695"/>
  <c r="AH694"/>
  <c r="AH693"/>
  <c r="AH692"/>
  <c r="AH691"/>
  <c r="AH690"/>
  <c r="AH689"/>
  <c r="AH688"/>
  <c r="AH687"/>
  <c r="AH686"/>
  <c r="AH685"/>
  <c r="AH684"/>
  <c r="AH683"/>
  <c r="AH682"/>
  <c r="AH681"/>
  <c r="AH680"/>
  <c r="AH679"/>
  <c r="AH678"/>
  <c r="AH677"/>
  <c r="AH676"/>
  <c r="AH675"/>
  <c r="AH674"/>
  <c r="AH673"/>
  <c r="AH672"/>
  <c r="AH671"/>
  <c r="AH670"/>
  <c r="AH669"/>
  <c r="AH668"/>
  <c r="AH667"/>
  <c r="AH666"/>
  <c r="AH665"/>
  <c r="AH664"/>
  <c r="AH663"/>
  <c r="AH662"/>
  <c r="AH661"/>
  <c r="AH660"/>
  <c r="AH659"/>
  <c r="AH658"/>
  <c r="AH657"/>
  <c r="AH656"/>
  <c r="AH655"/>
  <c r="AH654"/>
  <c r="AH653"/>
  <c r="AH652"/>
  <c r="AH651"/>
  <c r="AH650"/>
  <c r="AH649"/>
  <c r="AH648"/>
  <c r="AH647"/>
  <c r="AH646"/>
  <c r="AH645"/>
  <c r="AH644"/>
  <c r="AH643"/>
  <c r="AH642"/>
  <c r="AH641"/>
  <c r="AH640"/>
  <c r="AH639"/>
  <c r="AH638"/>
  <c r="AH637"/>
  <c r="AH636"/>
  <c r="AH635"/>
  <c r="AH634"/>
  <c r="AH633"/>
  <c r="AH632"/>
  <c r="AH631"/>
  <c r="AH630"/>
  <c r="AH629"/>
  <c r="AH628"/>
  <c r="AH627"/>
  <c r="AH626"/>
  <c r="AH625"/>
  <c r="AH624"/>
  <c r="AH623"/>
  <c r="AH622"/>
  <c r="AH621"/>
  <c r="AH620"/>
  <c r="AH619"/>
  <c r="AH618"/>
  <c r="AH617"/>
  <c r="AH616"/>
  <c r="AH615"/>
  <c r="AH614"/>
  <c r="AH613"/>
  <c r="AH612"/>
  <c r="AH611"/>
  <c r="AH610"/>
  <c r="AH609"/>
  <c r="AH608"/>
  <c r="AH607"/>
  <c r="AH606"/>
  <c r="AH605"/>
  <c r="AH604"/>
  <c r="AH603"/>
  <c r="AH602"/>
  <c r="AH601"/>
  <c r="AH600"/>
  <c r="AH599"/>
  <c r="AH598"/>
  <c r="AH597"/>
  <c r="AH596"/>
  <c r="AH595"/>
  <c r="AH594"/>
  <c r="AH593"/>
  <c r="AH592"/>
  <c r="AH591"/>
  <c r="AH590"/>
  <c r="AH589"/>
  <c r="AH588"/>
  <c r="AH587"/>
  <c r="AH586"/>
  <c r="AH585"/>
  <c r="AH584"/>
  <c r="AH583"/>
  <c r="AH582"/>
  <c r="AH581"/>
  <c r="AH580"/>
  <c r="AH579"/>
  <c r="AH578"/>
  <c r="AH577"/>
  <c r="AH576"/>
  <c r="AH575"/>
  <c r="AH574"/>
  <c r="AH573"/>
  <c r="AH572"/>
  <c r="AH571"/>
  <c r="AH570"/>
  <c r="AH569"/>
  <c r="AH568"/>
  <c r="AH567"/>
  <c r="AH566"/>
  <c r="AH565"/>
  <c r="AH564"/>
  <c r="AH563"/>
  <c r="AH562"/>
  <c r="AH561"/>
  <c r="AH560"/>
  <c r="AH559"/>
  <c r="AH558"/>
  <c r="AH557"/>
  <c r="AH556"/>
  <c r="AH555"/>
  <c r="AH554"/>
  <c r="AH553"/>
  <c r="AH552"/>
  <c r="AH551"/>
  <c r="AH550"/>
  <c r="AH549"/>
  <c r="AH548"/>
  <c r="AH547"/>
  <c r="AH546"/>
  <c r="AH545"/>
  <c r="AH544"/>
  <c r="AH543"/>
  <c r="AH542"/>
  <c r="AH541"/>
  <c r="AH540"/>
  <c r="AH539"/>
  <c r="AH538"/>
  <c r="AH537"/>
  <c r="AH536"/>
  <c r="AH535"/>
  <c r="AH534"/>
  <c r="AH533"/>
  <c r="AH532"/>
  <c r="AH531"/>
  <c r="AH530"/>
  <c r="AH529"/>
  <c r="AH528"/>
  <c r="AH527"/>
  <c r="AH526"/>
  <c r="AH525"/>
  <c r="AH524"/>
  <c r="AH523"/>
  <c r="AH522"/>
  <c r="AH521"/>
  <c r="AH520"/>
  <c r="AH519"/>
  <c r="AH518"/>
  <c r="AH517"/>
  <c r="AH516"/>
  <c r="AH515"/>
  <c r="AH514"/>
  <c r="AH513"/>
  <c r="AH512"/>
  <c r="AH511"/>
  <c r="AH510"/>
  <c r="AH509"/>
  <c r="AH508"/>
  <c r="AH507"/>
  <c r="AH506"/>
  <c r="AH505"/>
  <c r="AH504"/>
  <c r="AH503"/>
  <c r="AH502"/>
  <c r="AH501"/>
  <c r="AH500"/>
  <c r="AH499"/>
  <c r="AH498"/>
  <c r="AH497"/>
  <c r="AH496"/>
  <c r="AH495"/>
  <c r="AH494"/>
  <c r="AH493"/>
  <c r="AH492"/>
  <c r="AH491"/>
  <c r="AH490"/>
  <c r="AH489"/>
  <c r="AH488"/>
  <c r="AH487"/>
  <c r="AH486"/>
  <c r="AH485"/>
  <c r="AH484"/>
  <c r="AH483"/>
  <c r="AH482"/>
  <c r="AH481"/>
  <c r="AH480"/>
  <c r="AH479"/>
  <c r="AH478"/>
  <c r="AH477"/>
  <c r="AH476"/>
  <c r="AH475"/>
  <c r="AH474"/>
  <c r="AH473"/>
  <c r="AH472"/>
  <c r="AH471"/>
  <c r="AH470"/>
  <c r="AH469"/>
  <c r="AH468"/>
  <c r="AH467"/>
  <c r="AH466"/>
  <c r="AH465"/>
  <c r="AH464"/>
  <c r="AH463"/>
  <c r="AH462"/>
  <c r="AH461"/>
  <c r="AH460"/>
  <c r="AH459"/>
  <c r="AH458"/>
  <c r="AH457"/>
  <c r="AH456"/>
  <c r="AH455"/>
  <c r="AH454"/>
  <c r="AH453"/>
  <c r="AH452"/>
  <c r="AH451"/>
  <c r="AH450"/>
  <c r="AH449"/>
  <c r="AH448"/>
  <c r="AH447"/>
  <c r="AH446"/>
  <c r="AH445"/>
  <c r="AH444"/>
  <c r="AH443"/>
  <c r="AH442"/>
  <c r="AH441"/>
  <c r="AH440"/>
  <c r="AH439"/>
  <c r="AH438"/>
  <c r="AH437"/>
  <c r="AH436"/>
  <c r="AH435"/>
  <c r="AH434"/>
  <c r="AH433"/>
  <c r="AH432"/>
  <c r="AH431"/>
  <c r="AH430"/>
  <c r="AH429"/>
  <c r="AH428"/>
  <c r="AH427"/>
  <c r="AH426"/>
  <c r="AH425"/>
  <c r="AH424"/>
  <c r="AH423"/>
  <c r="AH422"/>
  <c r="AH421"/>
  <c r="AH420"/>
  <c r="AH419"/>
  <c r="AH418"/>
  <c r="AH417"/>
  <c r="AH416"/>
  <c r="AH415"/>
  <c r="AH414"/>
  <c r="AH413"/>
  <c r="AH412"/>
  <c r="AH411"/>
  <c r="AH410"/>
  <c r="AH409"/>
  <c r="AH408"/>
  <c r="AH407"/>
  <c r="AH406"/>
  <c r="AH405"/>
  <c r="AH404"/>
  <c r="AH403"/>
  <c r="AH402"/>
  <c r="AH401"/>
  <c r="AH400"/>
  <c r="AH399"/>
  <c r="AH398"/>
  <c r="AH397"/>
  <c r="AH396"/>
  <c r="AH395"/>
  <c r="AH394"/>
  <c r="AH393"/>
  <c r="AH392"/>
  <c r="AH391"/>
  <c r="AH390"/>
  <c r="AH389"/>
  <c r="AH388"/>
  <c r="AH387"/>
  <c r="AH386"/>
  <c r="AH385"/>
  <c r="AH384"/>
  <c r="AH383"/>
  <c r="AH382"/>
  <c r="AH381"/>
  <c r="AH380"/>
  <c r="AH379"/>
  <c r="AH378"/>
  <c r="AH377"/>
  <c r="AH376"/>
  <c r="AH375"/>
  <c r="AH374"/>
  <c r="AH373"/>
  <c r="AH372"/>
  <c r="AH371"/>
  <c r="AH370"/>
  <c r="AH369"/>
  <c r="AH368"/>
  <c r="AH367"/>
  <c r="AH366"/>
  <c r="AH365"/>
  <c r="AH364"/>
  <c r="AH363"/>
  <c r="AH362"/>
  <c r="AH361"/>
  <c r="AH360"/>
  <c r="AH359"/>
  <c r="AH358"/>
  <c r="AH357"/>
  <c r="AH356"/>
  <c r="AH355"/>
  <c r="AH354"/>
  <c r="AH353"/>
  <c r="AH352"/>
  <c r="AH351"/>
  <c r="AH350"/>
  <c r="AH349"/>
  <c r="AH348"/>
  <c r="AH347"/>
  <c r="AH346"/>
  <c r="AH345"/>
  <c r="AH344"/>
  <c r="AH343"/>
  <c r="AH342"/>
  <c r="AH341"/>
  <c r="AH340"/>
  <c r="AH339"/>
  <c r="AH338"/>
  <c r="AH337"/>
  <c r="AH336"/>
  <c r="AH335"/>
  <c r="AH334"/>
  <c r="AH333"/>
  <c r="AH332"/>
  <c r="AH331"/>
  <c r="AH330"/>
  <c r="AH329"/>
  <c r="AH328"/>
  <c r="AH327"/>
  <c r="AH326"/>
  <c r="AH325"/>
  <c r="AH324"/>
  <c r="AH323"/>
  <c r="AH322"/>
  <c r="AH321"/>
  <c r="AH320"/>
  <c r="AH319"/>
  <c r="AH318"/>
  <c r="AH317"/>
  <c r="AH316"/>
  <c r="AH315"/>
  <c r="AH314"/>
  <c r="AH313"/>
  <c r="AH312"/>
  <c r="AH311"/>
  <c r="AH310"/>
  <c r="AH309"/>
  <c r="AH308"/>
  <c r="AH307"/>
  <c r="AH306"/>
  <c r="AH305"/>
  <c r="AH304"/>
  <c r="AH303"/>
  <c r="AH302"/>
  <c r="AH301"/>
  <c r="AH300"/>
  <c r="AH299"/>
  <c r="AH298"/>
  <c r="AH297"/>
  <c r="AH296"/>
  <c r="AH295"/>
  <c r="AH294"/>
  <c r="AH293"/>
  <c r="AH292"/>
  <c r="AH291"/>
  <c r="AH290"/>
  <c r="AH289"/>
  <c r="AH288"/>
  <c r="AH287"/>
  <c r="AH286"/>
  <c r="AH285"/>
  <c r="AH284"/>
  <c r="AH283"/>
  <c r="AH282"/>
  <c r="AH281"/>
  <c r="AH280"/>
  <c r="AH279"/>
  <c r="AH278"/>
  <c r="AH277"/>
  <c r="AH276"/>
  <c r="AH275"/>
  <c r="AH274"/>
  <c r="AH273"/>
  <c r="AH272"/>
  <c r="AH271"/>
  <c r="AH270"/>
  <c r="AH269"/>
  <c r="AH268"/>
  <c r="AH267"/>
  <c r="AH266"/>
  <c r="AH265"/>
  <c r="AH264"/>
  <c r="AH263"/>
  <c r="AH262"/>
  <c r="AH261"/>
  <c r="AH260"/>
  <c r="AH259"/>
  <c r="AH258"/>
  <c r="AH257"/>
  <c r="AH256"/>
  <c r="AH255"/>
  <c r="AH254"/>
  <c r="AH253"/>
  <c r="AH252"/>
  <c r="AH251"/>
  <c r="AH250"/>
  <c r="AH249"/>
  <c r="AH248"/>
  <c r="AH247"/>
  <c r="AH246"/>
  <c r="AH245"/>
  <c r="AH244"/>
  <c r="AH243"/>
  <c r="AH242"/>
  <c r="AH241"/>
  <c r="AH240"/>
  <c r="AH239"/>
  <c r="AH238"/>
  <c r="AH237"/>
  <c r="AH236"/>
  <c r="AH235"/>
  <c r="AH234"/>
  <c r="AH233"/>
  <c r="AH232"/>
  <c r="AH231"/>
  <c r="AH230"/>
  <c r="AH229"/>
  <c r="AH228"/>
  <c r="AH227"/>
  <c r="AH226"/>
  <c r="AH225"/>
  <c r="AH224"/>
  <c r="AH223"/>
  <c r="AH222"/>
  <c r="AH221"/>
  <c r="AH220"/>
  <c r="AH219"/>
  <c r="AH218"/>
  <c r="AH217"/>
  <c r="AH216"/>
  <c r="AH215"/>
  <c r="AH214"/>
  <c r="AH213"/>
  <c r="AH212"/>
  <c r="AH211"/>
  <c r="AH210"/>
  <c r="AH209"/>
  <c r="AH208"/>
  <c r="AH207"/>
  <c r="AH206"/>
  <c r="AH205"/>
  <c r="AH204"/>
  <c r="AH203"/>
  <c r="AH202"/>
  <c r="AH201"/>
  <c r="AH200"/>
  <c r="AH199"/>
  <c r="AH198"/>
  <c r="AH197"/>
  <c r="AH196"/>
  <c r="AH195"/>
  <c r="AH194"/>
  <c r="AH193"/>
  <c r="AH192"/>
  <c r="AH191"/>
  <c r="AH190"/>
  <c r="AH189"/>
  <c r="AH188"/>
  <c r="AH187"/>
  <c r="AH186"/>
  <c r="AH185"/>
  <c r="AH184"/>
  <c r="AH183"/>
  <c r="AH182"/>
  <c r="AH181"/>
  <c r="AH180"/>
  <c r="AH179"/>
  <c r="AH178"/>
  <c r="AH177"/>
  <c r="AH176"/>
  <c r="AH175"/>
  <c r="AH174"/>
  <c r="AH173"/>
  <c r="AH172"/>
  <c r="AH171"/>
  <c r="AH170"/>
  <c r="AH169"/>
  <c r="AH168"/>
  <c r="AH167"/>
  <c r="AH166"/>
  <c r="AH165"/>
  <c r="AH164"/>
  <c r="AH163"/>
  <c r="AH162"/>
  <c r="AH161"/>
  <c r="AH160"/>
  <c r="AH159"/>
  <c r="AH158"/>
  <c r="AH157"/>
  <c r="AH156"/>
  <c r="AH155"/>
  <c r="AH154"/>
  <c r="AH153"/>
  <c r="AH152"/>
  <c r="AH151"/>
  <c r="AH150"/>
  <c r="AH149"/>
  <c r="AH148"/>
  <c r="AH147"/>
  <c r="AH146"/>
  <c r="AH145"/>
  <c r="AH144"/>
  <c r="AH143"/>
  <c r="AH142"/>
  <c r="AH141"/>
  <c r="AH140"/>
  <c r="AH139"/>
  <c r="AH138"/>
  <c r="AH137"/>
  <c r="AH136"/>
  <c r="AH135"/>
  <c r="AH134"/>
  <c r="AH133"/>
  <c r="AH132"/>
  <c r="AH131"/>
  <c r="AH130"/>
  <c r="AH129"/>
  <c r="AH128"/>
  <c r="AH127"/>
  <c r="AH126"/>
  <c r="AH125"/>
  <c r="AH124"/>
  <c r="AH123"/>
  <c r="AH122"/>
  <c r="AH121"/>
  <c r="AH120"/>
  <c r="AH119"/>
  <c r="AH118"/>
  <c r="AH117"/>
  <c r="AH116"/>
  <c r="AH115"/>
  <c r="AH114"/>
  <c r="AH113"/>
  <c r="AH112"/>
  <c r="AH111"/>
  <c r="AH110"/>
  <c r="AH109"/>
  <c r="AH108"/>
  <c r="AH107"/>
  <c r="AH106"/>
  <c r="AH105"/>
  <c r="AH104"/>
  <c r="AH103"/>
  <c r="AH102"/>
  <c r="AH101"/>
  <c r="AH100"/>
  <c r="AH99"/>
  <c r="AH98"/>
  <c r="AH97"/>
  <c r="AH96"/>
  <c r="AH95"/>
  <c r="AH94"/>
  <c r="AH93"/>
  <c r="AH92"/>
  <c r="AH91"/>
  <c r="AH90"/>
  <c r="AH89"/>
  <c r="AH88"/>
  <c r="AH87"/>
  <c r="AH86"/>
  <c r="AH85"/>
  <c r="AH84"/>
  <c r="AH83"/>
  <c r="AH82"/>
  <c r="AH81"/>
  <c r="AH80"/>
  <c r="AH79"/>
  <c r="AH78"/>
  <c r="AH77"/>
  <c r="AH76"/>
  <c r="AH75"/>
  <c r="AH74"/>
  <c r="AH73"/>
  <c r="AH72"/>
  <c r="AH71"/>
  <c r="AH70"/>
  <c r="AH69"/>
  <c r="AH68"/>
  <c r="AH67"/>
  <c r="AH66"/>
  <c r="AH65"/>
  <c r="AH64"/>
  <c r="AH63"/>
  <c r="AH62"/>
  <c r="AH61"/>
  <c r="AH60"/>
  <c r="AH59"/>
  <c r="AH58"/>
  <c r="AH57"/>
  <c r="AH56"/>
  <c r="AH55"/>
  <c r="AH54"/>
  <c r="AH53"/>
  <c r="AH52"/>
  <c r="AH51"/>
  <c r="AH50"/>
  <c r="AH49"/>
  <c r="AH48"/>
  <c r="AH47"/>
  <c r="AH46"/>
  <c r="AH45"/>
  <c r="AH44"/>
  <c r="AH43"/>
  <c r="AH42"/>
  <c r="AH41"/>
  <c r="AH40"/>
  <c r="AH39"/>
  <c r="AH38"/>
  <c r="AH37"/>
  <c r="AH36"/>
  <c r="AH35"/>
  <c r="AH34"/>
  <c r="AH33"/>
  <c r="AH32"/>
  <c r="AH31"/>
  <c r="AH30"/>
  <c r="AH29"/>
  <c r="AH28"/>
  <c r="AH27"/>
  <c r="AH26"/>
  <c r="AH25"/>
  <c r="AH24"/>
  <c r="AH23"/>
  <c r="AH22"/>
  <c r="AH21"/>
  <c r="AH20"/>
  <c r="AH19"/>
  <c r="AH18"/>
  <c r="AH17"/>
  <c r="AH16"/>
  <c r="CF16" s="1"/>
  <c r="AH15"/>
  <c r="AH14"/>
  <c r="AH12"/>
  <c r="CF12" s="1"/>
  <c r="CE12" s="1"/>
  <c r="Y1011"/>
  <c r="Y1010"/>
  <c r="Y1009"/>
  <c r="Y1008"/>
  <c r="Y1007"/>
  <c r="Y1006"/>
  <c r="Y1005"/>
  <c r="Y1004"/>
  <c r="Y1003"/>
  <c r="Y1002"/>
  <c r="Y1001"/>
  <c r="Y1000"/>
  <c r="Y999"/>
  <c r="Y998"/>
  <c r="Y997"/>
  <c r="Y996"/>
  <c r="Y995"/>
  <c r="Y994"/>
  <c r="Y993"/>
  <c r="Y992"/>
  <c r="Y991"/>
  <c r="Y990"/>
  <c r="Y989"/>
  <c r="Y988"/>
  <c r="Y987"/>
  <c r="Y986"/>
  <c r="Y985"/>
  <c r="Y984"/>
  <c r="Y983"/>
  <c r="Y982"/>
  <c r="Y981"/>
  <c r="Y980"/>
  <c r="Y979"/>
  <c r="Y978"/>
  <c r="Y977"/>
  <c r="Y976"/>
  <c r="Y975"/>
  <c r="Y974"/>
  <c r="Y973"/>
  <c r="Y972"/>
  <c r="Y971"/>
  <c r="Y970"/>
  <c r="Y969"/>
  <c r="Y968"/>
  <c r="Y967"/>
  <c r="Y966"/>
  <c r="Y965"/>
  <c r="Y964"/>
  <c r="Y963"/>
  <c r="Y962"/>
  <c r="Y961"/>
  <c r="Y960"/>
  <c r="Y959"/>
  <c r="Y958"/>
  <c r="Y957"/>
  <c r="Y956"/>
  <c r="Y955"/>
  <c r="Y954"/>
  <c r="Y953"/>
  <c r="Y952"/>
  <c r="Y951"/>
  <c r="Y950"/>
  <c r="Y949"/>
  <c r="Y948"/>
  <c r="Y947"/>
  <c r="Y946"/>
  <c r="Y945"/>
  <c r="Y944"/>
  <c r="Y943"/>
  <c r="Y942"/>
  <c r="Y941"/>
  <c r="Y940"/>
  <c r="Y939"/>
  <c r="Y938"/>
  <c r="Y937"/>
  <c r="Y936"/>
  <c r="Y935"/>
  <c r="Y934"/>
  <c r="Y933"/>
  <c r="Y932"/>
  <c r="Y931"/>
  <c r="Y930"/>
  <c r="Y929"/>
  <c r="Y928"/>
  <c r="Y927"/>
  <c r="Y926"/>
  <c r="Y925"/>
  <c r="Y924"/>
  <c r="Y923"/>
  <c r="Y922"/>
  <c r="Y921"/>
  <c r="Y920"/>
  <c r="Y919"/>
  <c r="Y918"/>
  <c r="Y917"/>
  <c r="Y916"/>
  <c r="Y915"/>
  <c r="Y914"/>
  <c r="Y913"/>
  <c r="Y912"/>
  <c r="Y911"/>
  <c r="Y910"/>
  <c r="Y909"/>
  <c r="Y908"/>
  <c r="Y907"/>
  <c r="Y906"/>
  <c r="Y905"/>
  <c r="Y904"/>
  <c r="Y903"/>
  <c r="Y902"/>
  <c r="Y901"/>
  <c r="Y900"/>
  <c r="Y899"/>
  <c r="Y898"/>
  <c r="Y897"/>
  <c r="Y896"/>
  <c r="Y895"/>
  <c r="Y894"/>
  <c r="Y893"/>
  <c r="Y892"/>
  <c r="Y891"/>
  <c r="Y890"/>
  <c r="Y889"/>
  <c r="Y888"/>
  <c r="Y887"/>
  <c r="Y886"/>
  <c r="Y885"/>
  <c r="Y884"/>
  <c r="Y883"/>
  <c r="Y882"/>
  <c r="Y881"/>
  <c r="Y880"/>
  <c r="Y879"/>
  <c r="Y878"/>
  <c r="Y877"/>
  <c r="Y876"/>
  <c r="Y875"/>
  <c r="Y874"/>
  <c r="Y873"/>
  <c r="Y872"/>
  <c r="Y871"/>
  <c r="Y870"/>
  <c r="Y869"/>
  <c r="Y868"/>
  <c r="Y867"/>
  <c r="Y866"/>
  <c r="Y865"/>
  <c r="Y864"/>
  <c r="Y863"/>
  <c r="Y862"/>
  <c r="Y861"/>
  <c r="Y860"/>
  <c r="Y859"/>
  <c r="Y858"/>
  <c r="Y857"/>
  <c r="Y856"/>
  <c r="Y855"/>
  <c r="Y854"/>
  <c r="Y853"/>
  <c r="Y852"/>
  <c r="Y851"/>
  <c r="Y850"/>
  <c r="Y849"/>
  <c r="Y848"/>
  <c r="Y847"/>
  <c r="Y846"/>
  <c r="Y845"/>
  <c r="Y844"/>
  <c r="Y843"/>
  <c r="Y842"/>
  <c r="Y841"/>
  <c r="Y840"/>
  <c r="Y839"/>
  <c r="Y838"/>
  <c r="Y837"/>
  <c r="Y836"/>
  <c r="Y835"/>
  <c r="Y834"/>
  <c r="Y833"/>
  <c r="Y832"/>
  <c r="Y831"/>
  <c r="Y830"/>
  <c r="Y829"/>
  <c r="Y828"/>
  <c r="Y827"/>
  <c r="Y826"/>
  <c r="Y825"/>
  <c r="Y824"/>
  <c r="Y823"/>
  <c r="Y822"/>
  <c r="Y821"/>
  <c r="Y820"/>
  <c r="Y819"/>
  <c r="Y818"/>
  <c r="Y817"/>
  <c r="Y816"/>
  <c r="Y815"/>
  <c r="Y814"/>
  <c r="Y813"/>
  <c r="Y812"/>
  <c r="Y811"/>
  <c r="Y810"/>
  <c r="Y809"/>
  <c r="Y808"/>
  <c r="Y807"/>
  <c r="Y806"/>
  <c r="Y805"/>
  <c r="Y804"/>
  <c r="Y803"/>
  <c r="Y802"/>
  <c r="Y801"/>
  <c r="Y800"/>
  <c r="Y799"/>
  <c r="Y798"/>
  <c r="Y797"/>
  <c r="Y796"/>
  <c r="Y795"/>
  <c r="Y794"/>
  <c r="Y793"/>
  <c r="Y792"/>
  <c r="Y791"/>
  <c r="Y790"/>
  <c r="Y789"/>
  <c r="Y788"/>
  <c r="Y787"/>
  <c r="Y786"/>
  <c r="Y785"/>
  <c r="Y784"/>
  <c r="Y783"/>
  <c r="Y782"/>
  <c r="Y781"/>
  <c r="Y780"/>
  <c r="Y779"/>
  <c r="Y778"/>
  <c r="Y777"/>
  <c r="Y776"/>
  <c r="Y775"/>
  <c r="Y774"/>
  <c r="Y773"/>
  <c r="Y772"/>
  <c r="Y771"/>
  <c r="Y770"/>
  <c r="Y769"/>
  <c r="Y768"/>
  <c r="Y767"/>
  <c r="Y766"/>
  <c r="Y765"/>
  <c r="Y764"/>
  <c r="Y763"/>
  <c r="Y762"/>
  <c r="Y761"/>
  <c r="Y760"/>
  <c r="Y759"/>
  <c r="Y758"/>
  <c r="Y757"/>
  <c r="Y756"/>
  <c r="Y755"/>
  <c r="Y754"/>
  <c r="Y753"/>
  <c r="Y752"/>
  <c r="Y751"/>
  <c r="Y750"/>
  <c r="Y749"/>
  <c r="Y748"/>
  <c r="Y747"/>
  <c r="Y746"/>
  <c r="Y745"/>
  <c r="Y744"/>
  <c r="Y743"/>
  <c r="Y742"/>
  <c r="Y741"/>
  <c r="Y740"/>
  <c r="Y739"/>
  <c r="Y738"/>
  <c r="Y737"/>
  <c r="Y736"/>
  <c r="Y735"/>
  <c r="Y734"/>
  <c r="Y733"/>
  <c r="Y732"/>
  <c r="Y731"/>
  <c r="Y730"/>
  <c r="Y729"/>
  <c r="Y728"/>
  <c r="Y727"/>
  <c r="Y726"/>
  <c r="Y725"/>
  <c r="Y724"/>
  <c r="Y723"/>
  <c r="Y722"/>
  <c r="Y721"/>
  <c r="Y720"/>
  <c r="Y719"/>
  <c r="Y718"/>
  <c r="Y717"/>
  <c r="Y716"/>
  <c r="Y715"/>
  <c r="Y714"/>
  <c r="Y713"/>
  <c r="Y712"/>
  <c r="Y711"/>
  <c r="Y710"/>
  <c r="Y709"/>
  <c r="Y708"/>
  <c r="Y707"/>
  <c r="Y706"/>
  <c r="Y705"/>
  <c r="Y704"/>
  <c r="Y703"/>
  <c r="Y702"/>
  <c r="Y701"/>
  <c r="Y700"/>
  <c r="Y699"/>
  <c r="Y698"/>
  <c r="Y697"/>
  <c r="Y696"/>
  <c r="Y695"/>
  <c r="Y694"/>
  <c r="Y693"/>
  <c r="Y692"/>
  <c r="Y691"/>
  <c r="Y690"/>
  <c r="Y689"/>
  <c r="Y688"/>
  <c r="Y687"/>
  <c r="Y686"/>
  <c r="Y685"/>
  <c r="Y684"/>
  <c r="Y683"/>
  <c r="Y682"/>
  <c r="Y681"/>
  <c r="Y680"/>
  <c r="Y679"/>
  <c r="Y678"/>
  <c r="Y677"/>
  <c r="Y676"/>
  <c r="Y675"/>
  <c r="Y674"/>
  <c r="Y673"/>
  <c r="Y672"/>
  <c r="Y671"/>
  <c r="Y670"/>
  <c r="Y669"/>
  <c r="Y668"/>
  <c r="Y667"/>
  <c r="Y666"/>
  <c r="Y665"/>
  <c r="Y664"/>
  <c r="Y663"/>
  <c r="Y662"/>
  <c r="Y661"/>
  <c r="Y660"/>
  <c r="Y659"/>
  <c r="Y658"/>
  <c r="Y657"/>
  <c r="Y656"/>
  <c r="Y655"/>
  <c r="Y654"/>
  <c r="Y653"/>
  <c r="Y652"/>
  <c r="Y651"/>
  <c r="Y650"/>
  <c r="Y649"/>
  <c r="Y648"/>
  <c r="Y647"/>
  <c r="Y646"/>
  <c r="Y645"/>
  <c r="Y644"/>
  <c r="Y643"/>
  <c r="Y642"/>
  <c r="Y641"/>
  <c r="Y640"/>
  <c r="Y639"/>
  <c r="Y638"/>
  <c r="Y637"/>
  <c r="Y636"/>
  <c r="Y635"/>
  <c r="Y634"/>
  <c r="Y633"/>
  <c r="Y632"/>
  <c r="Y631"/>
  <c r="Y630"/>
  <c r="Y629"/>
  <c r="Y628"/>
  <c r="Y627"/>
  <c r="Y626"/>
  <c r="Y625"/>
  <c r="Y624"/>
  <c r="Y623"/>
  <c r="Y622"/>
  <c r="Y621"/>
  <c r="Y620"/>
  <c r="Y619"/>
  <c r="Y618"/>
  <c r="Y617"/>
  <c r="Y616"/>
  <c r="Y615"/>
  <c r="Y614"/>
  <c r="Y613"/>
  <c r="Y612"/>
  <c r="Y611"/>
  <c r="Y610"/>
  <c r="Y609"/>
  <c r="Y608"/>
  <c r="Y607"/>
  <c r="Y606"/>
  <c r="Y605"/>
  <c r="Y604"/>
  <c r="Y603"/>
  <c r="Y602"/>
  <c r="Y601"/>
  <c r="Y600"/>
  <c r="Y599"/>
  <c r="Y598"/>
  <c r="Y597"/>
  <c r="Y596"/>
  <c r="Y595"/>
  <c r="Y594"/>
  <c r="Y593"/>
  <c r="Y592"/>
  <c r="Y591"/>
  <c r="Y590"/>
  <c r="Y589"/>
  <c r="Y588"/>
  <c r="Y587"/>
  <c r="Y586"/>
  <c r="Y585"/>
  <c r="Y584"/>
  <c r="Y583"/>
  <c r="Y582"/>
  <c r="Y581"/>
  <c r="Y580"/>
  <c r="Y579"/>
  <c r="Y578"/>
  <c r="Y577"/>
  <c r="Y576"/>
  <c r="Y575"/>
  <c r="Y574"/>
  <c r="Y573"/>
  <c r="Y572"/>
  <c r="Y571"/>
  <c r="Y570"/>
  <c r="Y569"/>
  <c r="Y568"/>
  <c r="Y567"/>
  <c r="Y566"/>
  <c r="Y565"/>
  <c r="Y564"/>
  <c r="Y563"/>
  <c r="Y562"/>
  <c r="Y561"/>
  <c r="Y560"/>
  <c r="Y559"/>
  <c r="Y558"/>
  <c r="Y557"/>
  <c r="Y556"/>
  <c r="Y555"/>
  <c r="Y554"/>
  <c r="Y553"/>
  <c r="Y552"/>
  <c r="Y551"/>
  <c r="Y550"/>
  <c r="Y549"/>
  <c r="Y548"/>
  <c r="Y547"/>
  <c r="Y546"/>
  <c r="Y545"/>
  <c r="Y544"/>
  <c r="Y543"/>
  <c r="Y542"/>
  <c r="Y541"/>
  <c r="Y540"/>
  <c r="Y539"/>
  <c r="Y538"/>
  <c r="Y537"/>
  <c r="Y536"/>
  <c r="Y535"/>
  <c r="Y534"/>
  <c r="Y533"/>
  <c r="Y532"/>
  <c r="Y531"/>
  <c r="Y530"/>
  <c r="Y529"/>
  <c r="Y528"/>
  <c r="Y527"/>
  <c r="Y526"/>
  <c r="Y525"/>
  <c r="Y524"/>
  <c r="Y523"/>
  <c r="Y522"/>
  <c r="Y521"/>
  <c r="Y520"/>
  <c r="Y519"/>
  <c r="Y518"/>
  <c r="Y517"/>
  <c r="Y516"/>
  <c r="Y515"/>
  <c r="Y514"/>
  <c r="Y513"/>
  <c r="Y512"/>
  <c r="Y511"/>
  <c r="Y510"/>
  <c r="Y509"/>
  <c r="Y508"/>
  <c r="Y507"/>
  <c r="Y506"/>
  <c r="Y505"/>
  <c r="Y504"/>
  <c r="Y503"/>
  <c r="Y502"/>
  <c r="Y501"/>
  <c r="Y500"/>
  <c r="Y499"/>
  <c r="Y498"/>
  <c r="Y497"/>
  <c r="Y496"/>
  <c r="Y495"/>
  <c r="Y494"/>
  <c r="Y493"/>
  <c r="Y492"/>
  <c r="Y491"/>
  <c r="Y490"/>
  <c r="Y489"/>
  <c r="Y488"/>
  <c r="Y487"/>
  <c r="Y486"/>
  <c r="Y485"/>
  <c r="Y484"/>
  <c r="Y483"/>
  <c r="Y482"/>
  <c r="Y481"/>
  <c r="Y480"/>
  <c r="Y479"/>
  <c r="Y478"/>
  <c r="Y477"/>
  <c r="Y476"/>
  <c r="Y475"/>
  <c r="Y474"/>
  <c r="Y473"/>
  <c r="Y472"/>
  <c r="Y471"/>
  <c r="Y470"/>
  <c r="Y469"/>
  <c r="Y468"/>
  <c r="Y467"/>
  <c r="Y466"/>
  <c r="Y465"/>
  <c r="Y464"/>
  <c r="Y463"/>
  <c r="Y462"/>
  <c r="Y461"/>
  <c r="Y460"/>
  <c r="Y459"/>
  <c r="Y458"/>
  <c r="Y457"/>
  <c r="Y456"/>
  <c r="Y455"/>
  <c r="Y454"/>
  <c r="Y453"/>
  <c r="Y452"/>
  <c r="Y451"/>
  <c r="Y450"/>
  <c r="Y449"/>
  <c r="Y448"/>
  <c r="Y447"/>
  <c r="Y446"/>
  <c r="Y445"/>
  <c r="Y444"/>
  <c r="Y443"/>
  <c r="Y442"/>
  <c r="Y441"/>
  <c r="Y440"/>
  <c r="Y439"/>
  <c r="Y438"/>
  <c r="Y437"/>
  <c r="Y436"/>
  <c r="Y435"/>
  <c r="Y434"/>
  <c r="Y433"/>
  <c r="Y432"/>
  <c r="Y431"/>
  <c r="Y430"/>
  <c r="Y429"/>
  <c r="Y428"/>
  <c r="Y427"/>
  <c r="Y426"/>
  <c r="Y425"/>
  <c r="Y424"/>
  <c r="Y423"/>
  <c r="Y422"/>
  <c r="Y421"/>
  <c r="Y420"/>
  <c r="Y419"/>
  <c r="Y418"/>
  <c r="Y417"/>
  <c r="Y416"/>
  <c r="Y415"/>
  <c r="Y414"/>
  <c r="Y413"/>
  <c r="Y412"/>
  <c r="Y411"/>
  <c r="Y410"/>
  <c r="Y409"/>
  <c r="Y408"/>
  <c r="Y407"/>
  <c r="Y406"/>
  <c r="Y405"/>
  <c r="Y404"/>
  <c r="Y403"/>
  <c r="Y402"/>
  <c r="Y401"/>
  <c r="Y400"/>
  <c r="Y399"/>
  <c r="Y398"/>
  <c r="Y397"/>
  <c r="Y396"/>
  <c r="Y395"/>
  <c r="Y394"/>
  <c r="Y393"/>
  <c r="Y392"/>
  <c r="Y391"/>
  <c r="Y390"/>
  <c r="Y389"/>
  <c r="Y388"/>
  <c r="Y387"/>
  <c r="Y386"/>
  <c r="Y385"/>
  <c r="Y384"/>
  <c r="Y383"/>
  <c r="Y382"/>
  <c r="Y381"/>
  <c r="Y380"/>
  <c r="Y379"/>
  <c r="Y378"/>
  <c r="Y377"/>
  <c r="Y376"/>
  <c r="Y375"/>
  <c r="Y374"/>
  <c r="Y373"/>
  <c r="Y372"/>
  <c r="Y371"/>
  <c r="Y370"/>
  <c r="Y369"/>
  <c r="Y368"/>
  <c r="Y367"/>
  <c r="Y366"/>
  <c r="Y365"/>
  <c r="Y364"/>
  <c r="Y363"/>
  <c r="Y362"/>
  <c r="Y361"/>
  <c r="Y360"/>
  <c r="Y359"/>
  <c r="Y358"/>
  <c r="Y357"/>
  <c r="Y356"/>
  <c r="Y355"/>
  <c r="Y354"/>
  <c r="Y353"/>
  <c r="Y352"/>
  <c r="Y351"/>
  <c r="Y350"/>
  <c r="Y349"/>
  <c r="Y348"/>
  <c r="Y347"/>
  <c r="Y346"/>
  <c r="Y345"/>
  <c r="Y344"/>
  <c r="Y343"/>
  <c r="Y342"/>
  <c r="Y341"/>
  <c r="Y340"/>
  <c r="Y339"/>
  <c r="Y338"/>
  <c r="Y337"/>
  <c r="Y336"/>
  <c r="Y335"/>
  <c r="Y334"/>
  <c r="Y333"/>
  <c r="Y332"/>
  <c r="Y331"/>
  <c r="Y330"/>
  <c r="Y329"/>
  <c r="Y328"/>
  <c r="Y327"/>
  <c r="Y326"/>
  <c r="Y325"/>
  <c r="Y324"/>
  <c r="Y323"/>
  <c r="Y322"/>
  <c r="Y321"/>
  <c r="Y320"/>
  <c r="Y319"/>
  <c r="Y318"/>
  <c r="Y317"/>
  <c r="Y316"/>
  <c r="Y315"/>
  <c r="Y314"/>
  <c r="Y313"/>
  <c r="Y312"/>
  <c r="Y311"/>
  <c r="Y310"/>
  <c r="Y309"/>
  <c r="Y308"/>
  <c r="Y307"/>
  <c r="Y306"/>
  <c r="Y305"/>
  <c r="Y304"/>
  <c r="Y303"/>
  <c r="Y302"/>
  <c r="Y301"/>
  <c r="Y300"/>
  <c r="Y299"/>
  <c r="Y298"/>
  <c r="Y297"/>
  <c r="Y296"/>
  <c r="Y295"/>
  <c r="Y294"/>
  <c r="Y293"/>
  <c r="Y292"/>
  <c r="Y291"/>
  <c r="Y290"/>
  <c r="Y289"/>
  <c r="Y288"/>
  <c r="Y287"/>
  <c r="Y286"/>
  <c r="Y285"/>
  <c r="Y284"/>
  <c r="Y283"/>
  <c r="Y282"/>
  <c r="Y281"/>
  <c r="Y280"/>
  <c r="Y279"/>
  <c r="Y278"/>
  <c r="Y277"/>
  <c r="Y276"/>
  <c r="Y275"/>
  <c r="Y274"/>
  <c r="Y273"/>
  <c r="Y272"/>
  <c r="Y271"/>
  <c r="Y270"/>
  <c r="Y269"/>
  <c r="Y268"/>
  <c r="Y267"/>
  <c r="Y266"/>
  <c r="Y265"/>
  <c r="Y264"/>
  <c r="Y263"/>
  <c r="Y262"/>
  <c r="Y261"/>
  <c r="Y260"/>
  <c r="Y259"/>
  <c r="Y258"/>
  <c r="Y257"/>
  <c r="Y256"/>
  <c r="Y255"/>
  <c r="Y254"/>
  <c r="Y253"/>
  <c r="Y252"/>
  <c r="Y251"/>
  <c r="Y250"/>
  <c r="Y249"/>
  <c r="Y248"/>
  <c r="Y247"/>
  <c r="Y246"/>
  <c r="Y245"/>
  <c r="Y244"/>
  <c r="Y243"/>
  <c r="Y242"/>
  <c r="Y241"/>
  <c r="Y240"/>
  <c r="Y239"/>
  <c r="Y238"/>
  <c r="Y237"/>
  <c r="Y236"/>
  <c r="Y235"/>
  <c r="Y234"/>
  <c r="Y233"/>
  <c r="Y232"/>
  <c r="Y231"/>
  <c r="Y230"/>
  <c r="Y229"/>
  <c r="Y228"/>
  <c r="Y227"/>
  <c r="Y226"/>
  <c r="Y225"/>
  <c r="Y224"/>
  <c r="Y223"/>
  <c r="Y222"/>
  <c r="Y221"/>
  <c r="Y220"/>
  <c r="Y219"/>
  <c r="Y218"/>
  <c r="Y217"/>
  <c r="Y216"/>
  <c r="Y215"/>
  <c r="Y214"/>
  <c r="Y213"/>
  <c r="Y212"/>
  <c r="Y211"/>
  <c r="Y210"/>
  <c r="Y209"/>
  <c r="Y208"/>
  <c r="Y207"/>
  <c r="Y206"/>
  <c r="Y205"/>
  <c r="Y204"/>
  <c r="Y203"/>
  <c r="Y202"/>
  <c r="Y201"/>
  <c r="Y200"/>
  <c r="Y199"/>
  <c r="Y198"/>
  <c r="Y197"/>
  <c r="Y196"/>
  <c r="Y195"/>
  <c r="Y194"/>
  <c r="Y193"/>
  <c r="Y192"/>
  <c r="Y191"/>
  <c r="Y190"/>
  <c r="Y189"/>
  <c r="Y188"/>
  <c r="Y187"/>
  <c r="Y186"/>
  <c r="Y185"/>
  <c r="Y184"/>
  <c r="Y183"/>
  <c r="Y182"/>
  <c r="Y181"/>
  <c r="Y180"/>
  <c r="Y179"/>
  <c r="Y178"/>
  <c r="Y177"/>
  <c r="Y176"/>
  <c r="Y175"/>
  <c r="Y174"/>
  <c r="Y173"/>
  <c r="Y172"/>
  <c r="Y171"/>
  <c r="Y170"/>
  <c r="Y169"/>
  <c r="Y168"/>
  <c r="Y167"/>
  <c r="Y166"/>
  <c r="Y165"/>
  <c r="Y164"/>
  <c r="Y163"/>
  <c r="Y162"/>
  <c r="Y161"/>
  <c r="Y160"/>
  <c r="Y159"/>
  <c r="Y158"/>
  <c r="Y157"/>
  <c r="Y156"/>
  <c r="Y155"/>
  <c r="Y154"/>
  <c r="Y153"/>
  <c r="Y152"/>
  <c r="Y151"/>
  <c r="Y150"/>
  <c r="Y149"/>
  <c r="Y148"/>
  <c r="Y147"/>
  <c r="Y146"/>
  <c r="Y145"/>
  <c r="Y144"/>
  <c r="Y143"/>
  <c r="Y142"/>
  <c r="Y141"/>
  <c r="Y140"/>
  <c r="Y139"/>
  <c r="Y138"/>
  <c r="Y137"/>
  <c r="Y136"/>
  <c r="Y135"/>
  <c r="Y134"/>
  <c r="Y133"/>
  <c r="Y132"/>
  <c r="Y131"/>
  <c r="Y130"/>
  <c r="Y129"/>
  <c r="Y128"/>
  <c r="Y127"/>
  <c r="Y126"/>
  <c r="Y125"/>
  <c r="Y124"/>
  <c r="Y123"/>
  <c r="Y122"/>
  <c r="Y121"/>
  <c r="Y120"/>
  <c r="Y119"/>
  <c r="Y118"/>
  <c r="Y117"/>
  <c r="Y116"/>
  <c r="Y115"/>
  <c r="Y114"/>
  <c r="Y113"/>
  <c r="Y112"/>
  <c r="Y111"/>
  <c r="Y110"/>
  <c r="Y109"/>
  <c r="Y108"/>
  <c r="Y107"/>
  <c r="Y106"/>
  <c r="Y105"/>
  <c r="Y104"/>
  <c r="Y103"/>
  <c r="Y102"/>
  <c r="Y101"/>
  <c r="Y100"/>
  <c r="Y99"/>
  <c r="Y98"/>
  <c r="Y97"/>
  <c r="Y96"/>
  <c r="Y95"/>
  <c r="Y94"/>
  <c r="Y93"/>
  <c r="Y92"/>
  <c r="Y91"/>
  <c r="Y90"/>
  <c r="Y89"/>
  <c r="Y88"/>
  <c r="Y87"/>
  <c r="Y86"/>
  <c r="Y85"/>
  <c r="Y84"/>
  <c r="Y83"/>
  <c r="Y82"/>
  <c r="Y81"/>
  <c r="Y80"/>
  <c r="Y79"/>
  <c r="Y78"/>
  <c r="Y77"/>
  <c r="Y76"/>
  <c r="Y75"/>
  <c r="Y74"/>
  <c r="Y73"/>
  <c r="Y72"/>
  <c r="Y71"/>
  <c r="Y70"/>
  <c r="Y69"/>
  <c r="Y68"/>
  <c r="Y67"/>
  <c r="Y66"/>
  <c r="Y65"/>
  <c r="Y64"/>
  <c r="Y63"/>
  <c r="Y62"/>
  <c r="Y61"/>
  <c r="Y60"/>
  <c r="Y59"/>
  <c r="Y58"/>
  <c r="Y57"/>
  <c r="Y56"/>
  <c r="Y55"/>
  <c r="Y54"/>
  <c r="Y53"/>
  <c r="Y52"/>
  <c r="Y51"/>
  <c r="Y50"/>
  <c r="Y49"/>
  <c r="Y48"/>
  <c r="Y47"/>
  <c r="Y46"/>
  <c r="Y45"/>
  <c r="Y44"/>
  <c r="Y43"/>
  <c r="Y42"/>
  <c r="Y41"/>
  <c r="Y40"/>
  <c r="Y39"/>
  <c r="Y38"/>
  <c r="Y37"/>
  <c r="Y36"/>
  <c r="Y35"/>
  <c r="Y34"/>
  <c r="Y33"/>
  <c r="Y32"/>
  <c r="Y31"/>
  <c r="Y30"/>
  <c r="Y29"/>
  <c r="Y28"/>
  <c r="Y27"/>
  <c r="Y26"/>
  <c r="Y25"/>
  <c r="Y24"/>
  <c r="Y23"/>
  <c r="Y22"/>
  <c r="Y21"/>
  <c r="Y20"/>
  <c r="Y19"/>
  <c r="Y18"/>
  <c r="Y17"/>
  <c r="Y16"/>
  <c r="Y15"/>
  <c r="Y14"/>
  <c r="Y13"/>
  <c r="Y12"/>
  <c r="U1011"/>
  <c r="U1010"/>
  <c r="U1009"/>
  <c r="U1008"/>
  <c r="U1007"/>
  <c r="U1006"/>
  <c r="U1005"/>
  <c r="U1004"/>
  <c r="U1003"/>
  <c r="U1002"/>
  <c r="U1001"/>
  <c r="U1000"/>
  <c r="U999"/>
  <c r="U998"/>
  <c r="U997"/>
  <c r="U996"/>
  <c r="U995"/>
  <c r="U994"/>
  <c r="U993"/>
  <c r="U992"/>
  <c r="U991"/>
  <c r="U990"/>
  <c r="U989"/>
  <c r="U988"/>
  <c r="U987"/>
  <c r="U986"/>
  <c r="U985"/>
  <c r="U984"/>
  <c r="U983"/>
  <c r="U982"/>
  <c r="U981"/>
  <c r="U980"/>
  <c r="U979"/>
  <c r="U978"/>
  <c r="U977"/>
  <c r="U976"/>
  <c r="U975"/>
  <c r="U974"/>
  <c r="U973"/>
  <c r="U972"/>
  <c r="U971"/>
  <c r="U970"/>
  <c r="U969"/>
  <c r="U968"/>
  <c r="U967"/>
  <c r="U966"/>
  <c r="U965"/>
  <c r="U964"/>
  <c r="U963"/>
  <c r="U962"/>
  <c r="U961"/>
  <c r="U960"/>
  <c r="U959"/>
  <c r="U958"/>
  <c r="U957"/>
  <c r="U956"/>
  <c r="U955"/>
  <c r="U954"/>
  <c r="U953"/>
  <c r="U952"/>
  <c r="U951"/>
  <c r="U950"/>
  <c r="U949"/>
  <c r="U948"/>
  <c r="U947"/>
  <c r="U946"/>
  <c r="U945"/>
  <c r="U944"/>
  <c r="U943"/>
  <c r="U942"/>
  <c r="U941"/>
  <c r="U940"/>
  <c r="U939"/>
  <c r="U938"/>
  <c r="U937"/>
  <c r="U936"/>
  <c r="U935"/>
  <c r="U934"/>
  <c r="U933"/>
  <c r="U932"/>
  <c r="U931"/>
  <c r="U930"/>
  <c r="U929"/>
  <c r="U928"/>
  <c r="U927"/>
  <c r="U926"/>
  <c r="U925"/>
  <c r="U924"/>
  <c r="U923"/>
  <c r="U922"/>
  <c r="U921"/>
  <c r="U920"/>
  <c r="U919"/>
  <c r="U918"/>
  <c r="U917"/>
  <c r="U916"/>
  <c r="U915"/>
  <c r="U914"/>
  <c r="U913"/>
  <c r="U912"/>
  <c r="U911"/>
  <c r="U910"/>
  <c r="U909"/>
  <c r="U908"/>
  <c r="U907"/>
  <c r="U906"/>
  <c r="U905"/>
  <c r="U904"/>
  <c r="U903"/>
  <c r="U902"/>
  <c r="U901"/>
  <c r="U900"/>
  <c r="U899"/>
  <c r="U898"/>
  <c r="U897"/>
  <c r="U896"/>
  <c r="U895"/>
  <c r="U894"/>
  <c r="U893"/>
  <c r="U892"/>
  <c r="U891"/>
  <c r="U890"/>
  <c r="U889"/>
  <c r="U888"/>
  <c r="U887"/>
  <c r="U886"/>
  <c r="U885"/>
  <c r="U884"/>
  <c r="U883"/>
  <c r="U882"/>
  <c r="U881"/>
  <c r="U880"/>
  <c r="U879"/>
  <c r="U878"/>
  <c r="U877"/>
  <c r="U876"/>
  <c r="U875"/>
  <c r="U874"/>
  <c r="U873"/>
  <c r="U872"/>
  <c r="U871"/>
  <c r="U870"/>
  <c r="U869"/>
  <c r="U868"/>
  <c r="U867"/>
  <c r="U866"/>
  <c r="U865"/>
  <c r="U864"/>
  <c r="U863"/>
  <c r="U862"/>
  <c r="U861"/>
  <c r="U860"/>
  <c r="U859"/>
  <c r="U858"/>
  <c r="U857"/>
  <c r="U856"/>
  <c r="U855"/>
  <c r="U854"/>
  <c r="U853"/>
  <c r="U852"/>
  <c r="U851"/>
  <c r="U850"/>
  <c r="U849"/>
  <c r="U848"/>
  <c r="U847"/>
  <c r="U846"/>
  <c r="U845"/>
  <c r="U844"/>
  <c r="U843"/>
  <c r="U842"/>
  <c r="U841"/>
  <c r="U840"/>
  <c r="U839"/>
  <c r="U838"/>
  <c r="U837"/>
  <c r="U836"/>
  <c r="U835"/>
  <c r="U834"/>
  <c r="U833"/>
  <c r="U832"/>
  <c r="U831"/>
  <c r="U830"/>
  <c r="U829"/>
  <c r="U828"/>
  <c r="U827"/>
  <c r="U826"/>
  <c r="U825"/>
  <c r="U824"/>
  <c r="U823"/>
  <c r="U822"/>
  <c r="U821"/>
  <c r="U820"/>
  <c r="U819"/>
  <c r="U818"/>
  <c r="U817"/>
  <c r="U816"/>
  <c r="U815"/>
  <c r="U814"/>
  <c r="U813"/>
  <c r="U812"/>
  <c r="U811"/>
  <c r="U810"/>
  <c r="U809"/>
  <c r="U808"/>
  <c r="U807"/>
  <c r="U806"/>
  <c r="U805"/>
  <c r="U804"/>
  <c r="U803"/>
  <c r="U802"/>
  <c r="U801"/>
  <c r="U800"/>
  <c r="U799"/>
  <c r="U798"/>
  <c r="U797"/>
  <c r="U796"/>
  <c r="U795"/>
  <c r="U794"/>
  <c r="U793"/>
  <c r="U792"/>
  <c r="U791"/>
  <c r="U790"/>
  <c r="U789"/>
  <c r="U788"/>
  <c r="U787"/>
  <c r="U786"/>
  <c r="U785"/>
  <c r="U784"/>
  <c r="U783"/>
  <c r="U782"/>
  <c r="U781"/>
  <c r="U780"/>
  <c r="U779"/>
  <c r="U778"/>
  <c r="U777"/>
  <c r="U776"/>
  <c r="U775"/>
  <c r="U774"/>
  <c r="U773"/>
  <c r="U772"/>
  <c r="U771"/>
  <c r="U770"/>
  <c r="U769"/>
  <c r="U768"/>
  <c r="U767"/>
  <c r="U766"/>
  <c r="U765"/>
  <c r="U764"/>
  <c r="U763"/>
  <c r="U762"/>
  <c r="U761"/>
  <c r="U760"/>
  <c r="U759"/>
  <c r="U758"/>
  <c r="U757"/>
  <c r="U756"/>
  <c r="U755"/>
  <c r="U754"/>
  <c r="U753"/>
  <c r="U752"/>
  <c r="U751"/>
  <c r="U750"/>
  <c r="U749"/>
  <c r="U748"/>
  <c r="U747"/>
  <c r="U746"/>
  <c r="U745"/>
  <c r="U744"/>
  <c r="U743"/>
  <c r="U742"/>
  <c r="U741"/>
  <c r="U740"/>
  <c r="U739"/>
  <c r="U738"/>
  <c r="U737"/>
  <c r="U736"/>
  <c r="U735"/>
  <c r="U734"/>
  <c r="U733"/>
  <c r="U732"/>
  <c r="U731"/>
  <c r="U730"/>
  <c r="U729"/>
  <c r="U728"/>
  <c r="U727"/>
  <c r="U726"/>
  <c r="U725"/>
  <c r="U724"/>
  <c r="U723"/>
  <c r="U722"/>
  <c r="U721"/>
  <c r="U720"/>
  <c r="U719"/>
  <c r="U718"/>
  <c r="U717"/>
  <c r="U716"/>
  <c r="U715"/>
  <c r="U714"/>
  <c r="U713"/>
  <c r="U712"/>
  <c r="U711"/>
  <c r="U710"/>
  <c r="U709"/>
  <c r="U708"/>
  <c r="U707"/>
  <c r="U706"/>
  <c r="U705"/>
  <c r="U704"/>
  <c r="U703"/>
  <c r="U702"/>
  <c r="U701"/>
  <c r="U700"/>
  <c r="U699"/>
  <c r="U698"/>
  <c r="U697"/>
  <c r="U696"/>
  <c r="U695"/>
  <c r="U694"/>
  <c r="U693"/>
  <c r="U692"/>
  <c r="U691"/>
  <c r="U690"/>
  <c r="U689"/>
  <c r="U688"/>
  <c r="U687"/>
  <c r="U686"/>
  <c r="U685"/>
  <c r="U684"/>
  <c r="U683"/>
  <c r="U682"/>
  <c r="U681"/>
  <c r="U680"/>
  <c r="U679"/>
  <c r="U678"/>
  <c r="U677"/>
  <c r="U676"/>
  <c r="U675"/>
  <c r="U674"/>
  <c r="U673"/>
  <c r="U672"/>
  <c r="U671"/>
  <c r="U670"/>
  <c r="U669"/>
  <c r="U668"/>
  <c r="U667"/>
  <c r="U666"/>
  <c r="U665"/>
  <c r="U664"/>
  <c r="U663"/>
  <c r="U662"/>
  <c r="U661"/>
  <c r="U660"/>
  <c r="U659"/>
  <c r="U658"/>
  <c r="U657"/>
  <c r="U656"/>
  <c r="U655"/>
  <c r="U654"/>
  <c r="U653"/>
  <c r="U652"/>
  <c r="U651"/>
  <c r="U650"/>
  <c r="U649"/>
  <c r="U648"/>
  <c r="U647"/>
  <c r="U646"/>
  <c r="U645"/>
  <c r="U644"/>
  <c r="U643"/>
  <c r="U642"/>
  <c r="U641"/>
  <c r="U640"/>
  <c r="U639"/>
  <c r="U638"/>
  <c r="U637"/>
  <c r="U636"/>
  <c r="U635"/>
  <c r="U634"/>
  <c r="U633"/>
  <c r="U632"/>
  <c r="U631"/>
  <c r="U630"/>
  <c r="U629"/>
  <c r="U628"/>
  <c r="U627"/>
  <c r="U626"/>
  <c r="U625"/>
  <c r="U624"/>
  <c r="U623"/>
  <c r="U622"/>
  <c r="U621"/>
  <c r="U620"/>
  <c r="U619"/>
  <c r="U618"/>
  <c r="U617"/>
  <c r="U616"/>
  <c r="U615"/>
  <c r="U614"/>
  <c r="U613"/>
  <c r="U612"/>
  <c r="U611"/>
  <c r="U610"/>
  <c r="U609"/>
  <c r="U608"/>
  <c r="U607"/>
  <c r="U606"/>
  <c r="U605"/>
  <c r="U604"/>
  <c r="U603"/>
  <c r="U602"/>
  <c r="U601"/>
  <c r="U600"/>
  <c r="U599"/>
  <c r="U598"/>
  <c r="U597"/>
  <c r="U596"/>
  <c r="U595"/>
  <c r="U594"/>
  <c r="U593"/>
  <c r="U592"/>
  <c r="U591"/>
  <c r="U590"/>
  <c r="U589"/>
  <c r="U588"/>
  <c r="U587"/>
  <c r="U586"/>
  <c r="U585"/>
  <c r="U584"/>
  <c r="U583"/>
  <c r="U582"/>
  <c r="U581"/>
  <c r="U580"/>
  <c r="U579"/>
  <c r="U578"/>
  <c r="U577"/>
  <c r="U576"/>
  <c r="U575"/>
  <c r="U574"/>
  <c r="U573"/>
  <c r="U572"/>
  <c r="U571"/>
  <c r="U570"/>
  <c r="U569"/>
  <c r="U568"/>
  <c r="U567"/>
  <c r="U566"/>
  <c r="U565"/>
  <c r="U564"/>
  <c r="U563"/>
  <c r="U562"/>
  <c r="U561"/>
  <c r="U560"/>
  <c r="U559"/>
  <c r="U558"/>
  <c r="U557"/>
  <c r="U556"/>
  <c r="U555"/>
  <c r="U554"/>
  <c r="U553"/>
  <c r="U552"/>
  <c r="U551"/>
  <c r="U550"/>
  <c r="U549"/>
  <c r="U548"/>
  <c r="U547"/>
  <c r="U546"/>
  <c r="U545"/>
  <c r="U544"/>
  <c r="U543"/>
  <c r="U542"/>
  <c r="U541"/>
  <c r="U540"/>
  <c r="U539"/>
  <c r="U538"/>
  <c r="U537"/>
  <c r="U536"/>
  <c r="U535"/>
  <c r="U534"/>
  <c r="U533"/>
  <c r="U532"/>
  <c r="U531"/>
  <c r="U530"/>
  <c r="U529"/>
  <c r="U528"/>
  <c r="U527"/>
  <c r="U526"/>
  <c r="U525"/>
  <c r="U524"/>
  <c r="U523"/>
  <c r="U522"/>
  <c r="U521"/>
  <c r="U520"/>
  <c r="U519"/>
  <c r="U518"/>
  <c r="U517"/>
  <c r="U516"/>
  <c r="U515"/>
  <c r="U514"/>
  <c r="U513"/>
  <c r="U512"/>
  <c r="U511"/>
  <c r="U510"/>
  <c r="U509"/>
  <c r="U508"/>
  <c r="U507"/>
  <c r="U506"/>
  <c r="U505"/>
  <c r="U504"/>
  <c r="U503"/>
  <c r="U502"/>
  <c r="U501"/>
  <c r="U500"/>
  <c r="U499"/>
  <c r="U498"/>
  <c r="U497"/>
  <c r="U496"/>
  <c r="U495"/>
  <c r="U494"/>
  <c r="U493"/>
  <c r="U492"/>
  <c r="U491"/>
  <c r="U490"/>
  <c r="U489"/>
  <c r="U488"/>
  <c r="U487"/>
  <c r="U486"/>
  <c r="U485"/>
  <c r="U484"/>
  <c r="U483"/>
  <c r="U482"/>
  <c r="U481"/>
  <c r="U480"/>
  <c r="U479"/>
  <c r="U478"/>
  <c r="U477"/>
  <c r="U476"/>
  <c r="U475"/>
  <c r="U474"/>
  <c r="U473"/>
  <c r="U472"/>
  <c r="U471"/>
  <c r="U470"/>
  <c r="U469"/>
  <c r="U468"/>
  <c r="U467"/>
  <c r="U466"/>
  <c r="U465"/>
  <c r="U464"/>
  <c r="U463"/>
  <c r="U462"/>
  <c r="U461"/>
  <c r="U460"/>
  <c r="U459"/>
  <c r="U458"/>
  <c r="U457"/>
  <c r="U456"/>
  <c r="U455"/>
  <c r="U454"/>
  <c r="U453"/>
  <c r="U452"/>
  <c r="U451"/>
  <c r="U450"/>
  <c r="U449"/>
  <c r="U448"/>
  <c r="U447"/>
  <c r="U446"/>
  <c r="U445"/>
  <c r="U444"/>
  <c r="U443"/>
  <c r="U442"/>
  <c r="U441"/>
  <c r="U440"/>
  <c r="U439"/>
  <c r="U438"/>
  <c r="U437"/>
  <c r="U436"/>
  <c r="U435"/>
  <c r="U434"/>
  <c r="U433"/>
  <c r="U432"/>
  <c r="U431"/>
  <c r="U430"/>
  <c r="U429"/>
  <c r="U428"/>
  <c r="U427"/>
  <c r="U426"/>
  <c r="U425"/>
  <c r="U424"/>
  <c r="U423"/>
  <c r="U422"/>
  <c r="U421"/>
  <c r="U420"/>
  <c r="U419"/>
  <c r="U418"/>
  <c r="U417"/>
  <c r="U416"/>
  <c r="U415"/>
  <c r="U414"/>
  <c r="U413"/>
  <c r="U412"/>
  <c r="U411"/>
  <c r="U410"/>
  <c r="U409"/>
  <c r="U408"/>
  <c r="U407"/>
  <c r="U406"/>
  <c r="U405"/>
  <c r="U404"/>
  <c r="U403"/>
  <c r="U402"/>
  <c r="U401"/>
  <c r="U400"/>
  <c r="U399"/>
  <c r="U398"/>
  <c r="U397"/>
  <c r="U396"/>
  <c r="U395"/>
  <c r="U394"/>
  <c r="U393"/>
  <c r="U392"/>
  <c r="U391"/>
  <c r="U390"/>
  <c r="U389"/>
  <c r="U388"/>
  <c r="U387"/>
  <c r="U386"/>
  <c r="U385"/>
  <c r="U384"/>
  <c r="U383"/>
  <c r="U382"/>
  <c r="U381"/>
  <c r="U380"/>
  <c r="U379"/>
  <c r="U378"/>
  <c r="U377"/>
  <c r="U376"/>
  <c r="U375"/>
  <c r="U374"/>
  <c r="U373"/>
  <c r="U372"/>
  <c r="U371"/>
  <c r="U370"/>
  <c r="U369"/>
  <c r="U368"/>
  <c r="U367"/>
  <c r="U366"/>
  <c r="U365"/>
  <c r="U364"/>
  <c r="U363"/>
  <c r="U362"/>
  <c r="U361"/>
  <c r="U360"/>
  <c r="U359"/>
  <c r="U358"/>
  <c r="U357"/>
  <c r="U356"/>
  <c r="U355"/>
  <c r="U354"/>
  <c r="U353"/>
  <c r="U352"/>
  <c r="U351"/>
  <c r="U350"/>
  <c r="U349"/>
  <c r="U348"/>
  <c r="U347"/>
  <c r="U346"/>
  <c r="U345"/>
  <c r="U344"/>
  <c r="U343"/>
  <c r="U342"/>
  <c r="U341"/>
  <c r="U340"/>
  <c r="U339"/>
  <c r="U338"/>
  <c r="U337"/>
  <c r="U336"/>
  <c r="U335"/>
  <c r="U334"/>
  <c r="U333"/>
  <c r="U332"/>
  <c r="U331"/>
  <c r="U330"/>
  <c r="U329"/>
  <c r="U328"/>
  <c r="U327"/>
  <c r="U326"/>
  <c r="U325"/>
  <c r="U324"/>
  <c r="U323"/>
  <c r="U322"/>
  <c r="U321"/>
  <c r="U320"/>
  <c r="U319"/>
  <c r="U318"/>
  <c r="U317"/>
  <c r="U316"/>
  <c r="U315"/>
  <c r="U314"/>
  <c r="U313"/>
  <c r="U312"/>
  <c r="U311"/>
  <c r="U310"/>
  <c r="U309"/>
  <c r="U308"/>
  <c r="U307"/>
  <c r="U306"/>
  <c r="U305"/>
  <c r="U304"/>
  <c r="U303"/>
  <c r="U302"/>
  <c r="U301"/>
  <c r="U300"/>
  <c r="U299"/>
  <c r="U298"/>
  <c r="U297"/>
  <c r="U296"/>
  <c r="U295"/>
  <c r="U294"/>
  <c r="U293"/>
  <c r="U292"/>
  <c r="U291"/>
  <c r="U290"/>
  <c r="U289"/>
  <c r="U288"/>
  <c r="U287"/>
  <c r="U286"/>
  <c r="U285"/>
  <c r="U284"/>
  <c r="U283"/>
  <c r="U282"/>
  <c r="U281"/>
  <c r="U280"/>
  <c r="U279"/>
  <c r="U278"/>
  <c r="U277"/>
  <c r="U276"/>
  <c r="U275"/>
  <c r="U274"/>
  <c r="U273"/>
  <c r="U272"/>
  <c r="U271"/>
  <c r="U270"/>
  <c r="U269"/>
  <c r="U268"/>
  <c r="U267"/>
  <c r="U266"/>
  <c r="U265"/>
  <c r="U264"/>
  <c r="U263"/>
  <c r="U262"/>
  <c r="U261"/>
  <c r="U260"/>
  <c r="U259"/>
  <c r="U258"/>
  <c r="U257"/>
  <c r="U256"/>
  <c r="U255"/>
  <c r="U254"/>
  <c r="U253"/>
  <c r="U252"/>
  <c r="U251"/>
  <c r="U250"/>
  <c r="U249"/>
  <c r="U248"/>
  <c r="U247"/>
  <c r="U246"/>
  <c r="U245"/>
  <c r="U244"/>
  <c r="U243"/>
  <c r="U242"/>
  <c r="U241"/>
  <c r="U240"/>
  <c r="U239"/>
  <c r="U238"/>
  <c r="U237"/>
  <c r="U236"/>
  <c r="U235"/>
  <c r="U234"/>
  <c r="U233"/>
  <c r="U232"/>
  <c r="U231"/>
  <c r="U230"/>
  <c r="U229"/>
  <c r="U228"/>
  <c r="U227"/>
  <c r="U226"/>
  <c r="U225"/>
  <c r="U224"/>
  <c r="U223"/>
  <c r="U222"/>
  <c r="U221"/>
  <c r="U220"/>
  <c r="U219"/>
  <c r="U218"/>
  <c r="U217"/>
  <c r="U216"/>
  <c r="U215"/>
  <c r="U214"/>
  <c r="U213"/>
  <c r="U212"/>
  <c r="U211"/>
  <c r="U210"/>
  <c r="U209"/>
  <c r="U208"/>
  <c r="U207"/>
  <c r="U206"/>
  <c r="U205"/>
  <c r="U204"/>
  <c r="U203"/>
  <c r="U202"/>
  <c r="U201"/>
  <c r="U200"/>
  <c r="U199"/>
  <c r="U198"/>
  <c r="U197"/>
  <c r="U196"/>
  <c r="U195"/>
  <c r="U194"/>
  <c r="U193"/>
  <c r="U192"/>
  <c r="U191"/>
  <c r="U190"/>
  <c r="U189"/>
  <c r="U188"/>
  <c r="U187"/>
  <c r="U186"/>
  <c r="U185"/>
  <c r="U184"/>
  <c r="U183"/>
  <c r="U182"/>
  <c r="U181"/>
  <c r="U180"/>
  <c r="U179"/>
  <c r="U178"/>
  <c r="U177"/>
  <c r="U176"/>
  <c r="U175"/>
  <c r="U174"/>
  <c r="U173"/>
  <c r="U172"/>
  <c r="U171"/>
  <c r="U170"/>
  <c r="U169"/>
  <c r="U168"/>
  <c r="U167"/>
  <c r="U166"/>
  <c r="U165"/>
  <c r="U164"/>
  <c r="U163"/>
  <c r="U162"/>
  <c r="U161"/>
  <c r="U160"/>
  <c r="U159"/>
  <c r="U158"/>
  <c r="U157"/>
  <c r="U156"/>
  <c r="U155"/>
  <c r="U154"/>
  <c r="U153"/>
  <c r="U152"/>
  <c r="U151"/>
  <c r="U150"/>
  <c r="U149"/>
  <c r="U148"/>
  <c r="U147"/>
  <c r="U146"/>
  <c r="U145"/>
  <c r="U144"/>
  <c r="U143"/>
  <c r="U142"/>
  <c r="U141"/>
  <c r="U140"/>
  <c r="U139"/>
  <c r="U138"/>
  <c r="U137"/>
  <c r="U136"/>
  <c r="U135"/>
  <c r="U134"/>
  <c r="U133"/>
  <c r="U132"/>
  <c r="U131"/>
  <c r="U130"/>
  <c r="U129"/>
  <c r="U128"/>
  <c r="U127"/>
  <c r="U126"/>
  <c r="U125"/>
  <c r="U124"/>
  <c r="U123"/>
  <c r="U122"/>
  <c r="U121"/>
  <c r="U120"/>
  <c r="U119"/>
  <c r="U118"/>
  <c r="U117"/>
  <c r="U116"/>
  <c r="U115"/>
  <c r="U114"/>
  <c r="U113"/>
  <c r="U112"/>
  <c r="U111"/>
  <c r="U110"/>
  <c r="U109"/>
  <c r="U108"/>
  <c r="U107"/>
  <c r="U106"/>
  <c r="U105"/>
  <c r="U104"/>
  <c r="U103"/>
  <c r="U102"/>
  <c r="U101"/>
  <c r="U100"/>
  <c r="U99"/>
  <c r="U98"/>
  <c r="U97"/>
  <c r="U96"/>
  <c r="U95"/>
  <c r="U94"/>
  <c r="U93"/>
  <c r="U92"/>
  <c r="U91"/>
  <c r="U90"/>
  <c r="U89"/>
  <c r="U88"/>
  <c r="U87"/>
  <c r="U86"/>
  <c r="U85"/>
  <c r="U84"/>
  <c r="U83"/>
  <c r="U82"/>
  <c r="U81"/>
  <c r="U80"/>
  <c r="U79"/>
  <c r="U78"/>
  <c r="U77"/>
  <c r="U76"/>
  <c r="U75"/>
  <c r="U74"/>
  <c r="U73"/>
  <c r="U72"/>
  <c r="U71"/>
  <c r="U70"/>
  <c r="U69"/>
  <c r="U68"/>
  <c r="U67"/>
  <c r="U66"/>
  <c r="U65"/>
  <c r="U64"/>
  <c r="U63"/>
  <c r="U62"/>
  <c r="U61"/>
  <c r="U60"/>
  <c r="U59"/>
  <c r="U58"/>
  <c r="U57"/>
  <c r="U56"/>
  <c r="U55"/>
  <c r="U54"/>
  <c r="U53"/>
  <c r="U52"/>
  <c r="U51"/>
  <c r="U50"/>
  <c r="U49"/>
  <c r="U48"/>
  <c r="U47"/>
  <c r="U46"/>
  <c r="U45"/>
  <c r="U44"/>
  <c r="U43"/>
  <c r="U42"/>
  <c r="U41"/>
  <c r="U40"/>
  <c r="U39"/>
  <c r="U38"/>
  <c r="U37"/>
  <c r="U36"/>
  <c r="U35"/>
  <c r="U34"/>
  <c r="U33"/>
  <c r="U32"/>
  <c r="U31"/>
  <c r="U30"/>
  <c r="U29"/>
  <c r="U28"/>
  <c r="U27"/>
  <c r="U26"/>
  <c r="U25"/>
  <c r="U24"/>
  <c r="U23"/>
  <c r="U22"/>
  <c r="U21"/>
  <c r="U20"/>
  <c r="U19"/>
  <c r="U18"/>
  <c r="U17"/>
  <c r="U16"/>
  <c r="U14"/>
  <c r="U13"/>
  <c r="U12"/>
  <c r="D1011"/>
  <c r="D1010"/>
  <c r="D1009"/>
  <c r="D1008"/>
  <c r="D1007"/>
  <c r="D1006"/>
  <c r="D1005"/>
  <c r="D1004"/>
  <c r="D1003"/>
  <c r="D1002"/>
  <c r="D1001"/>
  <c r="D1000"/>
  <c r="D999"/>
  <c r="D998"/>
  <c r="D997"/>
  <c r="D996"/>
  <c r="D995"/>
  <c r="D994"/>
  <c r="D993"/>
  <c r="D992"/>
  <c r="D991"/>
  <c r="D990"/>
  <c r="D989"/>
  <c r="D988"/>
  <c r="D987"/>
  <c r="D986"/>
  <c r="D985"/>
  <c r="D984"/>
  <c r="D983"/>
  <c r="D982"/>
  <c r="D981"/>
  <c r="D980"/>
  <c r="D979"/>
  <c r="D978"/>
  <c r="D977"/>
  <c r="D976"/>
  <c r="D975"/>
  <c r="D974"/>
  <c r="D973"/>
  <c r="D972"/>
  <c r="D971"/>
  <c r="D970"/>
  <c r="D969"/>
  <c r="D968"/>
  <c r="D967"/>
  <c r="D966"/>
  <c r="D965"/>
  <c r="D964"/>
  <c r="D963"/>
  <c r="D962"/>
  <c r="D961"/>
  <c r="D960"/>
  <c r="D959"/>
  <c r="D958"/>
  <c r="D957"/>
  <c r="D956"/>
  <c r="D955"/>
  <c r="D954"/>
  <c r="D953"/>
  <c r="D952"/>
  <c r="D951"/>
  <c r="D950"/>
  <c r="D949"/>
  <c r="D948"/>
  <c r="D947"/>
  <c r="D946"/>
  <c r="D945"/>
  <c r="D944"/>
  <c r="D943"/>
  <c r="D942"/>
  <c r="D941"/>
  <c r="D940"/>
  <c r="D939"/>
  <c r="D938"/>
  <c r="D937"/>
  <c r="D936"/>
  <c r="D935"/>
  <c r="D934"/>
  <c r="D933"/>
  <c r="D932"/>
  <c r="D931"/>
  <c r="D930"/>
  <c r="D929"/>
  <c r="D928"/>
  <c r="D927"/>
  <c r="D926"/>
  <c r="D925"/>
  <c r="D924"/>
  <c r="D923"/>
  <c r="D922"/>
  <c r="D921"/>
  <c r="D920"/>
  <c r="D919"/>
  <c r="D918"/>
  <c r="D917"/>
  <c r="D916"/>
  <c r="D915"/>
  <c r="D914"/>
  <c r="D913"/>
  <c r="D912"/>
  <c r="D911"/>
  <c r="D910"/>
  <c r="D909"/>
  <c r="D908"/>
  <c r="D907"/>
  <c r="D906"/>
  <c r="D905"/>
  <c r="D904"/>
  <c r="D903"/>
  <c r="D902"/>
  <c r="D901"/>
  <c r="D900"/>
  <c r="D899"/>
  <c r="D898"/>
  <c r="D897"/>
  <c r="D896"/>
  <c r="D895"/>
  <c r="D894"/>
  <c r="D893"/>
  <c r="D892"/>
  <c r="D891"/>
  <c r="D890"/>
  <c r="D889"/>
  <c r="D888"/>
  <c r="D887"/>
  <c r="D886"/>
  <c r="D885"/>
  <c r="D884"/>
  <c r="D883"/>
  <c r="D882"/>
  <c r="D881"/>
  <c r="D880"/>
  <c r="D879"/>
  <c r="D878"/>
  <c r="D877"/>
  <c r="D876"/>
  <c r="D875"/>
  <c r="D874"/>
  <c r="D873"/>
  <c r="D872"/>
  <c r="D871"/>
  <c r="D870"/>
  <c r="D869"/>
  <c r="D868"/>
  <c r="D867"/>
  <c r="D866"/>
  <c r="D865"/>
  <c r="D864"/>
  <c r="D863"/>
  <c r="D862"/>
  <c r="D861"/>
  <c r="D860"/>
  <c r="D859"/>
  <c r="D858"/>
  <c r="D857"/>
  <c r="D856"/>
  <c r="D855"/>
  <c r="D854"/>
  <c r="D853"/>
  <c r="D852"/>
  <c r="D851"/>
  <c r="D850"/>
  <c r="D849"/>
  <c r="D848"/>
  <c r="D847"/>
  <c r="D846"/>
  <c r="D845"/>
  <c r="D844"/>
  <c r="D843"/>
  <c r="D842"/>
  <c r="D841"/>
  <c r="D840"/>
  <c r="D839"/>
  <c r="D838"/>
  <c r="D837"/>
  <c r="D836"/>
  <c r="D835"/>
  <c r="D834"/>
  <c r="D833"/>
  <c r="D832"/>
  <c r="D831"/>
  <c r="D830"/>
  <c r="D829"/>
  <c r="D828"/>
  <c r="D827"/>
  <c r="D826"/>
  <c r="D825"/>
  <c r="D824"/>
  <c r="D823"/>
  <c r="D822"/>
  <c r="D821"/>
  <c r="D820"/>
  <c r="D819"/>
  <c r="D818"/>
  <c r="D817"/>
  <c r="D816"/>
  <c r="D815"/>
  <c r="D814"/>
  <c r="D813"/>
  <c r="D812"/>
  <c r="D811"/>
  <c r="D810"/>
  <c r="D809"/>
  <c r="D808"/>
  <c r="D807"/>
  <c r="D806"/>
  <c r="D805"/>
  <c r="D804"/>
  <c r="D803"/>
  <c r="D802"/>
  <c r="D801"/>
  <c r="D800"/>
  <c r="D799"/>
  <c r="D798"/>
  <c r="D797"/>
  <c r="D796"/>
  <c r="D795"/>
  <c r="D794"/>
  <c r="D793"/>
  <c r="D792"/>
  <c r="D791"/>
  <c r="D790"/>
  <c r="D789"/>
  <c r="D788"/>
  <c r="D787"/>
  <c r="D786"/>
  <c r="D785"/>
  <c r="D784"/>
  <c r="D783"/>
  <c r="D782"/>
  <c r="D781"/>
  <c r="D780"/>
  <c r="D779"/>
  <c r="D778"/>
  <c r="D777"/>
  <c r="D776"/>
  <c r="D775"/>
  <c r="D774"/>
  <c r="D773"/>
  <c r="D772"/>
  <c r="D771"/>
  <c r="D770"/>
  <c r="D769"/>
  <c r="D768"/>
  <c r="D767"/>
  <c r="D766"/>
  <c r="D765"/>
  <c r="D764"/>
  <c r="D763"/>
  <c r="D762"/>
  <c r="D761"/>
  <c r="D760"/>
  <c r="D759"/>
  <c r="D758"/>
  <c r="D757"/>
  <c r="D756"/>
  <c r="D755"/>
  <c r="D754"/>
  <c r="D753"/>
  <c r="D752"/>
  <c r="D751"/>
  <c r="D750"/>
  <c r="D749"/>
  <c r="D748"/>
  <c r="D747"/>
  <c r="D746"/>
  <c r="D745"/>
  <c r="D744"/>
  <c r="D743"/>
  <c r="D742"/>
  <c r="D741"/>
  <c r="D740"/>
  <c r="D739"/>
  <c r="D738"/>
  <c r="D737"/>
  <c r="D736"/>
  <c r="D735"/>
  <c r="D734"/>
  <c r="D733"/>
  <c r="D732"/>
  <c r="D731"/>
  <c r="D730"/>
  <c r="D729"/>
  <c r="D728"/>
  <c r="D727"/>
  <c r="D726"/>
  <c r="D725"/>
  <c r="D724"/>
  <c r="D723"/>
  <c r="D722"/>
  <c r="D721"/>
  <c r="D720"/>
  <c r="D719"/>
  <c r="D718"/>
  <c r="D717"/>
  <c r="D716"/>
  <c r="D715"/>
  <c r="D714"/>
  <c r="D713"/>
  <c r="D712"/>
  <c r="D711"/>
  <c r="D710"/>
  <c r="D709"/>
  <c r="D708"/>
  <c r="D707"/>
  <c r="D706"/>
  <c r="D705"/>
  <c r="D704"/>
  <c r="D703"/>
  <c r="D702"/>
  <c r="D701"/>
  <c r="D700"/>
  <c r="D699"/>
  <c r="D698"/>
  <c r="D697"/>
  <c r="D696"/>
  <c r="D695"/>
  <c r="D694"/>
  <c r="D693"/>
  <c r="D692"/>
  <c r="D691"/>
  <c r="D690"/>
  <c r="D689"/>
  <c r="D688"/>
  <c r="D687"/>
  <c r="D686"/>
  <c r="D685"/>
  <c r="D684"/>
  <c r="D683"/>
  <c r="D682"/>
  <c r="D681"/>
  <c r="D680"/>
  <c r="D679"/>
  <c r="D678"/>
  <c r="D677"/>
  <c r="D676"/>
  <c r="D675"/>
  <c r="D674"/>
  <c r="D673"/>
  <c r="D672"/>
  <c r="D671"/>
  <c r="D670"/>
  <c r="D669"/>
  <c r="D668"/>
  <c r="D667"/>
  <c r="D666"/>
  <c r="D665"/>
  <c r="D664"/>
  <c r="D663"/>
  <c r="D662"/>
  <c r="D661"/>
  <c r="D660"/>
  <c r="D659"/>
  <c r="D658"/>
  <c r="D657"/>
  <c r="D656"/>
  <c r="D655"/>
  <c r="D654"/>
  <c r="D653"/>
  <c r="D652"/>
  <c r="D651"/>
  <c r="D650"/>
  <c r="D649"/>
  <c r="D648"/>
  <c r="D647"/>
  <c r="D646"/>
  <c r="D645"/>
  <c r="D644"/>
  <c r="D643"/>
  <c r="D642"/>
  <c r="D641"/>
  <c r="D640"/>
  <c r="D639"/>
  <c r="D638"/>
  <c r="D637"/>
  <c r="D636"/>
  <c r="D635"/>
  <c r="D634"/>
  <c r="D633"/>
  <c r="D632"/>
  <c r="D631"/>
  <c r="D630"/>
  <c r="D629"/>
  <c r="D628"/>
  <c r="D627"/>
  <c r="D626"/>
  <c r="D625"/>
  <c r="D624"/>
  <c r="D623"/>
  <c r="D622"/>
  <c r="D621"/>
  <c r="D620"/>
  <c r="D619"/>
  <c r="D618"/>
  <c r="D617"/>
  <c r="D616"/>
  <c r="D615"/>
  <c r="D614"/>
  <c r="D613"/>
  <c r="D612"/>
  <c r="D611"/>
  <c r="D610"/>
  <c r="D609"/>
  <c r="D608"/>
  <c r="D607"/>
  <c r="D606"/>
  <c r="D605"/>
  <c r="D604"/>
  <c r="D603"/>
  <c r="D602"/>
  <c r="D601"/>
  <c r="D600"/>
  <c r="D599"/>
  <c r="D598"/>
  <c r="D597"/>
  <c r="D596"/>
  <c r="D595"/>
  <c r="D594"/>
  <c r="D593"/>
  <c r="D592"/>
  <c r="D591"/>
  <c r="D590"/>
  <c r="D589"/>
  <c r="D588"/>
  <c r="D587"/>
  <c r="D586"/>
  <c r="D585"/>
  <c r="D584"/>
  <c r="D583"/>
  <c r="D582"/>
  <c r="D581"/>
  <c r="D580"/>
  <c r="D579"/>
  <c r="D578"/>
  <c r="D577"/>
  <c r="D576"/>
  <c r="D575"/>
  <c r="D574"/>
  <c r="D573"/>
  <c r="D572"/>
  <c r="D571"/>
  <c r="D570"/>
  <c r="D569"/>
  <c r="D568"/>
  <c r="D567"/>
  <c r="D566"/>
  <c r="D565"/>
  <c r="D564"/>
  <c r="D563"/>
  <c r="D562"/>
  <c r="D561"/>
  <c r="D560"/>
  <c r="D559"/>
  <c r="D558"/>
  <c r="D557"/>
  <c r="D556"/>
  <c r="D555"/>
  <c r="D554"/>
  <c r="D553"/>
  <c r="D552"/>
  <c r="D551"/>
  <c r="D550"/>
  <c r="D549"/>
  <c r="D548"/>
  <c r="D547"/>
  <c r="D546"/>
  <c r="D545"/>
  <c r="D544"/>
  <c r="D543"/>
  <c r="D542"/>
  <c r="D541"/>
  <c r="D540"/>
  <c r="D539"/>
  <c r="D538"/>
  <c r="D537"/>
  <c r="D536"/>
  <c r="D535"/>
  <c r="D534"/>
  <c r="D533"/>
  <c r="D532"/>
  <c r="D531"/>
  <c r="D530"/>
  <c r="D529"/>
  <c r="D528"/>
  <c r="D527"/>
  <c r="D526"/>
  <c r="D525"/>
  <c r="D524"/>
  <c r="D523"/>
  <c r="D522"/>
  <c r="D521"/>
  <c r="D520"/>
  <c r="D519"/>
  <c r="D518"/>
  <c r="D517"/>
  <c r="D516"/>
  <c r="D515"/>
  <c r="D514"/>
  <c r="D513"/>
  <c r="D512"/>
  <c r="D511"/>
  <c r="D510"/>
  <c r="D509"/>
  <c r="D508"/>
  <c r="D507"/>
  <c r="D506"/>
  <c r="D505"/>
  <c r="D504"/>
  <c r="D503"/>
  <c r="D502"/>
  <c r="D501"/>
  <c r="D500"/>
  <c r="D499"/>
  <c r="D498"/>
  <c r="D497"/>
  <c r="D496"/>
  <c r="D495"/>
  <c r="D494"/>
  <c r="D493"/>
  <c r="D492"/>
  <c r="D491"/>
  <c r="D490"/>
  <c r="D489"/>
  <c r="D488"/>
  <c r="D487"/>
  <c r="D486"/>
  <c r="D485"/>
  <c r="D484"/>
  <c r="D483"/>
  <c r="D482"/>
  <c r="D481"/>
  <c r="D480"/>
  <c r="D479"/>
  <c r="D478"/>
  <c r="D477"/>
  <c r="D476"/>
  <c r="D475"/>
  <c r="D474"/>
  <c r="D473"/>
  <c r="D472"/>
  <c r="D471"/>
  <c r="D470"/>
  <c r="D469"/>
  <c r="D468"/>
  <c r="D467"/>
  <c r="D466"/>
  <c r="D465"/>
  <c r="D464"/>
  <c r="D463"/>
  <c r="D462"/>
  <c r="D461"/>
  <c r="D460"/>
  <c r="D459"/>
  <c r="D458"/>
  <c r="D457"/>
  <c r="D456"/>
  <c r="D455"/>
  <c r="D454"/>
  <c r="D453"/>
  <c r="D452"/>
  <c r="D451"/>
  <c r="D450"/>
  <c r="D449"/>
  <c r="D448"/>
  <c r="D447"/>
  <c r="D446"/>
  <c r="D445"/>
  <c r="D444"/>
  <c r="D443"/>
  <c r="D442"/>
  <c r="D441"/>
  <c r="D440"/>
  <c r="D439"/>
  <c r="D438"/>
  <c r="D437"/>
  <c r="D436"/>
  <c r="D435"/>
  <c r="D434"/>
  <c r="D433"/>
  <c r="D432"/>
  <c r="D431"/>
  <c r="D430"/>
  <c r="D429"/>
  <c r="D428"/>
  <c r="D427"/>
  <c r="D426"/>
  <c r="D425"/>
  <c r="D424"/>
  <c r="D423"/>
  <c r="D422"/>
  <c r="D421"/>
  <c r="D420"/>
  <c r="D419"/>
  <c r="D418"/>
  <c r="D417"/>
  <c r="D416"/>
  <c r="D415"/>
  <c r="D414"/>
  <c r="D413"/>
  <c r="D412"/>
  <c r="D411"/>
  <c r="D410"/>
  <c r="D409"/>
  <c r="D408"/>
  <c r="D407"/>
  <c r="D406"/>
  <c r="D405"/>
  <c r="D404"/>
  <c r="D403"/>
  <c r="D402"/>
  <c r="D401"/>
  <c r="D400"/>
  <c r="D399"/>
  <c r="D398"/>
  <c r="D397"/>
  <c r="D396"/>
  <c r="D395"/>
  <c r="D394"/>
  <c r="D393"/>
  <c r="D392"/>
  <c r="D391"/>
  <c r="D390"/>
  <c r="D389"/>
  <c r="D388"/>
  <c r="D387"/>
  <c r="D386"/>
  <c r="D385"/>
  <c r="D384"/>
  <c r="D383"/>
  <c r="D382"/>
  <c r="D381"/>
  <c r="D380"/>
  <c r="D379"/>
  <c r="D378"/>
  <c r="D377"/>
  <c r="D376"/>
  <c r="D375"/>
  <c r="D374"/>
  <c r="D373"/>
  <c r="D372"/>
  <c r="D371"/>
  <c r="D370"/>
  <c r="D369"/>
  <c r="D368"/>
  <c r="D367"/>
  <c r="D366"/>
  <c r="D365"/>
  <c r="D364"/>
  <c r="D363"/>
  <c r="D362"/>
  <c r="D361"/>
  <c r="D360"/>
  <c r="D359"/>
  <c r="D358"/>
  <c r="D357"/>
  <c r="D356"/>
  <c r="D355"/>
  <c r="D354"/>
  <c r="D353"/>
  <c r="D352"/>
  <c r="D351"/>
  <c r="D350"/>
  <c r="D349"/>
  <c r="D348"/>
  <c r="D347"/>
  <c r="D346"/>
  <c r="D345"/>
  <c r="D344"/>
  <c r="D343"/>
  <c r="D342"/>
  <c r="D341"/>
  <c r="D340"/>
  <c r="D339"/>
  <c r="D338"/>
  <c r="D337"/>
  <c r="D336"/>
  <c r="D335"/>
  <c r="D334"/>
  <c r="D333"/>
  <c r="D332"/>
  <c r="D331"/>
  <c r="D330"/>
  <c r="D329"/>
  <c r="D328"/>
  <c r="D327"/>
  <c r="D326"/>
  <c r="D325"/>
  <c r="D324"/>
  <c r="D323"/>
  <c r="D322"/>
  <c r="D321"/>
  <c r="D320"/>
  <c r="D319"/>
  <c r="D318"/>
  <c r="D317"/>
  <c r="D316"/>
  <c r="D315"/>
  <c r="D314"/>
  <c r="D313"/>
  <c r="D312"/>
  <c r="D311"/>
  <c r="D310"/>
  <c r="D309"/>
  <c r="D308"/>
  <c r="D307"/>
  <c r="D306"/>
  <c r="D305"/>
  <c r="D304"/>
  <c r="D303"/>
  <c r="D302"/>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AM1011"/>
  <c r="AM1010"/>
  <c r="AM1009"/>
  <c r="AM1008"/>
  <c r="AM1007"/>
  <c r="AM1006"/>
  <c r="AM1005"/>
  <c r="AM1004"/>
  <c r="AM1003"/>
  <c r="AM1002"/>
  <c r="AM1001"/>
  <c r="AM1000"/>
  <c r="AM999"/>
  <c r="AM998"/>
  <c r="AM997"/>
  <c r="AM996"/>
  <c r="AM995"/>
  <c r="AM994"/>
  <c r="AM993"/>
  <c r="AM992"/>
  <c r="AM991"/>
  <c r="AM990"/>
  <c r="AM989"/>
  <c r="AM988"/>
  <c r="AM987"/>
  <c r="AM986"/>
  <c r="AM985"/>
  <c r="AM984"/>
  <c r="AM983"/>
  <c r="AM982"/>
  <c r="AM981"/>
  <c r="AM980"/>
  <c r="AM979"/>
  <c r="AM978"/>
  <c r="AM977"/>
  <c r="AM976"/>
  <c r="AM975"/>
  <c r="AM974"/>
  <c r="AM973"/>
  <c r="AM972"/>
  <c r="AM971"/>
  <c r="AM970"/>
  <c r="AM969"/>
  <c r="AM968"/>
  <c r="AM967"/>
  <c r="AM966"/>
  <c r="AM965"/>
  <c r="AM964"/>
  <c r="AM963"/>
  <c r="AM962"/>
  <c r="AM961"/>
  <c r="AM960"/>
  <c r="AM959"/>
  <c r="AM958"/>
  <c r="AM957"/>
  <c r="AM956"/>
  <c r="AM955"/>
  <c r="AM954"/>
  <c r="AM953"/>
  <c r="AM952"/>
  <c r="AM951"/>
  <c r="AM950"/>
  <c r="AM949"/>
  <c r="AM948"/>
  <c r="AM947"/>
  <c r="AM946"/>
  <c r="AM945"/>
  <c r="AM944"/>
  <c r="AM943"/>
  <c r="AM942"/>
  <c r="AM941"/>
  <c r="AM940"/>
  <c r="AM939"/>
  <c r="AM938"/>
  <c r="AM937"/>
  <c r="AM936"/>
  <c r="AM935"/>
  <c r="AM934"/>
  <c r="AM933"/>
  <c r="AM932"/>
  <c r="AM931"/>
  <c r="AM930"/>
  <c r="AM929"/>
  <c r="AM928"/>
  <c r="AM927"/>
  <c r="AM926"/>
  <c r="AM925"/>
  <c r="AM924"/>
  <c r="AM923"/>
  <c r="AM922"/>
  <c r="AM921"/>
  <c r="AM920"/>
  <c r="AM919"/>
  <c r="AM918"/>
  <c r="AM917"/>
  <c r="AM916"/>
  <c r="AM915"/>
  <c r="AM914"/>
  <c r="AM913"/>
  <c r="AM912"/>
  <c r="AM911"/>
  <c r="AM910"/>
  <c r="AM909"/>
  <c r="AM908"/>
  <c r="AM907"/>
  <c r="AM906"/>
  <c r="AM905"/>
  <c r="AM904"/>
  <c r="AM903"/>
  <c r="AM902"/>
  <c r="AM901"/>
  <c r="AM900"/>
  <c r="AM899"/>
  <c r="AM898"/>
  <c r="AM897"/>
  <c r="AM896"/>
  <c r="AM895"/>
  <c r="AM894"/>
  <c r="AM893"/>
  <c r="AM892"/>
  <c r="AM891"/>
  <c r="AM890"/>
  <c r="AM889"/>
  <c r="AM888"/>
  <c r="AM887"/>
  <c r="AM886"/>
  <c r="AM885"/>
  <c r="AM884"/>
  <c r="AM883"/>
  <c r="AM882"/>
  <c r="AM881"/>
  <c r="AM880"/>
  <c r="AM879"/>
  <c r="AM878"/>
  <c r="AM877"/>
  <c r="AM876"/>
  <c r="AM875"/>
  <c r="AM874"/>
  <c r="AM873"/>
  <c r="AM872"/>
  <c r="AM871"/>
  <c r="AM870"/>
  <c r="AM869"/>
  <c r="AM868"/>
  <c r="AM867"/>
  <c r="AM866"/>
  <c r="AM865"/>
  <c r="AM864"/>
  <c r="AM863"/>
  <c r="AM862"/>
  <c r="AM861"/>
  <c r="AM860"/>
  <c r="AM859"/>
  <c r="AM858"/>
  <c r="AM857"/>
  <c r="AM856"/>
  <c r="AM855"/>
  <c r="AM854"/>
  <c r="AM853"/>
  <c r="AM852"/>
  <c r="AM851"/>
  <c r="AM850"/>
  <c r="AM849"/>
  <c r="AM848"/>
  <c r="AM847"/>
  <c r="AM846"/>
  <c r="AM845"/>
  <c r="AM844"/>
  <c r="AM843"/>
  <c r="AM842"/>
  <c r="AM841"/>
  <c r="AM840"/>
  <c r="AM839"/>
  <c r="AM838"/>
  <c r="AM837"/>
  <c r="AM836"/>
  <c r="AM835"/>
  <c r="AM834"/>
  <c r="AM833"/>
  <c r="AM832"/>
  <c r="AM831"/>
  <c r="AM830"/>
  <c r="AM829"/>
  <c r="AM828"/>
  <c r="AM827"/>
  <c r="AM826"/>
  <c r="AM825"/>
  <c r="AM824"/>
  <c r="AM823"/>
  <c r="AM822"/>
  <c r="AM821"/>
  <c r="AM820"/>
  <c r="AM819"/>
  <c r="AM818"/>
  <c r="AM817"/>
  <c r="AM816"/>
  <c r="AM815"/>
  <c r="AM814"/>
  <c r="AM813"/>
  <c r="AM812"/>
  <c r="AM811"/>
  <c r="AM810"/>
  <c r="AM809"/>
  <c r="AM808"/>
  <c r="AM807"/>
  <c r="AM806"/>
  <c r="AM805"/>
  <c r="AM804"/>
  <c r="AM803"/>
  <c r="AM802"/>
  <c r="AM801"/>
  <c r="AM800"/>
  <c r="AM799"/>
  <c r="AM798"/>
  <c r="AM797"/>
  <c r="AM796"/>
  <c r="AM795"/>
  <c r="AM794"/>
  <c r="AM793"/>
  <c r="AM792"/>
  <c r="AM791"/>
  <c r="AM790"/>
  <c r="AM789"/>
  <c r="AM788"/>
  <c r="AM787"/>
  <c r="AM786"/>
  <c r="AM785"/>
  <c r="AM784"/>
  <c r="AM783"/>
  <c r="AM782"/>
  <c r="AM781"/>
  <c r="AM780"/>
  <c r="AM779"/>
  <c r="AM778"/>
  <c r="AM777"/>
  <c r="AM776"/>
  <c r="AM775"/>
  <c r="AM774"/>
  <c r="AM773"/>
  <c r="AM772"/>
  <c r="AM771"/>
  <c r="AM770"/>
  <c r="AM769"/>
  <c r="AM768"/>
  <c r="AM767"/>
  <c r="AM766"/>
  <c r="AM765"/>
  <c r="AM764"/>
  <c r="AM763"/>
  <c r="AM762"/>
  <c r="AM761"/>
  <c r="AM760"/>
  <c r="AM759"/>
  <c r="AM758"/>
  <c r="AM757"/>
  <c r="AM756"/>
  <c r="AM755"/>
  <c r="AM754"/>
  <c r="AM753"/>
  <c r="AM752"/>
  <c r="AM751"/>
  <c r="AM750"/>
  <c r="AM749"/>
  <c r="AM748"/>
  <c r="AM747"/>
  <c r="AM746"/>
  <c r="AM745"/>
  <c r="AM744"/>
  <c r="AM743"/>
  <c r="AM742"/>
  <c r="AM741"/>
  <c r="AM740"/>
  <c r="AM739"/>
  <c r="AM738"/>
  <c r="AM737"/>
  <c r="AM736"/>
  <c r="AM735"/>
  <c r="AM734"/>
  <c r="AM733"/>
  <c r="AM732"/>
  <c r="AM731"/>
  <c r="AM730"/>
  <c r="AM729"/>
  <c r="AM728"/>
  <c r="AM727"/>
  <c r="AM726"/>
  <c r="AM725"/>
  <c r="AM724"/>
  <c r="AM723"/>
  <c r="AM722"/>
  <c r="AM721"/>
  <c r="AM720"/>
  <c r="AM719"/>
  <c r="AM718"/>
  <c r="AM717"/>
  <c r="AM716"/>
  <c r="AM715"/>
  <c r="AM714"/>
  <c r="AM713"/>
  <c r="AM712"/>
  <c r="AM711"/>
  <c r="AM710"/>
  <c r="AM709"/>
  <c r="AM708"/>
  <c r="AM707"/>
  <c r="AM706"/>
  <c r="AM705"/>
  <c r="AM704"/>
  <c r="AM703"/>
  <c r="AM702"/>
  <c r="AM701"/>
  <c r="AM700"/>
  <c r="AM699"/>
  <c r="AM698"/>
  <c r="AM697"/>
  <c r="AM696"/>
  <c r="AM695"/>
  <c r="AM694"/>
  <c r="AM693"/>
  <c r="AM692"/>
  <c r="AM691"/>
  <c r="AM690"/>
  <c r="AM689"/>
  <c r="AM688"/>
  <c r="AM687"/>
  <c r="AM686"/>
  <c r="AM685"/>
  <c r="AM684"/>
  <c r="AM683"/>
  <c r="AM682"/>
  <c r="AM681"/>
  <c r="AM680"/>
  <c r="AM679"/>
  <c r="AM678"/>
  <c r="AM677"/>
  <c r="AM676"/>
  <c r="AM675"/>
  <c r="AM674"/>
  <c r="AM673"/>
  <c r="AM672"/>
  <c r="AM671"/>
  <c r="AM670"/>
  <c r="AM669"/>
  <c r="AM668"/>
  <c r="AM667"/>
  <c r="AM666"/>
  <c r="AM665"/>
  <c r="AM664"/>
  <c r="AM663"/>
  <c r="AM662"/>
  <c r="AM661"/>
  <c r="AM660"/>
  <c r="AM659"/>
  <c r="AM658"/>
  <c r="AM657"/>
  <c r="AM656"/>
  <c r="AM655"/>
  <c r="AM654"/>
  <c r="AM653"/>
  <c r="AM652"/>
  <c r="AM651"/>
  <c r="AM650"/>
  <c r="AM649"/>
  <c r="AM648"/>
  <c r="AM647"/>
  <c r="AM646"/>
  <c r="AM645"/>
  <c r="AM644"/>
  <c r="AM643"/>
  <c r="AM642"/>
  <c r="AM641"/>
  <c r="AM640"/>
  <c r="AM639"/>
  <c r="AM638"/>
  <c r="AM637"/>
  <c r="AM636"/>
  <c r="AM635"/>
  <c r="AM634"/>
  <c r="AM633"/>
  <c r="AM632"/>
  <c r="AM631"/>
  <c r="AM630"/>
  <c r="AM629"/>
  <c r="AM628"/>
  <c r="AM627"/>
  <c r="AM626"/>
  <c r="AM625"/>
  <c r="AM624"/>
  <c r="AM623"/>
  <c r="AM622"/>
  <c r="AM621"/>
  <c r="AM620"/>
  <c r="AM619"/>
  <c r="AM618"/>
  <c r="AM617"/>
  <c r="AM616"/>
  <c r="AM615"/>
  <c r="AM614"/>
  <c r="AM613"/>
  <c r="AM612"/>
  <c r="AM611"/>
  <c r="AM610"/>
  <c r="AM609"/>
  <c r="AM608"/>
  <c r="AM607"/>
  <c r="AM606"/>
  <c r="AM605"/>
  <c r="AM604"/>
  <c r="AM603"/>
  <c r="AM602"/>
  <c r="AM601"/>
  <c r="AM600"/>
  <c r="AM599"/>
  <c r="AM598"/>
  <c r="AM597"/>
  <c r="AM596"/>
  <c r="AM595"/>
  <c r="AM594"/>
  <c r="AM593"/>
  <c r="AM592"/>
  <c r="AM591"/>
  <c r="AM590"/>
  <c r="AM589"/>
  <c r="AM588"/>
  <c r="AM587"/>
  <c r="AM586"/>
  <c r="AM585"/>
  <c r="AM584"/>
  <c r="AM583"/>
  <c r="AM582"/>
  <c r="AM581"/>
  <c r="AM580"/>
  <c r="AM579"/>
  <c r="AM578"/>
  <c r="AM577"/>
  <c r="AM576"/>
  <c r="AM575"/>
  <c r="AM574"/>
  <c r="AM573"/>
  <c r="AM572"/>
  <c r="AM571"/>
  <c r="AM570"/>
  <c r="AM569"/>
  <c r="AM568"/>
  <c r="AM567"/>
  <c r="AM566"/>
  <c r="AM565"/>
  <c r="AM564"/>
  <c r="AM563"/>
  <c r="AM562"/>
  <c r="AM561"/>
  <c r="AM560"/>
  <c r="AM559"/>
  <c r="AM558"/>
  <c r="AM557"/>
  <c r="AM556"/>
  <c r="AM555"/>
  <c r="AM554"/>
  <c r="AM553"/>
  <c r="AM552"/>
  <c r="AM551"/>
  <c r="AM550"/>
  <c r="AM549"/>
  <c r="AM548"/>
  <c r="AM547"/>
  <c r="AM546"/>
  <c r="AM545"/>
  <c r="AM544"/>
  <c r="AM543"/>
  <c r="AM542"/>
  <c r="AM541"/>
  <c r="AM540"/>
  <c r="AM539"/>
  <c r="AM538"/>
  <c r="AM537"/>
  <c r="AM536"/>
  <c r="AM535"/>
  <c r="AM534"/>
  <c r="AM533"/>
  <c r="AM532"/>
  <c r="AM531"/>
  <c r="AM530"/>
  <c r="AM529"/>
  <c r="AM528"/>
  <c r="AM527"/>
  <c r="AM526"/>
  <c r="AM525"/>
  <c r="AM524"/>
  <c r="AM523"/>
  <c r="AM522"/>
  <c r="AM521"/>
  <c r="AM520"/>
  <c r="AM519"/>
  <c r="AM518"/>
  <c r="AM517"/>
  <c r="AM516"/>
  <c r="AM515"/>
  <c r="AM514"/>
  <c r="AM513"/>
  <c r="AM512"/>
  <c r="AM511"/>
  <c r="AM510"/>
  <c r="AM509"/>
  <c r="AM508"/>
  <c r="AM507"/>
  <c r="AM506"/>
  <c r="AM505"/>
  <c r="AM504"/>
  <c r="AM503"/>
  <c r="AM502"/>
  <c r="AM501"/>
  <c r="AM500"/>
  <c r="AM499"/>
  <c r="AM498"/>
  <c r="AM497"/>
  <c r="AM496"/>
  <c r="AM495"/>
  <c r="AM494"/>
  <c r="AM493"/>
  <c r="AM492"/>
  <c r="AM491"/>
  <c r="AM490"/>
  <c r="AM489"/>
  <c r="AM488"/>
  <c r="AM487"/>
  <c r="AM486"/>
  <c r="AM485"/>
  <c r="AM484"/>
  <c r="AM483"/>
  <c r="AM482"/>
  <c r="AM481"/>
  <c r="AM480"/>
  <c r="AM479"/>
  <c r="AM478"/>
  <c r="AM477"/>
  <c r="AM476"/>
  <c r="AM475"/>
  <c r="AM474"/>
  <c r="AM473"/>
  <c r="AM472"/>
  <c r="AM471"/>
  <c r="AM470"/>
  <c r="AM469"/>
  <c r="AM468"/>
  <c r="AM467"/>
  <c r="AM466"/>
  <c r="AM465"/>
  <c r="AM464"/>
  <c r="AM463"/>
  <c r="AM462"/>
  <c r="AM461"/>
  <c r="AM460"/>
  <c r="AM459"/>
  <c r="AM458"/>
  <c r="AM457"/>
  <c r="AM456"/>
  <c r="AM455"/>
  <c r="AM454"/>
  <c r="AM453"/>
  <c r="AM452"/>
  <c r="AM451"/>
  <c r="AM450"/>
  <c r="AM449"/>
  <c r="AM448"/>
  <c r="AM447"/>
  <c r="AM446"/>
  <c r="AM445"/>
  <c r="AM444"/>
  <c r="AM443"/>
  <c r="AM442"/>
  <c r="AM441"/>
  <c r="AM440"/>
  <c r="AM439"/>
  <c r="AM438"/>
  <c r="AM437"/>
  <c r="AM436"/>
  <c r="AM435"/>
  <c r="AM434"/>
  <c r="AM433"/>
  <c r="AM432"/>
  <c r="AM431"/>
  <c r="AM430"/>
  <c r="AM429"/>
  <c r="AM428"/>
  <c r="AM427"/>
  <c r="AM426"/>
  <c r="AM425"/>
  <c r="AM424"/>
  <c r="AM423"/>
  <c r="AM422"/>
  <c r="AM421"/>
  <c r="AM420"/>
  <c r="AM419"/>
  <c r="AM418"/>
  <c r="AM417"/>
  <c r="AM416"/>
  <c r="AM415"/>
  <c r="AM414"/>
  <c r="AM413"/>
  <c r="AM412"/>
  <c r="AM411"/>
  <c r="AM410"/>
  <c r="AM409"/>
  <c r="AM408"/>
  <c r="AM407"/>
  <c r="AM406"/>
  <c r="AM405"/>
  <c r="AM404"/>
  <c r="AM403"/>
  <c r="AM402"/>
  <c r="AM401"/>
  <c r="AM400"/>
  <c r="AM399"/>
  <c r="AM398"/>
  <c r="AM397"/>
  <c r="AM396"/>
  <c r="AM395"/>
  <c r="AM394"/>
  <c r="AM393"/>
  <c r="AM392"/>
  <c r="AM391"/>
  <c r="AM390"/>
  <c r="AM389"/>
  <c r="AM388"/>
  <c r="AM387"/>
  <c r="AM386"/>
  <c r="AM385"/>
  <c r="AM384"/>
  <c r="AM383"/>
  <c r="AM382"/>
  <c r="AM381"/>
  <c r="AM380"/>
  <c r="AM379"/>
  <c r="AM378"/>
  <c r="AM377"/>
  <c r="AM376"/>
  <c r="AM375"/>
  <c r="AM374"/>
  <c r="AM373"/>
  <c r="AM372"/>
  <c r="AM371"/>
  <c r="AM370"/>
  <c r="AM369"/>
  <c r="AM368"/>
  <c r="AM367"/>
  <c r="AM366"/>
  <c r="AM365"/>
  <c r="AM364"/>
  <c r="AM363"/>
  <c r="AM362"/>
  <c r="AM361"/>
  <c r="AM360"/>
  <c r="AM359"/>
  <c r="AM358"/>
  <c r="AM357"/>
  <c r="AM356"/>
  <c r="AM355"/>
  <c r="AM354"/>
  <c r="AM353"/>
  <c r="AM352"/>
  <c r="AM351"/>
  <c r="AM350"/>
  <c r="AM349"/>
  <c r="AM348"/>
  <c r="AM347"/>
  <c r="AM346"/>
  <c r="AM345"/>
  <c r="AM344"/>
  <c r="AM343"/>
  <c r="AM342"/>
  <c r="AM341"/>
  <c r="AM340"/>
  <c r="AM339"/>
  <c r="AM338"/>
  <c r="AM337"/>
  <c r="AM336"/>
  <c r="AM335"/>
  <c r="AM334"/>
  <c r="AM333"/>
  <c r="AM332"/>
  <c r="AM331"/>
  <c r="AM330"/>
  <c r="AM329"/>
  <c r="AM328"/>
  <c r="AM327"/>
  <c r="AM326"/>
  <c r="AM325"/>
  <c r="AM324"/>
  <c r="AM323"/>
  <c r="AM322"/>
  <c r="AM321"/>
  <c r="AM320"/>
  <c r="AM319"/>
  <c r="AM318"/>
  <c r="AM317"/>
  <c r="AM316"/>
  <c r="AM315"/>
  <c r="AM314"/>
  <c r="AM313"/>
  <c r="AM312"/>
  <c r="AM311"/>
  <c r="AM310"/>
  <c r="AM309"/>
  <c r="AM308"/>
  <c r="AM307"/>
  <c r="AM306"/>
  <c r="AM305"/>
  <c r="AM304"/>
  <c r="AM303"/>
  <c r="AM302"/>
  <c r="AM301"/>
  <c r="AM300"/>
  <c r="AM299"/>
  <c r="AM298"/>
  <c r="AM297"/>
  <c r="AM296"/>
  <c r="AM295"/>
  <c r="AM294"/>
  <c r="AM293"/>
  <c r="AM292"/>
  <c r="AM291"/>
  <c r="AM290"/>
  <c r="AM289"/>
  <c r="AM288"/>
  <c r="AM287"/>
  <c r="AM286"/>
  <c r="AM285"/>
  <c r="AM284"/>
  <c r="AM283"/>
  <c r="AM282"/>
  <c r="AM281"/>
  <c r="AM280"/>
  <c r="AM279"/>
  <c r="AM278"/>
  <c r="AM277"/>
  <c r="AM276"/>
  <c r="AM275"/>
  <c r="AM274"/>
  <c r="AM273"/>
  <c r="AM272"/>
  <c r="AM271"/>
  <c r="AM270"/>
  <c r="AM269"/>
  <c r="AM268"/>
  <c r="AM267"/>
  <c r="AM266"/>
  <c r="AM265"/>
  <c r="AM264"/>
  <c r="AM263"/>
  <c r="AM262"/>
  <c r="AM261"/>
  <c r="AM260"/>
  <c r="AM259"/>
  <c r="AM258"/>
  <c r="AM257"/>
  <c r="AM256"/>
  <c r="AM255"/>
  <c r="AM254"/>
  <c r="AM253"/>
  <c r="AM252"/>
  <c r="AM251"/>
  <c r="AM250"/>
  <c r="AM249"/>
  <c r="AM248"/>
  <c r="AM247"/>
  <c r="AM246"/>
  <c r="AM245"/>
  <c r="AM244"/>
  <c r="AM243"/>
  <c r="AM242"/>
  <c r="AM241"/>
  <c r="AM240"/>
  <c r="AM239"/>
  <c r="AM238"/>
  <c r="AM237"/>
  <c r="AM236"/>
  <c r="AM235"/>
  <c r="AM234"/>
  <c r="AM233"/>
  <c r="AM232"/>
  <c r="AM231"/>
  <c r="AM230"/>
  <c r="AM229"/>
  <c r="AM228"/>
  <c r="AM227"/>
  <c r="AM226"/>
  <c r="AM225"/>
  <c r="AM224"/>
  <c r="AM223"/>
  <c r="AM222"/>
  <c r="AM221"/>
  <c r="AM220"/>
  <c r="AM219"/>
  <c r="AM218"/>
  <c r="AM217"/>
  <c r="AM216"/>
  <c r="AM215"/>
  <c r="AM214"/>
  <c r="AM213"/>
  <c r="AM212"/>
  <c r="AM211"/>
  <c r="AM210"/>
  <c r="AM209"/>
  <c r="AM208"/>
  <c r="AM207"/>
  <c r="AM206"/>
  <c r="AM205"/>
  <c r="AM204"/>
  <c r="AM203"/>
  <c r="AM202"/>
  <c r="AM201"/>
  <c r="AM200"/>
  <c r="AM199"/>
  <c r="AM198"/>
  <c r="AM197"/>
  <c r="AM196"/>
  <c r="AM195"/>
  <c r="AM194"/>
  <c r="AM193"/>
  <c r="AM192"/>
  <c r="AM191"/>
  <c r="AM190"/>
  <c r="AM189"/>
  <c r="AM188"/>
  <c r="AM187"/>
  <c r="AM186"/>
  <c r="AM185"/>
  <c r="AM184"/>
  <c r="AM183"/>
  <c r="AM182"/>
  <c r="AM181"/>
  <c r="AM180"/>
  <c r="AM179"/>
  <c r="AM178"/>
  <c r="AM177"/>
  <c r="AM176"/>
  <c r="AM175"/>
  <c r="AM174"/>
  <c r="AM173"/>
  <c r="AM172"/>
  <c r="AM171"/>
  <c r="AM170"/>
  <c r="AM169"/>
  <c r="AM168"/>
  <c r="AM167"/>
  <c r="AM166"/>
  <c r="AM165"/>
  <c r="AM164"/>
  <c r="AM163"/>
  <c r="AM162"/>
  <c r="AM161"/>
  <c r="AM160"/>
  <c r="AM159"/>
  <c r="AM158"/>
  <c r="AM157"/>
  <c r="AM156"/>
  <c r="AM155"/>
  <c r="AM154"/>
  <c r="AM153"/>
  <c r="AM152"/>
  <c r="AM151"/>
  <c r="AM150"/>
  <c r="AM149"/>
  <c r="AM148"/>
  <c r="AM147"/>
  <c r="AM146"/>
  <c r="AM145"/>
  <c r="AM144"/>
  <c r="AM143"/>
  <c r="AM142"/>
  <c r="AM141"/>
  <c r="AM140"/>
  <c r="AM139"/>
  <c r="AM138"/>
  <c r="AM137"/>
  <c r="AM136"/>
  <c r="AM135"/>
  <c r="AM134"/>
  <c r="AM133"/>
  <c r="AM132"/>
  <c r="AM131"/>
  <c r="AM130"/>
  <c r="AM129"/>
  <c r="AM128"/>
  <c r="AM127"/>
  <c r="AM126"/>
  <c r="AM125"/>
  <c r="AM124"/>
  <c r="AM123"/>
  <c r="AM122"/>
  <c r="AM121"/>
  <c r="AM120"/>
  <c r="AM119"/>
  <c r="AM118"/>
  <c r="AM117"/>
  <c r="AM116"/>
  <c r="AM115"/>
  <c r="AM114"/>
  <c r="AM113"/>
  <c r="AM112"/>
  <c r="AM111"/>
  <c r="AM110"/>
  <c r="AM109"/>
  <c r="AM108"/>
  <c r="AM107"/>
  <c r="AM106"/>
  <c r="AM105"/>
  <c r="AM104"/>
  <c r="AM103"/>
  <c r="AM102"/>
  <c r="AM101"/>
  <c r="AM100"/>
  <c r="AM99"/>
  <c r="AM98"/>
  <c r="AM97"/>
  <c r="AM96"/>
  <c r="AM95"/>
  <c r="AM94"/>
  <c r="AM93"/>
  <c r="AM92"/>
  <c r="AM91"/>
  <c r="AM90"/>
  <c r="AM89"/>
  <c r="AM88"/>
  <c r="AM87"/>
  <c r="AM86"/>
  <c r="AM85"/>
  <c r="AM84"/>
  <c r="AM83"/>
  <c r="AM82"/>
  <c r="AM81"/>
  <c r="AM80"/>
  <c r="AM79"/>
  <c r="AM78"/>
  <c r="AM77"/>
  <c r="AM76"/>
  <c r="AM75"/>
  <c r="AM74"/>
  <c r="AM73"/>
  <c r="AM72"/>
  <c r="AM71"/>
  <c r="AM70"/>
  <c r="AM69"/>
  <c r="AM68"/>
  <c r="AM67"/>
  <c r="AM66"/>
  <c r="AM65"/>
  <c r="AM64"/>
  <c r="AM63"/>
  <c r="AM62"/>
  <c r="AM61"/>
  <c r="AM60"/>
  <c r="AM59"/>
  <c r="AM58"/>
  <c r="AM57"/>
  <c r="AM56"/>
  <c r="AM55"/>
  <c r="AM54"/>
  <c r="AM53"/>
  <c r="AM52"/>
  <c r="AM51"/>
  <c r="AM50"/>
  <c r="AM49"/>
  <c r="AM48"/>
  <c r="AM47"/>
  <c r="AM46"/>
  <c r="AM45"/>
  <c r="AM44"/>
  <c r="AM43"/>
  <c r="AM42"/>
  <c r="AM41"/>
  <c r="AM40"/>
  <c r="AM39"/>
  <c r="AM38"/>
  <c r="AM37"/>
  <c r="AM36"/>
  <c r="AM35"/>
  <c r="AM34"/>
  <c r="AM33"/>
  <c r="AM32"/>
  <c r="AM31"/>
  <c r="AM30"/>
  <c r="AM29"/>
  <c r="AM28"/>
  <c r="AM27"/>
  <c r="AM26"/>
  <c r="AM25"/>
  <c r="AM24"/>
  <c r="AM23"/>
  <c r="AM22"/>
  <c r="AM21"/>
  <c r="AM20"/>
  <c r="AM19"/>
  <c r="AM18"/>
  <c r="AM17"/>
  <c r="AM16"/>
  <c r="AM15"/>
  <c r="AM14"/>
  <c r="AM13"/>
  <c r="AM12"/>
  <c r="AI1011"/>
  <c r="AI1010"/>
  <c r="AI1009"/>
  <c r="AI1008"/>
  <c r="AI1007"/>
  <c r="AI1006"/>
  <c r="AI1005"/>
  <c r="AI1004"/>
  <c r="AI1003"/>
  <c r="AI1002"/>
  <c r="AI1001"/>
  <c r="AI1000"/>
  <c r="AI999"/>
  <c r="AI998"/>
  <c r="AI997"/>
  <c r="AI996"/>
  <c r="AI995"/>
  <c r="AI994"/>
  <c r="AI993"/>
  <c r="AI992"/>
  <c r="AI991"/>
  <c r="AI990"/>
  <c r="AI989"/>
  <c r="AI988"/>
  <c r="AI987"/>
  <c r="AI986"/>
  <c r="AI985"/>
  <c r="AI984"/>
  <c r="AI983"/>
  <c r="AI982"/>
  <c r="AI981"/>
  <c r="AI980"/>
  <c r="AI979"/>
  <c r="AI978"/>
  <c r="AI977"/>
  <c r="AI976"/>
  <c r="AI975"/>
  <c r="AI974"/>
  <c r="AI973"/>
  <c r="AI972"/>
  <c r="AI971"/>
  <c r="AI970"/>
  <c r="AI969"/>
  <c r="AI968"/>
  <c r="AI967"/>
  <c r="AI966"/>
  <c r="AI965"/>
  <c r="AI964"/>
  <c r="AI963"/>
  <c r="AI962"/>
  <c r="AI961"/>
  <c r="AI960"/>
  <c r="AI959"/>
  <c r="AI958"/>
  <c r="AI957"/>
  <c r="AI956"/>
  <c r="AI955"/>
  <c r="AI954"/>
  <c r="AI953"/>
  <c r="AI952"/>
  <c r="AI951"/>
  <c r="AI950"/>
  <c r="AI949"/>
  <c r="AI948"/>
  <c r="AI947"/>
  <c r="AI946"/>
  <c r="AI945"/>
  <c r="AI944"/>
  <c r="AI943"/>
  <c r="AI942"/>
  <c r="AI941"/>
  <c r="AI940"/>
  <c r="AI939"/>
  <c r="AI938"/>
  <c r="AI937"/>
  <c r="AI936"/>
  <c r="AI935"/>
  <c r="AI934"/>
  <c r="AI933"/>
  <c r="AI932"/>
  <c r="AI931"/>
  <c r="AI930"/>
  <c r="AI929"/>
  <c r="AI928"/>
  <c r="AI927"/>
  <c r="AI926"/>
  <c r="AI925"/>
  <c r="AI924"/>
  <c r="AI923"/>
  <c r="AI922"/>
  <c r="AI921"/>
  <c r="AI920"/>
  <c r="AI919"/>
  <c r="AI918"/>
  <c r="AI917"/>
  <c r="AI916"/>
  <c r="AI915"/>
  <c r="AI914"/>
  <c r="AI913"/>
  <c r="AI912"/>
  <c r="AI911"/>
  <c r="AI910"/>
  <c r="AI909"/>
  <c r="AI908"/>
  <c r="AI907"/>
  <c r="AI906"/>
  <c r="AI905"/>
  <c r="AI904"/>
  <c r="AI903"/>
  <c r="AI902"/>
  <c r="AI901"/>
  <c r="AI900"/>
  <c r="AI899"/>
  <c r="AI898"/>
  <c r="AI897"/>
  <c r="AI896"/>
  <c r="AI895"/>
  <c r="AI894"/>
  <c r="AI893"/>
  <c r="AI892"/>
  <c r="AI891"/>
  <c r="AI890"/>
  <c r="AI889"/>
  <c r="AI888"/>
  <c r="AI887"/>
  <c r="AI886"/>
  <c r="AI885"/>
  <c r="AI884"/>
  <c r="AI883"/>
  <c r="AI882"/>
  <c r="AI881"/>
  <c r="AI880"/>
  <c r="AI879"/>
  <c r="AI878"/>
  <c r="AI877"/>
  <c r="AI876"/>
  <c r="AI875"/>
  <c r="AI874"/>
  <c r="AI873"/>
  <c r="AI872"/>
  <c r="AI871"/>
  <c r="AI870"/>
  <c r="AI869"/>
  <c r="AI868"/>
  <c r="AI867"/>
  <c r="AI866"/>
  <c r="AI865"/>
  <c r="AI864"/>
  <c r="AI863"/>
  <c r="AI862"/>
  <c r="AI861"/>
  <c r="AI860"/>
  <c r="AI859"/>
  <c r="AI858"/>
  <c r="AI857"/>
  <c r="AI856"/>
  <c r="AI855"/>
  <c r="AI854"/>
  <c r="AI853"/>
  <c r="AI852"/>
  <c r="AI851"/>
  <c r="AI850"/>
  <c r="AI849"/>
  <c r="AI848"/>
  <c r="AI847"/>
  <c r="AI846"/>
  <c r="AI845"/>
  <c r="AI844"/>
  <c r="AI843"/>
  <c r="AI842"/>
  <c r="AI841"/>
  <c r="AI840"/>
  <c r="AI839"/>
  <c r="AI838"/>
  <c r="AI837"/>
  <c r="AI836"/>
  <c r="AI835"/>
  <c r="AI834"/>
  <c r="AI833"/>
  <c r="AI832"/>
  <c r="AI831"/>
  <c r="AI830"/>
  <c r="AI829"/>
  <c r="AI828"/>
  <c r="AI827"/>
  <c r="AI826"/>
  <c r="AI825"/>
  <c r="AI824"/>
  <c r="AI823"/>
  <c r="AI822"/>
  <c r="AI821"/>
  <c r="AI820"/>
  <c r="AI819"/>
  <c r="AI818"/>
  <c r="AI817"/>
  <c r="AI816"/>
  <c r="AI815"/>
  <c r="AI814"/>
  <c r="AI813"/>
  <c r="AI812"/>
  <c r="AI811"/>
  <c r="AI810"/>
  <c r="AI809"/>
  <c r="AI808"/>
  <c r="AI807"/>
  <c r="AI806"/>
  <c r="AI805"/>
  <c r="AI804"/>
  <c r="AI803"/>
  <c r="AI802"/>
  <c r="AI801"/>
  <c r="AI800"/>
  <c r="AI799"/>
  <c r="AI798"/>
  <c r="AI797"/>
  <c r="AI796"/>
  <c r="AI795"/>
  <c r="AI794"/>
  <c r="AI793"/>
  <c r="AI792"/>
  <c r="AI791"/>
  <c r="AI790"/>
  <c r="AI789"/>
  <c r="AI788"/>
  <c r="AI787"/>
  <c r="AI786"/>
  <c r="AI785"/>
  <c r="AI784"/>
  <c r="AI783"/>
  <c r="AI782"/>
  <c r="AI781"/>
  <c r="AI780"/>
  <c r="AI779"/>
  <c r="AI778"/>
  <c r="AI777"/>
  <c r="AI776"/>
  <c r="AI775"/>
  <c r="AI774"/>
  <c r="AI773"/>
  <c r="AI772"/>
  <c r="AI771"/>
  <c r="AI770"/>
  <c r="AI769"/>
  <c r="AI768"/>
  <c r="AI767"/>
  <c r="AI766"/>
  <c r="AI765"/>
  <c r="AI764"/>
  <c r="AI763"/>
  <c r="AI762"/>
  <c r="AI761"/>
  <c r="AI760"/>
  <c r="AI759"/>
  <c r="AI758"/>
  <c r="AI757"/>
  <c r="AI756"/>
  <c r="AI755"/>
  <c r="AI754"/>
  <c r="AI753"/>
  <c r="AI752"/>
  <c r="AI751"/>
  <c r="AI750"/>
  <c r="AI749"/>
  <c r="AI748"/>
  <c r="AI747"/>
  <c r="AI746"/>
  <c r="AI745"/>
  <c r="AI744"/>
  <c r="AI743"/>
  <c r="AI742"/>
  <c r="AI741"/>
  <c r="AI740"/>
  <c r="AI739"/>
  <c r="AI738"/>
  <c r="AI737"/>
  <c r="AI736"/>
  <c r="AI735"/>
  <c r="AI734"/>
  <c r="AI733"/>
  <c r="AI732"/>
  <c r="AI731"/>
  <c r="AI730"/>
  <c r="AI729"/>
  <c r="AI728"/>
  <c r="AI727"/>
  <c r="AI726"/>
  <c r="AI725"/>
  <c r="AI724"/>
  <c r="AI723"/>
  <c r="AI722"/>
  <c r="AI721"/>
  <c r="AI720"/>
  <c r="AI719"/>
  <c r="AI718"/>
  <c r="AI717"/>
  <c r="AI716"/>
  <c r="AI715"/>
  <c r="AI714"/>
  <c r="AI713"/>
  <c r="AI712"/>
  <c r="AI711"/>
  <c r="AI710"/>
  <c r="AI709"/>
  <c r="AI708"/>
  <c r="AI707"/>
  <c r="AI706"/>
  <c r="AI705"/>
  <c r="AI704"/>
  <c r="AI703"/>
  <c r="AI702"/>
  <c r="AI701"/>
  <c r="AI700"/>
  <c r="AI699"/>
  <c r="AI698"/>
  <c r="AI697"/>
  <c r="AI696"/>
  <c r="AI695"/>
  <c r="AI694"/>
  <c r="AI693"/>
  <c r="AI692"/>
  <c r="AI691"/>
  <c r="AI690"/>
  <c r="AI689"/>
  <c r="AI688"/>
  <c r="AI687"/>
  <c r="AI686"/>
  <c r="AI685"/>
  <c r="AI684"/>
  <c r="AI683"/>
  <c r="AI682"/>
  <c r="AI681"/>
  <c r="AI680"/>
  <c r="AI679"/>
  <c r="AI678"/>
  <c r="AI677"/>
  <c r="AI676"/>
  <c r="AI675"/>
  <c r="AI674"/>
  <c r="AI673"/>
  <c r="AI672"/>
  <c r="AI671"/>
  <c r="AI670"/>
  <c r="AI669"/>
  <c r="AI668"/>
  <c r="AI667"/>
  <c r="AI666"/>
  <c r="AI665"/>
  <c r="AI664"/>
  <c r="AI663"/>
  <c r="AI662"/>
  <c r="AI661"/>
  <c r="AI660"/>
  <c r="AI659"/>
  <c r="AI658"/>
  <c r="AI657"/>
  <c r="AI656"/>
  <c r="AI655"/>
  <c r="AI654"/>
  <c r="AI653"/>
  <c r="AI652"/>
  <c r="AI651"/>
  <c r="AI650"/>
  <c r="AI649"/>
  <c r="AI648"/>
  <c r="AI647"/>
  <c r="AI646"/>
  <c r="AI645"/>
  <c r="AI644"/>
  <c r="AI643"/>
  <c r="AI642"/>
  <c r="AI641"/>
  <c r="AI640"/>
  <c r="AI639"/>
  <c r="AI638"/>
  <c r="AI637"/>
  <c r="AI636"/>
  <c r="AI635"/>
  <c r="AI634"/>
  <c r="AI633"/>
  <c r="AI632"/>
  <c r="AI631"/>
  <c r="AI630"/>
  <c r="AI629"/>
  <c r="AI628"/>
  <c r="AI627"/>
  <c r="AI626"/>
  <c r="AI625"/>
  <c r="AI624"/>
  <c r="AI623"/>
  <c r="AI622"/>
  <c r="AI621"/>
  <c r="AI620"/>
  <c r="AI619"/>
  <c r="AI618"/>
  <c r="AI617"/>
  <c r="AI616"/>
  <c r="AI615"/>
  <c r="AI614"/>
  <c r="AI613"/>
  <c r="AI612"/>
  <c r="AI611"/>
  <c r="AI610"/>
  <c r="AI609"/>
  <c r="AI608"/>
  <c r="AI607"/>
  <c r="AI606"/>
  <c r="AI605"/>
  <c r="AI604"/>
  <c r="AI603"/>
  <c r="AI602"/>
  <c r="AI601"/>
  <c r="AI600"/>
  <c r="AI599"/>
  <c r="AI598"/>
  <c r="AI597"/>
  <c r="AI596"/>
  <c r="AI595"/>
  <c r="AI594"/>
  <c r="AI593"/>
  <c r="AI592"/>
  <c r="AI591"/>
  <c r="AI590"/>
  <c r="AI589"/>
  <c r="AI588"/>
  <c r="AI587"/>
  <c r="AI586"/>
  <c r="AI585"/>
  <c r="AI584"/>
  <c r="AI583"/>
  <c r="AI582"/>
  <c r="AI581"/>
  <c r="AI580"/>
  <c r="AI579"/>
  <c r="AI578"/>
  <c r="AI577"/>
  <c r="AI576"/>
  <c r="AI575"/>
  <c r="AI574"/>
  <c r="AI573"/>
  <c r="AI572"/>
  <c r="AI571"/>
  <c r="AI570"/>
  <c r="AI569"/>
  <c r="AI568"/>
  <c r="AI567"/>
  <c r="AI566"/>
  <c r="AI565"/>
  <c r="AI564"/>
  <c r="AI563"/>
  <c r="AI562"/>
  <c r="AI561"/>
  <c r="AI560"/>
  <c r="AI559"/>
  <c r="AI558"/>
  <c r="AI557"/>
  <c r="AI556"/>
  <c r="AI555"/>
  <c r="AI554"/>
  <c r="AI553"/>
  <c r="AI552"/>
  <c r="AI551"/>
  <c r="AI550"/>
  <c r="AI549"/>
  <c r="AI548"/>
  <c r="AI547"/>
  <c r="AI546"/>
  <c r="AI545"/>
  <c r="AI544"/>
  <c r="AI543"/>
  <c r="AI542"/>
  <c r="AI541"/>
  <c r="AI540"/>
  <c r="AI539"/>
  <c r="AI538"/>
  <c r="AI537"/>
  <c r="AI536"/>
  <c r="AI535"/>
  <c r="AI534"/>
  <c r="AI533"/>
  <c r="AI532"/>
  <c r="AI531"/>
  <c r="AI530"/>
  <c r="AI529"/>
  <c r="AI528"/>
  <c r="AI527"/>
  <c r="AI526"/>
  <c r="AI525"/>
  <c r="AI524"/>
  <c r="AI523"/>
  <c r="AI522"/>
  <c r="AI521"/>
  <c r="AI520"/>
  <c r="AI519"/>
  <c r="AI518"/>
  <c r="AI517"/>
  <c r="AI516"/>
  <c r="AI515"/>
  <c r="AI514"/>
  <c r="AI513"/>
  <c r="AI512"/>
  <c r="AI511"/>
  <c r="AI510"/>
  <c r="AI509"/>
  <c r="AI508"/>
  <c r="AI507"/>
  <c r="AI506"/>
  <c r="AI505"/>
  <c r="AI504"/>
  <c r="AI503"/>
  <c r="AI502"/>
  <c r="AI501"/>
  <c r="AI500"/>
  <c r="AI499"/>
  <c r="AI498"/>
  <c r="AI497"/>
  <c r="AI496"/>
  <c r="AI495"/>
  <c r="AI494"/>
  <c r="AI493"/>
  <c r="AI492"/>
  <c r="AI491"/>
  <c r="AI490"/>
  <c r="AI489"/>
  <c r="AI488"/>
  <c r="AI487"/>
  <c r="AI486"/>
  <c r="AI485"/>
  <c r="AI484"/>
  <c r="AI483"/>
  <c r="AI482"/>
  <c r="AI481"/>
  <c r="AI480"/>
  <c r="AI479"/>
  <c r="AI478"/>
  <c r="AI477"/>
  <c r="AI476"/>
  <c r="AI475"/>
  <c r="AI474"/>
  <c r="AI473"/>
  <c r="AI472"/>
  <c r="AI471"/>
  <c r="AI470"/>
  <c r="AI469"/>
  <c r="AI468"/>
  <c r="AI467"/>
  <c r="AI466"/>
  <c r="AI465"/>
  <c r="AI464"/>
  <c r="AI463"/>
  <c r="AI462"/>
  <c r="AI461"/>
  <c r="AI460"/>
  <c r="AI459"/>
  <c r="AI458"/>
  <c r="AI457"/>
  <c r="AI456"/>
  <c r="AI455"/>
  <c r="AI454"/>
  <c r="AI453"/>
  <c r="AI452"/>
  <c r="AI451"/>
  <c r="AI450"/>
  <c r="AI449"/>
  <c r="AI448"/>
  <c r="AI447"/>
  <c r="AI446"/>
  <c r="AI445"/>
  <c r="AI444"/>
  <c r="AI443"/>
  <c r="AI442"/>
  <c r="AI441"/>
  <c r="AI440"/>
  <c r="AI439"/>
  <c r="AI438"/>
  <c r="AI437"/>
  <c r="AI436"/>
  <c r="AI435"/>
  <c r="AI434"/>
  <c r="AI433"/>
  <c r="AI432"/>
  <c r="AI431"/>
  <c r="AI430"/>
  <c r="AI429"/>
  <c r="AI428"/>
  <c r="AI427"/>
  <c r="AI426"/>
  <c r="AI425"/>
  <c r="AI424"/>
  <c r="AI423"/>
  <c r="AI422"/>
  <c r="AI421"/>
  <c r="AI420"/>
  <c r="AI419"/>
  <c r="AI418"/>
  <c r="AI417"/>
  <c r="AI416"/>
  <c r="AI415"/>
  <c r="AI414"/>
  <c r="AI413"/>
  <c r="AI412"/>
  <c r="AI411"/>
  <c r="AI410"/>
  <c r="AI409"/>
  <c r="AI408"/>
  <c r="AI407"/>
  <c r="AI406"/>
  <c r="AI405"/>
  <c r="AI404"/>
  <c r="AI403"/>
  <c r="AI402"/>
  <c r="AI401"/>
  <c r="AI400"/>
  <c r="AI399"/>
  <c r="AI398"/>
  <c r="AI397"/>
  <c r="AI396"/>
  <c r="AI395"/>
  <c r="AI394"/>
  <c r="AI393"/>
  <c r="AI392"/>
  <c r="AI391"/>
  <c r="AI390"/>
  <c r="AI389"/>
  <c r="AI388"/>
  <c r="AI387"/>
  <c r="AI386"/>
  <c r="AI385"/>
  <c r="AI384"/>
  <c r="AI383"/>
  <c r="AI382"/>
  <c r="AI381"/>
  <c r="AI380"/>
  <c r="AI379"/>
  <c r="AI378"/>
  <c r="AI377"/>
  <c r="AI376"/>
  <c r="AI375"/>
  <c r="AI374"/>
  <c r="AI373"/>
  <c r="AI372"/>
  <c r="AI371"/>
  <c r="AI370"/>
  <c r="AI369"/>
  <c r="AI368"/>
  <c r="AI367"/>
  <c r="AI366"/>
  <c r="AI365"/>
  <c r="AI364"/>
  <c r="AI363"/>
  <c r="AI362"/>
  <c r="AI361"/>
  <c r="AI360"/>
  <c r="AI359"/>
  <c r="AI358"/>
  <c r="AI357"/>
  <c r="AI356"/>
  <c r="AI355"/>
  <c r="AI354"/>
  <c r="AI353"/>
  <c r="AI352"/>
  <c r="AI351"/>
  <c r="AI350"/>
  <c r="AI349"/>
  <c r="AI348"/>
  <c r="AI347"/>
  <c r="AI346"/>
  <c r="AI345"/>
  <c r="AI344"/>
  <c r="AI343"/>
  <c r="AI342"/>
  <c r="AI341"/>
  <c r="AI340"/>
  <c r="AI339"/>
  <c r="AI338"/>
  <c r="AI337"/>
  <c r="AI336"/>
  <c r="AI335"/>
  <c r="AI334"/>
  <c r="AI333"/>
  <c r="AI332"/>
  <c r="AI331"/>
  <c r="AI330"/>
  <c r="AI329"/>
  <c r="AI328"/>
  <c r="AI327"/>
  <c r="AI326"/>
  <c r="AI325"/>
  <c r="AI324"/>
  <c r="AI323"/>
  <c r="AI322"/>
  <c r="AI321"/>
  <c r="AI320"/>
  <c r="AI319"/>
  <c r="AI318"/>
  <c r="AI317"/>
  <c r="AI316"/>
  <c r="AI315"/>
  <c r="AI314"/>
  <c r="AI313"/>
  <c r="AI312"/>
  <c r="AI311"/>
  <c r="AI310"/>
  <c r="AI309"/>
  <c r="AI308"/>
  <c r="AI307"/>
  <c r="AI306"/>
  <c r="AI305"/>
  <c r="AI304"/>
  <c r="AI303"/>
  <c r="AI302"/>
  <c r="AI301"/>
  <c r="AI300"/>
  <c r="AI299"/>
  <c r="AI298"/>
  <c r="AI297"/>
  <c r="AI296"/>
  <c r="AI295"/>
  <c r="AI294"/>
  <c r="AI293"/>
  <c r="AI292"/>
  <c r="AI291"/>
  <c r="AI290"/>
  <c r="AI289"/>
  <c r="AI288"/>
  <c r="AI287"/>
  <c r="AI286"/>
  <c r="AI285"/>
  <c r="AI284"/>
  <c r="AI283"/>
  <c r="AI282"/>
  <c r="AI281"/>
  <c r="AI280"/>
  <c r="AI279"/>
  <c r="AI278"/>
  <c r="AI277"/>
  <c r="AI276"/>
  <c r="AI275"/>
  <c r="AI274"/>
  <c r="AI273"/>
  <c r="AI272"/>
  <c r="AI271"/>
  <c r="AI270"/>
  <c r="AI269"/>
  <c r="AI268"/>
  <c r="AI267"/>
  <c r="AI266"/>
  <c r="AI265"/>
  <c r="AI264"/>
  <c r="AI263"/>
  <c r="AI262"/>
  <c r="AI261"/>
  <c r="AI260"/>
  <c r="AI259"/>
  <c r="AI258"/>
  <c r="AI257"/>
  <c r="AI256"/>
  <c r="AI255"/>
  <c r="AI254"/>
  <c r="AI253"/>
  <c r="AI252"/>
  <c r="AI251"/>
  <c r="AI250"/>
  <c r="AI249"/>
  <c r="AI248"/>
  <c r="AI247"/>
  <c r="AI246"/>
  <c r="AI245"/>
  <c r="AI244"/>
  <c r="AI243"/>
  <c r="AI242"/>
  <c r="AI241"/>
  <c r="AI240"/>
  <c r="AI239"/>
  <c r="AI238"/>
  <c r="AI237"/>
  <c r="AI236"/>
  <c r="AI235"/>
  <c r="AI234"/>
  <c r="AI233"/>
  <c r="AI232"/>
  <c r="AI231"/>
  <c r="AI230"/>
  <c r="AI229"/>
  <c r="AI228"/>
  <c r="AI227"/>
  <c r="AI226"/>
  <c r="AI225"/>
  <c r="AI224"/>
  <c r="AI223"/>
  <c r="AI222"/>
  <c r="AI221"/>
  <c r="AI220"/>
  <c r="AI219"/>
  <c r="AI218"/>
  <c r="AI217"/>
  <c r="AI216"/>
  <c r="AI215"/>
  <c r="AI214"/>
  <c r="AI213"/>
  <c r="AI212"/>
  <c r="AI211"/>
  <c r="AI210"/>
  <c r="AI209"/>
  <c r="AI208"/>
  <c r="AI207"/>
  <c r="AI206"/>
  <c r="AI205"/>
  <c r="AI204"/>
  <c r="AI203"/>
  <c r="AI202"/>
  <c r="AI201"/>
  <c r="AI200"/>
  <c r="AI199"/>
  <c r="AI198"/>
  <c r="AI197"/>
  <c r="AI196"/>
  <c r="AI195"/>
  <c r="AI194"/>
  <c r="AI193"/>
  <c r="AI192"/>
  <c r="AI191"/>
  <c r="AI190"/>
  <c r="AI189"/>
  <c r="AI188"/>
  <c r="AI187"/>
  <c r="AI186"/>
  <c r="AI185"/>
  <c r="AI184"/>
  <c r="AI183"/>
  <c r="AI182"/>
  <c r="AI181"/>
  <c r="AI180"/>
  <c r="AI179"/>
  <c r="AI178"/>
  <c r="AI177"/>
  <c r="AI176"/>
  <c r="AI175"/>
  <c r="AI174"/>
  <c r="AI173"/>
  <c r="AI172"/>
  <c r="AI171"/>
  <c r="AI170"/>
  <c r="AI169"/>
  <c r="AI168"/>
  <c r="AI167"/>
  <c r="AI166"/>
  <c r="AI165"/>
  <c r="AI164"/>
  <c r="AI163"/>
  <c r="AI162"/>
  <c r="AI161"/>
  <c r="AI160"/>
  <c r="AI159"/>
  <c r="AI158"/>
  <c r="AI157"/>
  <c r="AI156"/>
  <c r="AI155"/>
  <c r="AI154"/>
  <c r="AI153"/>
  <c r="AI152"/>
  <c r="AI151"/>
  <c r="AI150"/>
  <c r="AI149"/>
  <c r="AI148"/>
  <c r="AI147"/>
  <c r="AI146"/>
  <c r="AI145"/>
  <c r="AI144"/>
  <c r="AI143"/>
  <c r="AI142"/>
  <c r="AI141"/>
  <c r="AI140"/>
  <c r="AI139"/>
  <c r="AI138"/>
  <c r="AI137"/>
  <c r="AI136"/>
  <c r="AI135"/>
  <c r="AI134"/>
  <c r="AI133"/>
  <c r="AI132"/>
  <c r="AI131"/>
  <c r="AI130"/>
  <c r="AI129"/>
  <c r="AI128"/>
  <c r="AI127"/>
  <c r="AI126"/>
  <c r="AI125"/>
  <c r="AI124"/>
  <c r="AI123"/>
  <c r="AI122"/>
  <c r="AI121"/>
  <c r="AI120"/>
  <c r="AI119"/>
  <c r="AI118"/>
  <c r="AI117"/>
  <c r="AI116"/>
  <c r="AI115"/>
  <c r="AI114"/>
  <c r="AI113"/>
  <c r="AI112"/>
  <c r="AI111"/>
  <c r="AI110"/>
  <c r="AI109"/>
  <c r="AI108"/>
  <c r="AI107"/>
  <c r="AI106"/>
  <c r="AI105"/>
  <c r="AI104"/>
  <c r="AI103"/>
  <c r="AI102"/>
  <c r="AI101"/>
  <c r="AI100"/>
  <c r="AI99"/>
  <c r="AI98"/>
  <c r="AI97"/>
  <c r="AI96"/>
  <c r="AI95"/>
  <c r="AI94"/>
  <c r="AI93"/>
  <c r="AI92"/>
  <c r="AI91"/>
  <c r="AI90"/>
  <c r="AI89"/>
  <c r="AI88"/>
  <c r="AI87"/>
  <c r="AI86"/>
  <c r="AI85"/>
  <c r="AI84"/>
  <c r="AI83"/>
  <c r="AI82"/>
  <c r="AI81"/>
  <c r="AI80"/>
  <c r="AI79"/>
  <c r="AI78"/>
  <c r="AI77"/>
  <c r="AI76"/>
  <c r="AI75"/>
  <c r="AI74"/>
  <c r="AI73"/>
  <c r="AI72"/>
  <c r="AI71"/>
  <c r="AI70"/>
  <c r="AI69"/>
  <c r="AI68"/>
  <c r="AI67"/>
  <c r="AI66"/>
  <c r="AI65"/>
  <c r="AI64"/>
  <c r="AI63"/>
  <c r="AI62"/>
  <c r="AI61"/>
  <c r="AI60"/>
  <c r="AI59"/>
  <c r="AI58"/>
  <c r="AI57"/>
  <c r="AI56"/>
  <c r="AI55"/>
  <c r="AI54"/>
  <c r="AI53"/>
  <c r="AI52"/>
  <c r="AI51"/>
  <c r="AI50"/>
  <c r="AI49"/>
  <c r="AI48"/>
  <c r="AI47"/>
  <c r="AI46"/>
  <c r="AI45"/>
  <c r="AI44"/>
  <c r="AI43"/>
  <c r="AI42"/>
  <c r="AI41"/>
  <c r="AI40"/>
  <c r="AI39"/>
  <c r="AI38"/>
  <c r="AI37"/>
  <c r="AI36"/>
  <c r="AI35"/>
  <c r="AI34"/>
  <c r="AI33"/>
  <c r="AI32"/>
  <c r="AI31"/>
  <c r="AI30"/>
  <c r="AI29"/>
  <c r="AI28"/>
  <c r="AI27"/>
  <c r="AI26"/>
  <c r="AI25"/>
  <c r="AI24"/>
  <c r="AI23"/>
  <c r="AI22"/>
  <c r="AI21"/>
  <c r="AI20"/>
  <c r="AI19"/>
  <c r="AI18"/>
  <c r="AI17"/>
  <c r="AI16"/>
  <c r="AI15"/>
  <c r="AI14"/>
  <c r="AI13"/>
  <c r="AI12"/>
  <c r="CW1011"/>
  <c r="CW1010"/>
  <c r="CW1009"/>
  <c r="CW1008"/>
  <c r="CW1007"/>
  <c r="CW1006"/>
  <c r="CW1005"/>
  <c r="CW1004"/>
  <c r="CW1003"/>
  <c r="CW1002"/>
  <c r="CW1001"/>
  <c r="CW1000"/>
  <c r="CW999"/>
  <c r="CW998"/>
  <c r="CW997"/>
  <c r="CW996"/>
  <c r="CW995"/>
  <c r="CW994"/>
  <c r="CW993"/>
  <c r="CW992"/>
  <c r="CW991"/>
  <c r="CW990"/>
  <c r="CW989"/>
  <c r="CW988"/>
  <c r="CW987"/>
  <c r="CW986"/>
  <c r="CW985"/>
  <c r="CW984"/>
  <c r="CW983"/>
  <c r="CW982"/>
  <c r="CW981"/>
  <c r="CW980"/>
  <c r="CW979"/>
  <c r="CW978"/>
  <c r="CW977"/>
  <c r="CW976"/>
  <c r="CW975"/>
  <c r="CW974"/>
  <c r="CW973"/>
  <c r="CW972"/>
  <c r="CW971"/>
  <c r="CW970"/>
  <c r="CW969"/>
  <c r="CW968"/>
  <c r="CW967"/>
  <c r="CW966"/>
  <c r="CW965"/>
  <c r="CW964"/>
  <c r="CW963"/>
  <c r="CW962"/>
  <c r="CW961"/>
  <c r="CW960"/>
  <c r="CW959"/>
  <c r="CW958"/>
  <c r="CW957"/>
  <c r="CW956"/>
  <c r="CW955"/>
  <c r="CW954"/>
  <c r="CW953"/>
  <c r="CW952"/>
  <c r="CW951"/>
  <c r="CW950"/>
  <c r="CW949"/>
  <c r="CW948"/>
  <c r="CW947"/>
  <c r="CW946"/>
  <c r="CW945"/>
  <c r="CW944"/>
  <c r="CW943"/>
  <c r="CW942"/>
  <c r="CW941"/>
  <c r="CW940"/>
  <c r="CW939"/>
  <c r="CW938"/>
  <c r="CW937"/>
  <c r="CW936"/>
  <c r="CW935"/>
  <c r="CW934"/>
  <c r="CW933"/>
  <c r="CW932"/>
  <c r="CW931"/>
  <c r="CW930"/>
  <c r="CW929"/>
  <c r="CW928"/>
  <c r="CW927"/>
  <c r="CW926"/>
  <c r="CW925"/>
  <c r="CW924"/>
  <c r="CW923"/>
  <c r="CW922"/>
  <c r="CW921"/>
  <c r="CW920"/>
  <c r="CW919"/>
  <c r="CW918"/>
  <c r="CW917"/>
  <c r="CW916"/>
  <c r="CW915"/>
  <c r="CW914"/>
  <c r="CW913"/>
  <c r="CW912"/>
  <c r="CW911"/>
  <c r="CW910"/>
  <c r="CW909"/>
  <c r="CW908"/>
  <c r="CW907"/>
  <c r="CW906"/>
  <c r="CW905"/>
  <c r="CW904"/>
  <c r="CW903"/>
  <c r="CW902"/>
  <c r="CW901"/>
  <c r="CW900"/>
  <c r="CW899"/>
  <c r="CW898"/>
  <c r="CW897"/>
  <c r="CW896"/>
  <c r="CW895"/>
  <c r="CW894"/>
  <c r="CW893"/>
  <c r="CW892"/>
  <c r="CW891"/>
  <c r="CW890"/>
  <c r="CW889"/>
  <c r="CW888"/>
  <c r="CW887"/>
  <c r="CW886"/>
  <c r="CW885"/>
  <c r="CW884"/>
  <c r="CW883"/>
  <c r="CW882"/>
  <c r="CW881"/>
  <c r="CW880"/>
  <c r="CW879"/>
  <c r="CW878"/>
  <c r="CW877"/>
  <c r="CW876"/>
  <c r="CW875"/>
  <c r="CW874"/>
  <c r="CW873"/>
  <c r="CW872"/>
  <c r="CW871"/>
  <c r="CW870"/>
  <c r="CW869"/>
  <c r="CW868"/>
  <c r="CW867"/>
  <c r="CW866"/>
  <c r="CW865"/>
  <c r="CW864"/>
  <c r="CW863"/>
  <c r="CW862"/>
  <c r="CW861"/>
  <c r="CW860"/>
  <c r="CW859"/>
  <c r="CW858"/>
  <c r="CW857"/>
  <c r="CW856"/>
  <c r="CW855"/>
  <c r="CW854"/>
  <c r="CW853"/>
  <c r="CW852"/>
  <c r="CW851"/>
  <c r="CW850"/>
  <c r="CW849"/>
  <c r="CW848"/>
  <c r="CW847"/>
  <c r="CW846"/>
  <c r="CW845"/>
  <c r="CW844"/>
  <c r="CW843"/>
  <c r="CW842"/>
  <c r="CW841"/>
  <c r="CW840"/>
  <c r="CW839"/>
  <c r="CW838"/>
  <c r="CW837"/>
  <c r="CW836"/>
  <c r="CW835"/>
  <c r="CW834"/>
  <c r="CW833"/>
  <c r="CW832"/>
  <c r="CW831"/>
  <c r="CW830"/>
  <c r="CW829"/>
  <c r="CW828"/>
  <c r="CW827"/>
  <c r="CW826"/>
  <c r="CW825"/>
  <c r="CW824"/>
  <c r="CW823"/>
  <c r="CW822"/>
  <c r="CW821"/>
  <c r="CW820"/>
  <c r="CW819"/>
  <c r="CW818"/>
  <c r="CW817"/>
  <c r="CW816"/>
  <c r="CW815"/>
  <c r="CW814"/>
  <c r="CW813"/>
  <c r="CW812"/>
  <c r="CW811"/>
  <c r="CW810"/>
  <c r="CW809"/>
  <c r="CW808"/>
  <c r="CW807"/>
  <c r="CW806"/>
  <c r="CW805"/>
  <c r="CW804"/>
  <c r="CW803"/>
  <c r="CW802"/>
  <c r="CW801"/>
  <c r="CW800"/>
  <c r="CW799"/>
  <c r="CW798"/>
  <c r="CW797"/>
  <c r="CW796"/>
  <c r="CW795"/>
  <c r="CW794"/>
  <c r="CW793"/>
  <c r="CW792"/>
  <c r="CW791"/>
  <c r="CW790"/>
  <c r="CW789"/>
  <c r="CW788"/>
  <c r="CW787"/>
  <c r="CW786"/>
  <c r="CW785"/>
  <c r="CW784"/>
  <c r="CW783"/>
  <c r="CW782"/>
  <c r="CW781"/>
  <c r="CW780"/>
  <c r="CW779"/>
  <c r="CW778"/>
  <c r="CW777"/>
  <c r="CW776"/>
  <c r="CW775"/>
  <c r="CW774"/>
  <c r="CW773"/>
  <c r="CW772"/>
  <c r="CW771"/>
  <c r="CW770"/>
  <c r="CW769"/>
  <c r="CW768"/>
  <c r="CW767"/>
  <c r="CW766"/>
  <c r="CW765"/>
  <c r="CW764"/>
  <c r="CW763"/>
  <c r="CW762"/>
  <c r="CW761"/>
  <c r="CW760"/>
  <c r="CW759"/>
  <c r="CW758"/>
  <c r="CW757"/>
  <c r="CW756"/>
  <c r="CW755"/>
  <c r="CW754"/>
  <c r="CW753"/>
  <c r="CW752"/>
  <c r="CW751"/>
  <c r="CW750"/>
  <c r="CW749"/>
  <c r="CW748"/>
  <c r="CW747"/>
  <c r="CW746"/>
  <c r="CW745"/>
  <c r="CW744"/>
  <c r="CW743"/>
  <c r="CW742"/>
  <c r="CW741"/>
  <c r="CW740"/>
  <c r="CW739"/>
  <c r="CW738"/>
  <c r="CW737"/>
  <c r="CW736"/>
  <c r="CW735"/>
  <c r="CW734"/>
  <c r="CW733"/>
  <c r="CW732"/>
  <c r="CW731"/>
  <c r="CW730"/>
  <c r="CW729"/>
  <c r="CW728"/>
  <c r="CW727"/>
  <c r="CW726"/>
  <c r="CW725"/>
  <c r="CW724"/>
  <c r="CW723"/>
  <c r="CW722"/>
  <c r="CW721"/>
  <c r="CW720"/>
  <c r="CW719"/>
  <c r="CW718"/>
  <c r="CW717"/>
  <c r="CW716"/>
  <c r="CW715"/>
  <c r="CW714"/>
  <c r="CW713"/>
  <c r="CW712"/>
  <c r="CW711"/>
  <c r="CW710"/>
  <c r="CW709"/>
  <c r="CW708"/>
  <c r="CW707"/>
  <c r="CW706"/>
  <c r="CW705"/>
  <c r="CW704"/>
  <c r="CW703"/>
  <c r="CW702"/>
  <c r="CW701"/>
  <c r="CW700"/>
  <c r="CW699"/>
  <c r="CW698"/>
  <c r="CW697"/>
  <c r="CW696"/>
  <c r="CW695"/>
  <c r="CW694"/>
  <c r="CW693"/>
  <c r="CW692"/>
  <c r="CW691"/>
  <c r="CW690"/>
  <c r="CW689"/>
  <c r="CW688"/>
  <c r="CW687"/>
  <c r="CW686"/>
  <c r="CW685"/>
  <c r="CW684"/>
  <c r="CW683"/>
  <c r="CW682"/>
  <c r="CW681"/>
  <c r="CW680"/>
  <c r="CW679"/>
  <c r="CW678"/>
  <c r="CW677"/>
  <c r="CW676"/>
  <c r="CW675"/>
  <c r="CW674"/>
  <c r="CW673"/>
  <c r="CW672"/>
  <c r="CW671"/>
  <c r="CW670"/>
  <c r="CW669"/>
  <c r="CW668"/>
  <c r="CW667"/>
  <c r="CW666"/>
  <c r="CW665"/>
  <c r="CW664"/>
  <c r="CW663"/>
  <c r="CW662"/>
  <c r="CW661"/>
  <c r="CW660"/>
  <c r="CW659"/>
  <c r="CW658"/>
  <c r="CW657"/>
  <c r="CW656"/>
  <c r="CW655"/>
  <c r="CW654"/>
  <c r="CW653"/>
  <c r="CW652"/>
  <c r="CW651"/>
  <c r="CW650"/>
  <c r="CW649"/>
  <c r="CW648"/>
  <c r="CW647"/>
  <c r="CW646"/>
  <c r="CW645"/>
  <c r="CW644"/>
  <c r="CW643"/>
  <c r="CW642"/>
  <c r="CW641"/>
  <c r="CW640"/>
  <c r="CW639"/>
  <c r="CW638"/>
  <c r="CW637"/>
  <c r="CW636"/>
  <c r="CW635"/>
  <c r="CW634"/>
  <c r="CW633"/>
  <c r="CW632"/>
  <c r="CW631"/>
  <c r="CW630"/>
  <c r="CW629"/>
  <c r="CW628"/>
  <c r="CW627"/>
  <c r="CW626"/>
  <c r="CW625"/>
  <c r="CW624"/>
  <c r="CW623"/>
  <c r="CW622"/>
  <c r="CW621"/>
  <c r="CW620"/>
  <c r="CW619"/>
  <c r="CW618"/>
  <c r="CW617"/>
  <c r="CW616"/>
  <c r="CW615"/>
  <c r="CW614"/>
  <c r="CW613"/>
  <c r="CW612"/>
  <c r="CW611"/>
  <c r="CW610"/>
  <c r="CW609"/>
  <c r="CW608"/>
  <c r="CW607"/>
  <c r="CW606"/>
  <c r="CW605"/>
  <c r="CW604"/>
  <c r="CW603"/>
  <c r="CW602"/>
  <c r="CW601"/>
  <c r="CW600"/>
  <c r="CW599"/>
  <c r="CW598"/>
  <c r="CW597"/>
  <c r="CW596"/>
  <c r="CW595"/>
  <c r="CW594"/>
  <c r="CW593"/>
  <c r="CW592"/>
  <c r="CW591"/>
  <c r="CW590"/>
  <c r="CW589"/>
  <c r="CW588"/>
  <c r="CW587"/>
  <c r="CW586"/>
  <c r="CW585"/>
  <c r="CW584"/>
  <c r="CW583"/>
  <c r="CW582"/>
  <c r="CW581"/>
  <c r="CW580"/>
  <c r="CW579"/>
  <c r="CW578"/>
  <c r="CW577"/>
  <c r="CW576"/>
  <c r="CW575"/>
  <c r="CW574"/>
  <c r="CW573"/>
  <c r="CW572"/>
  <c r="CW571"/>
  <c r="CW570"/>
  <c r="CW569"/>
  <c r="CW568"/>
  <c r="CW567"/>
  <c r="CW566"/>
  <c r="CW565"/>
  <c r="CW564"/>
  <c r="CW563"/>
  <c r="CW562"/>
  <c r="CW561"/>
  <c r="CW560"/>
  <c r="CW559"/>
  <c r="CW558"/>
  <c r="CW557"/>
  <c r="CW556"/>
  <c r="CW555"/>
  <c r="CW554"/>
  <c r="CW553"/>
  <c r="CW552"/>
  <c r="CW551"/>
  <c r="CW550"/>
  <c r="CW549"/>
  <c r="CW548"/>
  <c r="CW547"/>
  <c r="CW546"/>
  <c r="CW545"/>
  <c r="CW544"/>
  <c r="CW543"/>
  <c r="CW542"/>
  <c r="CW541"/>
  <c r="CW540"/>
  <c r="CW539"/>
  <c r="CW538"/>
  <c r="CW537"/>
  <c r="CW536"/>
  <c r="CW535"/>
  <c r="CW534"/>
  <c r="CW533"/>
  <c r="CW532"/>
  <c r="CW531"/>
  <c r="CW530"/>
  <c r="CW529"/>
  <c r="CW528"/>
  <c r="CW527"/>
  <c r="CW526"/>
  <c r="CW525"/>
  <c r="CW524"/>
  <c r="CW523"/>
  <c r="CW522"/>
  <c r="CW521"/>
  <c r="CW520"/>
  <c r="CW519"/>
  <c r="CW518"/>
  <c r="CW517"/>
  <c r="CW516"/>
  <c r="CW515"/>
  <c r="CW514"/>
  <c r="CW513"/>
  <c r="CW512"/>
  <c r="CW511"/>
  <c r="CW510"/>
  <c r="CW509"/>
  <c r="CW508"/>
  <c r="CW507"/>
  <c r="CW506"/>
  <c r="CW505"/>
  <c r="CW504"/>
  <c r="CW503"/>
  <c r="CW502"/>
  <c r="CW501"/>
  <c r="CW500"/>
  <c r="CW499"/>
  <c r="CW498"/>
  <c r="CW497"/>
  <c r="CW496"/>
  <c r="CW495"/>
  <c r="CW494"/>
  <c r="CW493"/>
  <c r="CW492"/>
  <c r="CW491"/>
  <c r="CW490"/>
  <c r="CW489"/>
  <c r="CW488"/>
  <c r="CW487"/>
  <c r="CW486"/>
  <c r="CW485"/>
  <c r="CW484"/>
  <c r="CW483"/>
  <c r="CW482"/>
  <c r="CW481"/>
  <c r="CW480"/>
  <c r="CW479"/>
  <c r="CW478"/>
  <c r="CW477"/>
  <c r="CW476"/>
  <c r="CW475"/>
  <c r="CW474"/>
  <c r="CW473"/>
  <c r="CW472"/>
  <c r="CW471"/>
  <c r="CW470"/>
  <c r="CW469"/>
  <c r="CW468"/>
  <c r="CW467"/>
  <c r="CW466"/>
  <c r="CW465"/>
  <c r="CW464"/>
  <c r="CW463"/>
  <c r="CW462"/>
  <c r="CW461"/>
  <c r="CW460"/>
  <c r="CW459"/>
  <c r="CW458"/>
  <c r="CW457"/>
  <c r="CW456"/>
  <c r="CW455"/>
  <c r="CW454"/>
  <c r="CW453"/>
  <c r="CW452"/>
  <c r="CW451"/>
  <c r="CW450"/>
  <c r="CW449"/>
  <c r="CW448"/>
  <c r="CW447"/>
  <c r="CW446"/>
  <c r="CW445"/>
  <c r="CW444"/>
  <c r="CW443"/>
  <c r="CW442"/>
  <c r="CW441"/>
  <c r="CW440"/>
  <c r="CW439"/>
  <c r="CW438"/>
  <c r="CW437"/>
  <c r="CW436"/>
  <c r="CW435"/>
  <c r="CW434"/>
  <c r="CW433"/>
  <c r="CW432"/>
  <c r="CW431"/>
  <c r="CW430"/>
  <c r="CW429"/>
  <c r="CW428"/>
  <c r="CW427"/>
  <c r="CW426"/>
  <c r="CW425"/>
  <c r="CW424"/>
  <c r="CW423"/>
  <c r="CW422"/>
  <c r="CW421"/>
  <c r="CW420"/>
  <c r="CW419"/>
  <c r="CW418"/>
  <c r="CW417"/>
  <c r="CW416"/>
  <c r="CW415"/>
  <c r="CW414"/>
  <c r="CW413"/>
  <c r="CW412"/>
  <c r="CW411"/>
  <c r="CW410"/>
  <c r="CW409"/>
  <c r="CW408"/>
  <c r="CW407"/>
  <c r="CW406"/>
  <c r="CW405"/>
  <c r="CW404"/>
  <c r="CW403"/>
  <c r="CW402"/>
  <c r="CW401"/>
  <c r="CW400"/>
  <c r="CW399"/>
  <c r="CW398"/>
  <c r="CW397"/>
  <c r="CW396"/>
  <c r="CW395"/>
  <c r="CW394"/>
  <c r="CW393"/>
  <c r="CW392"/>
  <c r="CW391"/>
  <c r="CW390"/>
  <c r="CW389"/>
  <c r="CW388"/>
  <c r="CW387"/>
  <c r="CW386"/>
  <c r="CW385"/>
  <c r="CW384"/>
  <c r="CW383"/>
  <c r="CW382"/>
  <c r="CW381"/>
  <c r="CW380"/>
  <c r="CW379"/>
  <c r="CW378"/>
  <c r="CW377"/>
  <c r="CW376"/>
  <c r="CW375"/>
  <c r="CW374"/>
  <c r="CW373"/>
  <c r="CW372"/>
  <c r="CW371"/>
  <c r="CW370"/>
  <c r="CW369"/>
  <c r="CW368"/>
  <c r="CW367"/>
  <c r="CW366"/>
  <c r="CW365"/>
  <c r="CW364"/>
  <c r="CW363"/>
  <c r="CW362"/>
  <c r="CW361"/>
  <c r="CW360"/>
  <c r="CW359"/>
  <c r="CW358"/>
  <c r="CW357"/>
  <c r="CW356"/>
  <c r="CW355"/>
  <c r="CW354"/>
  <c r="CW353"/>
  <c r="CW352"/>
  <c r="CW351"/>
  <c r="CW350"/>
  <c r="CW349"/>
  <c r="CW348"/>
  <c r="CW347"/>
  <c r="CW346"/>
  <c r="CW345"/>
  <c r="CW344"/>
  <c r="CW343"/>
  <c r="CW342"/>
  <c r="CW341"/>
  <c r="CW340"/>
  <c r="CW339"/>
  <c r="CW338"/>
  <c r="CW337"/>
  <c r="CW336"/>
  <c r="CW335"/>
  <c r="CW334"/>
  <c r="CW333"/>
  <c r="CW332"/>
  <c r="CW331"/>
  <c r="CW330"/>
  <c r="CW329"/>
  <c r="CW328"/>
  <c r="CW327"/>
  <c r="CW326"/>
  <c r="CW325"/>
  <c r="CW324"/>
  <c r="CW323"/>
  <c r="CW322"/>
  <c r="CW321"/>
  <c r="CW320"/>
  <c r="CW319"/>
  <c r="CW318"/>
  <c r="CW317"/>
  <c r="CW316"/>
  <c r="CW315"/>
  <c r="CW314"/>
  <c r="CW313"/>
  <c r="CW312"/>
  <c r="CW311"/>
  <c r="CW310"/>
  <c r="CW309"/>
  <c r="CW308"/>
  <c r="CW307"/>
  <c r="CW306"/>
  <c r="CW305"/>
  <c r="CW304"/>
  <c r="CW303"/>
  <c r="CW302"/>
  <c r="CW301"/>
  <c r="CW300"/>
  <c r="CW299"/>
  <c r="CW298"/>
  <c r="CW297"/>
  <c r="CW296"/>
  <c r="CW295"/>
  <c r="CW294"/>
  <c r="CW293"/>
  <c r="CW292"/>
  <c r="CW291"/>
  <c r="CW290"/>
  <c r="CW289"/>
  <c r="CW288"/>
  <c r="CW287"/>
  <c r="CW286"/>
  <c r="CW285"/>
  <c r="CW284"/>
  <c r="CW283"/>
  <c r="CW282"/>
  <c r="CW281"/>
  <c r="CW280"/>
  <c r="CW279"/>
  <c r="CW278"/>
  <c r="CW277"/>
  <c r="CW276"/>
  <c r="CW275"/>
  <c r="CW274"/>
  <c r="CW273"/>
  <c r="CW272"/>
  <c r="CW271"/>
  <c r="CW270"/>
  <c r="CW269"/>
  <c r="CW268"/>
  <c r="CW267"/>
  <c r="CW266"/>
  <c r="CW265"/>
  <c r="CW264"/>
  <c r="CW263"/>
  <c r="CW262"/>
  <c r="CW261"/>
  <c r="CW260"/>
  <c r="CW259"/>
  <c r="CW258"/>
  <c r="CW257"/>
  <c r="CW256"/>
  <c r="CW255"/>
  <c r="CW254"/>
  <c r="CW253"/>
  <c r="CW252"/>
  <c r="CW251"/>
  <c r="CW250"/>
  <c r="CW249"/>
  <c r="CW248"/>
  <c r="CW247"/>
  <c r="CW246"/>
  <c r="CW245"/>
  <c r="CW244"/>
  <c r="CW243"/>
  <c r="CW242"/>
  <c r="CW241"/>
  <c r="CW240"/>
  <c r="CW239"/>
  <c r="CW238"/>
  <c r="CW237"/>
  <c r="CW236"/>
  <c r="CW235"/>
  <c r="CW234"/>
  <c r="CW233"/>
  <c r="CW232"/>
  <c r="CW231"/>
  <c r="CW230"/>
  <c r="CW229"/>
  <c r="CW228"/>
  <c r="CW227"/>
  <c r="CW226"/>
  <c r="CW225"/>
  <c r="CW224"/>
  <c r="CW223"/>
  <c r="CW222"/>
  <c r="CW221"/>
  <c r="CW220"/>
  <c r="CW219"/>
  <c r="CW218"/>
  <c r="CW217"/>
  <c r="CW216"/>
  <c r="CW215"/>
  <c r="CW214"/>
  <c r="CW213"/>
  <c r="CW212"/>
  <c r="CW211"/>
  <c r="CW210"/>
  <c r="CW209"/>
  <c r="CW208"/>
  <c r="CW207"/>
  <c r="CW206"/>
  <c r="CW205"/>
  <c r="CW204"/>
  <c r="CW203"/>
  <c r="CW202"/>
  <c r="CW201"/>
  <c r="CW200"/>
  <c r="CW199"/>
  <c r="CW198"/>
  <c r="CW197"/>
  <c r="CW196"/>
  <c r="CW195"/>
  <c r="CW194"/>
  <c r="CW193"/>
  <c r="CW192"/>
  <c r="CW191"/>
  <c r="CW190"/>
  <c r="CW189"/>
  <c r="CW188"/>
  <c r="CW187"/>
  <c r="CW186"/>
  <c r="CW185"/>
  <c r="CW184"/>
  <c r="CW183"/>
  <c r="CW182"/>
  <c r="CW181"/>
  <c r="CW180"/>
  <c r="CW179"/>
  <c r="CW178"/>
  <c r="CW177"/>
  <c r="CW176"/>
  <c r="CW175"/>
  <c r="CW174"/>
  <c r="CW173"/>
  <c r="CW172"/>
  <c r="CW171"/>
  <c r="CW170"/>
  <c r="CW169"/>
  <c r="CW168"/>
  <c r="CW167"/>
  <c r="CW166"/>
  <c r="CW165"/>
  <c r="CW164"/>
  <c r="CW163"/>
  <c r="CW162"/>
  <c r="CW161"/>
  <c r="CW160"/>
  <c r="CW159"/>
  <c r="CW158"/>
  <c r="CW157"/>
  <c r="CW156"/>
  <c r="CW155"/>
  <c r="CW154"/>
  <c r="CW153"/>
  <c r="CW152"/>
  <c r="CW151"/>
  <c r="CW150"/>
  <c r="CW149"/>
  <c r="CW148"/>
  <c r="CW147"/>
  <c r="CW146"/>
  <c r="CW145"/>
  <c r="CW144"/>
  <c r="CW143"/>
  <c r="CW142"/>
  <c r="CW141"/>
  <c r="CW140"/>
  <c r="CW139"/>
  <c r="CW138"/>
  <c r="CW137"/>
  <c r="CW136"/>
  <c r="CW135"/>
  <c r="CW134"/>
  <c r="CW133"/>
  <c r="CW132"/>
  <c r="CW131"/>
  <c r="CW130"/>
  <c r="CW129"/>
  <c r="CW128"/>
  <c r="CW127"/>
  <c r="CW126"/>
  <c r="CW125"/>
  <c r="CW124"/>
  <c r="CW123"/>
  <c r="CW122"/>
  <c r="CW121"/>
  <c r="CW120"/>
  <c r="CW119"/>
  <c r="CW118"/>
  <c r="CW117"/>
  <c r="CW116"/>
  <c r="CW115"/>
  <c r="CW114"/>
  <c r="CW113"/>
  <c r="CW112"/>
  <c r="CW111"/>
  <c r="CW110"/>
  <c r="CW109"/>
  <c r="CW108"/>
  <c r="CW107"/>
  <c r="CW106"/>
  <c r="CW105"/>
  <c r="CW104"/>
  <c r="CW103"/>
  <c r="CW102"/>
  <c r="CW101"/>
  <c r="CW100"/>
  <c r="CW99"/>
  <c r="CW98"/>
  <c r="CW97"/>
  <c r="CW96"/>
  <c r="CW95"/>
  <c r="CW94"/>
  <c r="CW93"/>
  <c r="CW92"/>
  <c r="CW91"/>
  <c r="CW90"/>
  <c r="CW89"/>
  <c r="CW88"/>
  <c r="CW87"/>
  <c r="CW86"/>
  <c r="CW85"/>
  <c r="CW84"/>
  <c r="CW83"/>
  <c r="CW82"/>
  <c r="CW81"/>
  <c r="CW80"/>
  <c r="CW79"/>
  <c r="CW78"/>
  <c r="CW77"/>
  <c r="CW76"/>
  <c r="CW75"/>
  <c r="CW74"/>
  <c r="CW73"/>
  <c r="CW72"/>
  <c r="CW71"/>
  <c r="CW70"/>
  <c r="CW69"/>
  <c r="CW68"/>
  <c r="CW67"/>
  <c r="CW66"/>
  <c r="CW65"/>
  <c r="CW64"/>
  <c r="CW63"/>
  <c r="CW62"/>
  <c r="CW61"/>
  <c r="CW60"/>
  <c r="CW59"/>
  <c r="CW58"/>
  <c r="CW57"/>
  <c r="CW56"/>
  <c r="CW55"/>
  <c r="CW54"/>
  <c r="CW53"/>
  <c r="CW52"/>
  <c r="CW51"/>
  <c r="CW50"/>
  <c r="CW49"/>
  <c r="CW48"/>
  <c r="CW47"/>
  <c r="CW46"/>
  <c r="CW45"/>
  <c r="CW44"/>
  <c r="CW43"/>
  <c r="CW42"/>
  <c r="CW41"/>
  <c r="CW40"/>
  <c r="CW39"/>
  <c r="CW38"/>
  <c r="CW37"/>
  <c r="CW36"/>
  <c r="CW35"/>
  <c r="CW34"/>
  <c r="CW33"/>
  <c r="CW32"/>
  <c r="CW31"/>
  <c r="CW30"/>
  <c r="CW29"/>
  <c r="CW28"/>
  <c r="CW27"/>
  <c r="CW26"/>
  <c r="CW25"/>
  <c r="CW24"/>
  <c r="CW23"/>
  <c r="CW22"/>
  <c r="CW21"/>
  <c r="CW20"/>
  <c r="CW19"/>
  <c r="CW18"/>
  <c r="CW17"/>
  <c r="CW16"/>
  <c r="CW14"/>
  <c r="CW13"/>
  <c r="CW12"/>
  <c r="CU1011"/>
  <c r="CU1010"/>
  <c r="CU1009"/>
  <c r="CU1008"/>
  <c r="CU1007"/>
  <c r="CU1006"/>
  <c r="CU1005"/>
  <c r="CU1004"/>
  <c r="CU1003"/>
  <c r="CU1002"/>
  <c r="CU1001"/>
  <c r="CU1000"/>
  <c r="CU999"/>
  <c r="CU998"/>
  <c r="CU997"/>
  <c r="CU996"/>
  <c r="CU995"/>
  <c r="CU994"/>
  <c r="CU993"/>
  <c r="CU992"/>
  <c r="CU991"/>
  <c r="CU990"/>
  <c r="CU989"/>
  <c r="CU988"/>
  <c r="CU987"/>
  <c r="CU986"/>
  <c r="CU985"/>
  <c r="CU984"/>
  <c r="CU983"/>
  <c r="CU982"/>
  <c r="CU981"/>
  <c r="CU980"/>
  <c r="CU979"/>
  <c r="CU978"/>
  <c r="CU977"/>
  <c r="CU976"/>
  <c r="CU975"/>
  <c r="CU974"/>
  <c r="CU973"/>
  <c r="CU972"/>
  <c r="CU971"/>
  <c r="CU970"/>
  <c r="CU969"/>
  <c r="CU968"/>
  <c r="CU967"/>
  <c r="CU966"/>
  <c r="CU965"/>
  <c r="CU964"/>
  <c r="CU963"/>
  <c r="CU962"/>
  <c r="CU961"/>
  <c r="CU960"/>
  <c r="CU959"/>
  <c r="CU958"/>
  <c r="CU957"/>
  <c r="CU956"/>
  <c r="CU955"/>
  <c r="CU954"/>
  <c r="CU953"/>
  <c r="CU952"/>
  <c r="CU951"/>
  <c r="CU950"/>
  <c r="CU949"/>
  <c r="CU948"/>
  <c r="CU947"/>
  <c r="CU946"/>
  <c r="CU945"/>
  <c r="CU944"/>
  <c r="CU943"/>
  <c r="CU942"/>
  <c r="CU941"/>
  <c r="CU940"/>
  <c r="CU939"/>
  <c r="CU938"/>
  <c r="CU937"/>
  <c r="CU936"/>
  <c r="CU935"/>
  <c r="CU934"/>
  <c r="CU933"/>
  <c r="CU932"/>
  <c r="CU931"/>
  <c r="CU930"/>
  <c r="CU929"/>
  <c r="CU928"/>
  <c r="CU927"/>
  <c r="CU926"/>
  <c r="CU925"/>
  <c r="CU924"/>
  <c r="CU923"/>
  <c r="CU922"/>
  <c r="CU921"/>
  <c r="CU920"/>
  <c r="CU919"/>
  <c r="CU918"/>
  <c r="CU917"/>
  <c r="CU916"/>
  <c r="CU915"/>
  <c r="CU914"/>
  <c r="CU913"/>
  <c r="CU912"/>
  <c r="CU911"/>
  <c r="CU910"/>
  <c r="CU909"/>
  <c r="CU908"/>
  <c r="CU907"/>
  <c r="CU906"/>
  <c r="CU905"/>
  <c r="CU904"/>
  <c r="CU903"/>
  <c r="CU902"/>
  <c r="CU901"/>
  <c r="CU900"/>
  <c r="CU899"/>
  <c r="CU898"/>
  <c r="CU897"/>
  <c r="CU896"/>
  <c r="CU895"/>
  <c r="CU894"/>
  <c r="CU893"/>
  <c r="CU892"/>
  <c r="CU891"/>
  <c r="CU890"/>
  <c r="CU889"/>
  <c r="CU888"/>
  <c r="CU887"/>
  <c r="CU886"/>
  <c r="CU885"/>
  <c r="CU884"/>
  <c r="CU883"/>
  <c r="CU882"/>
  <c r="CU881"/>
  <c r="CU880"/>
  <c r="CU879"/>
  <c r="CU878"/>
  <c r="CU877"/>
  <c r="CU876"/>
  <c r="CU875"/>
  <c r="CU874"/>
  <c r="CU873"/>
  <c r="CU872"/>
  <c r="CU871"/>
  <c r="CU870"/>
  <c r="CU869"/>
  <c r="CU868"/>
  <c r="CU867"/>
  <c r="CU866"/>
  <c r="CU865"/>
  <c r="CU864"/>
  <c r="CU863"/>
  <c r="CU862"/>
  <c r="CU861"/>
  <c r="CU860"/>
  <c r="CU859"/>
  <c r="CU858"/>
  <c r="CU857"/>
  <c r="CU856"/>
  <c r="CU855"/>
  <c r="CU854"/>
  <c r="CU853"/>
  <c r="CU852"/>
  <c r="CU851"/>
  <c r="CU850"/>
  <c r="CU849"/>
  <c r="CU848"/>
  <c r="CU847"/>
  <c r="CU846"/>
  <c r="CU845"/>
  <c r="CU844"/>
  <c r="CU843"/>
  <c r="CU842"/>
  <c r="CU841"/>
  <c r="CU840"/>
  <c r="CU839"/>
  <c r="CU838"/>
  <c r="CU837"/>
  <c r="CU836"/>
  <c r="CU835"/>
  <c r="CU834"/>
  <c r="CU833"/>
  <c r="CU832"/>
  <c r="CU831"/>
  <c r="CU830"/>
  <c r="CU829"/>
  <c r="CU828"/>
  <c r="CU827"/>
  <c r="CU826"/>
  <c r="CU825"/>
  <c r="CU824"/>
  <c r="CU823"/>
  <c r="CU822"/>
  <c r="CU821"/>
  <c r="CU820"/>
  <c r="CU819"/>
  <c r="CU818"/>
  <c r="CU817"/>
  <c r="CU816"/>
  <c r="CU815"/>
  <c r="CU814"/>
  <c r="CU813"/>
  <c r="CU812"/>
  <c r="CU811"/>
  <c r="CU810"/>
  <c r="CU809"/>
  <c r="CU808"/>
  <c r="CU807"/>
  <c r="CU806"/>
  <c r="CU805"/>
  <c r="CU804"/>
  <c r="CU803"/>
  <c r="CU802"/>
  <c r="CU801"/>
  <c r="CU800"/>
  <c r="CU799"/>
  <c r="CU798"/>
  <c r="CU797"/>
  <c r="CU796"/>
  <c r="CU795"/>
  <c r="CU794"/>
  <c r="CU793"/>
  <c r="CU792"/>
  <c r="CU791"/>
  <c r="CU790"/>
  <c r="CU789"/>
  <c r="CU788"/>
  <c r="CU787"/>
  <c r="CU786"/>
  <c r="CU785"/>
  <c r="CU784"/>
  <c r="CU783"/>
  <c r="CU782"/>
  <c r="CU781"/>
  <c r="CU780"/>
  <c r="CU779"/>
  <c r="CU778"/>
  <c r="CU777"/>
  <c r="CU776"/>
  <c r="CU775"/>
  <c r="CU774"/>
  <c r="CU773"/>
  <c r="CU772"/>
  <c r="CU771"/>
  <c r="CU770"/>
  <c r="CU769"/>
  <c r="CU768"/>
  <c r="CU767"/>
  <c r="CU766"/>
  <c r="CU765"/>
  <c r="CU764"/>
  <c r="CU763"/>
  <c r="CU762"/>
  <c r="CU761"/>
  <c r="CU760"/>
  <c r="CU759"/>
  <c r="CU758"/>
  <c r="CU757"/>
  <c r="CU756"/>
  <c r="CU755"/>
  <c r="CU754"/>
  <c r="CU753"/>
  <c r="CU752"/>
  <c r="CU751"/>
  <c r="CU750"/>
  <c r="CU749"/>
  <c r="CU748"/>
  <c r="CU747"/>
  <c r="CU746"/>
  <c r="CU745"/>
  <c r="CU744"/>
  <c r="CU743"/>
  <c r="CU742"/>
  <c r="CU741"/>
  <c r="CU740"/>
  <c r="CU739"/>
  <c r="CU738"/>
  <c r="CU737"/>
  <c r="CU736"/>
  <c r="CU735"/>
  <c r="CU734"/>
  <c r="CU733"/>
  <c r="CU732"/>
  <c r="CU731"/>
  <c r="CU730"/>
  <c r="CU729"/>
  <c r="CU728"/>
  <c r="CU727"/>
  <c r="CU726"/>
  <c r="CU725"/>
  <c r="CU724"/>
  <c r="CU723"/>
  <c r="CU722"/>
  <c r="CU721"/>
  <c r="CU720"/>
  <c r="CU719"/>
  <c r="CU718"/>
  <c r="CU717"/>
  <c r="CU716"/>
  <c r="CU715"/>
  <c r="CU714"/>
  <c r="CU713"/>
  <c r="CU712"/>
  <c r="CU711"/>
  <c r="CU710"/>
  <c r="CU709"/>
  <c r="CU708"/>
  <c r="CU707"/>
  <c r="CU706"/>
  <c r="CU705"/>
  <c r="CU704"/>
  <c r="CU703"/>
  <c r="CU702"/>
  <c r="CU701"/>
  <c r="CU700"/>
  <c r="CU699"/>
  <c r="CU698"/>
  <c r="CU697"/>
  <c r="CU696"/>
  <c r="CU695"/>
  <c r="CU694"/>
  <c r="CU693"/>
  <c r="CU692"/>
  <c r="CU691"/>
  <c r="CU690"/>
  <c r="CU689"/>
  <c r="CU688"/>
  <c r="CU687"/>
  <c r="CU686"/>
  <c r="CU685"/>
  <c r="CU684"/>
  <c r="CU683"/>
  <c r="CU682"/>
  <c r="CU681"/>
  <c r="CU680"/>
  <c r="CU679"/>
  <c r="CU678"/>
  <c r="CU677"/>
  <c r="CU676"/>
  <c r="CU675"/>
  <c r="CU674"/>
  <c r="CU673"/>
  <c r="CU672"/>
  <c r="CU671"/>
  <c r="CU670"/>
  <c r="CU669"/>
  <c r="CU668"/>
  <c r="CU667"/>
  <c r="CU666"/>
  <c r="CU665"/>
  <c r="CU664"/>
  <c r="CU663"/>
  <c r="CU662"/>
  <c r="CU661"/>
  <c r="CU660"/>
  <c r="CU659"/>
  <c r="CU658"/>
  <c r="CU657"/>
  <c r="CU656"/>
  <c r="CU655"/>
  <c r="CU654"/>
  <c r="CU653"/>
  <c r="CU652"/>
  <c r="CU651"/>
  <c r="CU650"/>
  <c r="CU649"/>
  <c r="CU648"/>
  <c r="CU647"/>
  <c r="CU646"/>
  <c r="CU645"/>
  <c r="CU644"/>
  <c r="CU643"/>
  <c r="CU642"/>
  <c r="CU641"/>
  <c r="CU640"/>
  <c r="CU639"/>
  <c r="CU638"/>
  <c r="CU637"/>
  <c r="CU636"/>
  <c r="CU635"/>
  <c r="CU634"/>
  <c r="CU633"/>
  <c r="CU632"/>
  <c r="CU631"/>
  <c r="CU630"/>
  <c r="CU629"/>
  <c r="CU628"/>
  <c r="CU627"/>
  <c r="CU626"/>
  <c r="CU625"/>
  <c r="CU624"/>
  <c r="CU623"/>
  <c r="CU622"/>
  <c r="CU621"/>
  <c r="CU620"/>
  <c r="CU619"/>
  <c r="CU618"/>
  <c r="CU617"/>
  <c r="CU616"/>
  <c r="CU615"/>
  <c r="CU614"/>
  <c r="CU613"/>
  <c r="CU612"/>
  <c r="CU611"/>
  <c r="CU610"/>
  <c r="CU609"/>
  <c r="CU608"/>
  <c r="CU607"/>
  <c r="CU606"/>
  <c r="CU605"/>
  <c r="CU604"/>
  <c r="CU603"/>
  <c r="CU602"/>
  <c r="CU601"/>
  <c r="CU600"/>
  <c r="CU599"/>
  <c r="CU598"/>
  <c r="CU597"/>
  <c r="CU596"/>
  <c r="CU595"/>
  <c r="CU594"/>
  <c r="CU593"/>
  <c r="CU592"/>
  <c r="CU591"/>
  <c r="CU590"/>
  <c r="CU589"/>
  <c r="CU588"/>
  <c r="CU587"/>
  <c r="CU586"/>
  <c r="CU585"/>
  <c r="CU584"/>
  <c r="CU583"/>
  <c r="CU582"/>
  <c r="CU581"/>
  <c r="CU580"/>
  <c r="CU579"/>
  <c r="CU578"/>
  <c r="CU577"/>
  <c r="CU576"/>
  <c r="CU575"/>
  <c r="CU574"/>
  <c r="CU573"/>
  <c r="CU572"/>
  <c r="CU571"/>
  <c r="CU570"/>
  <c r="CU569"/>
  <c r="CU568"/>
  <c r="CU567"/>
  <c r="CU566"/>
  <c r="CU565"/>
  <c r="CU564"/>
  <c r="CU563"/>
  <c r="CU562"/>
  <c r="CU561"/>
  <c r="CU560"/>
  <c r="CU559"/>
  <c r="CU558"/>
  <c r="CU557"/>
  <c r="CU556"/>
  <c r="CU555"/>
  <c r="CU554"/>
  <c r="CU553"/>
  <c r="CU552"/>
  <c r="CU551"/>
  <c r="CU550"/>
  <c r="CU549"/>
  <c r="CU548"/>
  <c r="CU547"/>
  <c r="CU546"/>
  <c r="CU545"/>
  <c r="CU544"/>
  <c r="CU543"/>
  <c r="CU542"/>
  <c r="CU541"/>
  <c r="CU540"/>
  <c r="CU539"/>
  <c r="CU538"/>
  <c r="CU537"/>
  <c r="CU536"/>
  <c r="CU535"/>
  <c r="CU534"/>
  <c r="CU533"/>
  <c r="CU532"/>
  <c r="CU531"/>
  <c r="CU530"/>
  <c r="CU529"/>
  <c r="CU528"/>
  <c r="CU527"/>
  <c r="CU526"/>
  <c r="CU525"/>
  <c r="CU524"/>
  <c r="CU523"/>
  <c r="CU522"/>
  <c r="CU521"/>
  <c r="CU520"/>
  <c r="CU519"/>
  <c r="CU518"/>
  <c r="CU517"/>
  <c r="CU516"/>
  <c r="CU515"/>
  <c r="CU514"/>
  <c r="CU513"/>
  <c r="CU512"/>
  <c r="CU511"/>
  <c r="CU510"/>
  <c r="CU509"/>
  <c r="CU508"/>
  <c r="CU507"/>
  <c r="CU506"/>
  <c r="CU505"/>
  <c r="CU504"/>
  <c r="CU503"/>
  <c r="CU502"/>
  <c r="CU501"/>
  <c r="CU500"/>
  <c r="CU499"/>
  <c r="CU498"/>
  <c r="CU497"/>
  <c r="CU496"/>
  <c r="CU495"/>
  <c r="CU494"/>
  <c r="CU493"/>
  <c r="CU492"/>
  <c r="CU491"/>
  <c r="CU490"/>
  <c r="CU489"/>
  <c r="CU488"/>
  <c r="CU487"/>
  <c r="CU486"/>
  <c r="CU485"/>
  <c r="CU484"/>
  <c r="CU483"/>
  <c r="CU482"/>
  <c r="CU481"/>
  <c r="CU480"/>
  <c r="CU479"/>
  <c r="CU478"/>
  <c r="CU477"/>
  <c r="CU476"/>
  <c r="CU475"/>
  <c r="CU474"/>
  <c r="CU473"/>
  <c r="CU472"/>
  <c r="CU471"/>
  <c r="CU470"/>
  <c r="CU469"/>
  <c r="CU468"/>
  <c r="CU467"/>
  <c r="CU466"/>
  <c r="CU465"/>
  <c r="CU464"/>
  <c r="CU463"/>
  <c r="CU462"/>
  <c r="CU461"/>
  <c r="CU460"/>
  <c r="CU459"/>
  <c r="CU458"/>
  <c r="CU457"/>
  <c r="CU456"/>
  <c r="CU455"/>
  <c r="CU454"/>
  <c r="CU453"/>
  <c r="CU452"/>
  <c r="CU451"/>
  <c r="CU450"/>
  <c r="CU449"/>
  <c r="CU448"/>
  <c r="CU447"/>
  <c r="CU446"/>
  <c r="CU445"/>
  <c r="CU444"/>
  <c r="CU443"/>
  <c r="CU442"/>
  <c r="CU441"/>
  <c r="CU440"/>
  <c r="CU439"/>
  <c r="CU438"/>
  <c r="CU437"/>
  <c r="CU436"/>
  <c r="CU435"/>
  <c r="CU434"/>
  <c r="CU433"/>
  <c r="CU432"/>
  <c r="CU431"/>
  <c r="CU430"/>
  <c r="CU429"/>
  <c r="CU428"/>
  <c r="CU427"/>
  <c r="CU426"/>
  <c r="CU425"/>
  <c r="CU424"/>
  <c r="CU423"/>
  <c r="CU422"/>
  <c r="CU421"/>
  <c r="CU420"/>
  <c r="CU419"/>
  <c r="CU418"/>
  <c r="CU417"/>
  <c r="CU416"/>
  <c r="CU415"/>
  <c r="CU414"/>
  <c r="CU413"/>
  <c r="CU412"/>
  <c r="CU411"/>
  <c r="CU410"/>
  <c r="CU409"/>
  <c r="CU408"/>
  <c r="CU407"/>
  <c r="CU406"/>
  <c r="CU405"/>
  <c r="CU404"/>
  <c r="CU403"/>
  <c r="CU402"/>
  <c r="CU401"/>
  <c r="CU400"/>
  <c r="CU399"/>
  <c r="CU398"/>
  <c r="CU397"/>
  <c r="CU396"/>
  <c r="CU395"/>
  <c r="CU394"/>
  <c r="CU393"/>
  <c r="CU392"/>
  <c r="CU391"/>
  <c r="CU390"/>
  <c r="CU389"/>
  <c r="CU388"/>
  <c r="CU387"/>
  <c r="CU386"/>
  <c r="CU385"/>
  <c r="CU384"/>
  <c r="CU383"/>
  <c r="CU382"/>
  <c r="CU381"/>
  <c r="CU380"/>
  <c r="CU379"/>
  <c r="CU378"/>
  <c r="CU377"/>
  <c r="CU376"/>
  <c r="CU375"/>
  <c r="CU374"/>
  <c r="CU373"/>
  <c r="CU372"/>
  <c r="CU371"/>
  <c r="CU370"/>
  <c r="CU369"/>
  <c r="CU368"/>
  <c r="CU367"/>
  <c r="CU366"/>
  <c r="CU365"/>
  <c r="CU364"/>
  <c r="CU363"/>
  <c r="CU362"/>
  <c r="CU361"/>
  <c r="CU360"/>
  <c r="CU359"/>
  <c r="CU358"/>
  <c r="CU357"/>
  <c r="CU356"/>
  <c r="CU355"/>
  <c r="CU354"/>
  <c r="CU353"/>
  <c r="CU352"/>
  <c r="CU351"/>
  <c r="CU350"/>
  <c r="CU349"/>
  <c r="CU348"/>
  <c r="CU347"/>
  <c r="CU346"/>
  <c r="CU345"/>
  <c r="CU344"/>
  <c r="CU343"/>
  <c r="CU342"/>
  <c r="CU341"/>
  <c r="CU340"/>
  <c r="CU339"/>
  <c r="CU338"/>
  <c r="CU337"/>
  <c r="CU336"/>
  <c r="CU335"/>
  <c r="CU334"/>
  <c r="CU333"/>
  <c r="CU332"/>
  <c r="CU331"/>
  <c r="CU330"/>
  <c r="CU329"/>
  <c r="CU328"/>
  <c r="CU327"/>
  <c r="CU326"/>
  <c r="CU325"/>
  <c r="CU324"/>
  <c r="CU323"/>
  <c r="CU322"/>
  <c r="CU321"/>
  <c r="CU320"/>
  <c r="CU319"/>
  <c r="CU318"/>
  <c r="CU317"/>
  <c r="CU316"/>
  <c r="CU315"/>
  <c r="CU314"/>
  <c r="CU313"/>
  <c r="CU312"/>
  <c r="CU311"/>
  <c r="CU310"/>
  <c r="CU309"/>
  <c r="CU308"/>
  <c r="CU307"/>
  <c r="CU306"/>
  <c r="CU305"/>
  <c r="CU304"/>
  <c r="CU303"/>
  <c r="CU302"/>
  <c r="CU301"/>
  <c r="CU300"/>
  <c r="CU299"/>
  <c r="CU298"/>
  <c r="CU297"/>
  <c r="CU296"/>
  <c r="CU295"/>
  <c r="CU294"/>
  <c r="CU293"/>
  <c r="CU292"/>
  <c r="CU291"/>
  <c r="CU290"/>
  <c r="CU289"/>
  <c r="CU288"/>
  <c r="CU287"/>
  <c r="CU286"/>
  <c r="CU285"/>
  <c r="CU284"/>
  <c r="CU283"/>
  <c r="CU282"/>
  <c r="CU281"/>
  <c r="CU280"/>
  <c r="CU279"/>
  <c r="CU278"/>
  <c r="CU277"/>
  <c r="CU276"/>
  <c r="CU275"/>
  <c r="CU274"/>
  <c r="CU273"/>
  <c r="CU272"/>
  <c r="CU271"/>
  <c r="CU270"/>
  <c r="CU269"/>
  <c r="CU268"/>
  <c r="CU267"/>
  <c r="CU266"/>
  <c r="CU265"/>
  <c r="CU264"/>
  <c r="CU263"/>
  <c r="CU262"/>
  <c r="CU261"/>
  <c r="CU260"/>
  <c r="CU259"/>
  <c r="CU258"/>
  <c r="CU257"/>
  <c r="CU256"/>
  <c r="CU255"/>
  <c r="CU254"/>
  <c r="CU253"/>
  <c r="CU252"/>
  <c r="CU251"/>
  <c r="CU250"/>
  <c r="CU249"/>
  <c r="CU248"/>
  <c r="CU247"/>
  <c r="CU246"/>
  <c r="CU245"/>
  <c r="CU244"/>
  <c r="CU243"/>
  <c r="CU242"/>
  <c r="CU241"/>
  <c r="CU240"/>
  <c r="CU239"/>
  <c r="CU238"/>
  <c r="CU237"/>
  <c r="CU236"/>
  <c r="CU235"/>
  <c r="CU234"/>
  <c r="CU233"/>
  <c r="CU232"/>
  <c r="CU231"/>
  <c r="CU230"/>
  <c r="CU229"/>
  <c r="CU228"/>
  <c r="CU227"/>
  <c r="CU226"/>
  <c r="CU225"/>
  <c r="CU224"/>
  <c r="CU223"/>
  <c r="CU222"/>
  <c r="CU221"/>
  <c r="CU220"/>
  <c r="CU219"/>
  <c r="CU218"/>
  <c r="CU217"/>
  <c r="CU216"/>
  <c r="CU215"/>
  <c r="CU214"/>
  <c r="CU213"/>
  <c r="CU212"/>
  <c r="CU211"/>
  <c r="CU210"/>
  <c r="CU209"/>
  <c r="CU208"/>
  <c r="CU207"/>
  <c r="CU206"/>
  <c r="CU205"/>
  <c r="CU204"/>
  <c r="CU203"/>
  <c r="CU202"/>
  <c r="CU201"/>
  <c r="CU200"/>
  <c r="CU199"/>
  <c r="CU198"/>
  <c r="CU197"/>
  <c r="CU196"/>
  <c r="CU195"/>
  <c r="CU194"/>
  <c r="CU193"/>
  <c r="CU192"/>
  <c r="CU191"/>
  <c r="CU190"/>
  <c r="CU189"/>
  <c r="CU188"/>
  <c r="CU187"/>
  <c r="CU186"/>
  <c r="CU185"/>
  <c r="CU184"/>
  <c r="CU183"/>
  <c r="CU182"/>
  <c r="CU181"/>
  <c r="CU180"/>
  <c r="CU179"/>
  <c r="CU178"/>
  <c r="CU177"/>
  <c r="CU176"/>
  <c r="CU175"/>
  <c r="CU174"/>
  <c r="CU173"/>
  <c r="CU172"/>
  <c r="CU171"/>
  <c r="CU170"/>
  <c r="CU169"/>
  <c r="CU168"/>
  <c r="CU167"/>
  <c r="CU166"/>
  <c r="CU165"/>
  <c r="CU164"/>
  <c r="CU163"/>
  <c r="CU162"/>
  <c r="CU161"/>
  <c r="CU160"/>
  <c r="CU159"/>
  <c r="CU158"/>
  <c r="CU157"/>
  <c r="CU156"/>
  <c r="CU155"/>
  <c r="CU154"/>
  <c r="CU153"/>
  <c r="CU152"/>
  <c r="CU151"/>
  <c r="CU150"/>
  <c r="CU149"/>
  <c r="CU148"/>
  <c r="CU147"/>
  <c r="CU146"/>
  <c r="CU145"/>
  <c r="CU144"/>
  <c r="CU143"/>
  <c r="CU142"/>
  <c r="CU141"/>
  <c r="CU140"/>
  <c r="CU139"/>
  <c r="CU138"/>
  <c r="CU137"/>
  <c r="CU136"/>
  <c r="CU135"/>
  <c r="CU134"/>
  <c r="CU133"/>
  <c r="CU132"/>
  <c r="CU131"/>
  <c r="CU130"/>
  <c r="CU129"/>
  <c r="CU128"/>
  <c r="CU127"/>
  <c r="CU126"/>
  <c r="CU125"/>
  <c r="CU124"/>
  <c r="CU123"/>
  <c r="CU122"/>
  <c r="CU121"/>
  <c r="CU120"/>
  <c r="CU119"/>
  <c r="CU118"/>
  <c r="CU117"/>
  <c r="CU116"/>
  <c r="CU115"/>
  <c r="CU114"/>
  <c r="CU113"/>
  <c r="CU107"/>
  <c r="CU106"/>
  <c r="CU105"/>
  <c r="CU104"/>
  <c r="CU103"/>
  <c r="CU102"/>
  <c r="CU101"/>
  <c r="CU100"/>
  <c r="CU99"/>
  <c r="CU98"/>
  <c r="CU97"/>
  <c r="CU96"/>
  <c r="CU95"/>
  <c r="CU94"/>
  <c r="CU93"/>
  <c r="CU92"/>
  <c r="CU91"/>
  <c r="CU90"/>
  <c r="CU89"/>
  <c r="CU88"/>
  <c r="CU87"/>
  <c r="CU86"/>
  <c r="CU85"/>
  <c r="CU84"/>
  <c r="CU83"/>
  <c r="CU82"/>
  <c r="CU81"/>
  <c r="CU80"/>
  <c r="CU79"/>
  <c r="CU78"/>
  <c r="CU77"/>
  <c r="CU76"/>
  <c r="CU75"/>
  <c r="CU74"/>
  <c r="CU73"/>
  <c r="CU72"/>
  <c r="CU71"/>
  <c r="CU70"/>
  <c r="CU69"/>
  <c r="CU68"/>
  <c r="CU67"/>
  <c r="CU66"/>
  <c r="CU65"/>
  <c r="CU64"/>
  <c r="CU63"/>
  <c r="CU62"/>
  <c r="CU61"/>
  <c r="CU60"/>
  <c r="CU59"/>
  <c r="CU58"/>
  <c r="CU57"/>
  <c r="CU56"/>
  <c r="CU55"/>
  <c r="CU54"/>
  <c r="CU53"/>
  <c r="CU52"/>
  <c r="CU51"/>
  <c r="CU50"/>
  <c r="CU49"/>
  <c r="CU48"/>
  <c r="CU47"/>
  <c r="CU46"/>
  <c r="CU45"/>
  <c r="CU44"/>
  <c r="CU43"/>
  <c r="CU42"/>
  <c r="CU41"/>
  <c r="CU40"/>
  <c r="CU39"/>
  <c r="CU38"/>
  <c r="CU37"/>
  <c r="CU36"/>
  <c r="CU35"/>
  <c r="CU34"/>
  <c r="CU33"/>
  <c r="CU32"/>
  <c r="CU31"/>
  <c r="CU30"/>
  <c r="CU29"/>
  <c r="CU28"/>
  <c r="CU27"/>
  <c r="CU26"/>
  <c r="CU25"/>
  <c r="CU24"/>
  <c r="CU23"/>
  <c r="CU22"/>
  <c r="CU21"/>
  <c r="CU20"/>
  <c r="CU19"/>
  <c r="CU18"/>
  <c r="CU17"/>
  <c r="CU16"/>
  <c r="CU14"/>
  <c r="CU13"/>
  <c r="CU12"/>
  <c r="CS1011"/>
  <c r="CS1010"/>
  <c r="CS1009"/>
  <c r="CS1008"/>
  <c r="CS1007"/>
  <c r="CS1006"/>
  <c r="CS1005"/>
  <c r="CS1004"/>
  <c r="CS1003"/>
  <c r="CS1002"/>
  <c r="CS1001"/>
  <c r="CS1000"/>
  <c r="CS999"/>
  <c r="CS998"/>
  <c r="CS997"/>
  <c r="CS996"/>
  <c r="CS995"/>
  <c r="CS994"/>
  <c r="CS993"/>
  <c r="CS992"/>
  <c r="CS991"/>
  <c r="CS990"/>
  <c r="CS989"/>
  <c r="CS988"/>
  <c r="CS987"/>
  <c r="CS986"/>
  <c r="CS985"/>
  <c r="CS984"/>
  <c r="CS983"/>
  <c r="CS982"/>
  <c r="CS981"/>
  <c r="CS980"/>
  <c r="CS979"/>
  <c r="CS978"/>
  <c r="CS977"/>
  <c r="CS976"/>
  <c r="CS975"/>
  <c r="CS974"/>
  <c r="CS973"/>
  <c r="CS972"/>
  <c r="CS971"/>
  <c r="CS970"/>
  <c r="CS969"/>
  <c r="CS968"/>
  <c r="CS967"/>
  <c r="CS966"/>
  <c r="CS965"/>
  <c r="CS964"/>
  <c r="CS963"/>
  <c r="CS962"/>
  <c r="CS961"/>
  <c r="CS960"/>
  <c r="CS959"/>
  <c r="CS958"/>
  <c r="CS957"/>
  <c r="CS956"/>
  <c r="CS955"/>
  <c r="CS954"/>
  <c r="CS953"/>
  <c r="CS952"/>
  <c r="CS951"/>
  <c r="CS950"/>
  <c r="CS949"/>
  <c r="CS948"/>
  <c r="CS947"/>
  <c r="CS946"/>
  <c r="CS945"/>
  <c r="CS944"/>
  <c r="CS943"/>
  <c r="CS942"/>
  <c r="CS941"/>
  <c r="CS940"/>
  <c r="CS939"/>
  <c r="CS938"/>
  <c r="CS937"/>
  <c r="CS936"/>
  <c r="CS935"/>
  <c r="CS934"/>
  <c r="CS933"/>
  <c r="CS932"/>
  <c r="CS931"/>
  <c r="CS930"/>
  <c r="CS929"/>
  <c r="CS928"/>
  <c r="CS927"/>
  <c r="CS926"/>
  <c r="CS925"/>
  <c r="CS924"/>
  <c r="CS923"/>
  <c r="CS922"/>
  <c r="CS921"/>
  <c r="CS920"/>
  <c r="CS919"/>
  <c r="CS918"/>
  <c r="CS917"/>
  <c r="CS916"/>
  <c r="CS915"/>
  <c r="CS914"/>
  <c r="CS913"/>
  <c r="CS912"/>
  <c r="CS911"/>
  <c r="CS910"/>
  <c r="CS909"/>
  <c r="CS908"/>
  <c r="CS907"/>
  <c r="CS906"/>
  <c r="CS905"/>
  <c r="CS904"/>
  <c r="CS903"/>
  <c r="CS902"/>
  <c r="CS901"/>
  <c r="CS900"/>
  <c r="CS899"/>
  <c r="CS898"/>
  <c r="CS897"/>
  <c r="CS896"/>
  <c r="CS895"/>
  <c r="CS894"/>
  <c r="CS893"/>
  <c r="CS892"/>
  <c r="CS891"/>
  <c r="CS890"/>
  <c r="CS889"/>
  <c r="CS888"/>
  <c r="CS887"/>
  <c r="CS886"/>
  <c r="CS885"/>
  <c r="CS884"/>
  <c r="CS883"/>
  <c r="CS882"/>
  <c r="CS881"/>
  <c r="CS880"/>
  <c r="CS879"/>
  <c r="CS878"/>
  <c r="CS877"/>
  <c r="CS876"/>
  <c r="CS875"/>
  <c r="CS874"/>
  <c r="CS873"/>
  <c r="CS872"/>
  <c r="CS871"/>
  <c r="CS870"/>
  <c r="CS869"/>
  <c r="CS868"/>
  <c r="CS867"/>
  <c r="CS866"/>
  <c r="CS865"/>
  <c r="CS864"/>
  <c r="CS863"/>
  <c r="CS862"/>
  <c r="CS861"/>
  <c r="CS860"/>
  <c r="CS859"/>
  <c r="CS858"/>
  <c r="CS857"/>
  <c r="CS856"/>
  <c r="CS855"/>
  <c r="CS854"/>
  <c r="CS853"/>
  <c r="CS852"/>
  <c r="CS851"/>
  <c r="CS850"/>
  <c r="CS849"/>
  <c r="CS848"/>
  <c r="CS847"/>
  <c r="CS846"/>
  <c r="CS845"/>
  <c r="CS844"/>
  <c r="CS843"/>
  <c r="CS842"/>
  <c r="CS841"/>
  <c r="CS840"/>
  <c r="CS839"/>
  <c r="CS838"/>
  <c r="CS837"/>
  <c r="CS836"/>
  <c r="CS835"/>
  <c r="CS834"/>
  <c r="CS833"/>
  <c r="CS832"/>
  <c r="CS831"/>
  <c r="CS830"/>
  <c r="CS829"/>
  <c r="CS828"/>
  <c r="CS827"/>
  <c r="CS826"/>
  <c r="CS825"/>
  <c r="CS824"/>
  <c r="CS823"/>
  <c r="CS822"/>
  <c r="CS821"/>
  <c r="CS820"/>
  <c r="CS819"/>
  <c r="CS818"/>
  <c r="CS817"/>
  <c r="CS816"/>
  <c r="CS815"/>
  <c r="CS814"/>
  <c r="CS813"/>
  <c r="CS812"/>
  <c r="CS811"/>
  <c r="CS810"/>
  <c r="CS809"/>
  <c r="CS808"/>
  <c r="CS807"/>
  <c r="CS806"/>
  <c r="CS805"/>
  <c r="CS804"/>
  <c r="CS803"/>
  <c r="CS802"/>
  <c r="CS801"/>
  <c r="CS800"/>
  <c r="CS799"/>
  <c r="CS798"/>
  <c r="CS797"/>
  <c r="CS796"/>
  <c r="CS795"/>
  <c r="CS794"/>
  <c r="CS793"/>
  <c r="CS792"/>
  <c r="CS791"/>
  <c r="CS790"/>
  <c r="CS789"/>
  <c r="CS788"/>
  <c r="CS787"/>
  <c r="CS786"/>
  <c r="CS785"/>
  <c r="CS784"/>
  <c r="CS783"/>
  <c r="CS782"/>
  <c r="CS781"/>
  <c r="CS780"/>
  <c r="CS779"/>
  <c r="CS778"/>
  <c r="CS777"/>
  <c r="CS776"/>
  <c r="CS775"/>
  <c r="CS774"/>
  <c r="CS773"/>
  <c r="CS772"/>
  <c r="CS771"/>
  <c r="CS770"/>
  <c r="CS769"/>
  <c r="CS768"/>
  <c r="CS767"/>
  <c r="CS766"/>
  <c r="CS765"/>
  <c r="CS764"/>
  <c r="CS763"/>
  <c r="CS762"/>
  <c r="CS761"/>
  <c r="CS760"/>
  <c r="CS759"/>
  <c r="CS758"/>
  <c r="CS757"/>
  <c r="CS756"/>
  <c r="CS755"/>
  <c r="CS754"/>
  <c r="CS753"/>
  <c r="CS752"/>
  <c r="CS751"/>
  <c r="CS750"/>
  <c r="CS749"/>
  <c r="CS748"/>
  <c r="CS747"/>
  <c r="CS746"/>
  <c r="CS745"/>
  <c r="CS744"/>
  <c r="CS743"/>
  <c r="CS742"/>
  <c r="CS741"/>
  <c r="CS740"/>
  <c r="CS739"/>
  <c r="CS738"/>
  <c r="CS737"/>
  <c r="CS736"/>
  <c r="CS735"/>
  <c r="CS734"/>
  <c r="CS733"/>
  <c r="CS732"/>
  <c r="CS731"/>
  <c r="CS730"/>
  <c r="CS729"/>
  <c r="CS728"/>
  <c r="CS727"/>
  <c r="CS726"/>
  <c r="CS725"/>
  <c r="CS724"/>
  <c r="CS723"/>
  <c r="CS722"/>
  <c r="CS721"/>
  <c r="CS720"/>
  <c r="CS719"/>
  <c r="CS718"/>
  <c r="CS717"/>
  <c r="CS716"/>
  <c r="CS715"/>
  <c r="CS714"/>
  <c r="CS713"/>
  <c r="CS712"/>
  <c r="CS711"/>
  <c r="CS710"/>
  <c r="CS709"/>
  <c r="CS708"/>
  <c r="CS707"/>
  <c r="CS706"/>
  <c r="CS705"/>
  <c r="CS704"/>
  <c r="CS703"/>
  <c r="CS702"/>
  <c r="CS701"/>
  <c r="CS700"/>
  <c r="CS699"/>
  <c r="CS698"/>
  <c r="CS697"/>
  <c r="CS696"/>
  <c r="CS695"/>
  <c r="CS694"/>
  <c r="CS693"/>
  <c r="CS692"/>
  <c r="CS691"/>
  <c r="CS690"/>
  <c r="CS689"/>
  <c r="CS688"/>
  <c r="CS687"/>
  <c r="CS686"/>
  <c r="CS685"/>
  <c r="CS684"/>
  <c r="CS683"/>
  <c r="CS682"/>
  <c r="CS681"/>
  <c r="CS680"/>
  <c r="CS679"/>
  <c r="CS678"/>
  <c r="CS677"/>
  <c r="CS676"/>
  <c r="CS675"/>
  <c r="CS674"/>
  <c r="CS673"/>
  <c r="CS672"/>
  <c r="CS671"/>
  <c r="CS670"/>
  <c r="CS669"/>
  <c r="CS668"/>
  <c r="CS667"/>
  <c r="CS666"/>
  <c r="CS665"/>
  <c r="CS664"/>
  <c r="CS663"/>
  <c r="CS662"/>
  <c r="CS661"/>
  <c r="CS660"/>
  <c r="CS659"/>
  <c r="CS658"/>
  <c r="CS657"/>
  <c r="CS656"/>
  <c r="CS655"/>
  <c r="CS654"/>
  <c r="CS653"/>
  <c r="CS652"/>
  <c r="CS651"/>
  <c r="CS650"/>
  <c r="CS649"/>
  <c r="CS648"/>
  <c r="CS647"/>
  <c r="CS646"/>
  <c r="CS645"/>
  <c r="CS644"/>
  <c r="CS643"/>
  <c r="CS642"/>
  <c r="CS641"/>
  <c r="CS640"/>
  <c r="CS639"/>
  <c r="CS638"/>
  <c r="CS637"/>
  <c r="CS636"/>
  <c r="CS635"/>
  <c r="CS634"/>
  <c r="CS633"/>
  <c r="CS632"/>
  <c r="CS631"/>
  <c r="CS630"/>
  <c r="CS629"/>
  <c r="CS628"/>
  <c r="CS627"/>
  <c r="CS626"/>
  <c r="CS625"/>
  <c r="CS624"/>
  <c r="CS623"/>
  <c r="CS622"/>
  <c r="CS621"/>
  <c r="CS620"/>
  <c r="CS619"/>
  <c r="CS618"/>
  <c r="CS617"/>
  <c r="CS616"/>
  <c r="CS615"/>
  <c r="CS614"/>
  <c r="CS613"/>
  <c r="CS612"/>
  <c r="CS611"/>
  <c r="CS610"/>
  <c r="CS609"/>
  <c r="CS608"/>
  <c r="CS607"/>
  <c r="CS606"/>
  <c r="CS605"/>
  <c r="CS604"/>
  <c r="CS603"/>
  <c r="CS602"/>
  <c r="CS601"/>
  <c r="CS600"/>
  <c r="CS599"/>
  <c r="CS598"/>
  <c r="CS597"/>
  <c r="CS596"/>
  <c r="CS595"/>
  <c r="CS594"/>
  <c r="CS593"/>
  <c r="CS592"/>
  <c r="CS591"/>
  <c r="CS590"/>
  <c r="CS589"/>
  <c r="CS588"/>
  <c r="CS587"/>
  <c r="CS586"/>
  <c r="CS585"/>
  <c r="CS584"/>
  <c r="CS583"/>
  <c r="CS582"/>
  <c r="CS581"/>
  <c r="CS580"/>
  <c r="CS579"/>
  <c r="CS578"/>
  <c r="CS577"/>
  <c r="CS576"/>
  <c r="CS575"/>
  <c r="CS574"/>
  <c r="CS573"/>
  <c r="CS572"/>
  <c r="CS571"/>
  <c r="CS570"/>
  <c r="CS569"/>
  <c r="CS568"/>
  <c r="CS567"/>
  <c r="CS566"/>
  <c r="CS565"/>
  <c r="CS564"/>
  <c r="CS563"/>
  <c r="CS562"/>
  <c r="CS561"/>
  <c r="CS560"/>
  <c r="CS559"/>
  <c r="CS558"/>
  <c r="CS557"/>
  <c r="CS556"/>
  <c r="CS555"/>
  <c r="CS554"/>
  <c r="CS553"/>
  <c r="CS552"/>
  <c r="CS551"/>
  <c r="CS550"/>
  <c r="CS549"/>
  <c r="CS548"/>
  <c r="CS547"/>
  <c r="CS546"/>
  <c r="CS545"/>
  <c r="CS544"/>
  <c r="CS543"/>
  <c r="CS542"/>
  <c r="CS541"/>
  <c r="CS540"/>
  <c r="CS539"/>
  <c r="CS538"/>
  <c r="CS537"/>
  <c r="CS536"/>
  <c r="CS535"/>
  <c r="CS534"/>
  <c r="CS533"/>
  <c r="CS532"/>
  <c r="CS531"/>
  <c r="CS530"/>
  <c r="CS529"/>
  <c r="CS528"/>
  <c r="CS527"/>
  <c r="CS526"/>
  <c r="CS525"/>
  <c r="CS524"/>
  <c r="CS523"/>
  <c r="CS522"/>
  <c r="CS521"/>
  <c r="CS520"/>
  <c r="CS519"/>
  <c r="CS518"/>
  <c r="CS517"/>
  <c r="CS516"/>
  <c r="CS515"/>
  <c r="CS514"/>
  <c r="CS513"/>
  <c r="CS512"/>
  <c r="CS511"/>
  <c r="CS510"/>
  <c r="CS509"/>
  <c r="CS508"/>
  <c r="CS507"/>
  <c r="CS506"/>
  <c r="CS505"/>
  <c r="CS504"/>
  <c r="CS503"/>
  <c r="CS502"/>
  <c r="CS501"/>
  <c r="CS500"/>
  <c r="CS499"/>
  <c r="CS498"/>
  <c r="CS497"/>
  <c r="CS496"/>
  <c r="CS495"/>
  <c r="CS494"/>
  <c r="CS493"/>
  <c r="CS492"/>
  <c r="CS491"/>
  <c r="CS490"/>
  <c r="CS489"/>
  <c r="CS488"/>
  <c r="CS487"/>
  <c r="CS486"/>
  <c r="CS485"/>
  <c r="CS484"/>
  <c r="CS483"/>
  <c r="CS482"/>
  <c r="CS481"/>
  <c r="CS480"/>
  <c r="CS479"/>
  <c r="CS478"/>
  <c r="CS477"/>
  <c r="CS476"/>
  <c r="CS475"/>
  <c r="CS474"/>
  <c r="CS473"/>
  <c r="CS472"/>
  <c r="CS471"/>
  <c r="CS470"/>
  <c r="CS469"/>
  <c r="CS468"/>
  <c r="CS467"/>
  <c r="CS466"/>
  <c r="CS465"/>
  <c r="CS464"/>
  <c r="CS463"/>
  <c r="CS462"/>
  <c r="CS461"/>
  <c r="CS460"/>
  <c r="CS459"/>
  <c r="CS458"/>
  <c r="CS457"/>
  <c r="CS456"/>
  <c r="CS455"/>
  <c r="CS454"/>
  <c r="CS453"/>
  <c r="CS452"/>
  <c r="CS451"/>
  <c r="CS450"/>
  <c r="CS449"/>
  <c r="CS448"/>
  <c r="CS447"/>
  <c r="CS446"/>
  <c r="CS445"/>
  <c r="CS444"/>
  <c r="CS443"/>
  <c r="CS442"/>
  <c r="CS441"/>
  <c r="CS440"/>
  <c r="CS439"/>
  <c r="CS438"/>
  <c r="CS437"/>
  <c r="CS436"/>
  <c r="CS435"/>
  <c r="CS434"/>
  <c r="CS433"/>
  <c r="CS432"/>
  <c r="CS431"/>
  <c r="CS430"/>
  <c r="CS429"/>
  <c r="CS428"/>
  <c r="CS427"/>
  <c r="CS426"/>
  <c r="CS425"/>
  <c r="CS424"/>
  <c r="CS423"/>
  <c r="CS422"/>
  <c r="CS421"/>
  <c r="CS420"/>
  <c r="CS419"/>
  <c r="CS418"/>
  <c r="CS417"/>
  <c r="CS416"/>
  <c r="CS415"/>
  <c r="CS414"/>
  <c r="CS413"/>
  <c r="CS412"/>
  <c r="CS411"/>
  <c r="CS410"/>
  <c r="CS409"/>
  <c r="CS408"/>
  <c r="CS407"/>
  <c r="CS406"/>
  <c r="CS405"/>
  <c r="CS404"/>
  <c r="CS403"/>
  <c r="CS402"/>
  <c r="CS401"/>
  <c r="CS400"/>
  <c r="CS399"/>
  <c r="CS398"/>
  <c r="CS397"/>
  <c r="CS396"/>
  <c r="CS395"/>
  <c r="CS394"/>
  <c r="CS393"/>
  <c r="CS392"/>
  <c r="CS391"/>
  <c r="CS390"/>
  <c r="CS389"/>
  <c r="CS388"/>
  <c r="CS387"/>
  <c r="CS386"/>
  <c r="CS385"/>
  <c r="CS384"/>
  <c r="CS383"/>
  <c r="CS382"/>
  <c r="CS381"/>
  <c r="CS380"/>
  <c r="CS379"/>
  <c r="CS378"/>
  <c r="CS377"/>
  <c r="CS376"/>
  <c r="CS375"/>
  <c r="CS374"/>
  <c r="CS373"/>
  <c r="CS372"/>
  <c r="CS371"/>
  <c r="CS370"/>
  <c r="CS369"/>
  <c r="CS368"/>
  <c r="CS367"/>
  <c r="CS366"/>
  <c r="CS365"/>
  <c r="CS364"/>
  <c r="CS363"/>
  <c r="CS362"/>
  <c r="CS361"/>
  <c r="CS360"/>
  <c r="CS359"/>
  <c r="CS358"/>
  <c r="CS357"/>
  <c r="CS356"/>
  <c r="CS355"/>
  <c r="CS354"/>
  <c r="CS353"/>
  <c r="CS352"/>
  <c r="CS351"/>
  <c r="CS350"/>
  <c r="CS349"/>
  <c r="CS348"/>
  <c r="CS347"/>
  <c r="CS346"/>
  <c r="CS345"/>
  <c r="CS344"/>
  <c r="CS343"/>
  <c r="CS342"/>
  <c r="CS341"/>
  <c r="CS340"/>
  <c r="CS339"/>
  <c r="CS338"/>
  <c r="CS337"/>
  <c r="CS336"/>
  <c r="CS335"/>
  <c r="CS334"/>
  <c r="CS333"/>
  <c r="CS332"/>
  <c r="CS331"/>
  <c r="CS330"/>
  <c r="CS329"/>
  <c r="CS328"/>
  <c r="CS327"/>
  <c r="CS326"/>
  <c r="CS325"/>
  <c r="CS324"/>
  <c r="CS323"/>
  <c r="CS322"/>
  <c r="CS321"/>
  <c r="CS320"/>
  <c r="CS319"/>
  <c r="CS318"/>
  <c r="CS317"/>
  <c r="CS316"/>
  <c r="CS315"/>
  <c r="CS314"/>
  <c r="CS313"/>
  <c r="CS312"/>
  <c r="CS311"/>
  <c r="CS310"/>
  <c r="CS309"/>
  <c r="CS308"/>
  <c r="CS307"/>
  <c r="CS306"/>
  <c r="CS305"/>
  <c r="CS304"/>
  <c r="CS303"/>
  <c r="CS302"/>
  <c r="CS301"/>
  <c r="CS300"/>
  <c r="CS299"/>
  <c r="CS298"/>
  <c r="CS297"/>
  <c r="CS296"/>
  <c r="CS295"/>
  <c r="CS294"/>
  <c r="CS293"/>
  <c r="CS292"/>
  <c r="CS291"/>
  <c r="CS290"/>
  <c r="CS289"/>
  <c r="CS288"/>
  <c r="CS287"/>
  <c r="CS286"/>
  <c r="CS285"/>
  <c r="CS284"/>
  <c r="CS283"/>
  <c r="CS282"/>
  <c r="CS281"/>
  <c r="CS280"/>
  <c r="CS279"/>
  <c r="CS278"/>
  <c r="CS277"/>
  <c r="CS276"/>
  <c r="CS275"/>
  <c r="CS274"/>
  <c r="CS273"/>
  <c r="CS272"/>
  <c r="CS271"/>
  <c r="CS270"/>
  <c r="CS269"/>
  <c r="CS268"/>
  <c r="CS267"/>
  <c r="CS266"/>
  <c r="CS265"/>
  <c r="CS264"/>
  <c r="CS263"/>
  <c r="CS262"/>
  <c r="CS261"/>
  <c r="CS260"/>
  <c r="CS259"/>
  <c r="CS258"/>
  <c r="CS257"/>
  <c r="CS256"/>
  <c r="CS255"/>
  <c r="CS254"/>
  <c r="CS253"/>
  <c r="CS252"/>
  <c r="CS251"/>
  <c r="CS250"/>
  <c r="CS249"/>
  <c r="CS248"/>
  <c r="CS247"/>
  <c r="CS246"/>
  <c r="CS245"/>
  <c r="CS244"/>
  <c r="CS243"/>
  <c r="CS242"/>
  <c r="CS241"/>
  <c r="CS240"/>
  <c r="CS239"/>
  <c r="CS238"/>
  <c r="CS237"/>
  <c r="CS236"/>
  <c r="CS235"/>
  <c r="CS234"/>
  <c r="CS233"/>
  <c r="CS232"/>
  <c r="CS231"/>
  <c r="CS230"/>
  <c r="CS229"/>
  <c r="CS228"/>
  <c r="CS227"/>
  <c r="CS226"/>
  <c r="CS225"/>
  <c r="CS224"/>
  <c r="CS223"/>
  <c r="CS222"/>
  <c r="CS221"/>
  <c r="CS220"/>
  <c r="CS219"/>
  <c r="CS218"/>
  <c r="CS217"/>
  <c r="CS216"/>
  <c r="CS215"/>
  <c r="CS214"/>
  <c r="CS213"/>
  <c r="CS212"/>
  <c r="CS211"/>
  <c r="CS210"/>
  <c r="CS209"/>
  <c r="CS208"/>
  <c r="CS207"/>
  <c r="CS206"/>
  <c r="CS205"/>
  <c r="CS204"/>
  <c r="CS203"/>
  <c r="CS202"/>
  <c r="CS201"/>
  <c r="CS200"/>
  <c r="CS199"/>
  <c r="CS198"/>
  <c r="CS197"/>
  <c r="CS196"/>
  <c r="CS195"/>
  <c r="CS194"/>
  <c r="CS193"/>
  <c r="CS192"/>
  <c r="CS191"/>
  <c r="CS190"/>
  <c r="CS189"/>
  <c r="CS188"/>
  <c r="CS187"/>
  <c r="CS186"/>
  <c r="CS185"/>
  <c r="CS184"/>
  <c r="CS183"/>
  <c r="CS182"/>
  <c r="CS181"/>
  <c r="CS180"/>
  <c r="CS179"/>
  <c r="CS178"/>
  <c r="CS177"/>
  <c r="CS176"/>
  <c r="CS175"/>
  <c r="CS174"/>
  <c r="CS173"/>
  <c r="CS172"/>
  <c r="CS171"/>
  <c r="CS170"/>
  <c r="CS169"/>
  <c r="CS168"/>
  <c r="CS167"/>
  <c r="CS166"/>
  <c r="CS165"/>
  <c r="CS164"/>
  <c r="CS163"/>
  <c r="CS162"/>
  <c r="CS161"/>
  <c r="CS160"/>
  <c r="CS159"/>
  <c r="CS158"/>
  <c r="CS157"/>
  <c r="CS156"/>
  <c r="CS155"/>
  <c r="CS154"/>
  <c r="CS153"/>
  <c r="CS152"/>
  <c r="CS151"/>
  <c r="CS150"/>
  <c r="CS149"/>
  <c r="CS148"/>
  <c r="CS147"/>
  <c r="CS146"/>
  <c r="CS145"/>
  <c r="CS144"/>
  <c r="CS143"/>
  <c r="CS142"/>
  <c r="CS141"/>
  <c r="CS140"/>
  <c r="CS139"/>
  <c r="CS138"/>
  <c r="CS137"/>
  <c r="CS136"/>
  <c r="CS135"/>
  <c r="CS134"/>
  <c r="CS133"/>
  <c r="CS132"/>
  <c r="CS131"/>
  <c r="CS130"/>
  <c r="CS129"/>
  <c r="CS128"/>
  <c r="CS127"/>
  <c r="CS126"/>
  <c r="CS125"/>
  <c r="CS124"/>
  <c r="CS123"/>
  <c r="CS122"/>
  <c r="CS121"/>
  <c r="CS120"/>
  <c r="CS119"/>
  <c r="CS118"/>
  <c r="CS117"/>
  <c r="CS116"/>
  <c r="CS115"/>
  <c r="CS114"/>
  <c r="CS113"/>
  <c r="CS112"/>
  <c r="CS111"/>
  <c r="CS110"/>
  <c r="CS109"/>
  <c r="CS108"/>
  <c r="CS105"/>
  <c r="CS104"/>
  <c r="CS103"/>
  <c r="CS102"/>
  <c r="CS101"/>
  <c r="CS100"/>
  <c r="CS99"/>
  <c r="CS98"/>
  <c r="CS97"/>
  <c r="CS96"/>
  <c r="CS95"/>
  <c r="CS94"/>
  <c r="CS93"/>
  <c r="CS92"/>
  <c r="CS91"/>
  <c r="CS90"/>
  <c r="CS89"/>
  <c r="CS88"/>
  <c r="CS87"/>
  <c r="CS86"/>
  <c r="CS85"/>
  <c r="CS84"/>
  <c r="CS83"/>
  <c r="CS82"/>
  <c r="CS81"/>
  <c r="CS80"/>
  <c r="CS79"/>
  <c r="CS78"/>
  <c r="CS77"/>
  <c r="CS76"/>
  <c r="CS75"/>
  <c r="CS74"/>
  <c r="CS73"/>
  <c r="CS72"/>
  <c r="CS71"/>
  <c r="CS70"/>
  <c r="CS69"/>
  <c r="CS68"/>
  <c r="CS67"/>
  <c r="CS66"/>
  <c r="CS65"/>
  <c r="CS64"/>
  <c r="CS63"/>
  <c r="CS62"/>
  <c r="CS61"/>
  <c r="CS60"/>
  <c r="CS59"/>
  <c r="CS58"/>
  <c r="CS57"/>
  <c r="CS56"/>
  <c r="CS54"/>
  <c r="CS53"/>
  <c r="CS52"/>
  <c r="CS51"/>
  <c r="CS50"/>
  <c r="CS49"/>
  <c r="CS48"/>
  <c r="CS47"/>
  <c r="CS46"/>
  <c r="CS45"/>
  <c r="CS44"/>
  <c r="CS43"/>
  <c r="CS42"/>
  <c r="CS41"/>
  <c r="CS40"/>
  <c r="CS39"/>
  <c r="CS38"/>
  <c r="CS37"/>
  <c r="CS36"/>
  <c r="CS35"/>
  <c r="CS34"/>
  <c r="CS33"/>
  <c r="CS32"/>
  <c r="CS31"/>
  <c r="CS30"/>
  <c r="CS29"/>
  <c r="CS28"/>
  <c r="CS27"/>
  <c r="CS26"/>
  <c r="CS24"/>
  <c r="CS22"/>
  <c r="CS20"/>
  <c r="CS19"/>
  <c r="CS18"/>
  <c r="CS17"/>
  <c r="CS16"/>
  <c r="CS14"/>
  <c r="CS13"/>
  <c r="CQ1011"/>
  <c r="CQ1010"/>
  <c r="CQ1009"/>
  <c r="CQ1008"/>
  <c r="CQ1007"/>
  <c r="CQ1006"/>
  <c r="CQ1005"/>
  <c r="CQ1004"/>
  <c r="CQ1003"/>
  <c r="CQ1002"/>
  <c r="CQ1001"/>
  <c r="CQ1000"/>
  <c r="CQ999"/>
  <c r="CQ998"/>
  <c r="CQ997"/>
  <c r="CQ996"/>
  <c r="CQ995"/>
  <c r="CQ994"/>
  <c r="CQ993"/>
  <c r="CQ992"/>
  <c r="CQ991"/>
  <c r="CQ990"/>
  <c r="CQ989"/>
  <c r="CQ988"/>
  <c r="CQ987"/>
  <c r="CQ986"/>
  <c r="CQ985"/>
  <c r="CQ984"/>
  <c r="CQ983"/>
  <c r="CQ982"/>
  <c r="CQ981"/>
  <c r="CQ980"/>
  <c r="CQ979"/>
  <c r="CQ978"/>
  <c r="CQ977"/>
  <c r="CQ976"/>
  <c r="CQ975"/>
  <c r="CQ974"/>
  <c r="CQ973"/>
  <c r="CQ972"/>
  <c r="CQ971"/>
  <c r="CQ970"/>
  <c r="CQ969"/>
  <c r="CQ968"/>
  <c r="CQ967"/>
  <c r="CQ966"/>
  <c r="CQ965"/>
  <c r="CQ964"/>
  <c r="CQ963"/>
  <c r="CQ962"/>
  <c r="CQ961"/>
  <c r="CQ960"/>
  <c r="CQ959"/>
  <c r="CQ958"/>
  <c r="CQ957"/>
  <c r="CQ956"/>
  <c r="CQ955"/>
  <c r="CQ954"/>
  <c r="CQ953"/>
  <c r="CQ952"/>
  <c r="CQ951"/>
  <c r="CQ950"/>
  <c r="CQ949"/>
  <c r="CQ948"/>
  <c r="CQ947"/>
  <c r="CQ946"/>
  <c r="CQ945"/>
  <c r="CQ944"/>
  <c r="CQ943"/>
  <c r="CQ942"/>
  <c r="CQ941"/>
  <c r="CQ940"/>
  <c r="CQ939"/>
  <c r="CQ938"/>
  <c r="CQ937"/>
  <c r="CQ936"/>
  <c r="CQ935"/>
  <c r="CQ934"/>
  <c r="CQ933"/>
  <c r="CQ932"/>
  <c r="CQ931"/>
  <c r="CQ930"/>
  <c r="CQ929"/>
  <c r="CQ928"/>
  <c r="CQ927"/>
  <c r="CQ926"/>
  <c r="CQ925"/>
  <c r="CQ924"/>
  <c r="CQ923"/>
  <c r="CQ922"/>
  <c r="CQ921"/>
  <c r="CQ920"/>
  <c r="CQ919"/>
  <c r="CQ918"/>
  <c r="CQ917"/>
  <c r="CQ916"/>
  <c r="CQ915"/>
  <c r="CQ914"/>
  <c r="CQ913"/>
  <c r="CQ912"/>
  <c r="CQ911"/>
  <c r="CQ910"/>
  <c r="CQ909"/>
  <c r="CQ908"/>
  <c r="CQ907"/>
  <c r="CQ906"/>
  <c r="CQ905"/>
  <c r="CQ904"/>
  <c r="CQ903"/>
  <c r="CQ902"/>
  <c r="CQ901"/>
  <c r="CQ900"/>
  <c r="CQ899"/>
  <c r="CQ898"/>
  <c r="CQ897"/>
  <c r="CQ896"/>
  <c r="CQ895"/>
  <c r="CQ894"/>
  <c r="CQ893"/>
  <c r="CQ892"/>
  <c r="CQ891"/>
  <c r="CQ890"/>
  <c r="CQ889"/>
  <c r="CQ888"/>
  <c r="CQ887"/>
  <c r="CQ886"/>
  <c r="CQ885"/>
  <c r="CQ884"/>
  <c r="CQ883"/>
  <c r="CQ882"/>
  <c r="CQ881"/>
  <c r="CQ880"/>
  <c r="CQ879"/>
  <c r="CQ878"/>
  <c r="CQ877"/>
  <c r="CQ876"/>
  <c r="CQ875"/>
  <c r="CQ874"/>
  <c r="CQ873"/>
  <c r="CQ872"/>
  <c r="CQ871"/>
  <c r="CQ870"/>
  <c r="CQ869"/>
  <c r="CQ868"/>
  <c r="CQ867"/>
  <c r="CQ866"/>
  <c r="CQ865"/>
  <c r="CQ864"/>
  <c r="CQ863"/>
  <c r="CQ862"/>
  <c r="CQ861"/>
  <c r="CQ860"/>
  <c r="CQ859"/>
  <c r="CQ858"/>
  <c r="CQ857"/>
  <c r="CQ856"/>
  <c r="CQ855"/>
  <c r="CQ854"/>
  <c r="CQ853"/>
  <c r="CQ852"/>
  <c r="CQ851"/>
  <c r="CQ850"/>
  <c r="CQ849"/>
  <c r="CQ848"/>
  <c r="CQ847"/>
  <c r="CQ846"/>
  <c r="CQ845"/>
  <c r="CQ844"/>
  <c r="CQ843"/>
  <c r="CQ842"/>
  <c r="CQ841"/>
  <c r="CQ840"/>
  <c r="CQ839"/>
  <c r="CQ838"/>
  <c r="CQ837"/>
  <c r="CQ836"/>
  <c r="CQ835"/>
  <c r="CQ834"/>
  <c r="CQ833"/>
  <c r="CQ832"/>
  <c r="CQ831"/>
  <c r="CQ830"/>
  <c r="CQ829"/>
  <c r="CQ828"/>
  <c r="CQ827"/>
  <c r="CQ826"/>
  <c r="CQ825"/>
  <c r="CQ824"/>
  <c r="CQ823"/>
  <c r="CQ822"/>
  <c r="CQ821"/>
  <c r="CQ820"/>
  <c r="CQ819"/>
  <c r="CQ818"/>
  <c r="CQ817"/>
  <c r="CQ816"/>
  <c r="CQ815"/>
  <c r="CQ814"/>
  <c r="CQ813"/>
  <c r="CQ812"/>
  <c r="CQ811"/>
  <c r="CQ810"/>
  <c r="CQ809"/>
  <c r="CQ808"/>
  <c r="CQ807"/>
  <c r="CQ806"/>
  <c r="CQ805"/>
  <c r="CQ804"/>
  <c r="CQ803"/>
  <c r="CQ802"/>
  <c r="CQ801"/>
  <c r="CQ800"/>
  <c r="CQ799"/>
  <c r="CQ798"/>
  <c r="CQ797"/>
  <c r="CQ796"/>
  <c r="CQ795"/>
  <c r="CQ794"/>
  <c r="CQ793"/>
  <c r="CQ792"/>
  <c r="CQ791"/>
  <c r="CQ790"/>
  <c r="CQ789"/>
  <c r="CQ788"/>
  <c r="CQ787"/>
  <c r="CQ786"/>
  <c r="CQ785"/>
  <c r="CQ784"/>
  <c r="CQ783"/>
  <c r="CQ782"/>
  <c r="CQ781"/>
  <c r="CQ780"/>
  <c r="CQ779"/>
  <c r="CQ778"/>
  <c r="CQ777"/>
  <c r="CQ776"/>
  <c r="CQ775"/>
  <c r="CQ774"/>
  <c r="CQ773"/>
  <c r="CQ772"/>
  <c r="CQ771"/>
  <c r="CQ770"/>
  <c r="CQ769"/>
  <c r="CQ768"/>
  <c r="CQ767"/>
  <c r="CQ766"/>
  <c r="CQ765"/>
  <c r="CQ764"/>
  <c r="CQ763"/>
  <c r="CQ762"/>
  <c r="CQ761"/>
  <c r="CQ760"/>
  <c r="CQ759"/>
  <c r="CQ758"/>
  <c r="CQ757"/>
  <c r="CQ756"/>
  <c r="CQ755"/>
  <c r="CQ754"/>
  <c r="CQ753"/>
  <c r="CQ752"/>
  <c r="CQ751"/>
  <c r="CQ750"/>
  <c r="CQ749"/>
  <c r="CQ748"/>
  <c r="CQ747"/>
  <c r="CQ746"/>
  <c r="CQ745"/>
  <c r="CQ744"/>
  <c r="CQ743"/>
  <c r="CQ742"/>
  <c r="CQ741"/>
  <c r="CQ740"/>
  <c r="CQ739"/>
  <c r="CQ738"/>
  <c r="CQ737"/>
  <c r="CQ736"/>
  <c r="CQ735"/>
  <c r="CQ734"/>
  <c r="CQ733"/>
  <c r="CQ732"/>
  <c r="CQ731"/>
  <c r="CQ730"/>
  <c r="CQ729"/>
  <c r="CQ728"/>
  <c r="CQ727"/>
  <c r="CQ726"/>
  <c r="CQ725"/>
  <c r="CQ724"/>
  <c r="CQ723"/>
  <c r="CQ722"/>
  <c r="CQ721"/>
  <c r="CQ720"/>
  <c r="CQ719"/>
  <c r="CQ718"/>
  <c r="CQ717"/>
  <c r="CQ716"/>
  <c r="CQ715"/>
  <c r="CQ714"/>
  <c r="CQ713"/>
  <c r="CQ712"/>
  <c r="CQ711"/>
  <c r="CQ710"/>
  <c r="CQ709"/>
  <c r="CQ708"/>
  <c r="CQ707"/>
  <c r="CQ706"/>
  <c r="CQ705"/>
  <c r="CQ704"/>
  <c r="CQ703"/>
  <c r="CQ702"/>
  <c r="CQ701"/>
  <c r="CQ700"/>
  <c r="CQ699"/>
  <c r="CQ698"/>
  <c r="CQ697"/>
  <c r="CQ696"/>
  <c r="CQ695"/>
  <c r="CQ694"/>
  <c r="CQ693"/>
  <c r="CQ692"/>
  <c r="CQ691"/>
  <c r="CQ690"/>
  <c r="CQ689"/>
  <c r="CQ688"/>
  <c r="CQ687"/>
  <c r="CQ686"/>
  <c r="CQ685"/>
  <c r="CQ684"/>
  <c r="CQ683"/>
  <c r="CQ682"/>
  <c r="CQ681"/>
  <c r="CQ680"/>
  <c r="CQ679"/>
  <c r="CQ678"/>
  <c r="CQ677"/>
  <c r="CQ676"/>
  <c r="CQ675"/>
  <c r="CQ674"/>
  <c r="CQ673"/>
  <c r="CQ672"/>
  <c r="CQ671"/>
  <c r="CQ670"/>
  <c r="CQ669"/>
  <c r="CQ668"/>
  <c r="CQ667"/>
  <c r="CQ666"/>
  <c r="CQ665"/>
  <c r="CQ664"/>
  <c r="CQ663"/>
  <c r="CQ662"/>
  <c r="CQ661"/>
  <c r="CQ660"/>
  <c r="CQ659"/>
  <c r="CQ658"/>
  <c r="CQ657"/>
  <c r="CQ656"/>
  <c r="CQ655"/>
  <c r="CQ654"/>
  <c r="CQ653"/>
  <c r="CQ652"/>
  <c r="CQ651"/>
  <c r="CQ650"/>
  <c r="CQ649"/>
  <c r="CQ648"/>
  <c r="CQ647"/>
  <c r="CQ646"/>
  <c r="CQ645"/>
  <c r="CQ644"/>
  <c r="CQ643"/>
  <c r="CQ642"/>
  <c r="CQ641"/>
  <c r="CQ640"/>
  <c r="CQ639"/>
  <c r="CQ638"/>
  <c r="CQ637"/>
  <c r="CQ636"/>
  <c r="CQ635"/>
  <c r="CQ634"/>
  <c r="CQ633"/>
  <c r="CQ632"/>
  <c r="CQ631"/>
  <c r="CQ630"/>
  <c r="CQ629"/>
  <c r="CQ628"/>
  <c r="CQ627"/>
  <c r="CQ626"/>
  <c r="CQ625"/>
  <c r="CQ624"/>
  <c r="CQ623"/>
  <c r="CQ622"/>
  <c r="CQ621"/>
  <c r="CQ620"/>
  <c r="CQ619"/>
  <c r="CQ618"/>
  <c r="CQ617"/>
  <c r="CQ616"/>
  <c r="CQ615"/>
  <c r="CQ614"/>
  <c r="CQ613"/>
  <c r="CQ612"/>
  <c r="CQ611"/>
  <c r="CQ610"/>
  <c r="CQ609"/>
  <c r="CQ608"/>
  <c r="CQ607"/>
  <c r="CQ606"/>
  <c r="CQ605"/>
  <c r="CQ604"/>
  <c r="CQ603"/>
  <c r="CQ602"/>
  <c r="CQ601"/>
  <c r="CQ600"/>
  <c r="CQ599"/>
  <c r="CQ598"/>
  <c r="CQ597"/>
  <c r="CQ596"/>
  <c r="CQ595"/>
  <c r="CQ594"/>
  <c r="CQ593"/>
  <c r="CQ592"/>
  <c r="CQ591"/>
  <c r="CQ590"/>
  <c r="CQ589"/>
  <c r="CQ588"/>
  <c r="CQ587"/>
  <c r="CQ586"/>
  <c r="CQ585"/>
  <c r="CQ584"/>
  <c r="CQ583"/>
  <c r="CQ582"/>
  <c r="CQ581"/>
  <c r="CQ580"/>
  <c r="CQ579"/>
  <c r="CQ578"/>
  <c r="CQ577"/>
  <c r="CQ576"/>
  <c r="CQ575"/>
  <c r="CQ574"/>
  <c r="CQ573"/>
  <c r="CQ572"/>
  <c r="CQ571"/>
  <c r="CQ570"/>
  <c r="CQ569"/>
  <c r="CQ568"/>
  <c r="CQ567"/>
  <c r="CQ566"/>
  <c r="CQ565"/>
  <c r="CQ564"/>
  <c r="CQ563"/>
  <c r="CQ562"/>
  <c r="CQ561"/>
  <c r="CQ560"/>
  <c r="CQ559"/>
  <c r="CQ558"/>
  <c r="CQ557"/>
  <c r="CQ556"/>
  <c r="CQ555"/>
  <c r="CQ554"/>
  <c r="CQ553"/>
  <c r="CQ552"/>
  <c r="CQ551"/>
  <c r="CQ550"/>
  <c r="CQ549"/>
  <c r="CQ548"/>
  <c r="CQ547"/>
  <c r="CQ546"/>
  <c r="CQ545"/>
  <c r="CQ544"/>
  <c r="CQ543"/>
  <c r="CQ542"/>
  <c r="CQ541"/>
  <c r="CQ540"/>
  <c r="CQ539"/>
  <c r="CQ538"/>
  <c r="CQ537"/>
  <c r="CQ536"/>
  <c r="CQ535"/>
  <c r="CQ534"/>
  <c r="CQ533"/>
  <c r="CQ532"/>
  <c r="CQ531"/>
  <c r="CQ530"/>
  <c r="CQ529"/>
  <c r="CQ528"/>
  <c r="CQ527"/>
  <c r="CQ526"/>
  <c r="CQ525"/>
  <c r="CQ524"/>
  <c r="CQ523"/>
  <c r="CQ522"/>
  <c r="CQ521"/>
  <c r="CQ520"/>
  <c r="CQ519"/>
  <c r="CQ518"/>
  <c r="CQ517"/>
  <c r="CQ516"/>
  <c r="CQ515"/>
  <c r="CQ514"/>
  <c r="CQ513"/>
  <c r="CQ512"/>
  <c r="CQ511"/>
  <c r="CQ510"/>
  <c r="CQ509"/>
  <c r="CQ508"/>
  <c r="CQ507"/>
  <c r="CQ506"/>
  <c r="CQ505"/>
  <c r="CQ504"/>
  <c r="CQ503"/>
  <c r="CQ502"/>
  <c r="CQ501"/>
  <c r="CQ500"/>
  <c r="CQ499"/>
  <c r="CQ498"/>
  <c r="CQ497"/>
  <c r="CQ496"/>
  <c r="CQ495"/>
  <c r="CQ494"/>
  <c r="CQ493"/>
  <c r="CQ492"/>
  <c r="CQ491"/>
  <c r="CQ490"/>
  <c r="CQ489"/>
  <c r="CQ488"/>
  <c r="CQ487"/>
  <c r="CQ486"/>
  <c r="CQ485"/>
  <c r="CQ484"/>
  <c r="CQ483"/>
  <c r="CQ482"/>
  <c r="CQ481"/>
  <c r="CQ480"/>
  <c r="CQ479"/>
  <c r="CQ478"/>
  <c r="CQ477"/>
  <c r="CQ476"/>
  <c r="CQ475"/>
  <c r="CQ474"/>
  <c r="CQ473"/>
  <c r="CQ472"/>
  <c r="CQ471"/>
  <c r="CQ470"/>
  <c r="CQ469"/>
  <c r="CQ468"/>
  <c r="CQ467"/>
  <c r="CQ466"/>
  <c r="CQ465"/>
  <c r="CQ464"/>
  <c r="CQ463"/>
  <c r="CQ462"/>
  <c r="CQ461"/>
  <c r="CQ460"/>
  <c r="CQ459"/>
  <c r="CQ458"/>
  <c r="CQ457"/>
  <c r="CQ456"/>
  <c r="CQ455"/>
  <c r="CQ454"/>
  <c r="CQ453"/>
  <c r="CQ452"/>
  <c r="CQ451"/>
  <c r="CQ450"/>
  <c r="CQ449"/>
  <c r="CQ448"/>
  <c r="CQ447"/>
  <c r="CQ446"/>
  <c r="CQ445"/>
  <c r="CQ444"/>
  <c r="CQ443"/>
  <c r="CQ442"/>
  <c r="CQ441"/>
  <c r="CQ440"/>
  <c r="CQ439"/>
  <c r="CQ438"/>
  <c r="CQ437"/>
  <c r="CQ436"/>
  <c r="CQ435"/>
  <c r="CQ434"/>
  <c r="CQ433"/>
  <c r="CQ432"/>
  <c r="CQ431"/>
  <c r="CQ430"/>
  <c r="CQ429"/>
  <c r="CQ428"/>
  <c r="CQ427"/>
  <c r="CQ426"/>
  <c r="CQ425"/>
  <c r="CQ424"/>
  <c r="CQ423"/>
  <c r="CQ422"/>
  <c r="CQ421"/>
  <c r="CQ420"/>
  <c r="CQ419"/>
  <c r="CQ418"/>
  <c r="CQ417"/>
  <c r="CQ416"/>
  <c r="CQ415"/>
  <c r="CQ414"/>
  <c r="CQ413"/>
  <c r="CQ412"/>
  <c r="CQ411"/>
  <c r="CQ410"/>
  <c r="CQ409"/>
  <c r="CQ408"/>
  <c r="CQ407"/>
  <c r="CQ406"/>
  <c r="CQ405"/>
  <c r="CQ404"/>
  <c r="CQ403"/>
  <c r="CQ402"/>
  <c r="CQ401"/>
  <c r="CQ400"/>
  <c r="CQ399"/>
  <c r="CQ398"/>
  <c r="CQ397"/>
  <c r="CQ396"/>
  <c r="CQ395"/>
  <c r="CQ394"/>
  <c r="CQ393"/>
  <c r="CQ392"/>
  <c r="CQ391"/>
  <c r="CQ390"/>
  <c r="CQ389"/>
  <c r="CQ388"/>
  <c r="CQ387"/>
  <c r="CQ386"/>
  <c r="CQ385"/>
  <c r="CQ384"/>
  <c r="CQ383"/>
  <c r="CQ382"/>
  <c r="CQ381"/>
  <c r="CQ380"/>
  <c r="CQ379"/>
  <c r="CQ378"/>
  <c r="CQ377"/>
  <c r="CQ376"/>
  <c r="CQ375"/>
  <c r="CQ374"/>
  <c r="CQ373"/>
  <c r="CQ372"/>
  <c r="CQ371"/>
  <c r="CQ370"/>
  <c r="CQ369"/>
  <c r="CQ368"/>
  <c r="CQ367"/>
  <c r="CQ366"/>
  <c r="CQ365"/>
  <c r="CQ364"/>
  <c r="CQ363"/>
  <c r="CQ362"/>
  <c r="CQ361"/>
  <c r="CQ360"/>
  <c r="CQ359"/>
  <c r="CQ358"/>
  <c r="CQ357"/>
  <c r="CQ356"/>
  <c r="CQ355"/>
  <c r="CQ354"/>
  <c r="CQ353"/>
  <c r="CQ352"/>
  <c r="CQ351"/>
  <c r="CQ350"/>
  <c r="CQ349"/>
  <c r="CQ348"/>
  <c r="CQ347"/>
  <c r="CQ346"/>
  <c r="CQ345"/>
  <c r="CQ344"/>
  <c r="CQ343"/>
  <c r="CQ342"/>
  <c r="CQ341"/>
  <c r="CQ340"/>
  <c r="CQ339"/>
  <c r="CQ338"/>
  <c r="CQ337"/>
  <c r="CQ336"/>
  <c r="CQ335"/>
  <c r="CQ334"/>
  <c r="CQ333"/>
  <c r="CQ332"/>
  <c r="CQ331"/>
  <c r="CQ330"/>
  <c r="CQ329"/>
  <c r="CQ328"/>
  <c r="CQ327"/>
  <c r="CQ326"/>
  <c r="CQ325"/>
  <c r="CQ324"/>
  <c r="CQ323"/>
  <c r="CQ322"/>
  <c r="CQ321"/>
  <c r="CQ320"/>
  <c r="CQ319"/>
  <c r="CQ318"/>
  <c r="CQ317"/>
  <c r="CQ316"/>
  <c r="CQ315"/>
  <c r="CQ314"/>
  <c r="CQ313"/>
  <c r="CQ312"/>
  <c r="CQ311"/>
  <c r="CQ310"/>
  <c r="CQ309"/>
  <c r="CQ308"/>
  <c r="CQ307"/>
  <c r="CQ306"/>
  <c r="CQ305"/>
  <c r="CQ304"/>
  <c r="CQ303"/>
  <c r="CQ302"/>
  <c r="CQ301"/>
  <c r="CQ300"/>
  <c r="CQ299"/>
  <c r="CQ298"/>
  <c r="CQ297"/>
  <c r="CQ296"/>
  <c r="CQ295"/>
  <c r="CQ294"/>
  <c r="CQ293"/>
  <c r="CQ292"/>
  <c r="CQ291"/>
  <c r="CQ290"/>
  <c r="CQ289"/>
  <c r="CQ288"/>
  <c r="CQ287"/>
  <c r="CQ286"/>
  <c r="CQ285"/>
  <c r="CQ284"/>
  <c r="CQ283"/>
  <c r="CQ282"/>
  <c r="CQ281"/>
  <c r="CQ280"/>
  <c r="CQ279"/>
  <c r="CQ278"/>
  <c r="CQ277"/>
  <c r="CQ276"/>
  <c r="CQ275"/>
  <c r="CQ274"/>
  <c r="CQ273"/>
  <c r="CQ272"/>
  <c r="CQ271"/>
  <c r="CQ270"/>
  <c r="CQ269"/>
  <c r="CQ268"/>
  <c r="CQ267"/>
  <c r="CQ266"/>
  <c r="CQ265"/>
  <c r="CQ264"/>
  <c r="CQ263"/>
  <c r="CQ262"/>
  <c r="CQ261"/>
  <c r="CQ260"/>
  <c r="CQ259"/>
  <c r="CQ258"/>
  <c r="CQ257"/>
  <c r="CQ256"/>
  <c r="CQ255"/>
  <c r="CQ254"/>
  <c r="CQ253"/>
  <c r="CQ252"/>
  <c r="CQ251"/>
  <c r="CQ250"/>
  <c r="CQ249"/>
  <c r="CQ248"/>
  <c r="CQ247"/>
  <c r="CQ246"/>
  <c r="CQ245"/>
  <c r="CQ244"/>
  <c r="CQ243"/>
  <c r="CQ242"/>
  <c r="CQ241"/>
  <c r="CQ240"/>
  <c r="CQ239"/>
  <c r="CQ238"/>
  <c r="CQ237"/>
  <c r="CQ236"/>
  <c r="CQ235"/>
  <c r="CQ234"/>
  <c r="CQ233"/>
  <c r="CQ232"/>
  <c r="CQ231"/>
  <c r="CQ230"/>
  <c r="CQ229"/>
  <c r="CQ228"/>
  <c r="CQ227"/>
  <c r="CQ226"/>
  <c r="CQ225"/>
  <c r="CQ224"/>
  <c r="CQ223"/>
  <c r="CQ222"/>
  <c r="CQ221"/>
  <c r="CQ220"/>
  <c r="CQ219"/>
  <c r="CQ218"/>
  <c r="CQ217"/>
  <c r="CQ216"/>
  <c r="CQ215"/>
  <c r="CQ214"/>
  <c r="CQ213"/>
  <c r="CQ212"/>
  <c r="CQ211"/>
  <c r="CQ210"/>
  <c r="CQ209"/>
  <c r="CQ208"/>
  <c r="CQ207"/>
  <c r="CQ206"/>
  <c r="CQ205"/>
  <c r="CQ204"/>
  <c r="CQ203"/>
  <c r="CQ202"/>
  <c r="CQ201"/>
  <c r="CQ200"/>
  <c r="CQ199"/>
  <c r="CQ198"/>
  <c r="CQ197"/>
  <c r="CQ196"/>
  <c r="CQ195"/>
  <c r="CQ194"/>
  <c r="CQ193"/>
  <c r="CQ192"/>
  <c r="CQ191"/>
  <c r="CQ190"/>
  <c r="CQ189"/>
  <c r="CQ188"/>
  <c r="CQ187"/>
  <c r="CQ186"/>
  <c r="CQ185"/>
  <c r="CQ184"/>
  <c r="CQ183"/>
  <c r="CQ182"/>
  <c r="CQ181"/>
  <c r="CQ180"/>
  <c r="CQ179"/>
  <c r="CQ178"/>
  <c r="CQ177"/>
  <c r="CQ176"/>
  <c r="CQ175"/>
  <c r="CQ174"/>
  <c r="CQ173"/>
  <c r="CQ172"/>
  <c r="CQ171"/>
  <c r="CQ170"/>
  <c r="CQ169"/>
  <c r="CQ168"/>
  <c r="CQ167"/>
  <c r="CQ166"/>
  <c r="CQ165"/>
  <c r="CQ164"/>
  <c r="CQ163"/>
  <c r="CQ162"/>
  <c r="CQ161"/>
  <c r="CQ160"/>
  <c r="CQ159"/>
  <c r="CQ158"/>
  <c r="CQ157"/>
  <c r="CQ156"/>
  <c r="CQ155"/>
  <c r="CQ154"/>
  <c r="CQ153"/>
  <c r="CQ152"/>
  <c r="CQ151"/>
  <c r="CQ150"/>
  <c r="CQ149"/>
  <c r="CQ148"/>
  <c r="CQ147"/>
  <c r="CQ146"/>
  <c r="CQ145"/>
  <c r="CQ144"/>
  <c r="CQ143"/>
  <c r="CQ142"/>
  <c r="CQ141"/>
  <c r="CQ140"/>
  <c r="CQ139"/>
  <c r="CQ138"/>
  <c r="CQ137"/>
  <c r="CQ136"/>
  <c r="CQ135"/>
  <c r="CQ134"/>
  <c r="CQ133"/>
  <c r="CQ132"/>
  <c r="CQ131"/>
  <c r="CQ130"/>
  <c r="CQ129"/>
  <c r="CQ128"/>
  <c r="CQ127"/>
  <c r="CQ126"/>
  <c r="CQ125"/>
  <c r="CQ124"/>
  <c r="CQ123"/>
  <c r="CQ122"/>
  <c r="CQ121"/>
  <c r="CQ120"/>
  <c r="CQ119"/>
  <c r="CQ118"/>
  <c r="CQ117"/>
  <c r="CQ116"/>
  <c r="CQ115"/>
  <c r="CQ114"/>
  <c r="CQ113"/>
  <c r="CQ112"/>
  <c r="CQ111"/>
  <c r="CQ110"/>
  <c r="CQ109"/>
  <c r="CQ108"/>
  <c r="CQ100"/>
  <c r="AT8"/>
  <c r="BE1011"/>
  <c r="BE1007"/>
  <c r="BE1003"/>
  <c r="BE999"/>
  <c r="BE995"/>
  <c r="BE991"/>
  <c r="BE987"/>
  <c r="BE983"/>
  <c r="BE979"/>
  <c r="BE975"/>
  <c r="BE971"/>
  <c r="BE967"/>
  <c r="BE963"/>
  <c r="BE959"/>
  <c r="BE955"/>
  <c r="BE951"/>
  <c r="BE947"/>
  <c r="BE943"/>
  <c r="BE939"/>
  <c r="BE935"/>
  <c r="BE931"/>
  <c r="BE927"/>
  <c r="BE923"/>
  <c r="BE919"/>
  <c r="BE915"/>
  <c r="BE911"/>
  <c r="BE907"/>
  <c r="BE903"/>
  <c r="BE899"/>
  <c r="BE895"/>
  <c r="BE891"/>
  <c r="BE887"/>
  <c r="BE883"/>
  <c r="BE879"/>
  <c r="BE875"/>
  <c r="BE871"/>
  <c r="BE867"/>
  <c r="BE863"/>
  <c r="BE859"/>
  <c r="BE855"/>
  <c r="BE851"/>
  <c r="BE847"/>
  <c r="BE843"/>
  <c r="BE839"/>
  <c r="BE835"/>
  <c r="BE831"/>
  <c r="BE827"/>
  <c r="BE823"/>
  <c r="BE819"/>
  <c r="BE815"/>
  <c r="BE811"/>
  <c r="BE807"/>
  <c r="BE803"/>
  <c r="BE799"/>
  <c r="BE795"/>
  <c r="BE791"/>
  <c r="BE787"/>
  <c r="BE783"/>
  <c r="BE779"/>
  <c r="BE775"/>
  <c r="BE771"/>
  <c r="BE767"/>
  <c r="BE763"/>
  <c r="BE759"/>
  <c r="BE755"/>
  <c r="BE751"/>
  <c r="BE747"/>
  <c r="BE743"/>
  <c r="BE739"/>
  <c r="BE735"/>
  <c r="BE731"/>
  <c r="BE727"/>
  <c r="BE723"/>
  <c r="BE719"/>
  <c r="BE715"/>
  <c r="BE711"/>
  <c r="BE707"/>
  <c r="BE703"/>
  <c r="BE699"/>
  <c r="BE695"/>
  <c r="BE691"/>
  <c r="BE687"/>
  <c r="BE683"/>
  <c r="BE679"/>
  <c r="BE675"/>
  <c r="BE671"/>
  <c r="BE667"/>
  <c r="BE663"/>
  <c r="BE659"/>
  <c r="BE655"/>
  <c r="BE651"/>
  <c r="BE647"/>
  <c r="BE643"/>
  <c r="BE639"/>
  <c r="BE635"/>
  <c r="BE631"/>
  <c r="BE627"/>
  <c r="BE623"/>
  <c r="BE619"/>
  <c r="BE615"/>
  <c r="BE611"/>
  <c r="BE607"/>
  <c r="BE603"/>
  <c r="BE599"/>
  <c r="BE595"/>
  <c r="BE591"/>
  <c r="BE587"/>
  <c r="BE583"/>
  <c r="BE579"/>
  <c r="BE575"/>
  <c r="BE571"/>
  <c r="BE567"/>
  <c r="BE563"/>
  <c r="BE559"/>
  <c r="BE555"/>
  <c r="BE551"/>
  <c r="BE547"/>
  <c r="BE543"/>
  <c r="BE539"/>
  <c r="BE535"/>
  <c r="BE531"/>
  <c r="BE527"/>
  <c r="BE523"/>
  <c r="BE519"/>
  <c r="BE515"/>
  <c r="BE511"/>
  <c r="BE507"/>
  <c r="BE503"/>
  <c r="BE499"/>
  <c r="BE495"/>
  <c r="BE491"/>
  <c r="BE487"/>
  <c r="BE483"/>
  <c r="BE479"/>
  <c r="BE475"/>
  <c r="BE471"/>
  <c r="BE467"/>
  <c r="BE463"/>
  <c r="BE459"/>
  <c r="BE455"/>
  <c r="BE451"/>
  <c r="BE447"/>
  <c r="BE443"/>
  <c r="BE439"/>
  <c r="BE435"/>
  <c r="BE431"/>
  <c r="BE427"/>
  <c r="BE423"/>
  <c r="BE419"/>
  <c r="BE415"/>
  <c r="BE411"/>
  <c r="BE407"/>
  <c r="BE403"/>
  <c r="BE399"/>
  <c r="BE395"/>
  <c r="BE391"/>
  <c r="BE387"/>
  <c r="BE383"/>
  <c r="BE379"/>
  <c r="BE375"/>
  <c r="BE371"/>
  <c r="BE367"/>
  <c r="BE363"/>
  <c r="BE359"/>
  <c r="BE355"/>
  <c r="BE351"/>
  <c r="BE347"/>
  <c r="BE343"/>
  <c r="BE339"/>
  <c r="BE335"/>
  <c r="BE331"/>
  <c r="BE327"/>
  <c r="BE323"/>
  <c r="BE319"/>
  <c r="BE315"/>
  <c r="BE311"/>
  <c r="BE307"/>
  <c r="BE303"/>
  <c r="BE299"/>
  <c r="BE295"/>
  <c r="BE291"/>
  <c r="BE287"/>
  <c r="BE283"/>
  <c r="BE279"/>
  <c r="BE275"/>
  <c r="BE271"/>
  <c r="BE267"/>
  <c r="BE263"/>
  <c r="BE259"/>
  <c r="BE255"/>
  <c r="BE251"/>
  <c r="BE247"/>
  <c r="BE243"/>
  <c r="BE239"/>
  <c r="BE235"/>
  <c r="BE231"/>
  <c r="BE227"/>
  <c r="BE223"/>
  <c r="BE219"/>
  <c r="BE215"/>
  <c r="BE211"/>
  <c r="BE207"/>
  <c r="BE203"/>
  <c r="BE199"/>
  <c r="BE195"/>
  <c r="BE191"/>
  <c r="BE187"/>
  <c r="BE183"/>
  <c r="BE179"/>
  <c r="BE175"/>
  <c r="BE171"/>
  <c r="BE167"/>
  <c r="BE163"/>
  <c r="BE159"/>
  <c r="BE155"/>
  <c r="BE151"/>
  <c r="BE147"/>
  <c r="BE143"/>
  <c r="BE139"/>
  <c r="BE135"/>
  <c r="BE131"/>
  <c r="BE127"/>
  <c r="BE123"/>
  <c r="BE119"/>
  <c r="BE115"/>
  <c r="BE111"/>
  <c r="BE107"/>
  <c r="BE103"/>
  <c r="BE99"/>
  <c r="BE95"/>
  <c r="BE91"/>
  <c r="BE87"/>
  <c r="BE83"/>
  <c r="BE79"/>
  <c r="BE75"/>
  <c r="BE71"/>
  <c r="BE67"/>
  <c r="BE63"/>
  <c r="BE59"/>
  <c r="BE55"/>
  <c r="BE51"/>
  <c r="BE47"/>
  <c r="BE43"/>
  <c r="BE39"/>
  <c r="BE35"/>
  <c r="BE31"/>
  <c r="BE27"/>
  <c r="BE23"/>
  <c r="BE19"/>
  <c r="CI33"/>
  <c r="CI1011"/>
  <c r="CI1010"/>
  <c r="CI1009"/>
  <c r="CI1008"/>
  <c r="CI1007"/>
  <c r="CI1006"/>
  <c r="CI1005"/>
  <c r="CI1004"/>
  <c r="CI1003"/>
  <c r="CI1002"/>
  <c r="CI1001"/>
  <c r="CI1000"/>
  <c r="CI999"/>
  <c r="CI998"/>
  <c r="CI997"/>
  <c r="CI996"/>
  <c r="CI995"/>
  <c r="CI994"/>
  <c r="CI993"/>
  <c r="CI992"/>
  <c r="CI991"/>
  <c r="CI990"/>
  <c r="CI989"/>
  <c r="CI988"/>
  <c r="CI987"/>
  <c r="CI986"/>
  <c r="CI985"/>
  <c r="CI984"/>
  <c r="CI983"/>
  <c r="CI982"/>
  <c r="CI981"/>
  <c r="CI980"/>
  <c r="CI979"/>
  <c r="CI978"/>
  <c r="CI977"/>
  <c r="CI976"/>
  <c r="CI975"/>
  <c r="CI974"/>
  <c r="CI973"/>
  <c r="CI972"/>
  <c r="CI971"/>
  <c r="CI970"/>
  <c r="CI969"/>
  <c r="CI968"/>
  <c r="CI967"/>
  <c r="CI966"/>
  <c r="CI965"/>
  <c r="CI964"/>
  <c r="CI963"/>
  <c r="CI962"/>
  <c r="CI961"/>
  <c r="CI960"/>
  <c r="CI959"/>
  <c r="CI958"/>
  <c r="CI957"/>
  <c r="CI956"/>
  <c r="CI955"/>
  <c r="CI954"/>
  <c r="CI953"/>
  <c r="CI952"/>
  <c r="CI951"/>
  <c r="CI950"/>
  <c r="CI949"/>
  <c r="CI948"/>
  <c r="CI947"/>
  <c r="CI946"/>
  <c r="CI945"/>
  <c r="CI944"/>
  <c r="CI943"/>
  <c r="CI942"/>
  <c r="CI941"/>
  <c r="CI940"/>
  <c r="CI939"/>
  <c r="CI938"/>
  <c r="CI937"/>
  <c r="CI936"/>
  <c r="CI935"/>
  <c r="CI934"/>
  <c r="CI933"/>
  <c r="CI932"/>
  <c r="CI931"/>
  <c r="CI930"/>
  <c r="CI929"/>
  <c r="CI928"/>
  <c r="CI927"/>
  <c r="CI926"/>
  <c r="CI925"/>
  <c r="CI924"/>
  <c r="CI923"/>
  <c r="CI922"/>
  <c r="CI921"/>
  <c r="CI920"/>
  <c r="CI919"/>
  <c r="CI918"/>
  <c r="CI917"/>
  <c r="CI916"/>
  <c r="CI915"/>
  <c r="CI914"/>
  <c r="CI913"/>
  <c r="CI912"/>
  <c r="CI911"/>
  <c r="CI910"/>
  <c r="CI909"/>
  <c r="CI908"/>
  <c r="CI907"/>
  <c r="CI906"/>
  <c r="CI905"/>
  <c r="CI904"/>
  <c r="CI903"/>
  <c r="CI902"/>
  <c r="CI901"/>
  <c r="CI900"/>
  <c r="CI899"/>
  <c r="CI898"/>
  <c r="CI897"/>
  <c r="CI896"/>
  <c r="CI895"/>
  <c r="CI894"/>
  <c r="CI893"/>
  <c r="CI892"/>
  <c r="CI891"/>
  <c r="CI890"/>
  <c r="CI889"/>
  <c r="CI888"/>
  <c r="CI887"/>
  <c r="CI886"/>
  <c r="CI885"/>
  <c r="CI884"/>
  <c r="CI883"/>
  <c r="CI882"/>
  <c r="CI881"/>
  <c r="CI880"/>
  <c r="CI879"/>
  <c r="CI878"/>
  <c r="CI877"/>
  <c r="CI876"/>
  <c r="CI875"/>
  <c r="CI874"/>
  <c r="CI873"/>
  <c r="CI872"/>
  <c r="CI871"/>
  <c r="CI870"/>
  <c r="CI869"/>
  <c r="CI868"/>
  <c r="CI867"/>
  <c r="CI866"/>
  <c r="CI865"/>
  <c r="CI864"/>
  <c r="CI863"/>
  <c r="CI862"/>
  <c r="CI861"/>
  <c r="CI860"/>
  <c r="CI859"/>
  <c r="CI858"/>
  <c r="CI857"/>
  <c r="CI856"/>
  <c r="CI855"/>
  <c r="CI854"/>
  <c r="CI853"/>
  <c r="CI852"/>
  <c r="CI851"/>
  <c r="CI850"/>
  <c r="CI849"/>
  <c r="CI848"/>
  <c r="CI847"/>
  <c r="CI846"/>
  <c r="CI845"/>
  <c r="CI844"/>
  <c r="CI843"/>
  <c r="CI842"/>
  <c r="CI841"/>
  <c r="CI840"/>
  <c r="CI839"/>
  <c r="CI838"/>
  <c r="CI837"/>
  <c r="CI836"/>
  <c r="CI835"/>
  <c r="CI834"/>
  <c r="CI833"/>
  <c r="CI832"/>
  <c r="CI831"/>
  <c r="CI830"/>
  <c r="CI829"/>
  <c r="CI828"/>
  <c r="CI827"/>
  <c r="CI826"/>
  <c r="CI825"/>
  <c r="CI824"/>
  <c r="CI823"/>
  <c r="CI822"/>
  <c r="CI821"/>
  <c r="CI820"/>
  <c r="CI819"/>
  <c r="CI818"/>
  <c r="CI817"/>
  <c r="CI816"/>
  <c r="CI815"/>
  <c r="CI814"/>
  <c r="CI813"/>
  <c r="CI812"/>
  <c r="CI811"/>
  <c r="CI810"/>
  <c r="CI809"/>
  <c r="CI808"/>
  <c r="CI807"/>
  <c r="CI806"/>
  <c r="CI805"/>
  <c r="CI804"/>
  <c r="CI803"/>
  <c r="CI802"/>
  <c r="CI801"/>
  <c r="CI800"/>
  <c r="CI799"/>
  <c r="CI798"/>
  <c r="CI797"/>
  <c r="CI796"/>
  <c r="CI795"/>
  <c r="CI794"/>
  <c r="CI793"/>
  <c r="CI792"/>
  <c r="CI791"/>
  <c r="CI790"/>
  <c r="CI789"/>
  <c r="CI788"/>
  <c r="CI787"/>
  <c r="CI786"/>
  <c r="CI785"/>
  <c r="CI784"/>
  <c r="CI783"/>
  <c r="CI782"/>
  <c r="CI781"/>
  <c r="CI780"/>
  <c r="CI779"/>
  <c r="CI778"/>
  <c r="CI777"/>
  <c r="CI776"/>
  <c r="CI775"/>
  <c r="CI774"/>
  <c r="CI773"/>
  <c r="CI772"/>
  <c r="CI771"/>
  <c r="CI770"/>
  <c r="CI769"/>
  <c r="CI768"/>
  <c r="CI767"/>
  <c r="CI766"/>
  <c r="CI765"/>
  <c r="CI764"/>
  <c r="CI763"/>
  <c r="CI762"/>
  <c r="CI761"/>
  <c r="CI760"/>
  <c r="CI759"/>
  <c r="CI758"/>
  <c r="CI757"/>
  <c r="CI756"/>
  <c r="CI755"/>
  <c r="CI754"/>
  <c r="CI753"/>
  <c r="CI752"/>
  <c r="CI751"/>
  <c r="CI750"/>
  <c r="CI749"/>
  <c r="CI748"/>
  <c r="CI747"/>
  <c r="CI746"/>
  <c r="CI745"/>
  <c r="CI744"/>
  <c r="CI743"/>
  <c r="CI742"/>
  <c r="CI741"/>
  <c r="CI740"/>
  <c r="CI739"/>
  <c r="CI738"/>
  <c r="CI737"/>
  <c r="CI736"/>
  <c r="CI735"/>
  <c r="CI734"/>
  <c r="CI733"/>
  <c r="CI732"/>
  <c r="CI731"/>
  <c r="CI730"/>
  <c r="CI729"/>
  <c r="CI728"/>
  <c r="CI727"/>
  <c r="CI726"/>
  <c r="CI725"/>
  <c r="CI724"/>
  <c r="CI723"/>
  <c r="CI722"/>
  <c r="CI721"/>
  <c r="CI720"/>
  <c r="CI719"/>
  <c r="CI718"/>
  <c r="CI717"/>
  <c r="CI716"/>
  <c r="CI715"/>
  <c r="CI714"/>
  <c r="CI713"/>
  <c r="CI712"/>
  <c r="CI711"/>
  <c r="CI710"/>
  <c r="CI709"/>
  <c r="CI708"/>
  <c r="CI707"/>
  <c r="CI706"/>
  <c r="CI705"/>
  <c r="CI704"/>
  <c r="CI703"/>
  <c r="CI702"/>
  <c r="CI701"/>
  <c r="CI700"/>
  <c r="CI699"/>
  <c r="CI698"/>
  <c r="CI697"/>
  <c r="CI696"/>
  <c r="CI695"/>
  <c r="CI694"/>
  <c r="CI693"/>
  <c r="CI692"/>
  <c r="CI691"/>
  <c r="CI690"/>
  <c r="CI689"/>
  <c r="CI688"/>
  <c r="CI687"/>
  <c r="CI686"/>
  <c r="CI685"/>
  <c r="CI684"/>
  <c r="CI683"/>
  <c r="CI682"/>
  <c r="CI681"/>
  <c r="CI680"/>
  <c r="CI679"/>
  <c r="CI678"/>
  <c r="CI677"/>
  <c r="CI676"/>
  <c r="CI675"/>
  <c r="CI674"/>
  <c r="CI673"/>
  <c r="CI672"/>
  <c r="CI671"/>
  <c r="CI670"/>
  <c r="CI669"/>
  <c r="CI668"/>
  <c r="CI667"/>
  <c r="CI666"/>
  <c r="CI665"/>
  <c r="CI664"/>
  <c r="CI663"/>
  <c r="CI662"/>
  <c r="CI661"/>
  <c r="CI660"/>
  <c r="CI659"/>
  <c r="CI658"/>
  <c r="CI657"/>
  <c r="CI656"/>
  <c r="CI655"/>
  <c r="CI654"/>
  <c r="CI653"/>
  <c r="CI652"/>
  <c r="CI651"/>
  <c r="CI650"/>
  <c r="CI649"/>
  <c r="CI648"/>
  <c r="CI647"/>
  <c r="CI646"/>
  <c r="CI645"/>
  <c r="CI644"/>
  <c r="CI643"/>
  <c r="CI642"/>
  <c r="CI641"/>
  <c r="CI640"/>
  <c r="CI639"/>
  <c r="CI638"/>
  <c r="CI637"/>
  <c r="CI636"/>
  <c r="CI635"/>
  <c r="CI634"/>
  <c r="CI633"/>
  <c r="CI632"/>
  <c r="CI631"/>
  <c r="CI630"/>
  <c r="CI629"/>
  <c r="CI628"/>
  <c r="CI627"/>
  <c r="CI626"/>
  <c r="CI625"/>
  <c r="CI624"/>
  <c r="CI623"/>
  <c r="CI622"/>
  <c r="CI621"/>
  <c r="CI620"/>
  <c r="CI619"/>
  <c r="CI618"/>
  <c r="CI617"/>
  <c r="CI616"/>
  <c r="CI615"/>
  <c r="CI614"/>
  <c r="CI613"/>
  <c r="CI612"/>
  <c r="CI611"/>
  <c r="CI610"/>
  <c r="CI609"/>
  <c r="CI608"/>
  <c r="CI607"/>
  <c r="CI606"/>
  <c r="CI605"/>
  <c r="CI604"/>
  <c r="CI603"/>
  <c r="CI602"/>
  <c r="CI601"/>
  <c r="CI600"/>
  <c r="CI599"/>
  <c r="CI598"/>
  <c r="CI597"/>
  <c r="CI596"/>
  <c r="CI595"/>
  <c r="CI594"/>
  <c r="CI593"/>
  <c r="CI592"/>
  <c r="CI591"/>
  <c r="CI590"/>
  <c r="CI589"/>
  <c r="CI588"/>
  <c r="CI587"/>
  <c r="CI586"/>
  <c r="CI585"/>
  <c r="CI584"/>
  <c r="CI583"/>
  <c r="CI582"/>
  <c r="CI581"/>
  <c r="CI580"/>
  <c r="CI579"/>
  <c r="CI578"/>
  <c r="CI577"/>
  <c r="CI576"/>
  <c r="CI575"/>
  <c r="CI574"/>
  <c r="CI573"/>
  <c r="CI572"/>
  <c r="CI571"/>
  <c r="CI570"/>
  <c r="CI569"/>
  <c r="CI568"/>
  <c r="CI567"/>
  <c r="CI566"/>
  <c r="CI565"/>
  <c r="CI564"/>
  <c r="CI563"/>
  <c r="CI562"/>
  <c r="CI561"/>
  <c r="CI560"/>
  <c r="CI559"/>
  <c r="CI558"/>
  <c r="CI557"/>
  <c r="CI556"/>
  <c r="CI555"/>
  <c r="CI554"/>
  <c r="CI553"/>
  <c r="CI552"/>
  <c r="CI551"/>
  <c r="CI550"/>
  <c r="CI549"/>
  <c r="CI548"/>
  <c r="CI547"/>
  <c r="CI546"/>
  <c r="CI545"/>
  <c r="CI544"/>
  <c r="CI543"/>
  <c r="CI542"/>
  <c r="CI541"/>
  <c r="CI540"/>
  <c r="CI539"/>
  <c r="CI538"/>
  <c r="CI537"/>
  <c r="CI536"/>
  <c r="CI535"/>
  <c r="CI534"/>
  <c r="CI533"/>
  <c r="CI532"/>
  <c r="CI531"/>
  <c r="CI530"/>
  <c r="CI529"/>
  <c r="CI528"/>
  <c r="CI527"/>
  <c r="CI526"/>
  <c r="CI525"/>
  <c r="CI524"/>
  <c r="CI523"/>
  <c r="CI522"/>
  <c r="CI521"/>
  <c r="CI520"/>
  <c r="CI519"/>
  <c r="CI518"/>
  <c r="CI517"/>
  <c r="CI516"/>
  <c r="CI515"/>
  <c r="CI514"/>
  <c r="CI513"/>
  <c r="CI512"/>
  <c r="CI511"/>
  <c r="CI510"/>
  <c r="CI509"/>
  <c r="CI508"/>
  <c r="CI507"/>
  <c r="CI506"/>
  <c r="CI505"/>
  <c r="CI504"/>
  <c r="CI503"/>
  <c r="CI502"/>
  <c r="CI501"/>
  <c r="CI500"/>
  <c r="CI499"/>
  <c r="CI498"/>
  <c r="CI497"/>
  <c r="CI496"/>
  <c r="CI495"/>
  <c r="CI494"/>
  <c r="CI493"/>
  <c r="CI492"/>
  <c r="CI491"/>
  <c r="CI490"/>
  <c r="CI489"/>
  <c r="CI488"/>
  <c r="CI487"/>
  <c r="CI486"/>
  <c r="CI485"/>
  <c r="CI484"/>
  <c r="CI483"/>
  <c r="CI482"/>
  <c r="CI481"/>
  <c r="CI480"/>
  <c r="CI479"/>
  <c r="CI478"/>
  <c r="CI477"/>
  <c r="CI476"/>
  <c r="CI475"/>
  <c r="CI474"/>
  <c r="CI473"/>
  <c r="CI472"/>
  <c r="CI471"/>
  <c r="CI470"/>
  <c r="CI469"/>
  <c r="CI468"/>
  <c r="CI467"/>
  <c r="CI466"/>
  <c r="CI465"/>
  <c r="CI464"/>
  <c r="CI463"/>
  <c r="CI462"/>
  <c r="CI461"/>
  <c r="CI460"/>
  <c r="CI459"/>
  <c r="CI458"/>
  <c r="CI457"/>
  <c r="CI456"/>
  <c r="CI455"/>
  <c r="CI454"/>
  <c r="CI453"/>
  <c r="CI452"/>
  <c r="CI451"/>
  <c r="CI450"/>
  <c r="CI449"/>
  <c r="CI448"/>
  <c r="CI447"/>
  <c r="CI446"/>
  <c r="CI445"/>
  <c r="CI444"/>
  <c r="CI443"/>
  <c r="CI442"/>
  <c r="CI441"/>
  <c r="CI440"/>
  <c r="CI439"/>
  <c r="CI438"/>
  <c r="CI437"/>
  <c r="CI436"/>
  <c r="CI435"/>
  <c r="CI434"/>
  <c r="CI433"/>
  <c r="CI432"/>
  <c r="CI431"/>
  <c r="CI430"/>
  <c r="CI429"/>
  <c r="CI428"/>
  <c r="CI427"/>
  <c r="CI426"/>
  <c r="CI425"/>
  <c r="CI424"/>
  <c r="CI423"/>
  <c r="CI422"/>
  <c r="CI421"/>
  <c r="CI420"/>
  <c r="CI419"/>
  <c r="CI418"/>
  <c r="CI417"/>
  <c r="CI416"/>
  <c r="CI415"/>
  <c r="CI414"/>
  <c r="CI413"/>
  <c r="CI412"/>
  <c r="CI411"/>
  <c r="CI410"/>
  <c r="CI409"/>
  <c r="CI408"/>
  <c r="CI407"/>
  <c r="CI406"/>
  <c r="CI405"/>
  <c r="CI404"/>
  <c r="CI403"/>
  <c r="CI402"/>
  <c r="CI401"/>
  <c r="CI400"/>
  <c r="CI399"/>
  <c r="CI398"/>
  <c r="CI397"/>
  <c r="CI396"/>
  <c r="CI395"/>
  <c r="CI394"/>
  <c r="CI393"/>
  <c r="CI392"/>
  <c r="CI391"/>
  <c r="CI390"/>
  <c r="CI389"/>
  <c r="CI388"/>
  <c r="CI387"/>
  <c r="CI386"/>
  <c r="CI385"/>
  <c r="CI384"/>
  <c r="CI383"/>
  <c r="CI382"/>
  <c r="CI381"/>
  <c r="CI380"/>
  <c r="CI379"/>
  <c r="CI378"/>
  <c r="CI377"/>
  <c r="CI376"/>
  <c r="CI375"/>
  <c r="CI374"/>
  <c r="CI373"/>
  <c r="CI372"/>
  <c r="CI371"/>
  <c r="CI370"/>
  <c r="CI369"/>
  <c r="CI368"/>
  <c r="CI367"/>
  <c r="CI366"/>
  <c r="CI365"/>
  <c r="CI364"/>
  <c r="CI363"/>
  <c r="CI362"/>
  <c r="CI361"/>
  <c r="CI360"/>
  <c r="CI359"/>
  <c r="CI358"/>
  <c r="CI357"/>
  <c r="CI356"/>
  <c r="CI355"/>
  <c r="CI354"/>
  <c r="CI353"/>
  <c r="CI352"/>
  <c r="CI351"/>
  <c r="CI350"/>
  <c r="CI349"/>
  <c r="CI348"/>
  <c r="CI347"/>
  <c r="CI346"/>
  <c r="CI345"/>
  <c r="CI344"/>
  <c r="CI343"/>
  <c r="CI342"/>
  <c r="CI341"/>
  <c r="CI340"/>
  <c r="CI339"/>
  <c r="CI338"/>
  <c r="CI337"/>
  <c r="CI336"/>
  <c r="CI335"/>
  <c r="CI334"/>
  <c r="CI333"/>
  <c r="CI332"/>
  <c r="CI331"/>
  <c r="CI330"/>
  <c r="CI329"/>
  <c r="CI328"/>
  <c r="CI327"/>
  <c r="CI326"/>
  <c r="CI325"/>
  <c r="CI324"/>
  <c r="CI323"/>
  <c r="CI322"/>
  <c r="CI321"/>
  <c r="CI320"/>
  <c r="CI319"/>
  <c r="CI318"/>
  <c r="CI317"/>
  <c r="CI316"/>
  <c r="CI315"/>
  <c r="CI314"/>
  <c r="CI313"/>
  <c r="CI312"/>
  <c r="CI311"/>
  <c r="CI310"/>
  <c r="CI309"/>
  <c r="CI308"/>
  <c r="CI307"/>
  <c r="CI306"/>
  <c r="CI305"/>
  <c r="CI304"/>
  <c r="CI303"/>
  <c r="CI302"/>
  <c r="CI301"/>
  <c r="CI300"/>
  <c r="CI299"/>
  <c r="CI298"/>
  <c r="CI297"/>
  <c r="CI296"/>
  <c r="CI295"/>
  <c r="CI294"/>
  <c r="CI293"/>
  <c r="CI292"/>
  <c r="CI291"/>
  <c r="CI290"/>
  <c r="CI289"/>
  <c r="CI288"/>
  <c r="CI287"/>
  <c r="CI286"/>
  <c r="CI285"/>
  <c r="CI284"/>
  <c r="CI283"/>
  <c r="CI282"/>
  <c r="CI281"/>
  <c r="CI280"/>
  <c r="CI279"/>
  <c r="CI278"/>
  <c r="CI277"/>
  <c r="CI276"/>
  <c r="CI275"/>
  <c r="CI274"/>
  <c r="CI273"/>
  <c r="CI272"/>
  <c r="CI271"/>
  <c r="CI270"/>
  <c r="CI269"/>
  <c r="CI268"/>
  <c r="CI267"/>
  <c r="CI266"/>
  <c r="CI265"/>
  <c r="CI264"/>
  <c r="CI263"/>
  <c r="CI262"/>
  <c r="CI261"/>
  <c r="CI260"/>
  <c r="CI259"/>
  <c r="CI258"/>
  <c r="CI257"/>
  <c r="CI256"/>
  <c r="CI255"/>
  <c r="CI254"/>
  <c r="CI253"/>
  <c r="CI252"/>
  <c r="CI251"/>
  <c r="CI250"/>
  <c r="CI249"/>
  <c r="CI248"/>
  <c r="CI247"/>
  <c r="CI246"/>
  <c r="CI245"/>
  <c r="CI244"/>
  <c r="CI243"/>
  <c r="CI242"/>
  <c r="CI241"/>
  <c r="CI240"/>
  <c r="CI239"/>
  <c r="CI238"/>
  <c r="CI237"/>
  <c r="CI236"/>
  <c r="CI235"/>
  <c r="CI234"/>
  <c r="CI233"/>
  <c r="CI232"/>
  <c r="CI231"/>
  <c r="CI230"/>
  <c r="CI229"/>
  <c r="CI228"/>
  <c r="CI227"/>
  <c r="CI226"/>
  <c r="CI225"/>
  <c r="CI224"/>
  <c r="CI223"/>
  <c r="CI222"/>
  <c r="CI221"/>
  <c r="CI220"/>
  <c r="CI219"/>
  <c r="CI218"/>
  <c r="CI217"/>
  <c r="CI216"/>
  <c r="CI215"/>
  <c r="CI214"/>
  <c r="CI213"/>
  <c r="CI212"/>
  <c r="CI211"/>
  <c r="CI210"/>
  <c r="CI209"/>
  <c r="CI208"/>
  <c r="CI207"/>
  <c r="CI206"/>
  <c r="CI205"/>
  <c r="CI204"/>
  <c r="CI203"/>
  <c r="CI202"/>
  <c r="CI201"/>
  <c r="CI200"/>
  <c r="CI199"/>
  <c r="CI198"/>
  <c r="CI197"/>
  <c r="CI196"/>
  <c r="CI195"/>
  <c r="CI194"/>
  <c r="CI193"/>
  <c r="CI192"/>
  <c r="CI191"/>
  <c r="CI190"/>
  <c r="CI189"/>
  <c r="CI188"/>
  <c r="CI187"/>
  <c r="CI186"/>
  <c r="CI185"/>
  <c r="CI184"/>
  <c r="CI183"/>
  <c r="CI182"/>
  <c r="CI181"/>
  <c r="CI180"/>
  <c r="CI179"/>
  <c r="CI178"/>
  <c r="CI177"/>
  <c r="CI176"/>
  <c r="CI175"/>
  <c r="CI174"/>
  <c r="CI173"/>
  <c r="CI172"/>
  <c r="CI171"/>
  <c r="CI170"/>
  <c r="CI169"/>
  <c r="CI168"/>
  <c r="CI167"/>
  <c r="CI166"/>
  <c r="CI165"/>
  <c r="CI164"/>
  <c r="CI163"/>
  <c r="CI162"/>
  <c r="CI161"/>
  <c r="CI160"/>
  <c r="CI159"/>
  <c r="CI158"/>
  <c r="CI157"/>
  <c r="CI156"/>
  <c r="CI155"/>
  <c r="CI154"/>
  <c r="CI153"/>
  <c r="CI152"/>
  <c r="CI151"/>
  <c r="CI150"/>
  <c r="CI149"/>
  <c r="CI148"/>
  <c r="CI147"/>
  <c r="CI146"/>
  <c r="CI145"/>
  <c r="CI144"/>
  <c r="CI143"/>
  <c r="CI142"/>
  <c r="CI141"/>
  <c r="CI140"/>
  <c r="CI139"/>
  <c r="CI138"/>
  <c r="CI137"/>
  <c r="CI136"/>
  <c r="CI135"/>
  <c r="CI134"/>
  <c r="CI133"/>
  <c r="CI132"/>
  <c r="CI131"/>
  <c r="CI130"/>
  <c r="CI129"/>
  <c r="CI128"/>
  <c r="CI127"/>
  <c r="CI126"/>
  <c r="CI125"/>
  <c r="CI124"/>
  <c r="CI123"/>
  <c r="CI122"/>
  <c r="CI121"/>
  <c r="CI120"/>
  <c r="CI119"/>
  <c r="CI118"/>
  <c r="CI117"/>
  <c r="CI116"/>
  <c r="CI115"/>
  <c r="CI114"/>
  <c r="CI113"/>
  <c r="CI112"/>
  <c r="CI111"/>
  <c r="CI110"/>
  <c r="CI109"/>
  <c r="CI108"/>
  <c r="CI107"/>
  <c r="CI106"/>
  <c r="CI105"/>
  <c r="CI104"/>
  <c r="CI103"/>
  <c r="CI102"/>
  <c r="CI101"/>
  <c r="CI100"/>
  <c r="CI99"/>
  <c r="CI98"/>
  <c r="CI97"/>
  <c r="CI96"/>
  <c r="CI95"/>
  <c r="CI94"/>
  <c r="CI93"/>
  <c r="CI92"/>
  <c r="CI91"/>
  <c r="CI90"/>
  <c r="CI89"/>
  <c r="CI88"/>
  <c r="CI87"/>
  <c r="CI86"/>
  <c r="CI85"/>
  <c r="CI84"/>
  <c r="CI83"/>
  <c r="CI82"/>
  <c r="CI81"/>
  <c r="CI80"/>
  <c r="CI79"/>
  <c r="CI78"/>
  <c r="CI77"/>
  <c r="CI76"/>
  <c r="CI75"/>
  <c r="CI74"/>
  <c r="CI73"/>
  <c r="CI72"/>
  <c r="CI71"/>
  <c r="CI70"/>
  <c r="CI69"/>
  <c r="CI68"/>
  <c r="CI67"/>
  <c r="CI66"/>
  <c r="CI65"/>
  <c r="CI64"/>
  <c r="CI63"/>
  <c r="CI62"/>
  <c r="CI61"/>
  <c r="CI60"/>
  <c r="CI59"/>
  <c r="CI58"/>
  <c r="CI57"/>
  <c r="CI56"/>
  <c r="CI55"/>
  <c r="CI54"/>
  <c r="CI53"/>
  <c r="CI52"/>
  <c r="CI51"/>
  <c r="CI50"/>
  <c r="CI49"/>
  <c r="CI48"/>
  <c r="CI47"/>
  <c r="CI46"/>
  <c r="CI45"/>
  <c r="CI44"/>
  <c r="CI43"/>
  <c r="CI42"/>
  <c r="CI41"/>
  <c r="CI40"/>
  <c r="CI39"/>
  <c r="CI38"/>
  <c r="CI37"/>
  <c r="CI36"/>
  <c r="CI35"/>
  <c r="CI34"/>
  <c r="CI32"/>
  <c r="CI31"/>
  <c r="CI30"/>
  <c r="CI29"/>
  <c r="CI28"/>
  <c r="CI27"/>
  <c r="CI26"/>
  <c r="CI25"/>
  <c r="CI24"/>
  <c r="CI23"/>
  <c r="CI22"/>
  <c r="CI21"/>
  <c r="CI20"/>
  <c r="CI19"/>
  <c r="CI18"/>
  <c r="CI17"/>
  <c r="CI16"/>
  <c r="CI15"/>
  <c r="CI14"/>
  <c r="CI13"/>
  <c r="CI12"/>
  <c r="CD1011"/>
  <c r="CD1010"/>
  <c r="CD1009"/>
  <c r="CD1008"/>
  <c r="CD1007"/>
  <c r="CD1006"/>
  <c r="CD1005"/>
  <c r="CD1004"/>
  <c r="CD1003"/>
  <c r="CD1002"/>
  <c r="CD1001"/>
  <c r="CD1000"/>
  <c r="CD999"/>
  <c r="CD998"/>
  <c r="CD997"/>
  <c r="CD996"/>
  <c r="CD995"/>
  <c r="CD994"/>
  <c r="CD993"/>
  <c r="CD992"/>
  <c r="CD991"/>
  <c r="CD990"/>
  <c r="CD989"/>
  <c r="CD988"/>
  <c r="CD987"/>
  <c r="CD986"/>
  <c r="CD985"/>
  <c r="CD984"/>
  <c r="CD983"/>
  <c r="CD982"/>
  <c r="CD981"/>
  <c r="CD980"/>
  <c r="CD979"/>
  <c r="CD978"/>
  <c r="CD977"/>
  <c r="CD976"/>
  <c r="CD975"/>
  <c r="CD974"/>
  <c r="CD973"/>
  <c r="CD972"/>
  <c r="CD971"/>
  <c r="CD970"/>
  <c r="CD969"/>
  <c r="CD968"/>
  <c r="CD967"/>
  <c r="CD966"/>
  <c r="CD965"/>
  <c r="CD964"/>
  <c r="CD963"/>
  <c r="CD962"/>
  <c r="CD961"/>
  <c r="CD960"/>
  <c r="CD959"/>
  <c r="CD958"/>
  <c r="CD957"/>
  <c r="CD956"/>
  <c r="CD955"/>
  <c r="CD954"/>
  <c r="CD953"/>
  <c r="CD952"/>
  <c r="CD951"/>
  <c r="CD950"/>
  <c r="CD949"/>
  <c r="CD948"/>
  <c r="CD947"/>
  <c r="CD946"/>
  <c r="CD945"/>
  <c r="CD944"/>
  <c r="CD943"/>
  <c r="CD942"/>
  <c r="CD941"/>
  <c r="CD940"/>
  <c r="CD939"/>
  <c r="CD938"/>
  <c r="CD937"/>
  <c r="CD936"/>
  <c r="CD935"/>
  <c r="CD934"/>
  <c r="CD933"/>
  <c r="CD932"/>
  <c r="CD931"/>
  <c r="CD930"/>
  <c r="CD929"/>
  <c r="CD928"/>
  <c r="CD927"/>
  <c r="CD926"/>
  <c r="CD925"/>
  <c r="CD924"/>
  <c r="CD923"/>
  <c r="CD922"/>
  <c r="CD921"/>
  <c r="CD920"/>
  <c r="CD919"/>
  <c r="CD918"/>
  <c r="CD917"/>
  <c r="CD916"/>
  <c r="CD915"/>
  <c r="CD914"/>
  <c r="CD913"/>
  <c r="CD912"/>
  <c r="CD911"/>
  <c r="CD910"/>
  <c r="CD909"/>
  <c r="CD908"/>
  <c r="CD907"/>
  <c r="CD906"/>
  <c r="CD905"/>
  <c r="CD904"/>
  <c r="CD903"/>
  <c r="CD902"/>
  <c r="CD901"/>
  <c r="CD900"/>
  <c r="CD899"/>
  <c r="CD898"/>
  <c r="CD897"/>
  <c r="CD896"/>
  <c r="CD895"/>
  <c r="CD894"/>
  <c r="CD893"/>
  <c r="CD892"/>
  <c r="CD891"/>
  <c r="CD890"/>
  <c r="CD889"/>
  <c r="CD888"/>
  <c r="CD887"/>
  <c r="CD886"/>
  <c r="CD885"/>
  <c r="CD884"/>
  <c r="CD883"/>
  <c r="CD882"/>
  <c r="CD881"/>
  <c r="CD880"/>
  <c r="CD879"/>
  <c r="CD878"/>
  <c r="CD877"/>
  <c r="CD876"/>
  <c r="CD875"/>
  <c r="CD874"/>
  <c r="CD873"/>
  <c r="CD872"/>
  <c r="CD871"/>
  <c r="CD870"/>
  <c r="CD869"/>
  <c r="CD868"/>
  <c r="CD867"/>
  <c r="CD866"/>
  <c r="CD865"/>
  <c r="CD864"/>
  <c r="CD863"/>
  <c r="CD862"/>
  <c r="CD861"/>
  <c r="CD860"/>
  <c r="CD859"/>
  <c r="CD858"/>
  <c r="CD857"/>
  <c r="CD856"/>
  <c r="CD855"/>
  <c r="CD854"/>
  <c r="CD853"/>
  <c r="CD852"/>
  <c r="CD851"/>
  <c r="CD850"/>
  <c r="CD849"/>
  <c r="CD848"/>
  <c r="CD847"/>
  <c r="CD846"/>
  <c r="CD845"/>
  <c r="CD844"/>
  <c r="CD843"/>
  <c r="CD842"/>
  <c r="CD841"/>
  <c r="CD840"/>
  <c r="CD839"/>
  <c r="CD838"/>
  <c r="CD837"/>
  <c r="CD836"/>
  <c r="CD835"/>
  <c r="CD834"/>
  <c r="CD833"/>
  <c r="CD832"/>
  <c r="CD831"/>
  <c r="CD830"/>
  <c r="CD829"/>
  <c r="CD828"/>
  <c r="CD827"/>
  <c r="CD826"/>
  <c r="CD825"/>
  <c r="CD824"/>
  <c r="CD823"/>
  <c r="CD822"/>
  <c r="CD821"/>
  <c r="CD820"/>
  <c r="CD819"/>
  <c r="CD818"/>
  <c r="CD817"/>
  <c r="CD816"/>
  <c r="CD815"/>
  <c r="CD814"/>
  <c r="CD813"/>
  <c r="CD812"/>
  <c r="CD811"/>
  <c r="CD810"/>
  <c r="CD809"/>
  <c r="CD808"/>
  <c r="CD807"/>
  <c r="CD806"/>
  <c r="CD805"/>
  <c r="CD804"/>
  <c r="CD803"/>
  <c r="CD802"/>
  <c r="CD801"/>
  <c r="CD800"/>
  <c r="CD799"/>
  <c r="CD798"/>
  <c r="CD797"/>
  <c r="CD796"/>
  <c r="CD795"/>
  <c r="CD794"/>
  <c r="CD793"/>
  <c r="CD792"/>
  <c r="CD791"/>
  <c r="CD790"/>
  <c r="CD789"/>
  <c r="CD788"/>
  <c r="CD787"/>
  <c r="CD786"/>
  <c r="CD785"/>
  <c r="CD784"/>
  <c r="CD783"/>
  <c r="CD782"/>
  <c r="CD781"/>
  <c r="CD780"/>
  <c r="CD779"/>
  <c r="CD778"/>
  <c r="CD777"/>
  <c r="CD776"/>
  <c r="CD775"/>
  <c r="CD774"/>
  <c r="CD773"/>
  <c r="CD772"/>
  <c r="CD771"/>
  <c r="CD770"/>
  <c r="CD769"/>
  <c r="CD768"/>
  <c r="CD767"/>
  <c r="CD766"/>
  <c r="CD765"/>
  <c r="CD764"/>
  <c r="CD763"/>
  <c r="CD762"/>
  <c r="CD761"/>
  <c r="CD760"/>
  <c r="CD759"/>
  <c r="CD758"/>
  <c r="CD757"/>
  <c r="CD756"/>
  <c r="CD755"/>
  <c r="CD754"/>
  <c r="CD753"/>
  <c r="CD752"/>
  <c r="CD751"/>
  <c r="CD750"/>
  <c r="CD749"/>
  <c r="CD748"/>
  <c r="CD747"/>
  <c r="CD746"/>
  <c r="CD745"/>
  <c r="CD744"/>
  <c r="CD743"/>
  <c r="CD742"/>
  <c r="CD741"/>
  <c r="CD740"/>
  <c r="CD739"/>
  <c r="CD738"/>
  <c r="CD737"/>
  <c r="CD736"/>
  <c r="CD735"/>
  <c r="CD734"/>
  <c r="CD733"/>
  <c r="CD732"/>
  <c r="CD731"/>
  <c r="CD730"/>
  <c r="CD729"/>
  <c r="CD728"/>
  <c r="CD727"/>
  <c r="CD726"/>
  <c r="CD725"/>
  <c r="CD724"/>
  <c r="CD723"/>
  <c r="CD722"/>
  <c r="CD721"/>
  <c r="CD720"/>
  <c r="CD719"/>
  <c r="CD718"/>
  <c r="CD717"/>
  <c r="CD716"/>
  <c r="CD715"/>
  <c r="CD714"/>
  <c r="CD713"/>
  <c r="CD712"/>
  <c r="CD711"/>
  <c r="CD710"/>
  <c r="CD709"/>
  <c r="CD708"/>
  <c r="CD707"/>
  <c r="CD706"/>
  <c r="CD705"/>
  <c r="CD704"/>
  <c r="CD703"/>
  <c r="CD702"/>
  <c r="CD701"/>
  <c r="CD700"/>
  <c r="CD699"/>
  <c r="CD698"/>
  <c r="CD697"/>
  <c r="CD696"/>
  <c r="CD695"/>
  <c r="CD694"/>
  <c r="CD693"/>
  <c r="CD692"/>
  <c r="CD691"/>
  <c r="CD690"/>
  <c r="CD689"/>
  <c r="CD688"/>
  <c r="CD687"/>
  <c r="CD686"/>
  <c r="CD685"/>
  <c r="CD684"/>
  <c r="CD683"/>
  <c r="CD682"/>
  <c r="CD681"/>
  <c r="CD680"/>
  <c r="CD679"/>
  <c r="CD678"/>
  <c r="CD677"/>
  <c r="CD676"/>
  <c r="CD675"/>
  <c r="CD674"/>
  <c r="CD673"/>
  <c r="CD672"/>
  <c r="CD671"/>
  <c r="CD670"/>
  <c r="CD669"/>
  <c r="CD668"/>
  <c r="CD667"/>
  <c r="CD666"/>
  <c r="CD665"/>
  <c r="CD664"/>
  <c r="CD663"/>
  <c r="CD662"/>
  <c r="CD661"/>
  <c r="CD660"/>
  <c r="CD659"/>
  <c r="CD658"/>
  <c r="CD657"/>
  <c r="CD656"/>
  <c r="CD655"/>
  <c r="CD654"/>
  <c r="CD653"/>
  <c r="CD652"/>
  <c r="CD651"/>
  <c r="CD650"/>
  <c r="CD649"/>
  <c r="CD648"/>
  <c r="CD647"/>
  <c r="CD646"/>
  <c r="CD645"/>
  <c r="CD644"/>
  <c r="CD643"/>
  <c r="CD642"/>
  <c r="CD641"/>
  <c r="CD640"/>
  <c r="CD639"/>
  <c r="CD638"/>
  <c r="CD637"/>
  <c r="CD636"/>
  <c r="CD635"/>
  <c r="CD634"/>
  <c r="CD633"/>
  <c r="CD632"/>
  <c r="CD631"/>
  <c r="CD630"/>
  <c r="CD629"/>
  <c r="CD628"/>
  <c r="CD627"/>
  <c r="CD626"/>
  <c r="CD625"/>
  <c r="CD624"/>
  <c r="CD623"/>
  <c r="CD622"/>
  <c r="CD621"/>
  <c r="CD620"/>
  <c r="CD619"/>
  <c r="CD618"/>
  <c r="CD617"/>
  <c r="CD616"/>
  <c r="CD615"/>
  <c r="CD614"/>
  <c r="CD613"/>
  <c r="CD612"/>
  <c r="CD611"/>
  <c r="CD610"/>
  <c r="CD609"/>
  <c r="CD608"/>
  <c r="CD607"/>
  <c r="CD606"/>
  <c r="CD605"/>
  <c r="CD604"/>
  <c r="CD603"/>
  <c r="CD602"/>
  <c r="CD601"/>
  <c r="CD600"/>
  <c r="CD599"/>
  <c r="CD598"/>
  <c r="CD597"/>
  <c r="CD596"/>
  <c r="CD595"/>
  <c r="CD594"/>
  <c r="CD593"/>
  <c r="CD592"/>
  <c r="CD591"/>
  <c r="CD590"/>
  <c r="CD589"/>
  <c r="CD588"/>
  <c r="CD587"/>
  <c r="CD586"/>
  <c r="CD585"/>
  <c r="CD584"/>
  <c r="CD583"/>
  <c r="CD582"/>
  <c r="CD581"/>
  <c r="CD580"/>
  <c r="CD579"/>
  <c r="CD578"/>
  <c r="CD577"/>
  <c r="CD576"/>
  <c r="CD575"/>
  <c r="CD574"/>
  <c r="CD573"/>
  <c r="CD572"/>
  <c r="CD571"/>
  <c r="CD570"/>
  <c r="CD569"/>
  <c r="CD568"/>
  <c r="CD567"/>
  <c r="CD566"/>
  <c r="CD565"/>
  <c r="CD564"/>
  <c r="CD563"/>
  <c r="CD562"/>
  <c r="CD561"/>
  <c r="CD560"/>
  <c r="CD559"/>
  <c r="CD558"/>
  <c r="CD557"/>
  <c r="CD556"/>
  <c r="CD555"/>
  <c r="CD554"/>
  <c r="CD553"/>
  <c r="CD552"/>
  <c r="CD551"/>
  <c r="CD550"/>
  <c r="CD549"/>
  <c r="CD548"/>
  <c r="CD547"/>
  <c r="CD546"/>
  <c r="CD545"/>
  <c r="CD544"/>
  <c r="CD543"/>
  <c r="CD542"/>
  <c r="CD541"/>
  <c r="CD540"/>
  <c r="CD539"/>
  <c r="CD538"/>
  <c r="CD537"/>
  <c r="CD536"/>
  <c r="CD535"/>
  <c r="CD534"/>
  <c r="CD533"/>
  <c r="CD532"/>
  <c r="CD531"/>
  <c r="CD530"/>
  <c r="CD529"/>
  <c r="CD528"/>
  <c r="CD527"/>
  <c r="CD526"/>
  <c r="CD525"/>
  <c r="CD524"/>
  <c r="CD523"/>
  <c r="CD522"/>
  <c r="CD521"/>
  <c r="CD520"/>
  <c r="CD519"/>
  <c r="CD518"/>
  <c r="CD517"/>
  <c r="CD516"/>
  <c r="CD515"/>
  <c r="CD514"/>
  <c r="CD513"/>
  <c r="CD512"/>
  <c r="CD511"/>
  <c r="CD510"/>
  <c r="CD509"/>
  <c r="CD508"/>
  <c r="CD507"/>
  <c r="CD506"/>
  <c r="CD505"/>
  <c r="CD504"/>
  <c r="CD503"/>
  <c r="CD502"/>
  <c r="CD501"/>
  <c r="CD500"/>
  <c r="CD499"/>
  <c r="CD498"/>
  <c r="CD497"/>
  <c r="CD496"/>
  <c r="CD495"/>
  <c r="CD494"/>
  <c r="CD493"/>
  <c r="CD492"/>
  <c r="CD491"/>
  <c r="CD490"/>
  <c r="CD489"/>
  <c r="CD488"/>
  <c r="CD487"/>
  <c r="CD486"/>
  <c r="CD485"/>
  <c r="CD484"/>
  <c r="CD483"/>
  <c r="CD482"/>
  <c r="CD481"/>
  <c r="CD480"/>
  <c r="CD479"/>
  <c r="CD478"/>
  <c r="CD477"/>
  <c r="CD476"/>
  <c r="CD475"/>
  <c r="CD474"/>
  <c r="CD473"/>
  <c r="CD472"/>
  <c r="CD471"/>
  <c r="CD470"/>
  <c r="CD469"/>
  <c r="CD468"/>
  <c r="CD467"/>
  <c r="CD466"/>
  <c r="CD465"/>
  <c r="CD464"/>
  <c r="CD463"/>
  <c r="CD462"/>
  <c r="CD461"/>
  <c r="CD460"/>
  <c r="CD459"/>
  <c r="CD458"/>
  <c r="CD457"/>
  <c r="CD456"/>
  <c r="CD455"/>
  <c r="CD454"/>
  <c r="CD453"/>
  <c r="CD452"/>
  <c r="CD451"/>
  <c r="CD450"/>
  <c r="CD449"/>
  <c r="CD448"/>
  <c r="CD447"/>
  <c r="CD446"/>
  <c r="CD445"/>
  <c r="CD444"/>
  <c r="CD443"/>
  <c r="CD442"/>
  <c r="CD441"/>
  <c r="CD440"/>
  <c r="CD439"/>
  <c r="CD438"/>
  <c r="CD437"/>
  <c r="CD436"/>
  <c r="CD435"/>
  <c r="CD434"/>
  <c r="CD433"/>
  <c r="CD432"/>
  <c r="CD431"/>
  <c r="CD430"/>
  <c r="CD429"/>
  <c r="CD428"/>
  <c r="CD427"/>
  <c r="CD426"/>
  <c r="CD425"/>
  <c r="CD424"/>
  <c r="CD423"/>
  <c r="CD422"/>
  <c r="CD421"/>
  <c r="CD420"/>
  <c r="CD419"/>
  <c r="CD418"/>
  <c r="CD417"/>
  <c r="CD416"/>
  <c r="CD415"/>
  <c r="CD414"/>
  <c r="CD413"/>
  <c r="CD412"/>
  <c r="CD411"/>
  <c r="CD410"/>
  <c r="CD409"/>
  <c r="CD408"/>
  <c r="CD407"/>
  <c r="CD406"/>
  <c r="CD405"/>
  <c r="CD404"/>
  <c r="CD403"/>
  <c r="CD402"/>
  <c r="CD401"/>
  <c r="CD400"/>
  <c r="CD399"/>
  <c r="CD398"/>
  <c r="CD397"/>
  <c r="CD396"/>
  <c r="CD395"/>
  <c r="CD394"/>
  <c r="CD393"/>
  <c r="CD392"/>
  <c r="CD391"/>
  <c r="CD390"/>
  <c r="CD389"/>
  <c r="CD388"/>
  <c r="CD387"/>
  <c r="CD386"/>
  <c r="CD385"/>
  <c r="CD384"/>
  <c r="CD383"/>
  <c r="CD382"/>
  <c r="CD381"/>
  <c r="CD380"/>
  <c r="CD379"/>
  <c r="CD378"/>
  <c r="CD377"/>
  <c r="CD376"/>
  <c r="CD375"/>
  <c r="CD374"/>
  <c r="CD373"/>
  <c r="CD372"/>
  <c r="CD371"/>
  <c r="CD370"/>
  <c r="CD369"/>
  <c r="CD368"/>
  <c r="CD367"/>
  <c r="CD366"/>
  <c r="CD365"/>
  <c r="CD364"/>
  <c r="CD363"/>
  <c r="CD362"/>
  <c r="CD361"/>
  <c r="CD360"/>
  <c r="CD359"/>
  <c r="CD358"/>
  <c r="CD357"/>
  <c r="CD356"/>
  <c r="CD355"/>
  <c r="CD354"/>
  <c r="CD353"/>
  <c r="CD352"/>
  <c r="CD351"/>
  <c r="CD350"/>
  <c r="CD349"/>
  <c r="CD348"/>
  <c r="CD347"/>
  <c r="CD346"/>
  <c r="CD345"/>
  <c r="CD344"/>
  <c r="CD343"/>
  <c r="CD342"/>
  <c r="CD341"/>
  <c r="CD340"/>
  <c r="CD339"/>
  <c r="CD338"/>
  <c r="CD337"/>
  <c r="CD336"/>
  <c r="CD335"/>
  <c r="CD334"/>
  <c r="CD333"/>
  <c r="CD332"/>
  <c r="CD331"/>
  <c r="CD330"/>
  <c r="CD329"/>
  <c r="CD328"/>
  <c r="CD327"/>
  <c r="CD326"/>
  <c r="CD325"/>
  <c r="CD324"/>
  <c r="CD323"/>
  <c r="CD322"/>
  <c r="CD321"/>
  <c r="CD320"/>
  <c r="CD319"/>
  <c r="CD318"/>
  <c r="CD317"/>
  <c r="CD316"/>
  <c r="CD315"/>
  <c r="CD314"/>
  <c r="CD313"/>
  <c r="CD312"/>
  <c r="CD311"/>
  <c r="CD310"/>
  <c r="CD309"/>
  <c r="CD308"/>
  <c r="CD307"/>
  <c r="CD306"/>
  <c r="CD305"/>
  <c r="CD304"/>
  <c r="CD303"/>
  <c r="CD302"/>
  <c r="CD301"/>
  <c r="CD300"/>
  <c r="CD299"/>
  <c r="CD298"/>
  <c r="CD297"/>
  <c r="CD296"/>
  <c r="CD295"/>
  <c r="CD294"/>
  <c r="CD293"/>
  <c r="CD292"/>
  <c r="CD291"/>
  <c r="CD290"/>
  <c r="CD289"/>
  <c r="CD288"/>
  <c r="CD287"/>
  <c r="CD286"/>
  <c r="CD285"/>
  <c r="CD284"/>
  <c r="CD283"/>
  <c r="CD282"/>
  <c r="CD281"/>
  <c r="CD280"/>
  <c r="CD279"/>
  <c r="CD278"/>
  <c r="CD277"/>
  <c r="CD276"/>
  <c r="CD275"/>
  <c r="CD274"/>
  <c r="CD273"/>
  <c r="CD272"/>
  <c r="CD271"/>
  <c r="CD270"/>
  <c r="CD269"/>
  <c r="CD268"/>
  <c r="CD267"/>
  <c r="CD266"/>
  <c r="CD265"/>
  <c r="CD264"/>
  <c r="CD263"/>
  <c r="CD262"/>
  <c r="CD261"/>
  <c r="CD260"/>
  <c r="CD259"/>
  <c r="CD258"/>
  <c r="CD257"/>
  <c r="CD256"/>
  <c r="CD255"/>
  <c r="CD254"/>
  <c r="CD253"/>
  <c r="CD252"/>
  <c r="CD251"/>
  <c r="CD250"/>
  <c r="CD249"/>
  <c r="CD248"/>
  <c r="CD247"/>
  <c r="CD246"/>
  <c r="CD245"/>
  <c r="CD244"/>
  <c r="CD243"/>
  <c r="CD242"/>
  <c r="CD241"/>
  <c r="CD240"/>
  <c r="CD239"/>
  <c r="CD238"/>
  <c r="CD237"/>
  <c r="CD236"/>
  <c r="CD235"/>
  <c r="CD234"/>
  <c r="CD233"/>
  <c r="CD232"/>
  <c r="CD231"/>
  <c r="CD230"/>
  <c r="CD229"/>
  <c r="CD228"/>
  <c r="CD227"/>
  <c r="CD226"/>
  <c r="CD225"/>
  <c r="CD224"/>
  <c r="CD223"/>
  <c r="CD222"/>
  <c r="CD221"/>
  <c r="CD220"/>
  <c r="CD219"/>
  <c r="CD218"/>
  <c r="CD217"/>
  <c r="CD216"/>
  <c r="CD215"/>
  <c r="CD214"/>
  <c r="CD213"/>
  <c r="CD212"/>
  <c r="CD211"/>
  <c r="CD210"/>
  <c r="CD209"/>
  <c r="CD208"/>
  <c r="CD207"/>
  <c r="CD206"/>
  <c r="CD205"/>
  <c r="CD204"/>
  <c r="CD203"/>
  <c r="CD202"/>
  <c r="CD201"/>
  <c r="CD200"/>
  <c r="CD199"/>
  <c r="CD198"/>
  <c r="CD197"/>
  <c r="CD196"/>
  <c r="CD195"/>
  <c r="CD194"/>
  <c r="CD193"/>
  <c r="CD192"/>
  <c r="CD191"/>
  <c r="CD190"/>
  <c r="CD189"/>
  <c r="CD188"/>
  <c r="CD187"/>
  <c r="CD186"/>
  <c r="CD185"/>
  <c r="CD184"/>
  <c r="CD183"/>
  <c r="CD182"/>
  <c r="CD181"/>
  <c r="CD180"/>
  <c r="CD179"/>
  <c r="CD178"/>
  <c r="CD177"/>
  <c r="CD176"/>
  <c r="CD175"/>
  <c r="CD174"/>
  <c r="CD173"/>
  <c r="CD172"/>
  <c r="CD171"/>
  <c r="CD170"/>
  <c r="CD169"/>
  <c r="CD168"/>
  <c r="CD167"/>
  <c r="CD166"/>
  <c r="CD165"/>
  <c r="CD164"/>
  <c r="CD163"/>
  <c r="CD162"/>
  <c r="CD161"/>
  <c r="CD160"/>
  <c r="CD159"/>
  <c r="CD158"/>
  <c r="CD157"/>
  <c r="CD156"/>
  <c r="CD155"/>
  <c r="CD154"/>
  <c r="CD153"/>
  <c r="CD152"/>
  <c r="CD151"/>
  <c r="CD150"/>
  <c r="CD149"/>
  <c r="CD148"/>
  <c r="CD147"/>
  <c r="CD146"/>
  <c r="CD145"/>
  <c r="CD144"/>
  <c r="CD143"/>
  <c r="CD142"/>
  <c r="CD141"/>
  <c r="CD140"/>
  <c r="CD139"/>
  <c r="CD138"/>
  <c r="CD137"/>
  <c r="CD136"/>
  <c r="CD135"/>
  <c r="CD134"/>
  <c r="CD133"/>
  <c r="CD132"/>
  <c r="CD131"/>
  <c r="CD130"/>
  <c r="CD129"/>
  <c r="CD128"/>
  <c r="CD127"/>
  <c r="CD126"/>
  <c r="CD125"/>
  <c r="CD124"/>
  <c r="CD123"/>
  <c r="CD122"/>
  <c r="CD121"/>
  <c r="CD120"/>
  <c r="CD119"/>
  <c r="CD118"/>
  <c r="CD117"/>
  <c r="CD116"/>
  <c r="CD115"/>
  <c r="CD114"/>
  <c r="CD113"/>
  <c r="CD112"/>
  <c r="CD111"/>
  <c r="CD110"/>
  <c r="CD109"/>
  <c r="CD108"/>
  <c r="CD107"/>
  <c r="CD106"/>
  <c r="CD105"/>
  <c r="CD104"/>
  <c r="CD103"/>
  <c r="CD102"/>
  <c r="CD101"/>
  <c r="CD100"/>
  <c r="CD99"/>
  <c r="CD98"/>
  <c r="CD97"/>
  <c r="CD96"/>
  <c r="CD95"/>
  <c r="CD94"/>
  <c r="CD93"/>
  <c r="CD92"/>
  <c r="CD91"/>
  <c r="CD90"/>
  <c r="CD89"/>
  <c r="CD88"/>
  <c r="CD87"/>
  <c r="CD86"/>
  <c r="CD85"/>
  <c r="CD84"/>
  <c r="CD83"/>
  <c r="CD82"/>
  <c r="CD81"/>
  <c r="CD80"/>
  <c r="CD79"/>
  <c r="CD78"/>
  <c r="CD77"/>
  <c r="CD76"/>
  <c r="CD75"/>
  <c r="CD74"/>
  <c r="CD73"/>
  <c r="CD72"/>
  <c r="CD71"/>
  <c r="CD70"/>
  <c r="CD69"/>
  <c r="CD68"/>
  <c r="CD67"/>
  <c r="CD66"/>
  <c r="CD65"/>
  <c r="CD64"/>
  <c r="CD63"/>
  <c r="CD62"/>
  <c r="CD61"/>
  <c r="CD60"/>
  <c r="CD59"/>
  <c r="CD58"/>
  <c r="CD57"/>
  <c r="CD56"/>
  <c r="CD55"/>
  <c r="CD54"/>
  <c r="CD53"/>
  <c r="CD52"/>
  <c r="CD51"/>
  <c r="CD50"/>
  <c r="CD49"/>
  <c r="CD48"/>
  <c r="CD47"/>
  <c r="CD46"/>
  <c r="CD45"/>
  <c r="CD44"/>
  <c r="CD43"/>
  <c r="CD42"/>
  <c r="CD41"/>
  <c r="CD40"/>
  <c r="CD39"/>
  <c r="CD38"/>
  <c r="CD37"/>
  <c r="CD36"/>
  <c r="CD35"/>
  <c r="CD34"/>
  <c r="CD33"/>
  <c r="CD32"/>
  <c r="CD31"/>
  <c r="CD30"/>
  <c r="CD29"/>
  <c r="CD28"/>
  <c r="CD27"/>
  <c r="CD26"/>
  <c r="CD25"/>
  <c r="CD24"/>
  <c r="CD23"/>
  <c r="CD22"/>
  <c r="CD21"/>
  <c r="CD20"/>
  <c r="CD19"/>
  <c r="CD18"/>
  <c r="CD17"/>
  <c r="CD16"/>
  <c r="CD15"/>
  <c r="CD14"/>
  <c r="CD13"/>
  <c r="CD12"/>
  <c r="CB1011"/>
  <c r="CC1011" s="1"/>
  <c r="CB1010"/>
  <c r="CC1010" s="1"/>
  <c r="CB1009"/>
  <c r="CC1009" s="1"/>
  <c r="CB1008"/>
  <c r="CC1008" s="1"/>
  <c r="CB1007"/>
  <c r="CC1007" s="1"/>
  <c r="CB1006"/>
  <c r="CC1006" s="1"/>
  <c r="CB1005"/>
  <c r="CC1005" s="1"/>
  <c r="CB1004"/>
  <c r="CC1004" s="1"/>
  <c r="CB1003"/>
  <c r="CC1003" s="1"/>
  <c r="CB1002"/>
  <c r="CC1002" s="1"/>
  <c r="CB1001"/>
  <c r="CC1001" s="1"/>
  <c r="CB1000"/>
  <c r="CC1000" s="1"/>
  <c r="CB999"/>
  <c r="CC999" s="1"/>
  <c r="CB998"/>
  <c r="CC998" s="1"/>
  <c r="CB997"/>
  <c r="CC997" s="1"/>
  <c r="CB996"/>
  <c r="CC996" s="1"/>
  <c r="CB995"/>
  <c r="CC995" s="1"/>
  <c r="CB994"/>
  <c r="CC994" s="1"/>
  <c r="CB993"/>
  <c r="CC993" s="1"/>
  <c r="CB992"/>
  <c r="CC992" s="1"/>
  <c r="CB991"/>
  <c r="CC991" s="1"/>
  <c r="CB990"/>
  <c r="CC990" s="1"/>
  <c r="CB989"/>
  <c r="CC989" s="1"/>
  <c r="CB988"/>
  <c r="CC988" s="1"/>
  <c r="CB987"/>
  <c r="CC987" s="1"/>
  <c r="CB986"/>
  <c r="CC986" s="1"/>
  <c r="CB985"/>
  <c r="CC985" s="1"/>
  <c r="CB984"/>
  <c r="CC984" s="1"/>
  <c r="CB983"/>
  <c r="CC983" s="1"/>
  <c r="CB982"/>
  <c r="CC982" s="1"/>
  <c r="CB981"/>
  <c r="CC981" s="1"/>
  <c r="CB980"/>
  <c r="CC980" s="1"/>
  <c r="CB979"/>
  <c r="CC979" s="1"/>
  <c r="CB978"/>
  <c r="CC978" s="1"/>
  <c r="CB977"/>
  <c r="CC977" s="1"/>
  <c r="CB976"/>
  <c r="CC976" s="1"/>
  <c r="CB975"/>
  <c r="CC975" s="1"/>
  <c r="CB974"/>
  <c r="CC974" s="1"/>
  <c r="CB973"/>
  <c r="CC973" s="1"/>
  <c r="CB972"/>
  <c r="CC972" s="1"/>
  <c r="CB971"/>
  <c r="CC971" s="1"/>
  <c r="CB970"/>
  <c r="CC970" s="1"/>
  <c r="CB969"/>
  <c r="CC969" s="1"/>
  <c r="CB968"/>
  <c r="CC968" s="1"/>
  <c r="CB967"/>
  <c r="CC967" s="1"/>
  <c r="CB966"/>
  <c r="CC966" s="1"/>
  <c r="CB965"/>
  <c r="CC965" s="1"/>
  <c r="CB964"/>
  <c r="CC964" s="1"/>
  <c r="CB963"/>
  <c r="CC963" s="1"/>
  <c r="CB962"/>
  <c r="CC962" s="1"/>
  <c r="CB961"/>
  <c r="CC961" s="1"/>
  <c r="CB960"/>
  <c r="CC960" s="1"/>
  <c r="CB959"/>
  <c r="CC959" s="1"/>
  <c r="CB958"/>
  <c r="CC958" s="1"/>
  <c r="CB957"/>
  <c r="CC957" s="1"/>
  <c r="CB956"/>
  <c r="CC956" s="1"/>
  <c r="CB955"/>
  <c r="CC955" s="1"/>
  <c r="CB954"/>
  <c r="CC954" s="1"/>
  <c r="CB953"/>
  <c r="CC953" s="1"/>
  <c r="CB952"/>
  <c r="CC952" s="1"/>
  <c r="CB951"/>
  <c r="CC951" s="1"/>
  <c r="CB950"/>
  <c r="CC950" s="1"/>
  <c r="CB949"/>
  <c r="CC949" s="1"/>
  <c r="CB948"/>
  <c r="CC948" s="1"/>
  <c r="CB947"/>
  <c r="CC947" s="1"/>
  <c r="CB946"/>
  <c r="CC946" s="1"/>
  <c r="CB945"/>
  <c r="CC945" s="1"/>
  <c r="CB944"/>
  <c r="CC944" s="1"/>
  <c r="CB943"/>
  <c r="CC943" s="1"/>
  <c r="CB942"/>
  <c r="CC942" s="1"/>
  <c r="CB941"/>
  <c r="CC941" s="1"/>
  <c r="CB940"/>
  <c r="CC940" s="1"/>
  <c r="CB939"/>
  <c r="CC939" s="1"/>
  <c r="CB938"/>
  <c r="CC938" s="1"/>
  <c r="CB937"/>
  <c r="CC937" s="1"/>
  <c r="CB936"/>
  <c r="CC936" s="1"/>
  <c r="CB935"/>
  <c r="CC935" s="1"/>
  <c r="CB934"/>
  <c r="CC934" s="1"/>
  <c r="CB933"/>
  <c r="CC933" s="1"/>
  <c r="CB932"/>
  <c r="CC932" s="1"/>
  <c r="CB931"/>
  <c r="CC931" s="1"/>
  <c r="CB930"/>
  <c r="CC930" s="1"/>
  <c r="CB929"/>
  <c r="CC929" s="1"/>
  <c r="CB928"/>
  <c r="CC928" s="1"/>
  <c r="CB927"/>
  <c r="CC927" s="1"/>
  <c r="CB926"/>
  <c r="CC926" s="1"/>
  <c r="CB925"/>
  <c r="CC925" s="1"/>
  <c r="CB924"/>
  <c r="CC924" s="1"/>
  <c r="CB923"/>
  <c r="CC923" s="1"/>
  <c r="CB922"/>
  <c r="CC922" s="1"/>
  <c r="CB921"/>
  <c r="CC921" s="1"/>
  <c r="CB920"/>
  <c r="CC920" s="1"/>
  <c r="CB919"/>
  <c r="CC919" s="1"/>
  <c r="CB918"/>
  <c r="CC918" s="1"/>
  <c r="CB917"/>
  <c r="CC917" s="1"/>
  <c r="CB916"/>
  <c r="CC916" s="1"/>
  <c r="CB915"/>
  <c r="CC915" s="1"/>
  <c r="CB914"/>
  <c r="CC914" s="1"/>
  <c r="CB913"/>
  <c r="CC913" s="1"/>
  <c r="CB912"/>
  <c r="CC912" s="1"/>
  <c r="CB911"/>
  <c r="CC911" s="1"/>
  <c r="CB910"/>
  <c r="CC910" s="1"/>
  <c r="CB909"/>
  <c r="CC909" s="1"/>
  <c r="CB908"/>
  <c r="CC908" s="1"/>
  <c r="CB907"/>
  <c r="CC907" s="1"/>
  <c r="CB906"/>
  <c r="CC906" s="1"/>
  <c r="CB905"/>
  <c r="CC905" s="1"/>
  <c r="CB904"/>
  <c r="CC904" s="1"/>
  <c r="CB903"/>
  <c r="CC903" s="1"/>
  <c r="CB902"/>
  <c r="CC902" s="1"/>
  <c r="CB901"/>
  <c r="CC901" s="1"/>
  <c r="CB900"/>
  <c r="CC900" s="1"/>
  <c r="CB899"/>
  <c r="CC899" s="1"/>
  <c r="CB898"/>
  <c r="CC898" s="1"/>
  <c r="CB897"/>
  <c r="CC897" s="1"/>
  <c r="CB896"/>
  <c r="CC896" s="1"/>
  <c r="CB895"/>
  <c r="CC895" s="1"/>
  <c r="CB894"/>
  <c r="CC894" s="1"/>
  <c r="CB893"/>
  <c r="CC893" s="1"/>
  <c r="CB892"/>
  <c r="CC892" s="1"/>
  <c r="CB891"/>
  <c r="CC891" s="1"/>
  <c r="CB890"/>
  <c r="CC890" s="1"/>
  <c r="CB889"/>
  <c r="CC889" s="1"/>
  <c r="CB888"/>
  <c r="CC888" s="1"/>
  <c r="CB887"/>
  <c r="CC887" s="1"/>
  <c r="CB886"/>
  <c r="CC886" s="1"/>
  <c r="CB885"/>
  <c r="CC885" s="1"/>
  <c r="CB884"/>
  <c r="CC884" s="1"/>
  <c r="CB883"/>
  <c r="CC883" s="1"/>
  <c r="CB882"/>
  <c r="CC882" s="1"/>
  <c r="CB881"/>
  <c r="CC881" s="1"/>
  <c r="CB880"/>
  <c r="CC880" s="1"/>
  <c r="CB879"/>
  <c r="CC879" s="1"/>
  <c r="CB878"/>
  <c r="CC878" s="1"/>
  <c r="CB877"/>
  <c r="CC877" s="1"/>
  <c r="CB876"/>
  <c r="CC876" s="1"/>
  <c r="CB875"/>
  <c r="CC875" s="1"/>
  <c r="CB874"/>
  <c r="CC874" s="1"/>
  <c r="CB873"/>
  <c r="CC873" s="1"/>
  <c r="CB872"/>
  <c r="CC872" s="1"/>
  <c r="CB871"/>
  <c r="CC871" s="1"/>
  <c r="CB870"/>
  <c r="CC870" s="1"/>
  <c r="CB869"/>
  <c r="CC869" s="1"/>
  <c r="CB868"/>
  <c r="CC868" s="1"/>
  <c r="CB867"/>
  <c r="CC867" s="1"/>
  <c r="CB866"/>
  <c r="CC866" s="1"/>
  <c r="CB865"/>
  <c r="CC865" s="1"/>
  <c r="CB864"/>
  <c r="CC864" s="1"/>
  <c r="CB863"/>
  <c r="CC863" s="1"/>
  <c r="CB862"/>
  <c r="CC862" s="1"/>
  <c r="CB861"/>
  <c r="CC861" s="1"/>
  <c r="CB860"/>
  <c r="CC860" s="1"/>
  <c r="CB859"/>
  <c r="CC859" s="1"/>
  <c r="CB858"/>
  <c r="CC858" s="1"/>
  <c r="CB857"/>
  <c r="CC857" s="1"/>
  <c r="CB856"/>
  <c r="CC856" s="1"/>
  <c r="CB855"/>
  <c r="CC855" s="1"/>
  <c r="CB854"/>
  <c r="CC854" s="1"/>
  <c r="CB853"/>
  <c r="CC853" s="1"/>
  <c r="CB852"/>
  <c r="CC852" s="1"/>
  <c r="CB851"/>
  <c r="CC851" s="1"/>
  <c r="CB850"/>
  <c r="CC850" s="1"/>
  <c r="CB849"/>
  <c r="CC849" s="1"/>
  <c r="CB848"/>
  <c r="CC848" s="1"/>
  <c r="CB847"/>
  <c r="CC847" s="1"/>
  <c r="CB846"/>
  <c r="CC846" s="1"/>
  <c r="CB845"/>
  <c r="CC845" s="1"/>
  <c r="CB844"/>
  <c r="CC844" s="1"/>
  <c r="CB843"/>
  <c r="CC843" s="1"/>
  <c r="CB842"/>
  <c r="CC842" s="1"/>
  <c r="CB841"/>
  <c r="CC841" s="1"/>
  <c r="CB840"/>
  <c r="CC840" s="1"/>
  <c r="CB839"/>
  <c r="CC839" s="1"/>
  <c r="CB838"/>
  <c r="CC838" s="1"/>
  <c r="CB837"/>
  <c r="CC837" s="1"/>
  <c r="CB836"/>
  <c r="CC836" s="1"/>
  <c r="CB835"/>
  <c r="CC835" s="1"/>
  <c r="CB834"/>
  <c r="CC834" s="1"/>
  <c r="CB833"/>
  <c r="CC833" s="1"/>
  <c r="CB832"/>
  <c r="CC832" s="1"/>
  <c r="CB831"/>
  <c r="CC831" s="1"/>
  <c r="CB830"/>
  <c r="CC830" s="1"/>
  <c r="CB829"/>
  <c r="CC829" s="1"/>
  <c r="CB828"/>
  <c r="CC828" s="1"/>
  <c r="CB827"/>
  <c r="CC827" s="1"/>
  <c r="CB826"/>
  <c r="CC826" s="1"/>
  <c r="CB825"/>
  <c r="CC825" s="1"/>
  <c r="CB824"/>
  <c r="CC824" s="1"/>
  <c r="CB823"/>
  <c r="CC823" s="1"/>
  <c r="CB822"/>
  <c r="CC822" s="1"/>
  <c r="CB821"/>
  <c r="CC821" s="1"/>
  <c r="CB820"/>
  <c r="CC820" s="1"/>
  <c r="CB819"/>
  <c r="CC819" s="1"/>
  <c r="CB818"/>
  <c r="CC818" s="1"/>
  <c r="CB817"/>
  <c r="CC817" s="1"/>
  <c r="CB816"/>
  <c r="CC816" s="1"/>
  <c r="CB815"/>
  <c r="CC815" s="1"/>
  <c r="CB814"/>
  <c r="CC814" s="1"/>
  <c r="CB813"/>
  <c r="CC813" s="1"/>
  <c r="CB812"/>
  <c r="CC812" s="1"/>
  <c r="CB811"/>
  <c r="CC811" s="1"/>
  <c r="CB810"/>
  <c r="CC810" s="1"/>
  <c r="CB809"/>
  <c r="CC809" s="1"/>
  <c r="CB808"/>
  <c r="CC808" s="1"/>
  <c r="CB807"/>
  <c r="CC807" s="1"/>
  <c r="CB806"/>
  <c r="CC806" s="1"/>
  <c r="CB805"/>
  <c r="CC805" s="1"/>
  <c r="CB804"/>
  <c r="CC804" s="1"/>
  <c r="CB803"/>
  <c r="CC803" s="1"/>
  <c r="CB802"/>
  <c r="CC802" s="1"/>
  <c r="CB801"/>
  <c r="CC801" s="1"/>
  <c r="CB800"/>
  <c r="CC800" s="1"/>
  <c r="CB799"/>
  <c r="CC799" s="1"/>
  <c r="CB798"/>
  <c r="CC798" s="1"/>
  <c r="CB797"/>
  <c r="CC797" s="1"/>
  <c r="CB796"/>
  <c r="CC796" s="1"/>
  <c r="CB795"/>
  <c r="CC795" s="1"/>
  <c r="CB794"/>
  <c r="CC794" s="1"/>
  <c r="CB793"/>
  <c r="CC793" s="1"/>
  <c r="CB792"/>
  <c r="CC792" s="1"/>
  <c r="CB791"/>
  <c r="CC791" s="1"/>
  <c r="CB790"/>
  <c r="CC790" s="1"/>
  <c r="CB789"/>
  <c r="CC789" s="1"/>
  <c r="CB788"/>
  <c r="CC788" s="1"/>
  <c r="CB787"/>
  <c r="CC787" s="1"/>
  <c r="CB786"/>
  <c r="CC786" s="1"/>
  <c r="CB785"/>
  <c r="CC785" s="1"/>
  <c r="CB784"/>
  <c r="CC784" s="1"/>
  <c r="CB783"/>
  <c r="CC783" s="1"/>
  <c r="CB782"/>
  <c r="CC782" s="1"/>
  <c r="CB781"/>
  <c r="CC781" s="1"/>
  <c r="CB780"/>
  <c r="CC780" s="1"/>
  <c r="CB779"/>
  <c r="CC779" s="1"/>
  <c r="CB778"/>
  <c r="CC778" s="1"/>
  <c r="CB777"/>
  <c r="CC777" s="1"/>
  <c r="CB776"/>
  <c r="CC776" s="1"/>
  <c r="CB775"/>
  <c r="CC775" s="1"/>
  <c r="CB774"/>
  <c r="CC774" s="1"/>
  <c r="CB773"/>
  <c r="CC773" s="1"/>
  <c r="CB772"/>
  <c r="CC772" s="1"/>
  <c r="CB771"/>
  <c r="CC771" s="1"/>
  <c r="CB770"/>
  <c r="CC770" s="1"/>
  <c r="CB769"/>
  <c r="CC769" s="1"/>
  <c r="CB768"/>
  <c r="CC768" s="1"/>
  <c r="CB767"/>
  <c r="CC767" s="1"/>
  <c r="CB766"/>
  <c r="CC766" s="1"/>
  <c r="CB765"/>
  <c r="CC765" s="1"/>
  <c r="CB764"/>
  <c r="CC764" s="1"/>
  <c r="CB763"/>
  <c r="CC763" s="1"/>
  <c r="CB762"/>
  <c r="CC762" s="1"/>
  <c r="CB761"/>
  <c r="CC761" s="1"/>
  <c r="CB760"/>
  <c r="CC760" s="1"/>
  <c r="CB759"/>
  <c r="CC759" s="1"/>
  <c r="CB758"/>
  <c r="CC758" s="1"/>
  <c r="CB757"/>
  <c r="CC757" s="1"/>
  <c r="CB756"/>
  <c r="CC756" s="1"/>
  <c r="CB755"/>
  <c r="CC755" s="1"/>
  <c r="CB754"/>
  <c r="CC754" s="1"/>
  <c r="CB753"/>
  <c r="CC753" s="1"/>
  <c r="CB752"/>
  <c r="CC752" s="1"/>
  <c r="CB751"/>
  <c r="CC751" s="1"/>
  <c r="CB750"/>
  <c r="CC750" s="1"/>
  <c r="CB749"/>
  <c r="CC749" s="1"/>
  <c r="CB748"/>
  <c r="CC748" s="1"/>
  <c r="CB747"/>
  <c r="CC747" s="1"/>
  <c r="CB746"/>
  <c r="CC746" s="1"/>
  <c r="CB745"/>
  <c r="CC745" s="1"/>
  <c r="CB744"/>
  <c r="CC744" s="1"/>
  <c r="CB743"/>
  <c r="CC743" s="1"/>
  <c r="CB742"/>
  <c r="CC742" s="1"/>
  <c r="CB741"/>
  <c r="CC741" s="1"/>
  <c r="CB740"/>
  <c r="CC740" s="1"/>
  <c r="CB739"/>
  <c r="CC739" s="1"/>
  <c r="CB738"/>
  <c r="CC738" s="1"/>
  <c r="CB737"/>
  <c r="CC737" s="1"/>
  <c r="CB736"/>
  <c r="CC736" s="1"/>
  <c r="CB735"/>
  <c r="CC735" s="1"/>
  <c r="CB734"/>
  <c r="CC734" s="1"/>
  <c r="CB733"/>
  <c r="CC733" s="1"/>
  <c r="CB732"/>
  <c r="CC732" s="1"/>
  <c r="CB731"/>
  <c r="CC731" s="1"/>
  <c r="CB730"/>
  <c r="CC730" s="1"/>
  <c r="CB729"/>
  <c r="CC729" s="1"/>
  <c r="CB728"/>
  <c r="CC728" s="1"/>
  <c r="CB727"/>
  <c r="CC727" s="1"/>
  <c r="CB726"/>
  <c r="CC726" s="1"/>
  <c r="CB725"/>
  <c r="CC725" s="1"/>
  <c r="CB724"/>
  <c r="CC724" s="1"/>
  <c r="CB723"/>
  <c r="CC723" s="1"/>
  <c r="CB722"/>
  <c r="CC722" s="1"/>
  <c r="CB721"/>
  <c r="CC721" s="1"/>
  <c r="CB720"/>
  <c r="CC720" s="1"/>
  <c r="CB719"/>
  <c r="CC719" s="1"/>
  <c r="CB718"/>
  <c r="CC718" s="1"/>
  <c r="CB717"/>
  <c r="CC717" s="1"/>
  <c r="CB716"/>
  <c r="CC716" s="1"/>
  <c r="CB715"/>
  <c r="CC715" s="1"/>
  <c r="CB714"/>
  <c r="CC714" s="1"/>
  <c r="CB713"/>
  <c r="CC713" s="1"/>
  <c r="CB712"/>
  <c r="CC712" s="1"/>
  <c r="CB711"/>
  <c r="CC711" s="1"/>
  <c r="CB710"/>
  <c r="CC710" s="1"/>
  <c r="CB709"/>
  <c r="CC709" s="1"/>
  <c r="CB708"/>
  <c r="CC708" s="1"/>
  <c r="CB707"/>
  <c r="CC707" s="1"/>
  <c r="CB706"/>
  <c r="CC706" s="1"/>
  <c r="CB705"/>
  <c r="CC705" s="1"/>
  <c r="CB704"/>
  <c r="CC704" s="1"/>
  <c r="CB703"/>
  <c r="CC703" s="1"/>
  <c r="CB702"/>
  <c r="CC702" s="1"/>
  <c r="CB701"/>
  <c r="CC701" s="1"/>
  <c r="CB700"/>
  <c r="CC700" s="1"/>
  <c r="CB699"/>
  <c r="CC699" s="1"/>
  <c r="CB698"/>
  <c r="CC698" s="1"/>
  <c r="CB697"/>
  <c r="CC697" s="1"/>
  <c r="CB696"/>
  <c r="CC696" s="1"/>
  <c r="CB695"/>
  <c r="CC695" s="1"/>
  <c r="CB694"/>
  <c r="CC694" s="1"/>
  <c r="CB693"/>
  <c r="CC693" s="1"/>
  <c r="CB692"/>
  <c r="CC692" s="1"/>
  <c r="CB691"/>
  <c r="CC691" s="1"/>
  <c r="CB690"/>
  <c r="CC690" s="1"/>
  <c r="CB689"/>
  <c r="CC689" s="1"/>
  <c r="CB688"/>
  <c r="CC688" s="1"/>
  <c r="CB687"/>
  <c r="CC687" s="1"/>
  <c r="CB686"/>
  <c r="CC686" s="1"/>
  <c r="CB685"/>
  <c r="CC685" s="1"/>
  <c r="CB684"/>
  <c r="CC684" s="1"/>
  <c r="CB683"/>
  <c r="CC683" s="1"/>
  <c r="CB682"/>
  <c r="CC682" s="1"/>
  <c r="CB681"/>
  <c r="CC681" s="1"/>
  <c r="CB680"/>
  <c r="CC680" s="1"/>
  <c r="CB679"/>
  <c r="CC679" s="1"/>
  <c r="CB678"/>
  <c r="CC678" s="1"/>
  <c r="CB677"/>
  <c r="CC677" s="1"/>
  <c r="CB676"/>
  <c r="CC676" s="1"/>
  <c r="CB675"/>
  <c r="CC675" s="1"/>
  <c r="CB674"/>
  <c r="CC674" s="1"/>
  <c r="CB673"/>
  <c r="CC673" s="1"/>
  <c r="CB672"/>
  <c r="CC672" s="1"/>
  <c r="CB671"/>
  <c r="CC671" s="1"/>
  <c r="CB670"/>
  <c r="CC670" s="1"/>
  <c r="CB669"/>
  <c r="CC669" s="1"/>
  <c r="CB668"/>
  <c r="CC668" s="1"/>
  <c r="CB667"/>
  <c r="CC667" s="1"/>
  <c r="CB666"/>
  <c r="CC666" s="1"/>
  <c r="CB665"/>
  <c r="CC665" s="1"/>
  <c r="CB664"/>
  <c r="CC664" s="1"/>
  <c r="CB663"/>
  <c r="CC663" s="1"/>
  <c r="CB662"/>
  <c r="CC662" s="1"/>
  <c r="CB661"/>
  <c r="CC661" s="1"/>
  <c r="CB660"/>
  <c r="CC660" s="1"/>
  <c r="CB659"/>
  <c r="CC659" s="1"/>
  <c r="CB658"/>
  <c r="CC658" s="1"/>
  <c r="CB657"/>
  <c r="CC657" s="1"/>
  <c r="CB656"/>
  <c r="CC656" s="1"/>
  <c r="CB655"/>
  <c r="CC655" s="1"/>
  <c r="CB654"/>
  <c r="CC654" s="1"/>
  <c r="CB653"/>
  <c r="CC653" s="1"/>
  <c r="CB652"/>
  <c r="CC652" s="1"/>
  <c r="CB651"/>
  <c r="CC651" s="1"/>
  <c r="CB650"/>
  <c r="CC650" s="1"/>
  <c r="CB649"/>
  <c r="CC649" s="1"/>
  <c r="CB648"/>
  <c r="CC648" s="1"/>
  <c r="CB647"/>
  <c r="CC647" s="1"/>
  <c r="CB646"/>
  <c r="CC646" s="1"/>
  <c r="CB645"/>
  <c r="CC645" s="1"/>
  <c r="CB644"/>
  <c r="CC644" s="1"/>
  <c r="CB643"/>
  <c r="CC643" s="1"/>
  <c r="CB642"/>
  <c r="CC642" s="1"/>
  <c r="CB641"/>
  <c r="CC641" s="1"/>
  <c r="CB640"/>
  <c r="CC640" s="1"/>
  <c r="CB639"/>
  <c r="CC639" s="1"/>
  <c r="CB638"/>
  <c r="CC638" s="1"/>
  <c r="CB637"/>
  <c r="CC637" s="1"/>
  <c r="CB636"/>
  <c r="CC636" s="1"/>
  <c r="CB635"/>
  <c r="CC635" s="1"/>
  <c r="CB634"/>
  <c r="CC634" s="1"/>
  <c r="CB633"/>
  <c r="CC633" s="1"/>
  <c r="CB632"/>
  <c r="CC632" s="1"/>
  <c r="CB631"/>
  <c r="CC631" s="1"/>
  <c r="CB630"/>
  <c r="CC630" s="1"/>
  <c r="CB629"/>
  <c r="CC629" s="1"/>
  <c r="CB628"/>
  <c r="CC628" s="1"/>
  <c r="CB627"/>
  <c r="CC627" s="1"/>
  <c r="CB626"/>
  <c r="CC626" s="1"/>
  <c r="CB625"/>
  <c r="CC625" s="1"/>
  <c r="CB624"/>
  <c r="CC624" s="1"/>
  <c r="CB623"/>
  <c r="CC623" s="1"/>
  <c r="CB622"/>
  <c r="CC622" s="1"/>
  <c r="CB621"/>
  <c r="CC621" s="1"/>
  <c r="CB620"/>
  <c r="CC620" s="1"/>
  <c r="CB619"/>
  <c r="CC619" s="1"/>
  <c r="CB618"/>
  <c r="CC618" s="1"/>
  <c r="CB617"/>
  <c r="CC617" s="1"/>
  <c r="CB616"/>
  <c r="CC616" s="1"/>
  <c r="CB615"/>
  <c r="CC615" s="1"/>
  <c r="CB614"/>
  <c r="CC614" s="1"/>
  <c r="CB613"/>
  <c r="CC613" s="1"/>
  <c r="CB612"/>
  <c r="CC612" s="1"/>
  <c r="CB611"/>
  <c r="CC611" s="1"/>
  <c r="CB610"/>
  <c r="CC610" s="1"/>
  <c r="CB609"/>
  <c r="CC609" s="1"/>
  <c r="CB608"/>
  <c r="CC608" s="1"/>
  <c r="CB607"/>
  <c r="CC607" s="1"/>
  <c r="CB606"/>
  <c r="CC606" s="1"/>
  <c r="CB605"/>
  <c r="CC605" s="1"/>
  <c r="CB604"/>
  <c r="CC604" s="1"/>
  <c r="CB603"/>
  <c r="CC603" s="1"/>
  <c r="CB602"/>
  <c r="CC602" s="1"/>
  <c r="CB601"/>
  <c r="CC601" s="1"/>
  <c r="CB600"/>
  <c r="CC600" s="1"/>
  <c r="CB599"/>
  <c r="CC599" s="1"/>
  <c r="CB598"/>
  <c r="CC598" s="1"/>
  <c r="CB597"/>
  <c r="CC597" s="1"/>
  <c r="CB596"/>
  <c r="CC596" s="1"/>
  <c r="CB595"/>
  <c r="CC595" s="1"/>
  <c r="CB594"/>
  <c r="CC594" s="1"/>
  <c r="CB593"/>
  <c r="CC593" s="1"/>
  <c r="CB592"/>
  <c r="CC592" s="1"/>
  <c r="CB591"/>
  <c r="CC591" s="1"/>
  <c r="CB590"/>
  <c r="CC590" s="1"/>
  <c r="CB589"/>
  <c r="CC589" s="1"/>
  <c r="CB588"/>
  <c r="CC588" s="1"/>
  <c r="CB587"/>
  <c r="CC587" s="1"/>
  <c r="CB586"/>
  <c r="CC586" s="1"/>
  <c r="CB585"/>
  <c r="CC585" s="1"/>
  <c r="CB584"/>
  <c r="CC584" s="1"/>
  <c r="CB583"/>
  <c r="CC583" s="1"/>
  <c r="CB582"/>
  <c r="CC582" s="1"/>
  <c r="CB581"/>
  <c r="CC581" s="1"/>
  <c r="CB580"/>
  <c r="CC580" s="1"/>
  <c r="CB579"/>
  <c r="CC579" s="1"/>
  <c r="CB578"/>
  <c r="CC578" s="1"/>
  <c r="CB577"/>
  <c r="CC577" s="1"/>
  <c r="CB576"/>
  <c r="CC576" s="1"/>
  <c r="CB575"/>
  <c r="CC575" s="1"/>
  <c r="CB574"/>
  <c r="CC574" s="1"/>
  <c r="CB573"/>
  <c r="CC573" s="1"/>
  <c r="CB572"/>
  <c r="CC572" s="1"/>
  <c r="CB571"/>
  <c r="CC571" s="1"/>
  <c r="CB570"/>
  <c r="CC570" s="1"/>
  <c r="CB569"/>
  <c r="CC569" s="1"/>
  <c r="CB568"/>
  <c r="CC568" s="1"/>
  <c r="CB567"/>
  <c r="CC567" s="1"/>
  <c r="CB566"/>
  <c r="CC566" s="1"/>
  <c r="CB565"/>
  <c r="CC565" s="1"/>
  <c r="CB564"/>
  <c r="CC564" s="1"/>
  <c r="CB563"/>
  <c r="CC563" s="1"/>
  <c r="CB562"/>
  <c r="CC562" s="1"/>
  <c r="CB561"/>
  <c r="CC561" s="1"/>
  <c r="CB560"/>
  <c r="CC560" s="1"/>
  <c r="CB559"/>
  <c r="CC559" s="1"/>
  <c r="CB558"/>
  <c r="CC558" s="1"/>
  <c r="CB557"/>
  <c r="CC557" s="1"/>
  <c r="CB556"/>
  <c r="CC556" s="1"/>
  <c r="CB555"/>
  <c r="CC555" s="1"/>
  <c r="CB554"/>
  <c r="CC554" s="1"/>
  <c r="CB553"/>
  <c r="CC553" s="1"/>
  <c r="CB552"/>
  <c r="CC552" s="1"/>
  <c r="CB551"/>
  <c r="CC551" s="1"/>
  <c r="CB550"/>
  <c r="CC550" s="1"/>
  <c r="CB549"/>
  <c r="CC549" s="1"/>
  <c r="CB548"/>
  <c r="CC548" s="1"/>
  <c r="CB547"/>
  <c r="CC547" s="1"/>
  <c r="CB546"/>
  <c r="CC546" s="1"/>
  <c r="CB545"/>
  <c r="CC545" s="1"/>
  <c r="CB544"/>
  <c r="CC544" s="1"/>
  <c r="CB543"/>
  <c r="CC543" s="1"/>
  <c r="CB542"/>
  <c r="CC542" s="1"/>
  <c r="CB541"/>
  <c r="CC541" s="1"/>
  <c r="CB540"/>
  <c r="CC540" s="1"/>
  <c r="CB539"/>
  <c r="CC539" s="1"/>
  <c r="CB538"/>
  <c r="CC538" s="1"/>
  <c r="CB537"/>
  <c r="CC537" s="1"/>
  <c r="CB536"/>
  <c r="CC536" s="1"/>
  <c r="CB535"/>
  <c r="CC535" s="1"/>
  <c r="CB534"/>
  <c r="CC534" s="1"/>
  <c r="CB533"/>
  <c r="CC533" s="1"/>
  <c r="CB532"/>
  <c r="CC532" s="1"/>
  <c r="CB531"/>
  <c r="CC531" s="1"/>
  <c r="CB530"/>
  <c r="CC530" s="1"/>
  <c r="CB529"/>
  <c r="CC529" s="1"/>
  <c r="CB528"/>
  <c r="CC528" s="1"/>
  <c r="CB527"/>
  <c r="CC527" s="1"/>
  <c r="CB526"/>
  <c r="CC526" s="1"/>
  <c r="CB525"/>
  <c r="CC525" s="1"/>
  <c r="CB524"/>
  <c r="CC524" s="1"/>
  <c r="CB523"/>
  <c r="CC523" s="1"/>
  <c r="CB522"/>
  <c r="CC522" s="1"/>
  <c r="CB521"/>
  <c r="CC521" s="1"/>
  <c r="CB520"/>
  <c r="CC520" s="1"/>
  <c r="CB519"/>
  <c r="CC519" s="1"/>
  <c r="CB518"/>
  <c r="CC518" s="1"/>
  <c r="CB517"/>
  <c r="CC517" s="1"/>
  <c r="CB516"/>
  <c r="CC516" s="1"/>
  <c r="CB515"/>
  <c r="CC515" s="1"/>
  <c r="CB514"/>
  <c r="CC514" s="1"/>
  <c r="CB513"/>
  <c r="CC513" s="1"/>
  <c r="CB512"/>
  <c r="CC512" s="1"/>
  <c r="CB511"/>
  <c r="CC511" s="1"/>
  <c r="CB510"/>
  <c r="CC510" s="1"/>
  <c r="CB509"/>
  <c r="CC509" s="1"/>
  <c r="CB508"/>
  <c r="CC508" s="1"/>
  <c r="CB507"/>
  <c r="CC507" s="1"/>
  <c r="CB506"/>
  <c r="CC506" s="1"/>
  <c r="CB505"/>
  <c r="CC505" s="1"/>
  <c r="CB504"/>
  <c r="CC504" s="1"/>
  <c r="CB503"/>
  <c r="CC503" s="1"/>
  <c r="CB502"/>
  <c r="CC502" s="1"/>
  <c r="CB501"/>
  <c r="CC501" s="1"/>
  <c r="CB500"/>
  <c r="CC500" s="1"/>
  <c r="CB499"/>
  <c r="CC499" s="1"/>
  <c r="CB498"/>
  <c r="CC498" s="1"/>
  <c r="CB497"/>
  <c r="CC497" s="1"/>
  <c r="CB496"/>
  <c r="CC496" s="1"/>
  <c r="CB495"/>
  <c r="CC495" s="1"/>
  <c r="CB494"/>
  <c r="CC494" s="1"/>
  <c r="CB493"/>
  <c r="CC493" s="1"/>
  <c r="CB492"/>
  <c r="CC492" s="1"/>
  <c r="CB491"/>
  <c r="CC491" s="1"/>
  <c r="CB490"/>
  <c r="CC490" s="1"/>
  <c r="CB489"/>
  <c r="CC489" s="1"/>
  <c r="CB488"/>
  <c r="CC488" s="1"/>
  <c r="CB487"/>
  <c r="CC487" s="1"/>
  <c r="CB486"/>
  <c r="CC486" s="1"/>
  <c r="CB485"/>
  <c r="CC485" s="1"/>
  <c r="CB484"/>
  <c r="CC484" s="1"/>
  <c r="CB483"/>
  <c r="CC483" s="1"/>
  <c r="CB482"/>
  <c r="CC482" s="1"/>
  <c r="CB481"/>
  <c r="CC481" s="1"/>
  <c r="CB480"/>
  <c r="CC480" s="1"/>
  <c r="CB479"/>
  <c r="CC479" s="1"/>
  <c r="CB478"/>
  <c r="CC478" s="1"/>
  <c r="CB477"/>
  <c r="CC477" s="1"/>
  <c r="CB476"/>
  <c r="CC476" s="1"/>
  <c r="CB475"/>
  <c r="CC475" s="1"/>
  <c r="CB474"/>
  <c r="CC474" s="1"/>
  <c r="CB473"/>
  <c r="CC473" s="1"/>
  <c r="CB472"/>
  <c r="CC472" s="1"/>
  <c r="CB471"/>
  <c r="CC471" s="1"/>
  <c r="CB470"/>
  <c r="CC470" s="1"/>
  <c r="CB469"/>
  <c r="CC469" s="1"/>
  <c r="CB468"/>
  <c r="CC468" s="1"/>
  <c r="CB467"/>
  <c r="CC467" s="1"/>
  <c r="CB466"/>
  <c r="CC466" s="1"/>
  <c r="CB465"/>
  <c r="CC465" s="1"/>
  <c r="CB464"/>
  <c r="CC464" s="1"/>
  <c r="CB463"/>
  <c r="CC463" s="1"/>
  <c r="CB462"/>
  <c r="CC462" s="1"/>
  <c r="CB461"/>
  <c r="CC461" s="1"/>
  <c r="CB460"/>
  <c r="CC460" s="1"/>
  <c r="CB459"/>
  <c r="CC459" s="1"/>
  <c r="CB458"/>
  <c r="CC458" s="1"/>
  <c r="CB457"/>
  <c r="CC457" s="1"/>
  <c r="CB456"/>
  <c r="CC456" s="1"/>
  <c r="CB455"/>
  <c r="CC455" s="1"/>
  <c r="CB454"/>
  <c r="CC454" s="1"/>
  <c r="CB453"/>
  <c r="CC453" s="1"/>
  <c r="CB452"/>
  <c r="CC452" s="1"/>
  <c r="CB451"/>
  <c r="CC451" s="1"/>
  <c r="CB450"/>
  <c r="CC450" s="1"/>
  <c r="CB449"/>
  <c r="CC449" s="1"/>
  <c r="CB448"/>
  <c r="CC448" s="1"/>
  <c r="CB447"/>
  <c r="CC447" s="1"/>
  <c r="CB446"/>
  <c r="CC446" s="1"/>
  <c r="CB445"/>
  <c r="CC445" s="1"/>
  <c r="CB444"/>
  <c r="CC444" s="1"/>
  <c r="CB443"/>
  <c r="CC443" s="1"/>
  <c r="CB442"/>
  <c r="CC442" s="1"/>
  <c r="CB441"/>
  <c r="CC441" s="1"/>
  <c r="CB440"/>
  <c r="CC440" s="1"/>
  <c r="CB439"/>
  <c r="CC439" s="1"/>
  <c r="CB438"/>
  <c r="CC438" s="1"/>
  <c r="CB437"/>
  <c r="CC437" s="1"/>
  <c r="CB436"/>
  <c r="CC436" s="1"/>
  <c r="CB435"/>
  <c r="CC435" s="1"/>
  <c r="CB434"/>
  <c r="CC434" s="1"/>
  <c r="CB433"/>
  <c r="CC433" s="1"/>
  <c r="CB432"/>
  <c r="CC432" s="1"/>
  <c r="CB431"/>
  <c r="CC431" s="1"/>
  <c r="CB430"/>
  <c r="CC430" s="1"/>
  <c r="CB429"/>
  <c r="CC429" s="1"/>
  <c r="CB428"/>
  <c r="CC428" s="1"/>
  <c r="CB427"/>
  <c r="CC427" s="1"/>
  <c r="CB426"/>
  <c r="CC426" s="1"/>
  <c r="CB425"/>
  <c r="CC425" s="1"/>
  <c r="CB424"/>
  <c r="CC424" s="1"/>
  <c r="CB423"/>
  <c r="CC423" s="1"/>
  <c r="CB422"/>
  <c r="CC422" s="1"/>
  <c r="CB421"/>
  <c r="CC421" s="1"/>
  <c r="CB420"/>
  <c r="CC420" s="1"/>
  <c r="CB419"/>
  <c r="CC419" s="1"/>
  <c r="CB418"/>
  <c r="CC418" s="1"/>
  <c r="CB417"/>
  <c r="CC417" s="1"/>
  <c r="CB416"/>
  <c r="CC416" s="1"/>
  <c r="CB415"/>
  <c r="CC415" s="1"/>
  <c r="CB414"/>
  <c r="CC414" s="1"/>
  <c r="CB413"/>
  <c r="CC413" s="1"/>
  <c r="CB412"/>
  <c r="CC412" s="1"/>
  <c r="CB411"/>
  <c r="CC411" s="1"/>
  <c r="CB410"/>
  <c r="CC410" s="1"/>
  <c r="CB409"/>
  <c r="CC409" s="1"/>
  <c r="CB408"/>
  <c r="CC408" s="1"/>
  <c r="CB407"/>
  <c r="CC407" s="1"/>
  <c r="CB406"/>
  <c r="CC406" s="1"/>
  <c r="CB405"/>
  <c r="CC405" s="1"/>
  <c r="CB404"/>
  <c r="CC404" s="1"/>
  <c r="CB403"/>
  <c r="CC403" s="1"/>
  <c r="CB402"/>
  <c r="CC402" s="1"/>
  <c r="CB401"/>
  <c r="CC401" s="1"/>
  <c r="CB400"/>
  <c r="CC400" s="1"/>
  <c r="CB399"/>
  <c r="CC399" s="1"/>
  <c r="CB398"/>
  <c r="CC398" s="1"/>
  <c r="CB397"/>
  <c r="CC397" s="1"/>
  <c r="CB396"/>
  <c r="CC396" s="1"/>
  <c r="CB395"/>
  <c r="CC395" s="1"/>
  <c r="CB394"/>
  <c r="CC394" s="1"/>
  <c r="CB393"/>
  <c r="CC393" s="1"/>
  <c r="CB392"/>
  <c r="CC392" s="1"/>
  <c r="CB391"/>
  <c r="CC391" s="1"/>
  <c r="CB390"/>
  <c r="CC390" s="1"/>
  <c r="CB389"/>
  <c r="CC389" s="1"/>
  <c r="CB388"/>
  <c r="CC388" s="1"/>
  <c r="CB387"/>
  <c r="CC387" s="1"/>
  <c r="CB386"/>
  <c r="CC386" s="1"/>
  <c r="CB385"/>
  <c r="CC385" s="1"/>
  <c r="CB384"/>
  <c r="CC384" s="1"/>
  <c r="CB383"/>
  <c r="CC383" s="1"/>
  <c r="CB382"/>
  <c r="CC382" s="1"/>
  <c r="CB381"/>
  <c r="CC381" s="1"/>
  <c r="CB380"/>
  <c r="CC380" s="1"/>
  <c r="CB379"/>
  <c r="CC379" s="1"/>
  <c r="CB378"/>
  <c r="CC378" s="1"/>
  <c r="CB377"/>
  <c r="CC377" s="1"/>
  <c r="CB376"/>
  <c r="CC376" s="1"/>
  <c r="CB375"/>
  <c r="CC375" s="1"/>
  <c r="CB374"/>
  <c r="CC374" s="1"/>
  <c r="CB373"/>
  <c r="CC373" s="1"/>
  <c r="CB372"/>
  <c r="CC372" s="1"/>
  <c r="CB371"/>
  <c r="CC371" s="1"/>
  <c r="CB370"/>
  <c r="CC370" s="1"/>
  <c r="CB369"/>
  <c r="CC369" s="1"/>
  <c r="CB368"/>
  <c r="CC368" s="1"/>
  <c r="CB367"/>
  <c r="CC367" s="1"/>
  <c r="CB366"/>
  <c r="CC366" s="1"/>
  <c r="CB365"/>
  <c r="CC365" s="1"/>
  <c r="CB364"/>
  <c r="CC364" s="1"/>
  <c r="CB363"/>
  <c r="CC363" s="1"/>
  <c r="CB362"/>
  <c r="CC362" s="1"/>
  <c r="CB361"/>
  <c r="CC361" s="1"/>
  <c r="CB360"/>
  <c r="CC360" s="1"/>
  <c r="CB359"/>
  <c r="CC359" s="1"/>
  <c r="CB358"/>
  <c r="CC358" s="1"/>
  <c r="CB357"/>
  <c r="CC357" s="1"/>
  <c r="CB356"/>
  <c r="CC356" s="1"/>
  <c r="CB355"/>
  <c r="CC355" s="1"/>
  <c r="CB354"/>
  <c r="CC354" s="1"/>
  <c r="CB353"/>
  <c r="CC353" s="1"/>
  <c r="CB352"/>
  <c r="CC352" s="1"/>
  <c r="CB351"/>
  <c r="CC351" s="1"/>
  <c r="CB350"/>
  <c r="CC350" s="1"/>
  <c r="CB349"/>
  <c r="CC349" s="1"/>
  <c r="CB348"/>
  <c r="CC348" s="1"/>
  <c r="CB347"/>
  <c r="CC347" s="1"/>
  <c r="CB346"/>
  <c r="CC346" s="1"/>
  <c r="CB345"/>
  <c r="CC345" s="1"/>
  <c r="CB344"/>
  <c r="CC344" s="1"/>
  <c r="CB343"/>
  <c r="CC343" s="1"/>
  <c r="CB342"/>
  <c r="CC342" s="1"/>
  <c r="CB341"/>
  <c r="CC341" s="1"/>
  <c r="CB340"/>
  <c r="CC340" s="1"/>
  <c r="CB339"/>
  <c r="CC339" s="1"/>
  <c r="CB338"/>
  <c r="CC338" s="1"/>
  <c r="CB337"/>
  <c r="CC337" s="1"/>
  <c r="CB336"/>
  <c r="CC336" s="1"/>
  <c r="CB335"/>
  <c r="CC335" s="1"/>
  <c r="CB334"/>
  <c r="CC334" s="1"/>
  <c r="CB333"/>
  <c r="CC333" s="1"/>
  <c r="CB332"/>
  <c r="CC332" s="1"/>
  <c r="CB331"/>
  <c r="CC331" s="1"/>
  <c r="CB330"/>
  <c r="CC330" s="1"/>
  <c r="CB329"/>
  <c r="CC329" s="1"/>
  <c r="CB328"/>
  <c r="CC328" s="1"/>
  <c r="CB327"/>
  <c r="CC327" s="1"/>
  <c r="CB326"/>
  <c r="CC326" s="1"/>
  <c r="CB325"/>
  <c r="CC325" s="1"/>
  <c r="CB324"/>
  <c r="CC324" s="1"/>
  <c r="CB323"/>
  <c r="CC323" s="1"/>
  <c r="CB322"/>
  <c r="CC322" s="1"/>
  <c r="CB321"/>
  <c r="CC321" s="1"/>
  <c r="CB320"/>
  <c r="CC320" s="1"/>
  <c r="CB319"/>
  <c r="CC319" s="1"/>
  <c r="CB318"/>
  <c r="CC318" s="1"/>
  <c r="CB317"/>
  <c r="CC317" s="1"/>
  <c r="CB316"/>
  <c r="CC316" s="1"/>
  <c r="CB315"/>
  <c r="CC315" s="1"/>
  <c r="CB314"/>
  <c r="CC314" s="1"/>
  <c r="CB313"/>
  <c r="CC313" s="1"/>
  <c r="CB312"/>
  <c r="CC312" s="1"/>
  <c r="CB311"/>
  <c r="CC311" s="1"/>
  <c r="CB310"/>
  <c r="CC310" s="1"/>
  <c r="CB309"/>
  <c r="CC309" s="1"/>
  <c r="CB308"/>
  <c r="CC308" s="1"/>
  <c r="CB307"/>
  <c r="CC307" s="1"/>
  <c r="CB306"/>
  <c r="CC306" s="1"/>
  <c r="CB305"/>
  <c r="CC305" s="1"/>
  <c r="CB304"/>
  <c r="CC304" s="1"/>
  <c r="CB303"/>
  <c r="CC303" s="1"/>
  <c r="CB302"/>
  <c r="CC302" s="1"/>
  <c r="CB301"/>
  <c r="CC301" s="1"/>
  <c r="CB300"/>
  <c r="CC300" s="1"/>
  <c r="CB299"/>
  <c r="CC299" s="1"/>
  <c r="CB298"/>
  <c r="CC298" s="1"/>
  <c r="CB297"/>
  <c r="CC297" s="1"/>
  <c r="CB296"/>
  <c r="CC296" s="1"/>
  <c r="CB295"/>
  <c r="CC295" s="1"/>
  <c r="CB294"/>
  <c r="CC294" s="1"/>
  <c r="CB293"/>
  <c r="CC293" s="1"/>
  <c r="CB292"/>
  <c r="CC292" s="1"/>
  <c r="CB291"/>
  <c r="CC291" s="1"/>
  <c r="CB290"/>
  <c r="CC290" s="1"/>
  <c r="CB289"/>
  <c r="CC289" s="1"/>
  <c r="CB288"/>
  <c r="CC288" s="1"/>
  <c r="CB287"/>
  <c r="CC287" s="1"/>
  <c r="CB286"/>
  <c r="CC286" s="1"/>
  <c r="CB285"/>
  <c r="CC285" s="1"/>
  <c r="CB284"/>
  <c r="CC284" s="1"/>
  <c r="CB283"/>
  <c r="CC283" s="1"/>
  <c r="CB282"/>
  <c r="CC282" s="1"/>
  <c r="CB281"/>
  <c r="CC281" s="1"/>
  <c r="CB280"/>
  <c r="CC280" s="1"/>
  <c r="CB279"/>
  <c r="CC279" s="1"/>
  <c r="CB278"/>
  <c r="CC278" s="1"/>
  <c r="CB277"/>
  <c r="CC277" s="1"/>
  <c r="CB276"/>
  <c r="CC276" s="1"/>
  <c r="CB275"/>
  <c r="CC275" s="1"/>
  <c r="CB274"/>
  <c r="CC274" s="1"/>
  <c r="CB273"/>
  <c r="CC273" s="1"/>
  <c r="CB272"/>
  <c r="CC272" s="1"/>
  <c r="CB271"/>
  <c r="CC271" s="1"/>
  <c r="CB270"/>
  <c r="CC270" s="1"/>
  <c r="CB269"/>
  <c r="CC269" s="1"/>
  <c r="CB268"/>
  <c r="CC268" s="1"/>
  <c r="CB267"/>
  <c r="CC267" s="1"/>
  <c r="CB266"/>
  <c r="CC266" s="1"/>
  <c r="CB265"/>
  <c r="CC265" s="1"/>
  <c r="CB264"/>
  <c r="CC264" s="1"/>
  <c r="CB263"/>
  <c r="CC263" s="1"/>
  <c r="CB262"/>
  <c r="CC262" s="1"/>
  <c r="CB261"/>
  <c r="CC261" s="1"/>
  <c r="CB260"/>
  <c r="CC260" s="1"/>
  <c r="CB259"/>
  <c r="CC259" s="1"/>
  <c r="CB258"/>
  <c r="CC258" s="1"/>
  <c r="CB257"/>
  <c r="CC257" s="1"/>
  <c r="CB256"/>
  <c r="CC256" s="1"/>
  <c r="CB255"/>
  <c r="CC255" s="1"/>
  <c r="CB254"/>
  <c r="CC254" s="1"/>
  <c r="CB253"/>
  <c r="CC253" s="1"/>
  <c r="CB252"/>
  <c r="CC252" s="1"/>
  <c r="CB251"/>
  <c r="CC251" s="1"/>
  <c r="CB250"/>
  <c r="CC250" s="1"/>
  <c r="CB249"/>
  <c r="CC249" s="1"/>
  <c r="CB248"/>
  <c r="CC248" s="1"/>
  <c r="CB247"/>
  <c r="CC247" s="1"/>
  <c r="CB246"/>
  <c r="CC246" s="1"/>
  <c r="CB245"/>
  <c r="CC245" s="1"/>
  <c r="CB244"/>
  <c r="CC244" s="1"/>
  <c r="CB243"/>
  <c r="CC243" s="1"/>
  <c r="CB242"/>
  <c r="CC242" s="1"/>
  <c r="CB241"/>
  <c r="CC241" s="1"/>
  <c r="CB240"/>
  <c r="CC240" s="1"/>
  <c r="CB239"/>
  <c r="CC239" s="1"/>
  <c r="CB238"/>
  <c r="CC238" s="1"/>
  <c r="CB237"/>
  <c r="CC237" s="1"/>
  <c r="CB236"/>
  <c r="CC236" s="1"/>
  <c r="CB235"/>
  <c r="CC235" s="1"/>
  <c r="CB234"/>
  <c r="CC234" s="1"/>
  <c r="CB233"/>
  <c r="CC233" s="1"/>
  <c r="CB232"/>
  <c r="CC232" s="1"/>
  <c r="CB231"/>
  <c r="CC231" s="1"/>
  <c r="CB230"/>
  <c r="CC230" s="1"/>
  <c r="CB229"/>
  <c r="CC229" s="1"/>
  <c r="CB228"/>
  <c r="CC228" s="1"/>
  <c r="CB227"/>
  <c r="CC227" s="1"/>
  <c r="CB226"/>
  <c r="CC226" s="1"/>
  <c r="CB225"/>
  <c r="CC225" s="1"/>
  <c r="CB224"/>
  <c r="CC224" s="1"/>
  <c r="CB223"/>
  <c r="CC223" s="1"/>
  <c r="CB222"/>
  <c r="CC222" s="1"/>
  <c r="CB221"/>
  <c r="CC221" s="1"/>
  <c r="CB220"/>
  <c r="CC220" s="1"/>
  <c r="CB219"/>
  <c r="CC219" s="1"/>
  <c r="CB218"/>
  <c r="CC218" s="1"/>
  <c r="CB217"/>
  <c r="CC217" s="1"/>
  <c r="CB216"/>
  <c r="CC216" s="1"/>
  <c r="CB215"/>
  <c r="CC215" s="1"/>
  <c r="CB214"/>
  <c r="CC214" s="1"/>
  <c r="CB213"/>
  <c r="CC213" s="1"/>
  <c r="CB212"/>
  <c r="CC212" s="1"/>
  <c r="CB211"/>
  <c r="CC211" s="1"/>
  <c r="CB210"/>
  <c r="CC210" s="1"/>
  <c r="CB209"/>
  <c r="CC209" s="1"/>
  <c r="CB208"/>
  <c r="CC208" s="1"/>
  <c r="CB207"/>
  <c r="CC207" s="1"/>
  <c r="CB206"/>
  <c r="CC206" s="1"/>
  <c r="CB205"/>
  <c r="CC205" s="1"/>
  <c r="CB204"/>
  <c r="CC204" s="1"/>
  <c r="CB203"/>
  <c r="CC203" s="1"/>
  <c r="CB202"/>
  <c r="CC202" s="1"/>
  <c r="CB201"/>
  <c r="CC201" s="1"/>
  <c r="CB200"/>
  <c r="CC200" s="1"/>
  <c r="CB199"/>
  <c r="CC199" s="1"/>
  <c r="CB198"/>
  <c r="CC198" s="1"/>
  <c r="CB197"/>
  <c r="CC197" s="1"/>
  <c r="CB196"/>
  <c r="CC196" s="1"/>
  <c r="CB195"/>
  <c r="CC195" s="1"/>
  <c r="CB194"/>
  <c r="CC194" s="1"/>
  <c r="CB193"/>
  <c r="CC193" s="1"/>
  <c r="CB192"/>
  <c r="CC192" s="1"/>
  <c r="CB191"/>
  <c r="CC191" s="1"/>
  <c r="CB190"/>
  <c r="CC190" s="1"/>
  <c r="CB189"/>
  <c r="CC189" s="1"/>
  <c r="CB188"/>
  <c r="CC188" s="1"/>
  <c r="CB187"/>
  <c r="CC187" s="1"/>
  <c r="CB186"/>
  <c r="CC186" s="1"/>
  <c r="CB185"/>
  <c r="CC185" s="1"/>
  <c r="CB184"/>
  <c r="CC184" s="1"/>
  <c r="CB183"/>
  <c r="CC183" s="1"/>
  <c r="CB182"/>
  <c r="CC182" s="1"/>
  <c r="CB181"/>
  <c r="CC181" s="1"/>
  <c r="CB180"/>
  <c r="CC180" s="1"/>
  <c r="CB179"/>
  <c r="CC179" s="1"/>
  <c r="CB178"/>
  <c r="CC178" s="1"/>
  <c r="CB177"/>
  <c r="CC177" s="1"/>
  <c r="CB176"/>
  <c r="CC176" s="1"/>
  <c r="CB175"/>
  <c r="CC175" s="1"/>
  <c r="CB174"/>
  <c r="CC174" s="1"/>
  <c r="CB173"/>
  <c r="CC173" s="1"/>
  <c r="CB172"/>
  <c r="CC172" s="1"/>
  <c r="CB171"/>
  <c r="CC171" s="1"/>
  <c r="CB170"/>
  <c r="CC170" s="1"/>
  <c r="CB169"/>
  <c r="CC169" s="1"/>
  <c r="CB168"/>
  <c r="CC168" s="1"/>
  <c r="CB167"/>
  <c r="CC167" s="1"/>
  <c r="CB166"/>
  <c r="CC166" s="1"/>
  <c r="CB165"/>
  <c r="CC165" s="1"/>
  <c r="CB164"/>
  <c r="CC164" s="1"/>
  <c r="CB163"/>
  <c r="CC163" s="1"/>
  <c r="CB162"/>
  <c r="CC162" s="1"/>
  <c r="CB161"/>
  <c r="CC161" s="1"/>
  <c r="CB160"/>
  <c r="CC160" s="1"/>
  <c r="CB159"/>
  <c r="CC159" s="1"/>
  <c r="CB158"/>
  <c r="CC158" s="1"/>
  <c r="CB157"/>
  <c r="CC157" s="1"/>
  <c r="CB156"/>
  <c r="CC156" s="1"/>
  <c r="CB155"/>
  <c r="CC155" s="1"/>
  <c r="CB154"/>
  <c r="CC154" s="1"/>
  <c r="CB153"/>
  <c r="CC153" s="1"/>
  <c r="CB152"/>
  <c r="CC152" s="1"/>
  <c r="CB151"/>
  <c r="CC151" s="1"/>
  <c r="CB150"/>
  <c r="CC150" s="1"/>
  <c r="CB149"/>
  <c r="CC149" s="1"/>
  <c r="CB148"/>
  <c r="CC148" s="1"/>
  <c r="CB147"/>
  <c r="CC147" s="1"/>
  <c r="CB146"/>
  <c r="CC146" s="1"/>
  <c r="CB145"/>
  <c r="CC145" s="1"/>
  <c r="CB144"/>
  <c r="CC144" s="1"/>
  <c r="CB143"/>
  <c r="CC143" s="1"/>
  <c r="CB142"/>
  <c r="CC142" s="1"/>
  <c r="CB141"/>
  <c r="CC141" s="1"/>
  <c r="CB140"/>
  <c r="CC140" s="1"/>
  <c r="CB139"/>
  <c r="CC139" s="1"/>
  <c r="CB138"/>
  <c r="CC138" s="1"/>
  <c r="CB137"/>
  <c r="CC137" s="1"/>
  <c r="CB136"/>
  <c r="CC136" s="1"/>
  <c r="CB135"/>
  <c r="CC135" s="1"/>
  <c r="CB134"/>
  <c r="CC134" s="1"/>
  <c r="CB133"/>
  <c r="CC133" s="1"/>
  <c r="CB132"/>
  <c r="CC132" s="1"/>
  <c r="CB131"/>
  <c r="CC131" s="1"/>
  <c r="CB130"/>
  <c r="CC130" s="1"/>
  <c r="CB129"/>
  <c r="CC129" s="1"/>
  <c r="CB128"/>
  <c r="CC128" s="1"/>
  <c r="CB127"/>
  <c r="CC127" s="1"/>
  <c r="CB126"/>
  <c r="CC126" s="1"/>
  <c r="CB125"/>
  <c r="CC125" s="1"/>
  <c r="CB124"/>
  <c r="CC124" s="1"/>
  <c r="CB123"/>
  <c r="CC123" s="1"/>
  <c r="CB122"/>
  <c r="CC122" s="1"/>
  <c r="CB121"/>
  <c r="CC121" s="1"/>
  <c r="CB120"/>
  <c r="CC120" s="1"/>
  <c r="CB119"/>
  <c r="CC119" s="1"/>
  <c r="CB118"/>
  <c r="CC118" s="1"/>
  <c r="CB117"/>
  <c r="CC117" s="1"/>
  <c r="CB116"/>
  <c r="CC116" s="1"/>
  <c r="CB115"/>
  <c r="CC115" s="1"/>
  <c r="CB114"/>
  <c r="CC114" s="1"/>
  <c r="CB113"/>
  <c r="CC113" s="1"/>
  <c r="CB112"/>
  <c r="CC112" s="1"/>
  <c r="CB111"/>
  <c r="CC111" s="1"/>
  <c r="CB110"/>
  <c r="CC110" s="1"/>
  <c r="CB109"/>
  <c r="CC109" s="1"/>
  <c r="CB108"/>
  <c r="CC108" s="1"/>
  <c r="CB107"/>
  <c r="CC107" s="1"/>
  <c r="CB106"/>
  <c r="CC106" s="1"/>
  <c r="CB105"/>
  <c r="CC105" s="1"/>
  <c r="CB104"/>
  <c r="CC104" s="1"/>
  <c r="CB103"/>
  <c r="CC103" s="1"/>
  <c r="CB102"/>
  <c r="CC102" s="1"/>
  <c r="CB101"/>
  <c r="CC101" s="1"/>
  <c r="CB100"/>
  <c r="CC100" s="1"/>
  <c r="CB99"/>
  <c r="CC99" s="1"/>
  <c r="CB98"/>
  <c r="CC98" s="1"/>
  <c r="CB97"/>
  <c r="CC97" s="1"/>
  <c r="CB96"/>
  <c r="CC96" s="1"/>
  <c r="CB95"/>
  <c r="CC95" s="1"/>
  <c r="CB94"/>
  <c r="CC94" s="1"/>
  <c r="CB93"/>
  <c r="CC93" s="1"/>
  <c r="CB92"/>
  <c r="CC92" s="1"/>
  <c r="CB91"/>
  <c r="CC91" s="1"/>
  <c r="CB90"/>
  <c r="CC90" s="1"/>
  <c r="CB89"/>
  <c r="CC89" s="1"/>
  <c r="CB88"/>
  <c r="CC88" s="1"/>
  <c r="CB87"/>
  <c r="CC87" s="1"/>
  <c r="CB86"/>
  <c r="CC86" s="1"/>
  <c r="CB85"/>
  <c r="CC85" s="1"/>
  <c r="CB84"/>
  <c r="CC84" s="1"/>
  <c r="CB83"/>
  <c r="CC83" s="1"/>
  <c r="CB82"/>
  <c r="CC82" s="1"/>
  <c r="CB81"/>
  <c r="CC81" s="1"/>
  <c r="CB80"/>
  <c r="CC80" s="1"/>
  <c r="CB79"/>
  <c r="CC79" s="1"/>
  <c r="CB78"/>
  <c r="CC78" s="1"/>
  <c r="CB77"/>
  <c r="CC77" s="1"/>
  <c r="CB76"/>
  <c r="CC76" s="1"/>
  <c r="CB75"/>
  <c r="CC75" s="1"/>
  <c r="CB74"/>
  <c r="CC74" s="1"/>
  <c r="CB73"/>
  <c r="CC73" s="1"/>
  <c r="CB72"/>
  <c r="CC72" s="1"/>
  <c r="CB71"/>
  <c r="CC71" s="1"/>
  <c r="CB70"/>
  <c r="CC70" s="1"/>
  <c r="CB69"/>
  <c r="CC69" s="1"/>
  <c r="CB68"/>
  <c r="CC68" s="1"/>
  <c r="CB67"/>
  <c r="CC67" s="1"/>
  <c r="CB66"/>
  <c r="CC66" s="1"/>
  <c r="CB65"/>
  <c r="CC65" s="1"/>
  <c r="CB64"/>
  <c r="CC64" s="1"/>
  <c r="CB63"/>
  <c r="CC63" s="1"/>
  <c r="CB62"/>
  <c r="CC62" s="1"/>
  <c r="CB61"/>
  <c r="CC61" s="1"/>
  <c r="CB60"/>
  <c r="CC60" s="1"/>
  <c r="CB59"/>
  <c r="CC59" s="1"/>
  <c r="CB58"/>
  <c r="CC58" s="1"/>
  <c r="CB57"/>
  <c r="CC57" s="1"/>
  <c r="CB56"/>
  <c r="CC56" s="1"/>
  <c r="CB55"/>
  <c r="CC55" s="1"/>
  <c r="CB54"/>
  <c r="CC54" s="1"/>
  <c r="CB53"/>
  <c r="CC53" s="1"/>
  <c r="CB52"/>
  <c r="CC52" s="1"/>
  <c r="CB51"/>
  <c r="CC51" s="1"/>
  <c r="CB50"/>
  <c r="CC50" s="1"/>
  <c r="CB49"/>
  <c r="CC49" s="1"/>
  <c r="CB48"/>
  <c r="CC48" s="1"/>
  <c r="CB47"/>
  <c r="CC47" s="1"/>
  <c r="CB46"/>
  <c r="CC46" s="1"/>
  <c r="CB45"/>
  <c r="CC45" s="1"/>
  <c r="CB44"/>
  <c r="CC44" s="1"/>
  <c r="CB43"/>
  <c r="CC43" s="1"/>
  <c r="CB42"/>
  <c r="CC42" s="1"/>
  <c r="CB41"/>
  <c r="CC41" s="1"/>
  <c r="CB40"/>
  <c r="CC40" s="1"/>
  <c r="CB39"/>
  <c r="CC39" s="1"/>
  <c r="CB38"/>
  <c r="CC38" s="1"/>
  <c r="CB37"/>
  <c r="CC37" s="1"/>
  <c r="CB36"/>
  <c r="CC36" s="1"/>
  <c r="CB35"/>
  <c r="CC35" s="1"/>
  <c r="CB34"/>
  <c r="CC34" s="1"/>
  <c r="CB33"/>
  <c r="CC33" s="1"/>
  <c r="CB32"/>
  <c r="CC32" s="1"/>
  <c r="CB31"/>
  <c r="CC31" s="1"/>
  <c r="CB30"/>
  <c r="CC30" s="1"/>
  <c r="CB29"/>
  <c r="CC29" s="1"/>
  <c r="CB28"/>
  <c r="CC28" s="1"/>
  <c r="CB27"/>
  <c r="CC27" s="1"/>
  <c r="CB26"/>
  <c r="CC26" s="1"/>
  <c r="CB25"/>
  <c r="CC25" s="1"/>
  <c r="CB24"/>
  <c r="CC24" s="1"/>
  <c r="CB23"/>
  <c r="CC23" s="1"/>
  <c r="CB22"/>
  <c r="CC22" s="1"/>
  <c r="CB21"/>
  <c r="CC21" s="1"/>
  <c r="CB20"/>
  <c r="CC20" s="1"/>
  <c r="CB19"/>
  <c r="CC19" s="1"/>
  <c r="CB18"/>
  <c r="CC18" s="1"/>
  <c r="CB17"/>
  <c r="CC17" s="1"/>
  <c r="CB16"/>
  <c r="CC16" s="1"/>
  <c r="CB15"/>
  <c r="CC15" s="1"/>
  <c r="CB14"/>
  <c r="CC14" s="1"/>
  <c r="CB13"/>
  <c r="CC13" s="1"/>
  <c r="BX1011"/>
  <c r="BY1011" s="1"/>
  <c r="BX1010"/>
  <c r="BY1010" s="1"/>
  <c r="BX1009"/>
  <c r="BY1009" s="1"/>
  <c r="BX1008"/>
  <c r="BY1008" s="1"/>
  <c r="BX1007"/>
  <c r="BY1007" s="1"/>
  <c r="BX1006"/>
  <c r="BY1006" s="1"/>
  <c r="BX1005"/>
  <c r="BY1005" s="1"/>
  <c r="BX1004"/>
  <c r="BY1004" s="1"/>
  <c r="BX1003"/>
  <c r="BY1003" s="1"/>
  <c r="BX1002"/>
  <c r="BY1002" s="1"/>
  <c r="BX1001"/>
  <c r="BY1001" s="1"/>
  <c r="BX1000"/>
  <c r="BY1000" s="1"/>
  <c r="BX999"/>
  <c r="BY999" s="1"/>
  <c r="BX998"/>
  <c r="BY998" s="1"/>
  <c r="BX997"/>
  <c r="BY997" s="1"/>
  <c r="BX996"/>
  <c r="BY996" s="1"/>
  <c r="BX995"/>
  <c r="BY995" s="1"/>
  <c r="BX994"/>
  <c r="BY994" s="1"/>
  <c r="BX993"/>
  <c r="BY993" s="1"/>
  <c r="BX992"/>
  <c r="BY992" s="1"/>
  <c r="BX991"/>
  <c r="BY991" s="1"/>
  <c r="BX990"/>
  <c r="BY990" s="1"/>
  <c r="BX989"/>
  <c r="BY989" s="1"/>
  <c r="BX988"/>
  <c r="BY988" s="1"/>
  <c r="BX987"/>
  <c r="BY987" s="1"/>
  <c r="BX986"/>
  <c r="BY986" s="1"/>
  <c r="BX985"/>
  <c r="BY985" s="1"/>
  <c r="BX984"/>
  <c r="BY984" s="1"/>
  <c r="BX983"/>
  <c r="BY983" s="1"/>
  <c r="BX982"/>
  <c r="BY982" s="1"/>
  <c r="BX981"/>
  <c r="BY981" s="1"/>
  <c r="BX980"/>
  <c r="BY980" s="1"/>
  <c r="BX979"/>
  <c r="BY979" s="1"/>
  <c r="BX978"/>
  <c r="BY978" s="1"/>
  <c r="BX977"/>
  <c r="BY977" s="1"/>
  <c r="BX976"/>
  <c r="BY976" s="1"/>
  <c r="BX975"/>
  <c r="BY975" s="1"/>
  <c r="BX974"/>
  <c r="BY974" s="1"/>
  <c r="BX973"/>
  <c r="BY973" s="1"/>
  <c r="BX972"/>
  <c r="BY972" s="1"/>
  <c r="BX971"/>
  <c r="BY971" s="1"/>
  <c r="BX970"/>
  <c r="BY970" s="1"/>
  <c r="BX969"/>
  <c r="BY969" s="1"/>
  <c r="BX968"/>
  <c r="BY968" s="1"/>
  <c r="BX967"/>
  <c r="BY967" s="1"/>
  <c r="BX966"/>
  <c r="BY966" s="1"/>
  <c r="BX965"/>
  <c r="BY965" s="1"/>
  <c r="BX964"/>
  <c r="BY964" s="1"/>
  <c r="BX963"/>
  <c r="BY963" s="1"/>
  <c r="BX962"/>
  <c r="BY962" s="1"/>
  <c r="BX961"/>
  <c r="BY961" s="1"/>
  <c r="BX960"/>
  <c r="BY960" s="1"/>
  <c r="BX959"/>
  <c r="BY959" s="1"/>
  <c r="BX958"/>
  <c r="BY958" s="1"/>
  <c r="BX957"/>
  <c r="BY957" s="1"/>
  <c r="BX956"/>
  <c r="BY956" s="1"/>
  <c r="BX955"/>
  <c r="BY955" s="1"/>
  <c r="BX954"/>
  <c r="BY954" s="1"/>
  <c r="BX953"/>
  <c r="BY953" s="1"/>
  <c r="BX952"/>
  <c r="BY952" s="1"/>
  <c r="BX951"/>
  <c r="BY951" s="1"/>
  <c r="BX950"/>
  <c r="BY950" s="1"/>
  <c r="BX949"/>
  <c r="BY949" s="1"/>
  <c r="BX948"/>
  <c r="BY948" s="1"/>
  <c r="BX947"/>
  <c r="BY947" s="1"/>
  <c r="BX946"/>
  <c r="BY946" s="1"/>
  <c r="BX945"/>
  <c r="BY945" s="1"/>
  <c r="BX944"/>
  <c r="BY944" s="1"/>
  <c r="BX943"/>
  <c r="BY943" s="1"/>
  <c r="BX942"/>
  <c r="BY942" s="1"/>
  <c r="BX941"/>
  <c r="BY941" s="1"/>
  <c r="BX940"/>
  <c r="BY940" s="1"/>
  <c r="BX939"/>
  <c r="BY939" s="1"/>
  <c r="BX938"/>
  <c r="BY938" s="1"/>
  <c r="BX937"/>
  <c r="BY937" s="1"/>
  <c r="BX936"/>
  <c r="BY936" s="1"/>
  <c r="BX935"/>
  <c r="BY935" s="1"/>
  <c r="BX934"/>
  <c r="BY934" s="1"/>
  <c r="BX933"/>
  <c r="BY933" s="1"/>
  <c r="BX932"/>
  <c r="BY932" s="1"/>
  <c r="BX931"/>
  <c r="BY931" s="1"/>
  <c r="BX930"/>
  <c r="BY930" s="1"/>
  <c r="BX929"/>
  <c r="BY929" s="1"/>
  <c r="BX928"/>
  <c r="BY928" s="1"/>
  <c r="BX927"/>
  <c r="BY927" s="1"/>
  <c r="BX926"/>
  <c r="BY926" s="1"/>
  <c r="BX925"/>
  <c r="BY925" s="1"/>
  <c r="BX924"/>
  <c r="BY924" s="1"/>
  <c r="BX923"/>
  <c r="BY923" s="1"/>
  <c r="BX922"/>
  <c r="BY922" s="1"/>
  <c r="BX921"/>
  <c r="BY921" s="1"/>
  <c r="BX920"/>
  <c r="BY920" s="1"/>
  <c r="BX919"/>
  <c r="BY919" s="1"/>
  <c r="BX918"/>
  <c r="BY918" s="1"/>
  <c r="BX917"/>
  <c r="BY917" s="1"/>
  <c r="BX916"/>
  <c r="BY916" s="1"/>
  <c r="BX915"/>
  <c r="BY915" s="1"/>
  <c r="BX914"/>
  <c r="BY914" s="1"/>
  <c r="BX913"/>
  <c r="BY913" s="1"/>
  <c r="BX912"/>
  <c r="BY912" s="1"/>
  <c r="BX911"/>
  <c r="BY911" s="1"/>
  <c r="BX910"/>
  <c r="BY910" s="1"/>
  <c r="BX909"/>
  <c r="BY909" s="1"/>
  <c r="BX908"/>
  <c r="BY908" s="1"/>
  <c r="BX907"/>
  <c r="BY907" s="1"/>
  <c r="BX906"/>
  <c r="BY906" s="1"/>
  <c r="BX905"/>
  <c r="BY905" s="1"/>
  <c r="BX904"/>
  <c r="BY904" s="1"/>
  <c r="BX903"/>
  <c r="BY903" s="1"/>
  <c r="BX902"/>
  <c r="BY902" s="1"/>
  <c r="BX901"/>
  <c r="BY901" s="1"/>
  <c r="BX900"/>
  <c r="BY900" s="1"/>
  <c r="BX899"/>
  <c r="BY899" s="1"/>
  <c r="BX898"/>
  <c r="BY898" s="1"/>
  <c r="BX897"/>
  <c r="BY897" s="1"/>
  <c r="BX896"/>
  <c r="BY896" s="1"/>
  <c r="BX895"/>
  <c r="BY895" s="1"/>
  <c r="BX894"/>
  <c r="BY894" s="1"/>
  <c r="BX893"/>
  <c r="BY893" s="1"/>
  <c r="BX892"/>
  <c r="BY892" s="1"/>
  <c r="BX891"/>
  <c r="BY891" s="1"/>
  <c r="BX890"/>
  <c r="BY890" s="1"/>
  <c r="BX889"/>
  <c r="BY889" s="1"/>
  <c r="BX888"/>
  <c r="BY888" s="1"/>
  <c r="BX887"/>
  <c r="BY887" s="1"/>
  <c r="BX886"/>
  <c r="BY886" s="1"/>
  <c r="BX885"/>
  <c r="BY885" s="1"/>
  <c r="BX884"/>
  <c r="BY884" s="1"/>
  <c r="BX883"/>
  <c r="BY883" s="1"/>
  <c r="BX882"/>
  <c r="BY882" s="1"/>
  <c r="BX881"/>
  <c r="BY881" s="1"/>
  <c r="BX880"/>
  <c r="BY880" s="1"/>
  <c r="BX879"/>
  <c r="BY879" s="1"/>
  <c r="BX878"/>
  <c r="BY878" s="1"/>
  <c r="BX877"/>
  <c r="BY877" s="1"/>
  <c r="BX876"/>
  <c r="BY876" s="1"/>
  <c r="BX875"/>
  <c r="BY875" s="1"/>
  <c r="BX874"/>
  <c r="BY874" s="1"/>
  <c r="BX873"/>
  <c r="BY873" s="1"/>
  <c r="BX872"/>
  <c r="BY872" s="1"/>
  <c r="BX871"/>
  <c r="BY871" s="1"/>
  <c r="BX870"/>
  <c r="BY870" s="1"/>
  <c r="BX869"/>
  <c r="BY869" s="1"/>
  <c r="BX868"/>
  <c r="BY868" s="1"/>
  <c r="BX867"/>
  <c r="BY867" s="1"/>
  <c r="BX866"/>
  <c r="BY866" s="1"/>
  <c r="BX865"/>
  <c r="BY865" s="1"/>
  <c r="BX864"/>
  <c r="BY864" s="1"/>
  <c r="BX863"/>
  <c r="BY863" s="1"/>
  <c r="BX862"/>
  <c r="BY862" s="1"/>
  <c r="BX861"/>
  <c r="BY861" s="1"/>
  <c r="BX860"/>
  <c r="BY860" s="1"/>
  <c r="BX859"/>
  <c r="BY859" s="1"/>
  <c r="BX858"/>
  <c r="BY858" s="1"/>
  <c r="BX857"/>
  <c r="BY857" s="1"/>
  <c r="BX856"/>
  <c r="BY856" s="1"/>
  <c r="BX855"/>
  <c r="BY855" s="1"/>
  <c r="BX854"/>
  <c r="BY854" s="1"/>
  <c r="BX853"/>
  <c r="BY853" s="1"/>
  <c r="BX852"/>
  <c r="BY852" s="1"/>
  <c r="BX851"/>
  <c r="BY851" s="1"/>
  <c r="BX850"/>
  <c r="BY850" s="1"/>
  <c r="BX849"/>
  <c r="BY849" s="1"/>
  <c r="BX848"/>
  <c r="BY848" s="1"/>
  <c r="BX847"/>
  <c r="BY847" s="1"/>
  <c r="BX846"/>
  <c r="BY846" s="1"/>
  <c r="BX845"/>
  <c r="BY845" s="1"/>
  <c r="BX844"/>
  <c r="BY844" s="1"/>
  <c r="BX843"/>
  <c r="BY843" s="1"/>
  <c r="BX842"/>
  <c r="BY842" s="1"/>
  <c r="BX841"/>
  <c r="BY841" s="1"/>
  <c r="BX840"/>
  <c r="BY840" s="1"/>
  <c r="BX839"/>
  <c r="BY839" s="1"/>
  <c r="BX838"/>
  <c r="BY838" s="1"/>
  <c r="BX837"/>
  <c r="BY837" s="1"/>
  <c r="BX836"/>
  <c r="BY836" s="1"/>
  <c r="BX835"/>
  <c r="BY835" s="1"/>
  <c r="BX834"/>
  <c r="BY834" s="1"/>
  <c r="BX833"/>
  <c r="BY833" s="1"/>
  <c r="BX832"/>
  <c r="BY832" s="1"/>
  <c r="BX831"/>
  <c r="BY831" s="1"/>
  <c r="BX830"/>
  <c r="BY830" s="1"/>
  <c r="BX829"/>
  <c r="BY829" s="1"/>
  <c r="BX828"/>
  <c r="BY828" s="1"/>
  <c r="BX827"/>
  <c r="BY827" s="1"/>
  <c r="BX826"/>
  <c r="BY826" s="1"/>
  <c r="BX825"/>
  <c r="BY825" s="1"/>
  <c r="BX824"/>
  <c r="BY824" s="1"/>
  <c r="BX823"/>
  <c r="BY823" s="1"/>
  <c r="BX822"/>
  <c r="BY822" s="1"/>
  <c r="BX821"/>
  <c r="BY821" s="1"/>
  <c r="BX820"/>
  <c r="BY820" s="1"/>
  <c r="BX819"/>
  <c r="BY819" s="1"/>
  <c r="BX818"/>
  <c r="BY818" s="1"/>
  <c r="BX817"/>
  <c r="BY817" s="1"/>
  <c r="BX816"/>
  <c r="BY816" s="1"/>
  <c r="BX815"/>
  <c r="BY815" s="1"/>
  <c r="BX814"/>
  <c r="BY814" s="1"/>
  <c r="BX813"/>
  <c r="BY813" s="1"/>
  <c r="BX812"/>
  <c r="BY812" s="1"/>
  <c r="BX811"/>
  <c r="BY811" s="1"/>
  <c r="BX810"/>
  <c r="BY810" s="1"/>
  <c r="BX809"/>
  <c r="BY809" s="1"/>
  <c r="BX808"/>
  <c r="BY808" s="1"/>
  <c r="BX807"/>
  <c r="BY807" s="1"/>
  <c r="BX806"/>
  <c r="BY806" s="1"/>
  <c r="BX805"/>
  <c r="BY805" s="1"/>
  <c r="BX804"/>
  <c r="BY804" s="1"/>
  <c r="BX803"/>
  <c r="BY803" s="1"/>
  <c r="BX802"/>
  <c r="BY802" s="1"/>
  <c r="BX801"/>
  <c r="BY801" s="1"/>
  <c r="BX800"/>
  <c r="BY800" s="1"/>
  <c r="BX799"/>
  <c r="BY799" s="1"/>
  <c r="BX798"/>
  <c r="BY798" s="1"/>
  <c r="BX797"/>
  <c r="BY797" s="1"/>
  <c r="BX796"/>
  <c r="BY796" s="1"/>
  <c r="BX795"/>
  <c r="BY795" s="1"/>
  <c r="BX794"/>
  <c r="BY794" s="1"/>
  <c r="BX793"/>
  <c r="BY793" s="1"/>
  <c r="BX792"/>
  <c r="BY792" s="1"/>
  <c r="BX791"/>
  <c r="BY791" s="1"/>
  <c r="BX790"/>
  <c r="BY790" s="1"/>
  <c r="BX789"/>
  <c r="BY789" s="1"/>
  <c r="BX788"/>
  <c r="BY788" s="1"/>
  <c r="BX787"/>
  <c r="BY787" s="1"/>
  <c r="BX786"/>
  <c r="BY786" s="1"/>
  <c r="BX785"/>
  <c r="BY785" s="1"/>
  <c r="BX784"/>
  <c r="BY784" s="1"/>
  <c r="BX783"/>
  <c r="BY783" s="1"/>
  <c r="BX782"/>
  <c r="BY782" s="1"/>
  <c r="BX781"/>
  <c r="BY781" s="1"/>
  <c r="BX780"/>
  <c r="BY780" s="1"/>
  <c r="BX779"/>
  <c r="BY779" s="1"/>
  <c r="BX778"/>
  <c r="BY778" s="1"/>
  <c r="BX777"/>
  <c r="BY777" s="1"/>
  <c r="BX776"/>
  <c r="BY776" s="1"/>
  <c r="BX775"/>
  <c r="BY775" s="1"/>
  <c r="BX774"/>
  <c r="BY774" s="1"/>
  <c r="BX773"/>
  <c r="BY773" s="1"/>
  <c r="BX772"/>
  <c r="BY772" s="1"/>
  <c r="BX771"/>
  <c r="BY771" s="1"/>
  <c r="BX770"/>
  <c r="BY770" s="1"/>
  <c r="BX769"/>
  <c r="BY769" s="1"/>
  <c r="BX768"/>
  <c r="BY768" s="1"/>
  <c r="BX767"/>
  <c r="BY767" s="1"/>
  <c r="BX766"/>
  <c r="BY766" s="1"/>
  <c r="BX765"/>
  <c r="BY765" s="1"/>
  <c r="BX764"/>
  <c r="BY764" s="1"/>
  <c r="BX763"/>
  <c r="BY763" s="1"/>
  <c r="BX762"/>
  <c r="BY762" s="1"/>
  <c r="BX761"/>
  <c r="BY761" s="1"/>
  <c r="BX760"/>
  <c r="BY760" s="1"/>
  <c r="BX759"/>
  <c r="BY759" s="1"/>
  <c r="BX758"/>
  <c r="BY758" s="1"/>
  <c r="BX757"/>
  <c r="BY757" s="1"/>
  <c r="BX756"/>
  <c r="BY756" s="1"/>
  <c r="BX755"/>
  <c r="BY755" s="1"/>
  <c r="BX754"/>
  <c r="BY754" s="1"/>
  <c r="BX753"/>
  <c r="BY753" s="1"/>
  <c r="BX752"/>
  <c r="BY752" s="1"/>
  <c r="BX751"/>
  <c r="BY751" s="1"/>
  <c r="BX750"/>
  <c r="BY750" s="1"/>
  <c r="BX749"/>
  <c r="BY749" s="1"/>
  <c r="BX748"/>
  <c r="BY748" s="1"/>
  <c r="BX747"/>
  <c r="BY747" s="1"/>
  <c r="BX746"/>
  <c r="BY746" s="1"/>
  <c r="BX745"/>
  <c r="BY745" s="1"/>
  <c r="BX744"/>
  <c r="BY744" s="1"/>
  <c r="BX743"/>
  <c r="BY743" s="1"/>
  <c r="BX742"/>
  <c r="BY742" s="1"/>
  <c r="BX741"/>
  <c r="BY741" s="1"/>
  <c r="BX740"/>
  <c r="BY740" s="1"/>
  <c r="BX739"/>
  <c r="BY739" s="1"/>
  <c r="BX738"/>
  <c r="BY738" s="1"/>
  <c r="BX737"/>
  <c r="BY737" s="1"/>
  <c r="BX736"/>
  <c r="BY736" s="1"/>
  <c r="BX735"/>
  <c r="BY735" s="1"/>
  <c r="BX734"/>
  <c r="BY734" s="1"/>
  <c r="BX733"/>
  <c r="BY733" s="1"/>
  <c r="BX732"/>
  <c r="BY732" s="1"/>
  <c r="BX731"/>
  <c r="BY731" s="1"/>
  <c r="BX730"/>
  <c r="BY730" s="1"/>
  <c r="BX729"/>
  <c r="BY729" s="1"/>
  <c r="BX728"/>
  <c r="BY728" s="1"/>
  <c r="BX727"/>
  <c r="BY727" s="1"/>
  <c r="BX726"/>
  <c r="BY726" s="1"/>
  <c r="BX725"/>
  <c r="BY725" s="1"/>
  <c r="BX724"/>
  <c r="BY724" s="1"/>
  <c r="BX723"/>
  <c r="BY723" s="1"/>
  <c r="BX722"/>
  <c r="BY722" s="1"/>
  <c r="BX721"/>
  <c r="BY721" s="1"/>
  <c r="BX720"/>
  <c r="BY720" s="1"/>
  <c r="BX719"/>
  <c r="BY719" s="1"/>
  <c r="BX718"/>
  <c r="BY718" s="1"/>
  <c r="BX717"/>
  <c r="BY717" s="1"/>
  <c r="BX716"/>
  <c r="BY716" s="1"/>
  <c r="BX715"/>
  <c r="BY715" s="1"/>
  <c r="BX714"/>
  <c r="BY714" s="1"/>
  <c r="BX713"/>
  <c r="BY713" s="1"/>
  <c r="BX712"/>
  <c r="BY712" s="1"/>
  <c r="BX711"/>
  <c r="BY711" s="1"/>
  <c r="BX710"/>
  <c r="BY710" s="1"/>
  <c r="BX709"/>
  <c r="BY709" s="1"/>
  <c r="BX708"/>
  <c r="BY708" s="1"/>
  <c r="BX707"/>
  <c r="BY707" s="1"/>
  <c r="BX706"/>
  <c r="BY706" s="1"/>
  <c r="BX705"/>
  <c r="BY705" s="1"/>
  <c r="BX704"/>
  <c r="BY704" s="1"/>
  <c r="BX703"/>
  <c r="BY703" s="1"/>
  <c r="BX702"/>
  <c r="BY702" s="1"/>
  <c r="BX701"/>
  <c r="BY701" s="1"/>
  <c r="BX700"/>
  <c r="BY700" s="1"/>
  <c r="BX699"/>
  <c r="BY699" s="1"/>
  <c r="BX698"/>
  <c r="BY698" s="1"/>
  <c r="BX697"/>
  <c r="BY697" s="1"/>
  <c r="BX696"/>
  <c r="BY696" s="1"/>
  <c r="BX695"/>
  <c r="BY695" s="1"/>
  <c r="BX694"/>
  <c r="BY694" s="1"/>
  <c r="BX693"/>
  <c r="BY693" s="1"/>
  <c r="BX692"/>
  <c r="BY692" s="1"/>
  <c r="BX691"/>
  <c r="BY691" s="1"/>
  <c r="BX690"/>
  <c r="BY690" s="1"/>
  <c r="BX689"/>
  <c r="BY689" s="1"/>
  <c r="BX688"/>
  <c r="BY688" s="1"/>
  <c r="BX687"/>
  <c r="BY687" s="1"/>
  <c r="BX686"/>
  <c r="BY686" s="1"/>
  <c r="BX685"/>
  <c r="BY685" s="1"/>
  <c r="BX684"/>
  <c r="BY684" s="1"/>
  <c r="BX683"/>
  <c r="BY683" s="1"/>
  <c r="BX682"/>
  <c r="BY682" s="1"/>
  <c r="BX681"/>
  <c r="BY681" s="1"/>
  <c r="BX680"/>
  <c r="BY680" s="1"/>
  <c r="BX679"/>
  <c r="BY679" s="1"/>
  <c r="BX678"/>
  <c r="BY678" s="1"/>
  <c r="BX677"/>
  <c r="BY677" s="1"/>
  <c r="BX676"/>
  <c r="BY676" s="1"/>
  <c r="BX675"/>
  <c r="BY675" s="1"/>
  <c r="BX674"/>
  <c r="BY674" s="1"/>
  <c r="BX673"/>
  <c r="BY673" s="1"/>
  <c r="BX672"/>
  <c r="BY672" s="1"/>
  <c r="BX671"/>
  <c r="BY671" s="1"/>
  <c r="BX670"/>
  <c r="BY670" s="1"/>
  <c r="BX669"/>
  <c r="BY669" s="1"/>
  <c r="BX668"/>
  <c r="BY668" s="1"/>
  <c r="BX667"/>
  <c r="BY667" s="1"/>
  <c r="BX666"/>
  <c r="BY666" s="1"/>
  <c r="BX665"/>
  <c r="BY665" s="1"/>
  <c r="BX664"/>
  <c r="BY664" s="1"/>
  <c r="BX663"/>
  <c r="BY663" s="1"/>
  <c r="BX662"/>
  <c r="BY662" s="1"/>
  <c r="BX661"/>
  <c r="BY661" s="1"/>
  <c r="BX660"/>
  <c r="BY660" s="1"/>
  <c r="BX659"/>
  <c r="BY659" s="1"/>
  <c r="BX658"/>
  <c r="BY658" s="1"/>
  <c r="BX657"/>
  <c r="BY657" s="1"/>
  <c r="BX656"/>
  <c r="BY656" s="1"/>
  <c r="BX655"/>
  <c r="BY655" s="1"/>
  <c r="BX654"/>
  <c r="BY654" s="1"/>
  <c r="BX653"/>
  <c r="BY653" s="1"/>
  <c r="BX652"/>
  <c r="BY652" s="1"/>
  <c r="BX651"/>
  <c r="BY651" s="1"/>
  <c r="BX650"/>
  <c r="BY650" s="1"/>
  <c r="BX649"/>
  <c r="BY649" s="1"/>
  <c r="BX648"/>
  <c r="BY648" s="1"/>
  <c r="BX647"/>
  <c r="BY647" s="1"/>
  <c r="BX646"/>
  <c r="BY646" s="1"/>
  <c r="BX645"/>
  <c r="BY645" s="1"/>
  <c r="BX644"/>
  <c r="BY644" s="1"/>
  <c r="BX643"/>
  <c r="BY643" s="1"/>
  <c r="BX642"/>
  <c r="BY642" s="1"/>
  <c r="BX641"/>
  <c r="BY641" s="1"/>
  <c r="BX640"/>
  <c r="BY640" s="1"/>
  <c r="BX639"/>
  <c r="BY639" s="1"/>
  <c r="BX638"/>
  <c r="BY638" s="1"/>
  <c r="BX637"/>
  <c r="BY637" s="1"/>
  <c r="BX636"/>
  <c r="BY636" s="1"/>
  <c r="BX635"/>
  <c r="BY635" s="1"/>
  <c r="BX634"/>
  <c r="BY634" s="1"/>
  <c r="BX633"/>
  <c r="BY633" s="1"/>
  <c r="BX632"/>
  <c r="BY632" s="1"/>
  <c r="BX631"/>
  <c r="BY631" s="1"/>
  <c r="BX630"/>
  <c r="BY630" s="1"/>
  <c r="BX629"/>
  <c r="BY629" s="1"/>
  <c r="BX628"/>
  <c r="BY628" s="1"/>
  <c r="BX627"/>
  <c r="BY627" s="1"/>
  <c r="BX626"/>
  <c r="BY626" s="1"/>
  <c r="BX625"/>
  <c r="BY625" s="1"/>
  <c r="BX624"/>
  <c r="BY624" s="1"/>
  <c r="BX623"/>
  <c r="BY623" s="1"/>
  <c r="BX622"/>
  <c r="BY622" s="1"/>
  <c r="BX621"/>
  <c r="BY621" s="1"/>
  <c r="BX620"/>
  <c r="BY620" s="1"/>
  <c r="BX619"/>
  <c r="BY619" s="1"/>
  <c r="BX618"/>
  <c r="BY618" s="1"/>
  <c r="BX617"/>
  <c r="BY617" s="1"/>
  <c r="BX616"/>
  <c r="BY616" s="1"/>
  <c r="BX615"/>
  <c r="BY615" s="1"/>
  <c r="BX614"/>
  <c r="BY614" s="1"/>
  <c r="BX613"/>
  <c r="BY613" s="1"/>
  <c r="BX612"/>
  <c r="BY612" s="1"/>
  <c r="BX611"/>
  <c r="BY611" s="1"/>
  <c r="BX610"/>
  <c r="BY610" s="1"/>
  <c r="BX609"/>
  <c r="BY609" s="1"/>
  <c r="BX608"/>
  <c r="BY608" s="1"/>
  <c r="BX607"/>
  <c r="BY607" s="1"/>
  <c r="BX606"/>
  <c r="BY606" s="1"/>
  <c r="BX605"/>
  <c r="BY605" s="1"/>
  <c r="BX604"/>
  <c r="BY604" s="1"/>
  <c r="BX603"/>
  <c r="BY603" s="1"/>
  <c r="BX602"/>
  <c r="BY602" s="1"/>
  <c r="BX601"/>
  <c r="BY601" s="1"/>
  <c r="BX600"/>
  <c r="BY600" s="1"/>
  <c r="BX599"/>
  <c r="BY599" s="1"/>
  <c r="BX598"/>
  <c r="BY598" s="1"/>
  <c r="BX597"/>
  <c r="BY597" s="1"/>
  <c r="BX596"/>
  <c r="BY596" s="1"/>
  <c r="BX595"/>
  <c r="BY595" s="1"/>
  <c r="BX594"/>
  <c r="BY594" s="1"/>
  <c r="BX593"/>
  <c r="BY593" s="1"/>
  <c r="BX592"/>
  <c r="BY592" s="1"/>
  <c r="BX591"/>
  <c r="BY591" s="1"/>
  <c r="BX590"/>
  <c r="BY590" s="1"/>
  <c r="BX589"/>
  <c r="BY589" s="1"/>
  <c r="BX588"/>
  <c r="BY588" s="1"/>
  <c r="BX587"/>
  <c r="BY587" s="1"/>
  <c r="BX586"/>
  <c r="BY586" s="1"/>
  <c r="BX585"/>
  <c r="BY585" s="1"/>
  <c r="BX584"/>
  <c r="BY584" s="1"/>
  <c r="BX583"/>
  <c r="BY583" s="1"/>
  <c r="BX582"/>
  <c r="BY582" s="1"/>
  <c r="BX581"/>
  <c r="BY581" s="1"/>
  <c r="BX580"/>
  <c r="BY580" s="1"/>
  <c r="BX579"/>
  <c r="BY579" s="1"/>
  <c r="BX578"/>
  <c r="BY578" s="1"/>
  <c r="BX577"/>
  <c r="BY577" s="1"/>
  <c r="BX576"/>
  <c r="BY576" s="1"/>
  <c r="BX575"/>
  <c r="BY575" s="1"/>
  <c r="BX574"/>
  <c r="BY574" s="1"/>
  <c r="BX573"/>
  <c r="BY573" s="1"/>
  <c r="BX572"/>
  <c r="BY572" s="1"/>
  <c r="BX571"/>
  <c r="BY571" s="1"/>
  <c r="BX570"/>
  <c r="BY570" s="1"/>
  <c r="BX569"/>
  <c r="BY569" s="1"/>
  <c r="BX568"/>
  <c r="BY568" s="1"/>
  <c r="BX567"/>
  <c r="BY567" s="1"/>
  <c r="BX566"/>
  <c r="BY566" s="1"/>
  <c r="BX565"/>
  <c r="BY565" s="1"/>
  <c r="BX564"/>
  <c r="BY564" s="1"/>
  <c r="BX563"/>
  <c r="BY563" s="1"/>
  <c r="BX562"/>
  <c r="BY562" s="1"/>
  <c r="BX561"/>
  <c r="BY561" s="1"/>
  <c r="BX560"/>
  <c r="BY560" s="1"/>
  <c r="BX559"/>
  <c r="BY559" s="1"/>
  <c r="BX558"/>
  <c r="BY558" s="1"/>
  <c r="BX557"/>
  <c r="BY557" s="1"/>
  <c r="BX556"/>
  <c r="BY556" s="1"/>
  <c r="BX555"/>
  <c r="BY555" s="1"/>
  <c r="BX554"/>
  <c r="BY554" s="1"/>
  <c r="BX553"/>
  <c r="BY553" s="1"/>
  <c r="BX552"/>
  <c r="BY552" s="1"/>
  <c r="BX551"/>
  <c r="BY551" s="1"/>
  <c r="BX550"/>
  <c r="BY550" s="1"/>
  <c r="BX549"/>
  <c r="BY549" s="1"/>
  <c r="BX548"/>
  <c r="BY548" s="1"/>
  <c r="BX547"/>
  <c r="BY547" s="1"/>
  <c r="BX546"/>
  <c r="BY546" s="1"/>
  <c r="BX545"/>
  <c r="BY545" s="1"/>
  <c r="BX544"/>
  <c r="BY544" s="1"/>
  <c r="BX543"/>
  <c r="BY543" s="1"/>
  <c r="BX542"/>
  <c r="BY542" s="1"/>
  <c r="BX541"/>
  <c r="BY541" s="1"/>
  <c r="BX540"/>
  <c r="BY540" s="1"/>
  <c r="BX539"/>
  <c r="BY539" s="1"/>
  <c r="BX538"/>
  <c r="BY538" s="1"/>
  <c r="BX537"/>
  <c r="BY537" s="1"/>
  <c r="BX536"/>
  <c r="BY536" s="1"/>
  <c r="BX535"/>
  <c r="BY535" s="1"/>
  <c r="BX534"/>
  <c r="BY534" s="1"/>
  <c r="BX533"/>
  <c r="BY533" s="1"/>
  <c r="BX532"/>
  <c r="BY532" s="1"/>
  <c r="BX531"/>
  <c r="BY531" s="1"/>
  <c r="BX530"/>
  <c r="BY530" s="1"/>
  <c r="BX529"/>
  <c r="BY529" s="1"/>
  <c r="BX528"/>
  <c r="BY528" s="1"/>
  <c r="BX527"/>
  <c r="BY527" s="1"/>
  <c r="BX526"/>
  <c r="BY526" s="1"/>
  <c r="BX525"/>
  <c r="BY525" s="1"/>
  <c r="BX524"/>
  <c r="BY524" s="1"/>
  <c r="BX523"/>
  <c r="BY523" s="1"/>
  <c r="BX522"/>
  <c r="BY522" s="1"/>
  <c r="BX521"/>
  <c r="BY521" s="1"/>
  <c r="BX520"/>
  <c r="BY520" s="1"/>
  <c r="BX519"/>
  <c r="BY519" s="1"/>
  <c r="BX518"/>
  <c r="BY518" s="1"/>
  <c r="BX517"/>
  <c r="BY517" s="1"/>
  <c r="BX516"/>
  <c r="BY516" s="1"/>
  <c r="BX515"/>
  <c r="BY515" s="1"/>
  <c r="BX514"/>
  <c r="BY514" s="1"/>
  <c r="BX513"/>
  <c r="BY513" s="1"/>
  <c r="BX512"/>
  <c r="BY512" s="1"/>
  <c r="BX511"/>
  <c r="BY511" s="1"/>
  <c r="BX510"/>
  <c r="BY510" s="1"/>
  <c r="BX509"/>
  <c r="BY509" s="1"/>
  <c r="BX508"/>
  <c r="BY508" s="1"/>
  <c r="BX507"/>
  <c r="BY507" s="1"/>
  <c r="BX506"/>
  <c r="BY506" s="1"/>
  <c r="BX505"/>
  <c r="BY505" s="1"/>
  <c r="BX504"/>
  <c r="BY504" s="1"/>
  <c r="BX503"/>
  <c r="BY503" s="1"/>
  <c r="BX502"/>
  <c r="BY502" s="1"/>
  <c r="BX501"/>
  <c r="BY501" s="1"/>
  <c r="BX500"/>
  <c r="BY500" s="1"/>
  <c r="BX499"/>
  <c r="BY499" s="1"/>
  <c r="BX498"/>
  <c r="BY498" s="1"/>
  <c r="BX497"/>
  <c r="BY497" s="1"/>
  <c r="BX496"/>
  <c r="BY496" s="1"/>
  <c r="BX495"/>
  <c r="BY495" s="1"/>
  <c r="BX494"/>
  <c r="BY494" s="1"/>
  <c r="BX493"/>
  <c r="BY493" s="1"/>
  <c r="BX492"/>
  <c r="BY492" s="1"/>
  <c r="BX491"/>
  <c r="BY491" s="1"/>
  <c r="BX490"/>
  <c r="BY490" s="1"/>
  <c r="BX489"/>
  <c r="BY489" s="1"/>
  <c r="BX488"/>
  <c r="BY488" s="1"/>
  <c r="BX487"/>
  <c r="BY487" s="1"/>
  <c r="BX486"/>
  <c r="BY486" s="1"/>
  <c r="BX485"/>
  <c r="BY485" s="1"/>
  <c r="BX484"/>
  <c r="BY484" s="1"/>
  <c r="BX483"/>
  <c r="BY483" s="1"/>
  <c r="BX482"/>
  <c r="BY482" s="1"/>
  <c r="BX481"/>
  <c r="BY481" s="1"/>
  <c r="BX480"/>
  <c r="BY480" s="1"/>
  <c r="BX479"/>
  <c r="BY479" s="1"/>
  <c r="BX478"/>
  <c r="BY478" s="1"/>
  <c r="BX477"/>
  <c r="BY477" s="1"/>
  <c r="BX476"/>
  <c r="BY476" s="1"/>
  <c r="BX475"/>
  <c r="BY475" s="1"/>
  <c r="BX474"/>
  <c r="BY474" s="1"/>
  <c r="BX473"/>
  <c r="BY473" s="1"/>
  <c r="BX472"/>
  <c r="BY472" s="1"/>
  <c r="BX471"/>
  <c r="BY471" s="1"/>
  <c r="BX470"/>
  <c r="BY470" s="1"/>
  <c r="BX469"/>
  <c r="BY469" s="1"/>
  <c r="BX468"/>
  <c r="BY468" s="1"/>
  <c r="BX467"/>
  <c r="BY467" s="1"/>
  <c r="BX466"/>
  <c r="BY466" s="1"/>
  <c r="BX465"/>
  <c r="BY465" s="1"/>
  <c r="BX464"/>
  <c r="BY464" s="1"/>
  <c r="BX463"/>
  <c r="BY463" s="1"/>
  <c r="BX462"/>
  <c r="BY462" s="1"/>
  <c r="BX461"/>
  <c r="BY461" s="1"/>
  <c r="BX460"/>
  <c r="BY460" s="1"/>
  <c r="BX459"/>
  <c r="BY459" s="1"/>
  <c r="BX458"/>
  <c r="BY458" s="1"/>
  <c r="BX457"/>
  <c r="BY457" s="1"/>
  <c r="BX456"/>
  <c r="BY456" s="1"/>
  <c r="BX455"/>
  <c r="BY455" s="1"/>
  <c r="BX454"/>
  <c r="BY454" s="1"/>
  <c r="BX453"/>
  <c r="BY453" s="1"/>
  <c r="BX452"/>
  <c r="BY452" s="1"/>
  <c r="BX451"/>
  <c r="BY451" s="1"/>
  <c r="BX450"/>
  <c r="BY450" s="1"/>
  <c r="BX449"/>
  <c r="BY449" s="1"/>
  <c r="BX448"/>
  <c r="BY448" s="1"/>
  <c r="BX447"/>
  <c r="BY447" s="1"/>
  <c r="BX446"/>
  <c r="BY446" s="1"/>
  <c r="BX445"/>
  <c r="BY445" s="1"/>
  <c r="BX444"/>
  <c r="BY444" s="1"/>
  <c r="BX443"/>
  <c r="BY443" s="1"/>
  <c r="BX442"/>
  <c r="BY442" s="1"/>
  <c r="BX441"/>
  <c r="BY441" s="1"/>
  <c r="BX440"/>
  <c r="BY440" s="1"/>
  <c r="BX439"/>
  <c r="BY439" s="1"/>
  <c r="BX438"/>
  <c r="BY438" s="1"/>
  <c r="BX437"/>
  <c r="BY437" s="1"/>
  <c r="BX436"/>
  <c r="BY436" s="1"/>
  <c r="BX435"/>
  <c r="BY435" s="1"/>
  <c r="BX434"/>
  <c r="BY434" s="1"/>
  <c r="BX433"/>
  <c r="BY433" s="1"/>
  <c r="BX432"/>
  <c r="BY432" s="1"/>
  <c r="BX431"/>
  <c r="BY431" s="1"/>
  <c r="BX430"/>
  <c r="BY430" s="1"/>
  <c r="BX429"/>
  <c r="BY429" s="1"/>
  <c r="BX428"/>
  <c r="BY428" s="1"/>
  <c r="BX427"/>
  <c r="BY427" s="1"/>
  <c r="BX426"/>
  <c r="BY426" s="1"/>
  <c r="BX425"/>
  <c r="BY425" s="1"/>
  <c r="BX424"/>
  <c r="BY424" s="1"/>
  <c r="BX423"/>
  <c r="BY423" s="1"/>
  <c r="BX422"/>
  <c r="BY422" s="1"/>
  <c r="BX421"/>
  <c r="BY421" s="1"/>
  <c r="BX420"/>
  <c r="BY420" s="1"/>
  <c r="BX419"/>
  <c r="BY419" s="1"/>
  <c r="BX418"/>
  <c r="BY418" s="1"/>
  <c r="BX417"/>
  <c r="BY417" s="1"/>
  <c r="BX416"/>
  <c r="BY416" s="1"/>
  <c r="BX415"/>
  <c r="BY415" s="1"/>
  <c r="BX414"/>
  <c r="BY414" s="1"/>
  <c r="BX413"/>
  <c r="BY413" s="1"/>
  <c r="BX412"/>
  <c r="BY412" s="1"/>
  <c r="BX411"/>
  <c r="BY411" s="1"/>
  <c r="BX410"/>
  <c r="BY410" s="1"/>
  <c r="BX409"/>
  <c r="BY409" s="1"/>
  <c r="BX408"/>
  <c r="BY408" s="1"/>
  <c r="BX407"/>
  <c r="BY407" s="1"/>
  <c r="BX406"/>
  <c r="BY406" s="1"/>
  <c r="BX405"/>
  <c r="BY405" s="1"/>
  <c r="BX404"/>
  <c r="BY404" s="1"/>
  <c r="BX403"/>
  <c r="BY403" s="1"/>
  <c r="BX402"/>
  <c r="BY402" s="1"/>
  <c r="BX401"/>
  <c r="BY401" s="1"/>
  <c r="BX400"/>
  <c r="BY400" s="1"/>
  <c r="BX399"/>
  <c r="BY399" s="1"/>
  <c r="BX398"/>
  <c r="BY398" s="1"/>
  <c r="BX397"/>
  <c r="BY397" s="1"/>
  <c r="BX396"/>
  <c r="BY396" s="1"/>
  <c r="BX395"/>
  <c r="BY395" s="1"/>
  <c r="BX394"/>
  <c r="BY394" s="1"/>
  <c r="BX393"/>
  <c r="BY393" s="1"/>
  <c r="BX392"/>
  <c r="BY392" s="1"/>
  <c r="BX391"/>
  <c r="BY391" s="1"/>
  <c r="BX390"/>
  <c r="BY390" s="1"/>
  <c r="BX389"/>
  <c r="BY389" s="1"/>
  <c r="BX388"/>
  <c r="BY388" s="1"/>
  <c r="BX387"/>
  <c r="BY387" s="1"/>
  <c r="BX386"/>
  <c r="BY386" s="1"/>
  <c r="BX385"/>
  <c r="BY385" s="1"/>
  <c r="BX384"/>
  <c r="BY384" s="1"/>
  <c r="BX383"/>
  <c r="BY383" s="1"/>
  <c r="BX382"/>
  <c r="BY382" s="1"/>
  <c r="BX381"/>
  <c r="BY381" s="1"/>
  <c r="BX380"/>
  <c r="BY380" s="1"/>
  <c r="BX379"/>
  <c r="BY379" s="1"/>
  <c r="BX378"/>
  <c r="BY378" s="1"/>
  <c r="BX377"/>
  <c r="BY377" s="1"/>
  <c r="BX376"/>
  <c r="BY376" s="1"/>
  <c r="BX375"/>
  <c r="BY375" s="1"/>
  <c r="BX374"/>
  <c r="BY374" s="1"/>
  <c r="BX373"/>
  <c r="BY373" s="1"/>
  <c r="BX372"/>
  <c r="BY372" s="1"/>
  <c r="BX371"/>
  <c r="BY371" s="1"/>
  <c r="BX370"/>
  <c r="BY370" s="1"/>
  <c r="BX369"/>
  <c r="BY369" s="1"/>
  <c r="BX368"/>
  <c r="BY368" s="1"/>
  <c r="BX367"/>
  <c r="BY367" s="1"/>
  <c r="BX366"/>
  <c r="BY366" s="1"/>
  <c r="BX365"/>
  <c r="BY365" s="1"/>
  <c r="BX364"/>
  <c r="BY364" s="1"/>
  <c r="BX363"/>
  <c r="BY363" s="1"/>
  <c r="BX362"/>
  <c r="BY362" s="1"/>
  <c r="BX361"/>
  <c r="BY361" s="1"/>
  <c r="BX360"/>
  <c r="BY360" s="1"/>
  <c r="BX359"/>
  <c r="BY359" s="1"/>
  <c r="BX358"/>
  <c r="BY358" s="1"/>
  <c r="BX357"/>
  <c r="BY357" s="1"/>
  <c r="BX356"/>
  <c r="BY356" s="1"/>
  <c r="BX355"/>
  <c r="BY355" s="1"/>
  <c r="BX354"/>
  <c r="BY354" s="1"/>
  <c r="BX353"/>
  <c r="BY353" s="1"/>
  <c r="BX352"/>
  <c r="BY352" s="1"/>
  <c r="BX351"/>
  <c r="BY351" s="1"/>
  <c r="BX350"/>
  <c r="BY350" s="1"/>
  <c r="BX349"/>
  <c r="BY349" s="1"/>
  <c r="BX348"/>
  <c r="BY348" s="1"/>
  <c r="BX347"/>
  <c r="BY347" s="1"/>
  <c r="BX346"/>
  <c r="BY346" s="1"/>
  <c r="BX345"/>
  <c r="BY345" s="1"/>
  <c r="BX344"/>
  <c r="BY344" s="1"/>
  <c r="BX343"/>
  <c r="BY343" s="1"/>
  <c r="BX342"/>
  <c r="BY342" s="1"/>
  <c r="BX341"/>
  <c r="BY341" s="1"/>
  <c r="BX340"/>
  <c r="BY340" s="1"/>
  <c r="BX339"/>
  <c r="BY339" s="1"/>
  <c r="BX338"/>
  <c r="BY338" s="1"/>
  <c r="BX337"/>
  <c r="BY337" s="1"/>
  <c r="BX336"/>
  <c r="BY336" s="1"/>
  <c r="BX335"/>
  <c r="BY335" s="1"/>
  <c r="BX334"/>
  <c r="BY334" s="1"/>
  <c r="BX333"/>
  <c r="BY333" s="1"/>
  <c r="BX332"/>
  <c r="BY332" s="1"/>
  <c r="BX331"/>
  <c r="BY331" s="1"/>
  <c r="BX330"/>
  <c r="BY330" s="1"/>
  <c r="BX329"/>
  <c r="BY329" s="1"/>
  <c r="BX328"/>
  <c r="BY328" s="1"/>
  <c r="BX327"/>
  <c r="BY327" s="1"/>
  <c r="BX326"/>
  <c r="BY326" s="1"/>
  <c r="BX325"/>
  <c r="BY325" s="1"/>
  <c r="BX324"/>
  <c r="BY324" s="1"/>
  <c r="BX323"/>
  <c r="BY323" s="1"/>
  <c r="BX322"/>
  <c r="BY322" s="1"/>
  <c r="BX321"/>
  <c r="BY321" s="1"/>
  <c r="BX320"/>
  <c r="BY320" s="1"/>
  <c r="BX319"/>
  <c r="BY319" s="1"/>
  <c r="BX318"/>
  <c r="BY318" s="1"/>
  <c r="BX317"/>
  <c r="BY317" s="1"/>
  <c r="BX316"/>
  <c r="BY316" s="1"/>
  <c r="BX315"/>
  <c r="BY315" s="1"/>
  <c r="BX314"/>
  <c r="BY314" s="1"/>
  <c r="BX313"/>
  <c r="BY313" s="1"/>
  <c r="BX312"/>
  <c r="BY312" s="1"/>
  <c r="BX311"/>
  <c r="BY311" s="1"/>
  <c r="BX310"/>
  <c r="BY310" s="1"/>
  <c r="BX309"/>
  <c r="BY309" s="1"/>
  <c r="BX308"/>
  <c r="BY308" s="1"/>
  <c r="BX307"/>
  <c r="BY307" s="1"/>
  <c r="BX306"/>
  <c r="BY306" s="1"/>
  <c r="BX305"/>
  <c r="BY305" s="1"/>
  <c r="BX304"/>
  <c r="BY304" s="1"/>
  <c r="BX303"/>
  <c r="BY303" s="1"/>
  <c r="BX302"/>
  <c r="BY302" s="1"/>
  <c r="BX301"/>
  <c r="BY301" s="1"/>
  <c r="BX300"/>
  <c r="BY300" s="1"/>
  <c r="BX299"/>
  <c r="BY299" s="1"/>
  <c r="BX298"/>
  <c r="BY298" s="1"/>
  <c r="BX297"/>
  <c r="BY297" s="1"/>
  <c r="BX296"/>
  <c r="BY296" s="1"/>
  <c r="BX295"/>
  <c r="BY295" s="1"/>
  <c r="BX294"/>
  <c r="BY294" s="1"/>
  <c r="BX293"/>
  <c r="BY293" s="1"/>
  <c r="BX292"/>
  <c r="BY292" s="1"/>
  <c r="BX291"/>
  <c r="BY291" s="1"/>
  <c r="BX290"/>
  <c r="BY290" s="1"/>
  <c r="BX289"/>
  <c r="BY289" s="1"/>
  <c r="BX288"/>
  <c r="BY288" s="1"/>
  <c r="BX287"/>
  <c r="BY287" s="1"/>
  <c r="BX286"/>
  <c r="BY286" s="1"/>
  <c r="BX285"/>
  <c r="BY285" s="1"/>
  <c r="BX284"/>
  <c r="BY284" s="1"/>
  <c r="BX283"/>
  <c r="BY283" s="1"/>
  <c r="BX282"/>
  <c r="BY282" s="1"/>
  <c r="BX281"/>
  <c r="BY281" s="1"/>
  <c r="BX280"/>
  <c r="BY280" s="1"/>
  <c r="BX279"/>
  <c r="BY279" s="1"/>
  <c r="BX278"/>
  <c r="BY278" s="1"/>
  <c r="BX277"/>
  <c r="BY277" s="1"/>
  <c r="BX276"/>
  <c r="BY276" s="1"/>
  <c r="BX275"/>
  <c r="BY275" s="1"/>
  <c r="BX274"/>
  <c r="BY274" s="1"/>
  <c r="BX273"/>
  <c r="BY273" s="1"/>
  <c r="BX272"/>
  <c r="BY272" s="1"/>
  <c r="BX271"/>
  <c r="BY271" s="1"/>
  <c r="BX270"/>
  <c r="BY270" s="1"/>
  <c r="BX269"/>
  <c r="BY269" s="1"/>
  <c r="BX268"/>
  <c r="BY268" s="1"/>
  <c r="BX267"/>
  <c r="BY267" s="1"/>
  <c r="BX266"/>
  <c r="BY266" s="1"/>
  <c r="BX265"/>
  <c r="BY265" s="1"/>
  <c r="BX264"/>
  <c r="BY264" s="1"/>
  <c r="BX263"/>
  <c r="BY263" s="1"/>
  <c r="BX262"/>
  <c r="BY262" s="1"/>
  <c r="BX261"/>
  <c r="BY261" s="1"/>
  <c r="BX260"/>
  <c r="BY260" s="1"/>
  <c r="BX259"/>
  <c r="BY259" s="1"/>
  <c r="BX258"/>
  <c r="BY258" s="1"/>
  <c r="BX257"/>
  <c r="BY257" s="1"/>
  <c r="BX256"/>
  <c r="BY256" s="1"/>
  <c r="BX255"/>
  <c r="BY255" s="1"/>
  <c r="BX254"/>
  <c r="BY254" s="1"/>
  <c r="BX253"/>
  <c r="BY253" s="1"/>
  <c r="BX252"/>
  <c r="BY252" s="1"/>
  <c r="BX251"/>
  <c r="BY251" s="1"/>
  <c r="BX250"/>
  <c r="BY250" s="1"/>
  <c r="BX249"/>
  <c r="BY249" s="1"/>
  <c r="BX248"/>
  <c r="BY248" s="1"/>
  <c r="BX247"/>
  <c r="BY247" s="1"/>
  <c r="BX246"/>
  <c r="BY246" s="1"/>
  <c r="BX245"/>
  <c r="BY245" s="1"/>
  <c r="BX244"/>
  <c r="BY244" s="1"/>
  <c r="BX243"/>
  <c r="BY243" s="1"/>
  <c r="BX242"/>
  <c r="BY242" s="1"/>
  <c r="BX241"/>
  <c r="BY241" s="1"/>
  <c r="BX240"/>
  <c r="BY240" s="1"/>
  <c r="BX239"/>
  <c r="BY239" s="1"/>
  <c r="BX238"/>
  <c r="BY238" s="1"/>
  <c r="BX237"/>
  <c r="BY237" s="1"/>
  <c r="BX236"/>
  <c r="BY236" s="1"/>
  <c r="BX235"/>
  <c r="BY235" s="1"/>
  <c r="BX234"/>
  <c r="BY234" s="1"/>
  <c r="BX233"/>
  <c r="BY233" s="1"/>
  <c r="BX232"/>
  <c r="BY232" s="1"/>
  <c r="BX231"/>
  <c r="BY231" s="1"/>
  <c r="BX230"/>
  <c r="BY230" s="1"/>
  <c r="BX229"/>
  <c r="BY229" s="1"/>
  <c r="BX228"/>
  <c r="BY228" s="1"/>
  <c r="BX227"/>
  <c r="BY227" s="1"/>
  <c r="BX226"/>
  <c r="BY226" s="1"/>
  <c r="BX225"/>
  <c r="BY225" s="1"/>
  <c r="BX224"/>
  <c r="BY224" s="1"/>
  <c r="BX223"/>
  <c r="BY223" s="1"/>
  <c r="BX222"/>
  <c r="BY222" s="1"/>
  <c r="BX221"/>
  <c r="BY221" s="1"/>
  <c r="BX220"/>
  <c r="BY220" s="1"/>
  <c r="BX219"/>
  <c r="BY219" s="1"/>
  <c r="BX218"/>
  <c r="BY218" s="1"/>
  <c r="BX217"/>
  <c r="BY217" s="1"/>
  <c r="BX216"/>
  <c r="BY216" s="1"/>
  <c r="BX215"/>
  <c r="BY215" s="1"/>
  <c r="BX214"/>
  <c r="BY214" s="1"/>
  <c r="BX213"/>
  <c r="BY213" s="1"/>
  <c r="BX212"/>
  <c r="BY212" s="1"/>
  <c r="BX211"/>
  <c r="BY211" s="1"/>
  <c r="BX210"/>
  <c r="BY210" s="1"/>
  <c r="BX209"/>
  <c r="BY209" s="1"/>
  <c r="BX208"/>
  <c r="BY208" s="1"/>
  <c r="BX207"/>
  <c r="BY207" s="1"/>
  <c r="BX206"/>
  <c r="BY206" s="1"/>
  <c r="BX205"/>
  <c r="BY205" s="1"/>
  <c r="BX204"/>
  <c r="BY204" s="1"/>
  <c r="BX203"/>
  <c r="BY203" s="1"/>
  <c r="BX202"/>
  <c r="BY202" s="1"/>
  <c r="BX201"/>
  <c r="BY201" s="1"/>
  <c r="BX200"/>
  <c r="BY200" s="1"/>
  <c r="BX199"/>
  <c r="BY199" s="1"/>
  <c r="BX198"/>
  <c r="BY198" s="1"/>
  <c r="BX197"/>
  <c r="BY197" s="1"/>
  <c r="BX196"/>
  <c r="BY196" s="1"/>
  <c r="BX195"/>
  <c r="BY195" s="1"/>
  <c r="BX194"/>
  <c r="BY194" s="1"/>
  <c r="BX193"/>
  <c r="BY193" s="1"/>
  <c r="BX192"/>
  <c r="BY192" s="1"/>
  <c r="BX191"/>
  <c r="BY191" s="1"/>
  <c r="BX190"/>
  <c r="BY190" s="1"/>
  <c r="BX189"/>
  <c r="BY189" s="1"/>
  <c r="BX188"/>
  <c r="BY188" s="1"/>
  <c r="BX187"/>
  <c r="BY187" s="1"/>
  <c r="BX186"/>
  <c r="BY186" s="1"/>
  <c r="BX185"/>
  <c r="BY185" s="1"/>
  <c r="BX184"/>
  <c r="BY184" s="1"/>
  <c r="BX183"/>
  <c r="BY183" s="1"/>
  <c r="BX182"/>
  <c r="BY182" s="1"/>
  <c r="BX181"/>
  <c r="BY181" s="1"/>
  <c r="BX180"/>
  <c r="BY180" s="1"/>
  <c r="BX179"/>
  <c r="BY179" s="1"/>
  <c r="BX178"/>
  <c r="BY178" s="1"/>
  <c r="BX177"/>
  <c r="BY177" s="1"/>
  <c r="BX176"/>
  <c r="BY176" s="1"/>
  <c r="BX175"/>
  <c r="BY175" s="1"/>
  <c r="BX174"/>
  <c r="BY174" s="1"/>
  <c r="BX173"/>
  <c r="BY173" s="1"/>
  <c r="BX172"/>
  <c r="BY172" s="1"/>
  <c r="BX171"/>
  <c r="BY171" s="1"/>
  <c r="BX170"/>
  <c r="BY170" s="1"/>
  <c r="BX169"/>
  <c r="BY169" s="1"/>
  <c r="BX168"/>
  <c r="BY168" s="1"/>
  <c r="BX167"/>
  <c r="BY167" s="1"/>
  <c r="BX166"/>
  <c r="BY166" s="1"/>
  <c r="BX165"/>
  <c r="BY165" s="1"/>
  <c r="BX164"/>
  <c r="BY164" s="1"/>
  <c r="BX163"/>
  <c r="BY163" s="1"/>
  <c r="BX162"/>
  <c r="BY162" s="1"/>
  <c r="BX161"/>
  <c r="BY161" s="1"/>
  <c r="BX160"/>
  <c r="BY160" s="1"/>
  <c r="BX159"/>
  <c r="BY159" s="1"/>
  <c r="BX158"/>
  <c r="BY158" s="1"/>
  <c r="BX157"/>
  <c r="BY157" s="1"/>
  <c r="BX156"/>
  <c r="BY156" s="1"/>
  <c r="BX155"/>
  <c r="BY155" s="1"/>
  <c r="BX154"/>
  <c r="BY154" s="1"/>
  <c r="BX153"/>
  <c r="BY153" s="1"/>
  <c r="BX152"/>
  <c r="BY152" s="1"/>
  <c r="BX151"/>
  <c r="BY151" s="1"/>
  <c r="BX150"/>
  <c r="BY150" s="1"/>
  <c r="BX149"/>
  <c r="BY149" s="1"/>
  <c r="BX148"/>
  <c r="BY148" s="1"/>
  <c r="BX147"/>
  <c r="BY147" s="1"/>
  <c r="BX146"/>
  <c r="BY146" s="1"/>
  <c r="BX145"/>
  <c r="BY145" s="1"/>
  <c r="BX144"/>
  <c r="BY144" s="1"/>
  <c r="BX143"/>
  <c r="BY143" s="1"/>
  <c r="BX142"/>
  <c r="BY142" s="1"/>
  <c r="BX141"/>
  <c r="BY141" s="1"/>
  <c r="BX140"/>
  <c r="BY140" s="1"/>
  <c r="BX139"/>
  <c r="BY139" s="1"/>
  <c r="BX138"/>
  <c r="BY138" s="1"/>
  <c r="BX137"/>
  <c r="BY137" s="1"/>
  <c r="BX136"/>
  <c r="BY136" s="1"/>
  <c r="BX135"/>
  <c r="BY135" s="1"/>
  <c r="BX134"/>
  <c r="BY134" s="1"/>
  <c r="BX133"/>
  <c r="BY133" s="1"/>
  <c r="BX132"/>
  <c r="BY132" s="1"/>
  <c r="BX131"/>
  <c r="BY131" s="1"/>
  <c r="BX130"/>
  <c r="BY130" s="1"/>
  <c r="BX129"/>
  <c r="BY129" s="1"/>
  <c r="BX128"/>
  <c r="BY128" s="1"/>
  <c r="BX127"/>
  <c r="BY127" s="1"/>
  <c r="BX126"/>
  <c r="BY126" s="1"/>
  <c r="BX125"/>
  <c r="BY125" s="1"/>
  <c r="BX124"/>
  <c r="BY124" s="1"/>
  <c r="BX123"/>
  <c r="BY123" s="1"/>
  <c r="BX122"/>
  <c r="BY122" s="1"/>
  <c r="BX121"/>
  <c r="BY121" s="1"/>
  <c r="BX120"/>
  <c r="BY120" s="1"/>
  <c r="BX119"/>
  <c r="BY119" s="1"/>
  <c r="BX118"/>
  <c r="BY118" s="1"/>
  <c r="BX117"/>
  <c r="BY117" s="1"/>
  <c r="BX116"/>
  <c r="BY116" s="1"/>
  <c r="BX115"/>
  <c r="BY115" s="1"/>
  <c r="BX114"/>
  <c r="BY114" s="1"/>
  <c r="BX113"/>
  <c r="BY113" s="1"/>
  <c r="BX112"/>
  <c r="BY112" s="1"/>
  <c r="BX111"/>
  <c r="BY111" s="1"/>
  <c r="BX110"/>
  <c r="BY110" s="1"/>
  <c r="BX109"/>
  <c r="BY109" s="1"/>
  <c r="BX108"/>
  <c r="BY108" s="1"/>
  <c r="BX107"/>
  <c r="BY107" s="1"/>
  <c r="BX106"/>
  <c r="BY106" s="1"/>
  <c r="BX105"/>
  <c r="BY105" s="1"/>
  <c r="BX104"/>
  <c r="BY104" s="1"/>
  <c r="BX103"/>
  <c r="BY103" s="1"/>
  <c r="BX102"/>
  <c r="BY102" s="1"/>
  <c r="BX101"/>
  <c r="BY101" s="1"/>
  <c r="BX100"/>
  <c r="BY100" s="1"/>
  <c r="BX99"/>
  <c r="BY99" s="1"/>
  <c r="BX98"/>
  <c r="BY98" s="1"/>
  <c r="BX97"/>
  <c r="BY97" s="1"/>
  <c r="BX96"/>
  <c r="BY96" s="1"/>
  <c r="BX95"/>
  <c r="BY95" s="1"/>
  <c r="BX94"/>
  <c r="BY94" s="1"/>
  <c r="BX93"/>
  <c r="BY93" s="1"/>
  <c r="BX92"/>
  <c r="BY92" s="1"/>
  <c r="BX91"/>
  <c r="BY91" s="1"/>
  <c r="BX90"/>
  <c r="BY90" s="1"/>
  <c r="BX89"/>
  <c r="BY89" s="1"/>
  <c r="BX88"/>
  <c r="BY88" s="1"/>
  <c r="BX87"/>
  <c r="BY87" s="1"/>
  <c r="BX86"/>
  <c r="BY86" s="1"/>
  <c r="BX85"/>
  <c r="BY85" s="1"/>
  <c r="BX84"/>
  <c r="BY84" s="1"/>
  <c r="BX83"/>
  <c r="BY83" s="1"/>
  <c r="BX82"/>
  <c r="BY82" s="1"/>
  <c r="BX81"/>
  <c r="BY81" s="1"/>
  <c r="BX80"/>
  <c r="BY80" s="1"/>
  <c r="BX79"/>
  <c r="BY79" s="1"/>
  <c r="BX78"/>
  <c r="BY78" s="1"/>
  <c r="BX77"/>
  <c r="BY77" s="1"/>
  <c r="BX76"/>
  <c r="BY76" s="1"/>
  <c r="BX75"/>
  <c r="BY75" s="1"/>
  <c r="BX74"/>
  <c r="BY74" s="1"/>
  <c r="BX73"/>
  <c r="BY73" s="1"/>
  <c r="BX72"/>
  <c r="BY72" s="1"/>
  <c r="BX71"/>
  <c r="BY71" s="1"/>
  <c r="BX70"/>
  <c r="BY70" s="1"/>
  <c r="BX69"/>
  <c r="BY69" s="1"/>
  <c r="BX68"/>
  <c r="BY68" s="1"/>
  <c r="BX67"/>
  <c r="BY67" s="1"/>
  <c r="BX66"/>
  <c r="BY66" s="1"/>
  <c r="BX65"/>
  <c r="BY65" s="1"/>
  <c r="BX64"/>
  <c r="BY64" s="1"/>
  <c r="BX63"/>
  <c r="BY63" s="1"/>
  <c r="BX62"/>
  <c r="BY62" s="1"/>
  <c r="BX61"/>
  <c r="BY61" s="1"/>
  <c r="BX60"/>
  <c r="BY60" s="1"/>
  <c r="BX59"/>
  <c r="BY59" s="1"/>
  <c r="BX58"/>
  <c r="BY58" s="1"/>
  <c r="BX57"/>
  <c r="BY57" s="1"/>
  <c r="BX56"/>
  <c r="BY56" s="1"/>
  <c r="BX55"/>
  <c r="BY55" s="1"/>
  <c r="BX54"/>
  <c r="BY54" s="1"/>
  <c r="BX53"/>
  <c r="BY53" s="1"/>
  <c r="BX52"/>
  <c r="BY52" s="1"/>
  <c r="BX51"/>
  <c r="BY51" s="1"/>
  <c r="BX50"/>
  <c r="BY50" s="1"/>
  <c r="BX49"/>
  <c r="BY49" s="1"/>
  <c r="BX48"/>
  <c r="BY48" s="1"/>
  <c r="BX47"/>
  <c r="BY47" s="1"/>
  <c r="BX46"/>
  <c r="BY46" s="1"/>
  <c r="BX45"/>
  <c r="BY45" s="1"/>
  <c r="BX44"/>
  <c r="BY44" s="1"/>
  <c r="BX43"/>
  <c r="BY43" s="1"/>
  <c r="BX42"/>
  <c r="BY42" s="1"/>
  <c r="BX41"/>
  <c r="BY41" s="1"/>
  <c r="BX40"/>
  <c r="BY40" s="1"/>
  <c r="BX39"/>
  <c r="BY39" s="1"/>
  <c r="BX38"/>
  <c r="BY38" s="1"/>
  <c r="BX37"/>
  <c r="BY37" s="1"/>
  <c r="BX36"/>
  <c r="BY36" s="1"/>
  <c r="BX35"/>
  <c r="BY35" s="1"/>
  <c r="BX34"/>
  <c r="BY34" s="1"/>
  <c r="BX33"/>
  <c r="BY33" s="1"/>
  <c r="BX32"/>
  <c r="BY32" s="1"/>
  <c r="BX31"/>
  <c r="BY31" s="1"/>
  <c r="BX30"/>
  <c r="BY30" s="1"/>
  <c r="BX29"/>
  <c r="BY29" s="1"/>
  <c r="BX28"/>
  <c r="BY28" s="1"/>
  <c r="BX27"/>
  <c r="BY27" s="1"/>
  <c r="BX26"/>
  <c r="BY26" s="1"/>
  <c r="BX25"/>
  <c r="BY25" s="1"/>
  <c r="BX24"/>
  <c r="BY24" s="1"/>
  <c r="BX23"/>
  <c r="BY23" s="1"/>
  <c r="BX22"/>
  <c r="BY22" s="1"/>
  <c r="BX21"/>
  <c r="BY21" s="1"/>
  <c r="BX20"/>
  <c r="BY20" s="1"/>
  <c r="BX19"/>
  <c r="BY19" s="1"/>
  <c r="BX18"/>
  <c r="BY18" s="1"/>
  <c r="BX17"/>
  <c r="BY17" s="1"/>
  <c r="BX16"/>
  <c r="BY16" s="1"/>
  <c r="BX15"/>
  <c r="BY15" s="1"/>
  <c r="BX14"/>
  <c r="BY14" s="1"/>
  <c r="BX13"/>
  <c r="BY13" s="1"/>
  <c r="BV1011"/>
  <c r="BW1011" s="1"/>
  <c r="BV1010"/>
  <c r="BW1010" s="1"/>
  <c r="BV1009"/>
  <c r="BW1009" s="1"/>
  <c r="BV1008"/>
  <c r="BW1008" s="1"/>
  <c r="BV1007"/>
  <c r="BW1007" s="1"/>
  <c r="BV1006"/>
  <c r="BW1006" s="1"/>
  <c r="BV1005"/>
  <c r="BW1005" s="1"/>
  <c r="BV1004"/>
  <c r="BW1004" s="1"/>
  <c r="BV1003"/>
  <c r="BW1003" s="1"/>
  <c r="BV1002"/>
  <c r="BW1002" s="1"/>
  <c r="BV1001"/>
  <c r="BW1001" s="1"/>
  <c r="BV1000"/>
  <c r="BW1000" s="1"/>
  <c r="BV999"/>
  <c r="BW999" s="1"/>
  <c r="BV998"/>
  <c r="BW998" s="1"/>
  <c r="BV997"/>
  <c r="BW997" s="1"/>
  <c r="BV996"/>
  <c r="BW996" s="1"/>
  <c r="BV995"/>
  <c r="BW995" s="1"/>
  <c r="BV994"/>
  <c r="BW994" s="1"/>
  <c r="BV993"/>
  <c r="BW993" s="1"/>
  <c r="BV992"/>
  <c r="BW992" s="1"/>
  <c r="BV991"/>
  <c r="BW991" s="1"/>
  <c r="BV990"/>
  <c r="BW990" s="1"/>
  <c r="BV989"/>
  <c r="BW989" s="1"/>
  <c r="BV988"/>
  <c r="BW988" s="1"/>
  <c r="BV987"/>
  <c r="BW987" s="1"/>
  <c r="BV986"/>
  <c r="BW986" s="1"/>
  <c r="BV985"/>
  <c r="BW985" s="1"/>
  <c r="BV984"/>
  <c r="BW984" s="1"/>
  <c r="BV983"/>
  <c r="BW983" s="1"/>
  <c r="BV982"/>
  <c r="BW982" s="1"/>
  <c r="BV981"/>
  <c r="BW981" s="1"/>
  <c r="BV980"/>
  <c r="BW980" s="1"/>
  <c r="BV979"/>
  <c r="BW979" s="1"/>
  <c r="BV978"/>
  <c r="BW978" s="1"/>
  <c r="BV977"/>
  <c r="BW977" s="1"/>
  <c r="BV976"/>
  <c r="BW976" s="1"/>
  <c r="BV975"/>
  <c r="BW975" s="1"/>
  <c r="BV974"/>
  <c r="BW974" s="1"/>
  <c r="BV973"/>
  <c r="BW973" s="1"/>
  <c r="BV972"/>
  <c r="BW972" s="1"/>
  <c r="BV971"/>
  <c r="BW971" s="1"/>
  <c r="BV970"/>
  <c r="BW970" s="1"/>
  <c r="BV969"/>
  <c r="BW969" s="1"/>
  <c r="BV968"/>
  <c r="BW968" s="1"/>
  <c r="BV967"/>
  <c r="BW967" s="1"/>
  <c r="BV966"/>
  <c r="BW966" s="1"/>
  <c r="BV965"/>
  <c r="BW965" s="1"/>
  <c r="BV964"/>
  <c r="BW964" s="1"/>
  <c r="BV963"/>
  <c r="BW963" s="1"/>
  <c r="BV962"/>
  <c r="BW962" s="1"/>
  <c r="BV961"/>
  <c r="BW961" s="1"/>
  <c r="BV960"/>
  <c r="BW960" s="1"/>
  <c r="BV959"/>
  <c r="BW959" s="1"/>
  <c r="BV958"/>
  <c r="BW958" s="1"/>
  <c r="BV957"/>
  <c r="BW957" s="1"/>
  <c r="BV956"/>
  <c r="BW956" s="1"/>
  <c r="BV955"/>
  <c r="BW955" s="1"/>
  <c r="BV954"/>
  <c r="BW954" s="1"/>
  <c r="BV953"/>
  <c r="BW953" s="1"/>
  <c r="BV952"/>
  <c r="BW952" s="1"/>
  <c r="BV951"/>
  <c r="BW951" s="1"/>
  <c r="BV950"/>
  <c r="BW950" s="1"/>
  <c r="BV949"/>
  <c r="BW949" s="1"/>
  <c r="BV948"/>
  <c r="BW948" s="1"/>
  <c r="BV947"/>
  <c r="BW947" s="1"/>
  <c r="BV946"/>
  <c r="BW946" s="1"/>
  <c r="BV945"/>
  <c r="BW945" s="1"/>
  <c r="BV944"/>
  <c r="BW944" s="1"/>
  <c r="BV943"/>
  <c r="BW943" s="1"/>
  <c r="BV942"/>
  <c r="BW942" s="1"/>
  <c r="BV941"/>
  <c r="BW941" s="1"/>
  <c r="BV940"/>
  <c r="BW940" s="1"/>
  <c r="BV939"/>
  <c r="BW939" s="1"/>
  <c r="BV938"/>
  <c r="BW938" s="1"/>
  <c r="BV937"/>
  <c r="BW937" s="1"/>
  <c r="BV936"/>
  <c r="BW936" s="1"/>
  <c r="BV935"/>
  <c r="BW935" s="1"/>
  <c r="BV934"/>
  <c r="BW934" s="1"/>
  <c r="BV933"/>
  <c r="BW933" s="1"/>
  <c r="BV932"/>
  <c r="BW932" s="1"/>
  <c r="BV931"/>
  <c r="BW931" s="1"/>
  <c r="BV930"/>
  <c r="BW930" s="1"/>
  <c r="BV929"/>
  <c r="BW929" s="1"/>
  <c r="BV928"/>
  <c r="BW928" s="1"/>
  <c r="BV927"/>
  <c r="BW927" s="1"/>
  <c r="BV926"/>
  <c r="BW926" s="1"/>
  <c r="BV925"/>
  <c r="BW925" s="1"/>
  <c r="BV924"/>
  <c r="BW924" s="1"/>
  <c r="BV923"/>
  <c r="BW923" s="1"/>
  <c r="BV922"/>
  <c r="BW922" s="1"/>
  <c r="BV921"/>
  <c r="BW921" s="1"/>
  <c r="BV920"/>
  <c r="BW920" s="1"/>
  <c r="BV919"/>
  <c r="BW919" s="1"/>
  <c r="BV918"/>
  <c r="BW918" s="1"/>
  <c r="BV917"/>
  <c r="BW917" s="1"/>
  <c r="BV916"/>
  <c r="BW916" s="1"/>
  <c r="BV915"/>
  <c r="BW915" s="1"/>
  <c r="BV914"/>
  <c r="BW914" s="1"/>
  <c r="BV913"/>
  <c r="BW913" s="1"/>
  <c r="BV912"/>
  <c r="BW912" s="1"/>
  <c r="BV911"/>
  <c r="BW911" s="1"/>
  <c r="BV910"/>
  <c r="BW910" s="1"/>
  <c r="BV909"/>
  <c r="BW909" s="1"/>
  <c r="BV908"/>
  <c r="BW908" s="1"/>
  <c r="BV907"/>
  <c r="BW907" s="1"/>
  <c r="BV906"/>
  <c r="BW906" s="1"/>
  <c r="BV905"/>
  <c r="BW905" s="1"/>
  <c r="BV904"/>
  <c r="BW904" s="1"/>
  <c r="BV903"/>
  <c r="BW903" s="1"/>
  <c r="BV902"/>
  <c r="BW902" s="1"/>
  <c r="BV901"/>
  <c r="BW901" s="1"/>
  <c r="BV900"/>
  <c r="BW900" s="1"/>
  <c r="BV899"/>
  <c r="BW899" s="1"/>
  <c r="BV898"/>
  <c r="BW898" s="1"/>
  <c r="BV897"/>
  <c r="BW897" s="1"/>
  <c r="BV896"/>
  <c r="BW896" s="1"/>
  <c r="BV895"/>
  <c r="BW895" s="1"/>
  <c r="BV894"/>
  <c r="BW894" s="1"/>
  <c r="BV893"/>
  <c r="BW893" s="1"/>
  <c r="BV892"/>
  <c r="BW892" s="1"/>
  <c r="BV891"/>
  <c r="BW891" s="1"/>
  <c r="BV890"/>
  <c r="BW890" s="1"/>
  <c r="BV889"/>
  <c r="BW889" s="1"/>
  <c r="BV888"/>
  <c r="BW888" s="1"/>
  <c r="BV887"/>
  <c r="BW887" s="1"/>
  <c r="BV886"/>
  <c r="BW886" s="1"/>
  <c r="BV885"/>
  <c r="BW885" s="1"/>
  <c r="BV884"/>
  <c r="BW884" s="1"/>
  <c r="BV883"/>
  <c r="BW883" s="1"/>
  <c r="BV882"/>
  <c r="BW882" s="1"/>
  <c r="BV881"/>
  <c r="BW881" s="1"/>
  <c r="BV880"/>
  <c r="BW880" s="1"/>
  <c r="BV879"/>
  <c r="BW879" s="1"/>
  <c r="BV878"/>
  <c r="BW878" s="1"/>
  <c r="BV877"/>
  <c r="BW877" s="1"/>
  <c r="BV876"/>
  <c r="BW876" s="1"/>
  <c r="BV875"/>
  <c r="BW875" s="1"/>
  <c r="BV874"/>
  <c r="BW874" s="1"/>
  <c r="BV873"/>
  <c r="BW873" s="1"/>
  <c r="BV872"/>
  <c r="BW872" s="1"/>
  <c r="BV871"/>
  <c r="BW871" s="1"/>
  <c r="BV870"/>
  <c r="BW870" s="1"/>
  <c r="BV869"/>
  <c r="BW869" s="1"/>
  <c r="BV868"/>
  <c r="BW868" s="1"/>
  <c r="BV867"/>
  <c r="BW867" s="1"/>
  <c r="BV866"/>
  <c r="BW866" s="1"/>
  <c r="BV865"/>
  <c r="BW865" s="1"/>
  <c r="BV864"/>
  <c r="BW864" s="1"/>
  <c r="BV863"/>
  <c r="BW863" s="1"/>
  <c r="BV862"/>
  <c r="BW862" s="1"/>
  <c r="BV861"/>
  <c r="BW861" s="1"/>
  <c r="BV860"/>
  <c r="BW860" s="1"/>
  <c r="BV859"/>
  <c r="BW859" s="1"/>
  <c r="BV858"/>
  <c r="BW858" s="1"/>
  <c r="BV857"/>
  <c r="BW857" s="1"/>
  <c r="BV856"/>
  <c r="BW856" s="1"/>
  <c r="BV855"/>
  <c r="BW855" s="1"/>
  <c r="BV854"/>
  <c r="BW854" s="1"/>
  <c r="BV853"/>
  <c r="BW853" s="1"/>
  <c r="BV852"/>
  <c r="BW852" s="1"/>
  <c r="BV851"/>
  <c r="BW851" s="1"/>
  <c r="BV850"/>
  <c r="BW850" s="1"/>
  <c r="BV849"/>
  <c r="BW849" s="1"/>
  <c r="BV848"/>
  <c r="BW848" s="1"/>
  <c r="BV847"/>
  <c r="BW847" s="1"/>
  <c r="BV846"/>
  <c r="BW846" s="1"/>
  <c r="BV845"/>
  <c r="BW845" s="1"/>
  <c r="BV844"/>
  <c r="BW844" s="1"/>
  <c r="BV843"/>
  <c r="BW843" s="1"/>
  <c r="BV842"/>
  <c r="BW842" s="1"/>
  <c r="BV841"/>
  <c r="BW841" s="1"/>
  <c r="BV840"/>
  <c r="BW840" s="1"/>
  <c r="BV839"/>
  <c r="BW839" s="1"/>
  <c r="BV838"/>
  <c r="BW838" s="1"/>
  <c r="BV837"/>
  <c r="BW837" s="1"/>
  <c r="BV836"/>
  <c r="BW836" s="1"/>
  <c r="BV835"/>
  <c r="BW835" s="1"/>
  <c r="BV834"/>
  <c r="BW834" s="1"/>
  <c r="BV833"/>
  <c r="BW833" s="1"/>
  <c r="BV832"/>
  <c r="BW832" s="1"/>
  <c r="BV831"/>
  <c r="BW831" s="1"/>
  <c r="BV830"/>
  <c r="BW830" s="1"/>
  <c r="BV829"/>
  <c r="BW829" s="1"/>
  <c r="BV828"/>
  <c r="BW828" s="1"/>
  <c r="BV827"/>
  <c r="BW827" s="1"/>
  <c r="BV826"/>
  <c r="BW826" s="1"/>
  <c r="BV825"/>
  <c r="BW825" s="1"/>
  <c r="BV824"/>
  <c r="BW824" s="1"/>
  <c r="BV823"/>
  <c r="BW823" s="1"/>
  <c r="BV822"/>
  <c r="BW822" s="1"/>
  <c r="BV821"/>
  <c r="BW821" s="1"/>
  <c r="BV820"/>
  <c r="BW820" s="1"/>
  <c r="BV819"/>
  <c r="BW819" s="1"/>
  <c r="BV818"/>
  <c r="BW818" s="1"/>
  <c r="BV817"/>
  <c r="BW817" s="1"/>
  <c r="BV816"/>
  <c r="BW816" s="1"/>
  <c r="BV815"/>
  <c r="BW815" s="1"/>
  <c r="BV814"/>
  <c r="BW814" s="1"/>
  <c r="BV813"/>
  <c r="BW813" s="1"/>
  <c r="BV812"/>
  <c r="BW812" s="1"/>
  <c r="BV811"/>
  <c r="BW811" s="1"/>
  <c r="BV810"/>
  <c r="BW810" s="1"/>
  <c r="BV809"/>
  <c r="BW809" s="1"/>
  <c r="BV808"/>
  <c r="BW808" s="1"/>
  <c r="BV807"/>
  <c r="BW807" s="1"/>
  <c r="BV806"/>
  <c r="BW806" s="1"/>
  <c r="BV805"/>
  <c r="BW805" s="1"/>
  <c r="BV804"/>
  <c r="BW804" s="1"/>
  <c r="BV803"/>
  <c r="BW803" s="1"/>
  <c r="BV802"/>
  <c r="BW802" s="1"/>
  <c r="BV801"/>
  <c r="BW801" s="1"/>
  <c r="BV800"/>
  <c r="BW800" s="1"/>
  <c r="BV799"/>
  <c r="BW799" s="1"/>
  <c r="BV798"/>
  <c r="BW798" s="1"/>
  <c r="BV797"/>
  <c r="BW797" s="1"/>
  <c r="BV796"/>
  <c r="BW796" s="1"/>
  <c r="BV795"/>
  <c r="BW795" s="1"/>
  <c r="BV794"/>
  <c r="BW794" s="1"/>
  <c r="BV793"/>
  <c r="BW793" s="1"/>
  <c r="BV792"/>
  <c r="BW792" s="1"/>
  <c r="BV791"/>
  <c r="BW791" s="1"/>
  <c r="BV790"/>
  <c r="BW790" s="1"/>
  <c r="BV789"/>
  <c r="BW789" s="1"/>
  <c r="BV788"/>
  <c r="BW788" s="1"/>
  <c r="BV787"/>
  <c r="BW787" s="1"/>
  <c r="BV786"/>
  <c r="BW786" s="1"/>
  <c r="BV785"/>
  <c r="BW785" s="1"/>
  <c r="BV784"/>
  <c r="BW784" s="1"/>
  <c r="BV783"/>
  <c r="BW783" s="1"/>
  <c r="BV782"/>
  <c r="BW782" s="1"/>
  <c r="BV781"/>
  <c r="BW781" s="1"/>
  <c r="BV780"/>
  <c r="BW780" s="1"/>
  <c r="BV779"/>
  <c r="BW779" s="1"/>
  <c r="BV778"/>
  <c r="BW778" s="1"/>
  <c r="BV777"/>
  <c r="BW777" s="1"/>
  <c r="BV776"/>
  <c r="BW776" s="1"/>
  <c r="BV775"/>
  <c r="BW775" s="1"/>
  <c r="BV774"/>
  <c r="BW774" s="1"/>
  <c r="BV773"/>
  <c r="BW773" s="1"/>
  <c r="BV772"/>
  <c r="BW772" s="1"/>
  <c r="BV771"/>
  <c r="BW771" s="1"/>
  <c r="BV770"/>
  <c r="BW770" s="1"/>
  <c r="BV769"/>
  <c r="BW769" s="1"/>
  <c r="BV768"/>
  <c r="BW768" s="1"/>
  <c r="BV767"/>
  <c r="BW767" s="1"/>
  <c r="BV766"/>
  <c r="BW766" s="1"/>
  <c r="BV765"/>
  <c r="BW765" s="1"/>
  <c r="BV764"/>
  <c r="BW764" s="1"/>
  <c r="BV763"/>
  <c r="BW763" s="1"/>
  <c r="BV762"/>
  <c r="BW762" s="1"/>
  <c r="BV761"/>
  <c r="BW761" s="1"/>
  <c r="BV760"/>
  <c r="BW760" s="1"/>
  <c r="BV759"/>
  <c r="BW759" s="1"/>
  <c r="BV758"/>
  <c r="BW758" s="1"/>
  <c r="BV757"/>
  <c r="BW757" s="1"/>
  <c r="BV756"/>
  <c r="BW756" s="1"/>
  <c r="BV755"/>
  <c r="BW755" s="1"/>
  <c r="BV754"/>
  <c r="BW754" s="1"/>
  <c r="BV753"/>
  <c r="BW753" s="1"/>
  <c r="BV752"/>
  <c r="BW752" s="1"/>
  <c r="BV751"/>
  <c r="BW751" s="1"/>
  <c r="BV750"/>
  <c r="BW750" s="1"/>
  <c r="BV749"/>
  <c r="BW749" s="1"/>
  <c r="BV748"/>
  <c r="BW748" s="1"/>
  <c r="BV747"/>
  <c r="BW747" s="1"/>
  <c r="BV746"/>
  <c r="BW746" s="1"/>
  <c r="BV745"/>
  <c r="BW745" s="1"/>
  <c r="BV744"/>
  <c r="BW744" s="1"/>
  <c r="BV743"/>
  <c r="BW743" s="1"/>
  <c r="BV742"/>
  <c r="BW742" s="1"/>
  <c r="BV741"/>
  <c r="BW741" s="1"/>
  <c r="BV740"/>
  <c r="BW740" s="1"/>
  <c r="BV739"/>
  <c r="BW739" s="1"/>
  <c r="BV738"/>
  <c r="BW738" s="1"/>
  <c r="BV737"/>
  <c r="BW737" s="1"/>
  <c r="BV736"/>
  <c r="BW736" s="1"/>
  <c r="BV735"/>
  <c r="BW735" s="1"/>
  <c r="BV734"/>
  <c r="BW734" s="1"/>
  <c r="BV733"/>
  <c r="BW733" s="1"/>
  <c r="BV732"/>
  <c r="BW732" s="1"/>
  <c r="BV731"/>
  <c r="BW731" s="1"/>
  <c r="BV730"/>
  <c r="BW730" s="1"/>
  <c r="BV729"/>
  <c r="BW729" s="1"/>
  <c r="BV728"/>
  <c r="BW728" s="1"/>
  <c r="BV727"/>
  <c r="BW727" s="1"/>
  <c r="BV726"/>
  <c r="BW726" s="1"/>
  <c r="BV725"/>
  <c r="BW725" s="1"/>
  <c r="BV724"/>
  <c r="BW724" s="1"/>
  <c r="BV723"/>
  <c r="BW723" s="1"/>
  <c r="BV722"/>
  <c r="BW722" s="1"/>
  <c r="BV721"/>
  <c r="BW721" s="1"/>
  <c r="BV720"/>
  <c r="BW720" s="1"/>
  <c r="BV719"/>
  <c r="BW719" s="1"/>
  <c r="BV718"/>
  <c r="BW718" s="1"/>
  <c r="BV717"/>
  <c r="BW717" s="1"/>
  <c r="BV716"/>
  <c r="BW716" s="1"/>
  <c r="BV715"/>
  <c r="BW715" s="1"/>
  <c r="BV714"/>
  <c r="BW714" s="1"/>
  <c r="BV713"/>
  <c r="BW713" s="1"/>
  <c r="BV712"/>
  <c r="BW712" s="1"/>
  <c r="BV711"/>
  <c r="BW711" s="1"/>
  <c r="BV710"/>
  <c r="BW710" s="1"/>
  <c r="BV709"/>
  <c r="BW709" s="1"/>
  <c r="BV708"/>
  <c r="BW708" s="1"/>
  <c r="BV707"/>
  <c r="BW707" s="1"/>
  <c r="BV706"/>
  <c r="BW706" s="1"/>
  <c r="BV705"/>
  <c r="BW705" s="1"/>
  <c r="BV704"/>
  <c r="BW704" s="1"/>
  <c r="BV703"/>
  <c r="BW703" s="1"/>
  <c r="BV702"/>
  <c r="BW702" s="1"/>
  <c r="BV701"/>
  <c r="BW701" s="1"/>
  <c r="BV700"/>
  <c r="BW700" s="1"/>
  <c r="BV699"/>
  <c r="BW699" s="1"/>
  <c r="BV698"/>
  <c r="BW698" s="1"/>
  <c r="BV697"/>
  <c r="BW697" s="1"/>
  <c r="BV696"/>
  <c r="BW696" s="1"/>
  <c r="BV695"/>
  <c r="BW695" s="1"/>
  <c r="BV694"/>
  <c r="BW694" s="1"/>
  <c r="BV693"/>
  <c r="BW693" s="1"/>
  <c r="BV692"/>
  <c r="BW692" s="1"/>
  <c r="BV691"/>
  <c r="BW691" s="1"/>
  <c r="BV690"/>
  <c r="BW690" s="1"/>
  <c r="BV689"/>
  <c r="BW689" s="1"/>
  <c r="BV688"/>
  <c r="BW688" s="1"/>
  <c r="BV687"/>
  <c r="BW687" s="1"/>
  <c r="BV686"/>
  <c r="BW686" s="1"/>
  <c r="BV685"/>
  <c r="BW685" s="1"/>
  <c r="BV684"/>
  <c r="BW684" s="1"/>
  <c r="BV683"/>
  <c r="BW683" s="1"/>
  <c r="BV682"/>
  <c r="BW682" s="1"/>
  <c r="BV681"/>
  <c r="BW681" s="1"/>
  <c r="BV680"/>
  <c r="BW680" s="1"/>
  <c r="BV679"/>
  <c r="BW679" s="1"/>
  <c r="BV678"/>
  <c r="BW678" s="1"/>
  <c r="BV677"/>
  <c r="BW677" s="1"/>
  <c r="BV676"/>
  <c r="BW676" s="1"/>
  <c r="BV675"/>
  <c r="BW675" s="1"/>
  <c r="BV674"/>
  <c r="BW674" s="1"/>
  <c r="BV673"/>
  <c r="BW673" s="1"/>
  <c r="BV672"/>
  <c r="BW672" s="1"/>
  <c r="BV671"/>
  <c r="BW671" s="1"/>
  <c r="BV670"/>
  <c r="BW670" s="1"/>
  <c r="BV669"/>
  <c r="BW669" s="1"/>
  <c r="BV668"/>
  <c r="BW668" s="1"/>
  <c r="BV667"/>
  <c r="BW667" s="1"/>
  <c r="BV666"/>
  <c r="BW666" s="1"/>
  <c r="BV665"/>
  <c r="BW665" s="1"/>
  <c r="BV664"/>
  <c r="BW664" s="1"/>
  <c r="BV663"/>
  <c r="BW663" s="1"/>
  <c r="BV662"/>
  <c r="BW662" s="1"/>
  <c r="BV661"/>
  <c r="BW661" s="1"/>
  <c r="BV660"/>
  <c r="BW660" s="1"/>
  <c r="BV659"/>
  <c r="BW659" s="1"/>
  <c r="BV658"/>
  <c r="BW658" s="1"/>
  <c r="BV657"/>
  <c r="BW657" s="1"/>
  <c r="BV656"/>
  <c r="BW656" s="1"/>
  <c r="BV655"/>
  <c r="BW655" s="1"/>
  <c r="BV654"/>
  <c r="BW654" s="1"/>
  <c r="BV653"/>
  <c r="BW653" s="1"/>
  <c r="BV652"/>
  <c r="BW652" s="1"/>
  <c r="BV651"/>
  <c r="BW651" s="1"/>
  <c r="BV650"/>
  <c r="BW650" s="1"/>
  <c r="BV649"/>
  <c r="BW649" s="1"/>
  <c r="BV648"/>
  <c r="BW648" s="1"/>
  <c r="BV647"/>
  <c r="BW647" s="1"/>
  <c r="BV646"/>
  <c r="BW646" s="1"/>
  <c r="BV645"/>
  <c r="BW645" s="1"/>
  <c r="BV644"/>
  <c r="BW644" s="1"/>
  <c r="BV643"/>
  <c r="BW643" s="1"/>
  <c r="BV642"/>
  <c r="BW642" s="1"/>
  <c r="BV641"/>
  <c r="BW641" s="1"/>
  <c r="BV640"/>
  <c r="BW640" s="1"/>
  <c r="BV639"/>
  <c r="BW639" s="1"/>
  <c r="BV638"/>
  <c r="BW638" s="1"/>
  <c r="BV637"/>
  <c r="BW637" s="1"/>
  <c r="BV636"/>
  <c r="BW636" s="1"/>
  <c r="BV635"/>
  <c r="BW635" s="1"/>
  <c r="BV634"/>
  <c r="BW634" s="1"/>
  <c r="BV633"/>
  <c r="BW633" s="1"/>
  <c r="BV632"/>
  <c r="BW632" s="1"/>
  <c r="BV631"/>
  <c r="BW631" s="1"/>
  <c r="BV630"/>
  <c r="BW630" s="1"/>
  <c r="BV629"/>
  <c r="BW629" s="1"/>
  <c r="BV628"/>
  <c r="BW628" s="1"/>
  <c r="BV627"/>
  <c r="BW627" s="1"/>
  <c r="BV626"/>
  <c r="BW626" s="1"/>
  <c r="BV625"/>
  <c r="BW625" s="1"/>
  <c r="BV624"/>
  <c r="BW624" s="1"/>
  <c r="BV623"/>
  <c r="BW623" s="1"/>
  <c r="BV622"/>
  <c r="BW622" s="1"/>
  <c r="BV621"/>
  <c r="BW621" s="1"/>
  <c r="BV620"/>
  <c r="BW620" s="1"/>
  <c r="BV619"/>
  <c r="BW619" s="1"/>
  <c r="BV618"/>
  <c r="BW618" s="1"/>
  <c r="BV617"/>
  <c r="BW617" s="1"/>
  <c r="BV616"/>
  <c r="BW616" s="1"/>
  <c r="BV615"/>
  <c r="BW615" s="1"/>
  <c r="BV614"/>
  <c r="BW614" s="1"/>
  <c r="BV613"/>
  <c r="BW613" s="1"/>
  <c r="BV612"/>
  <c r="BW612" s="1"/>
  <c r="BV611"/>
  <c r="BW611" s="1"/>
  <c r="BV610"/>
  <c r="BW610" s="1"/>
  <c r="BV609"/>
  <c r="BW609" s="1"/>
  <c r="BV608"/>
  <c r="BW608" s="1"/>
  <c r="BV607"/>
  <c r="BW607" s="1"/>
  <c r="BV606"/>
  <c r="BW606" s="1"/>
  <c r="BV605"/>
  <c r="BW605" s="1"/>
  <c r="BV604"/>
  <c r="BW604" s="1"/>
  <c r="BV603"/>
  <c r="BW603" s="1"/>
  <c r="BV602"/>
  <c r="BW602" s="1"/>
  <c r="BV601"/>
  <c r="BW601" s="1"/>
  <c r="BV600"/>
  <c r="BW600" s="1"/>
  <c r="BV599"/>
  <c r="BW599" s="1"/>
  <c r="BV598"/>
  <c r="BW598" s="1"/>
  <c r="BV597"/>
  <c r="BW597" s="1"/>
  <c r="BV596"/>
  <c r="BW596" s="1"/>
  <c r="BV595"/>
  <c r="BW595" s="1"/>
  <c r="BV594"/>
  <c r="BW594" s="1"/>
  <c r="BV593"/>
  <c r="BW593" s="1"/>
  <c r="BV592"/>
  <c r="BW592" s="1"/>
  <c r="BV591"/>
  <c r="BW591" s="1"/>
  <c r="BV590"/>
  <c r="BW590" s="1"/>
  <c r="BV589"/>
  <c r="BW589" s="1"/>
  <c r="BV588"/>
  <c r="BW588" s="1"/>
  <c r="BV587"/>
  <c r="BW587" s="1"/>
  <c r="BV586"/>
  <c r="BW586" s="1"/>
  <c r="BV585"/>
  <c r="BW585" s="1"/>
  <c r="BV584"/>
  <c r="BW584" s="1"/>
  <c r="BV583"/>
  <c r="BW583" s="1"/>
  <c r="BV582"/>
  <c r="BW582" s="1"/>
  <c r="BV581"/>
  <c r="BW581" s="1"/>
  <c r="BV580"/>
  <c r="BW580" s="1"/>
  <c r="BV579"/>
  <c r="BW579" s="1"/>
  <c r="BV578"/>
  <c r="BW578" s="1"/>
  <c r="BV577"/>
  <c r="BW577" s="1"/>
  <c r="BV576"/>
  <c r="BW576" s="1"/>
  <c r="BV575"/>
  <c r="BW575" s="1"/>
  <c r="BV574"/>
  <c r="BW574" s="1"/>
  <c r="BV573"/>
  <c r="BW573" s="1"/>
  <c r="BV572"/>
  <c r="BW572" s="1"/>
  <c r="BV571"/>
  <c r="BW571" s="1"/>
  <c r="BV570"/>
  <c r="BW570" s="1"/>
  <c r="BV569"/>
  <c r="BW569" s="1"/>
  <c r="BV568"/>
  <c r="BW568" s="1"/>
  <c r="BV567"/>
  <c r="BW567" s="1"/>
  <c r="BV566"/>
  <c r="BW566" s="1"/>
  <c r="BV565"/>
  <c r="BW565" s="1"/>
  <c r="BV564"/>
  <c r="BW564" s="1"/>
  <c r="BV563"/>
  <c r="BW563" s="1"/>
  <c r="BV562"/>
  <c r="BW562" s="1"/>
  <c r="BV561"/>
  <c r="BW561" s="1"/>
  <c r="BV560"/>
  <c r="BW560" s="1"/>
  <c r="BV559"/>
  <c r="BW559" s="1"/>
  <c r="BV558"/>
  <c r="BW558" s="1"/>
  <c r="BV557"/>
  <c r="BW557" s="1"/>
  <c r="BV556"/>
  <c r="BW556" s="1"/>
  <c r="BV555"/>
  <c r="BW555" s="1"/>
  <c r="BV554"/>
  <c r="BW554" s="1"/>
  <c r="BV553"/>
  <c r="BW553" s="1"/>
  <c r="BV552"/>
  <c r="BW552" s="1"/>
  <c r="BV551"/>
  <c r="BW551" s="1"/>
  <c r="BV550"/>
  <c r="BW550" s="1"/>
  <c r="BV549"/>
  <c r="BW549" s="1"/>
  <c r="BV548"/>
  <c r="BW548" s="1"/>
  <c r="BV547"/>
  <c r="BW547" s="1"/>
  <c r="BV546"/>
  <c r="BW546" s="1"/>
  <c r="BV545"/>
  <c r="BW545" s="1"/>
  <c r="BV544"/>
  <c r="BW544" s="1"/>
  <c r="BV543"/>
  <c r="BW543" s="1"/>
  <c r="BV542"/>
  <c r="BW542" s="1"/>
  <c r="BV541"/>
  <c r="BW541" s="1"/>
  <c r="BV540"/>
  <c r="BW540" s="1"/>
  <c r="BV539"/>
  <c r="BW539" s="1"/>
  <c r="BV538"/>
  <c r="BW538" s="1"/>
  <c r="BV537"/>
  <c r="BW537" s="1"/>
  <c r="BV536"/>
  <c r="BW536" s="1"/>
  <c r="BV535"/>
  <c r="BW535" s="1"/>
  <c r="BV534"/>
  <c r="BW534" s="1"/>
  <c r="BV533"/>
  <c r="BW533" s="1"/>
  <c r="BV532"/>
  <c r="BW532" s="1"/>
  <c r="BV531"/>
  <c r="BW531" s="1"/>
  <c r="BV530"/>
  <c r="BW530" s="1"/>
  <c r="BV529"/>
  <c r="BW529" s="1"/>
  <c r="BV528"/>
  <c r="BW528" s="1"/>
  <c r="BV527"/>
  <c r="BW527" s="1"/>
  <c r="BV526"/>
  <c r="BW526" s="1"/>
  <c r="BV525"/>
  <c r="BW525" s="1"/>
  <c r="BV524"/>
  <c r="BW524" s="1"/>
  <c r="BV523"/>
  <c r="BW523" s="1"/>
  <c r="BV522"/>
  <c r="BW522" s="1"/>
  <c r="BV521"/>
  <c r="BW521" s="1"/>
  <c r="BV520"/>
  <c r="BW520" s="1"/>
  <c r="BV519"/>
  <c r="BW519" s="1"/>
  <c r="BV518"/>
  <c r="BW518" s="1"/>
  <c r="BV517"/>
  <c r="BW517" s="1"/>
  <c r="BV516"/>
  <c r="BW516" s="1"/>
  <c r="BV515"/>
  <c r="BW515" s="1"/>
  <c r="BV514"/>
  <c r="BW514" s="1"/>
  <c r="BV513"/>
  <c r="BW513" s="1"/>
  <c r="BV512"/>
  <c r="BW512" s="1"/>
  <c r="BV511"/>
  <c r="BW511" s="1"/>
  <c r="BV510"/>
  <c r="BW510" s="1"/>
  <c r="BV509"/>
  <c r="BW509" s="1"/>
  <c r="BV508"/>
  <c r="BW508" s="1"/>
  <c r="BV507"/>
  <c r="BW507" s="1"/>
  <c r="BV506"/>
  <c r="BW506" s="1"/>
  <c r="BV505"/>
  <c r="BW505" s="1"/>
  <c r="BV504"/>
  <c r="BW504" s="1"/>
  <c r="BV503"/>
  <c r="BW503" s="1"/>
  <c r="BV502"/>
  <c r="BW502" s="1"/>
  <c r="BV501"/>
  <c r="BW501" s="1"/>
  <c r="BV500"/>
  <c r="BW500" s="1"/>
  <c r="BV499"/>
  <c r="BW499" s="1"/>
  <c r="BV498"/>
  <c r="BW498" s="1"/>
  <c r="BV497"/>
  <c r="BW497" s="1"/>
  <c r="BV496"/>
  <c r="BW496" s="1"/>
  <c r="BV495"/>
  <c r="BW495" s="1"/>
  <c r="BV494"/>
  <c r="BW494" s="1"/>
  <c r="BV493"/>
  <c r="BW493" s="1"/>
  <c r="BV492"/>
  <c r="BW492" s="1"/>
  <c r="BV491"/>
  <c r="BW491" s="1"/>
  <c r="BV490"/>
  <c r="BW490" s="1"/>
  <c r="BV489"/>
  <c r="BW489" s="1"/>
  <c r="BV488"/>
  <c r="BW488" s="1"/>
  <c r="BV487"/>
  <c r="BW487" s="1"/>
  <c r="BV486"/>
  <c r="BW486" s="1"/>
  <c r="BV485"/>
  <c r="BW485" s="1"/>
  <c r="BV484"/>
  <c r="BW484" s="1"/>
  <c r="BV483"/>
  <c r="BW483" s="1"/>
  <c r="BV482"/>
  <c r="BW482" s="1"/>
  <c r="BV481"/>
  <c r="BW481" s="1"/>
  <c r="BV480"/>
  <c r="BW480" s="1"/>
  <c r="BV479"/>
  <c r="BW479" s="1"/>
  <c r="BV478"/>
  <c r="BW478" s="1"/>
  <c r="BV477"/>
  <c r="BW477" s="1"/>
  <c r="BV476"/>
  <c r="BW476" s="1"/>
  <c r="BV475"/>
  <c r="BW475" s="1"/>
  <c r="BV474"/>
  <c r="BW474" s="1"/>
  <c r="BV473"/>
  <c r="BW473" s="1"/>
  <c r="BV472"/>
  <c r="BW472" s="1"/>
  <c r="BV471"/>
  <c r="BW471" s="1"/>
  <c r="BV470"/>
  <c r="BW470" s="1"/>
  <c r="BV469"/>
  <c r="BW469" s="1"/>
  <c r="BV468"/>
  <c r="BW468" s="1"/>
  <c r="BV467"/>
  <c r="BW467" s="1"/>
  <c r="BV466"/>
  <c r="BW466" s="1"/>
  <c r="BV465"/>
  <c r="BW465" s="1"/>
  <c r="BV464"/>
  <c r="BW464" s="1"/>
  <c r="BV463"/>
  <c r="BW463" s="1"/>
  <c r="BV462"/>
  <c r="BW462" s="1"/>
  <c r="BV461"/>
  <c r="BW461" s="1"/>
  <c r="BV460"/>
  <c r="BW460" s="1"/>
  <c r="BV459"/>
  <c r="BW459" s="1"/>
  <c r="BV458"/>
  <c r="BW458" s="1"/>
  <c r="BV457"/>
  <c r="BW457" s="1"/>
  <c r="BV456"/>
  <c r="BW456" s="1"/>
  <c r="BV455"/>
  <c r="BW455" s="1"/>
  <c r="BV454"/>
  <c r="BW454" s="1"/>
  <c r="BV453"/>
  <c r="BW453" s="1"/>
  <c r="BV452"/>
  <c r="BW452" s="1"/>
  <c r="BV451"/>
  <c r="BW451" s="1"/>
  <c r="BV450"/>
  <c r="BW450" s="1"/>
  <c r="BV449"/>
  <c r="BW449" s="1"/>
  <c r="BV448"/>
  <c r="BW448" s="1"/>
  <c r="BV447"/>
  <c r="BW447" s="1"/>
  <c r="BV446"/>
  <c r="BW446" s="1"/>
  <c r="BV445"/>
  <c r="BW445" s="1"/>
  <c r="BV444"/>
  <c r="BW444" s="1"/>
  <c r="BV443"/>
  <c r="BW443" s="1"/>
  <c r="BV442"/>
  <c r="BW442" s="1"/>
  <c r="BV441"/>
  <c r="BW441" s="1"/>
  <c r="BV440"/>
  <c r="BW440" s="1"/>
  <c r="BV439"/>
  <c r="BW439" s="1"/>
  <c r="BV438"/>
  <c r="BW438" s="1"/>
  <c r="BV437"/>
  <c r="BW437" s="1"/>
  <c r="BV436"/>
  <c r="BW436" s="1"/>
  <c r="BV435"/>
  <c r="BW435" s="1"/>
  <c r="BV434"/>
  <c r="BW434" s="1"/>
  <c r="BV433"/>
  <c r="BW433" s="1"/>
  <c r="BV432"/>
  <c r="BW432" s="1"/>
  <c r="BV431"/>
  <c r="BW431" s="1"/>
  <c r="BV430"/>
  <c r="BW430" s="1"/>
  <c r="BV429"/>
  <c r="BW429" s="1"/>
  <c r="BV428"/>
  <c r="BW428" s="1"/>
  <c r="BV427"/>
  <c r="BW427" s="1"/>
  <c r="BV426"/>
  <c r="BW426" s="1"/>
  <c r="BV425"/>
  <c r="BW425" s="1"/>
  <c r="BV424"/>
  <c r="BW424" s="1"/>
  <c r="BV423"/>
  <c r="BW423" s="1"/>
  <c r="BV422"/>
  <c r="BW422" s="1"/>
  <c r="BV421"/>
  <c r="BW421" s="1"/>
  <c r="BV420"/>
  <c r="BW420" s="1"/>
  <c r="BV419"/>
  <c r="BW419" s="1"/>
  <c r="BV418"/>
  <c r="BW418" s="1"/>
  <c r="BV417"/>
  <c r="BW417" s="1"/>
  <c r="BV416"/>
  <c r="BW416" s="1"/>
  <c r="BV415"/>
  <c r="BW415" s="1"/>
  <c r="BV414"/>
  <c r="BW414" s="1"/>
  <c r="BV413"/>
  <c r="BW413" s="1"/>
  <c r="BV412"/>
  <c r="BW412" s="1"/>
  <c r="BV411"/>
  <c r="BW411" s="1"/>
  <c r="BV410"/>
  <c r="BW410" s="1"/>
  <c r="BV409"/>
  <c r="BW409" s="1"/>
  <c r="BV408"/>
  <c r="BW408" s="1"/>
  <c r="BV407"/>
  <c r="BW407" s="1"/>
  <c r="BV406"/>
  <c r="BW406" s="1"/>
  <c r="BV405"/>
  <c r="BW405" s="1"/>
  <c r="BV404"/>
  <c r="BW404" s="1"/>
  <c r="BV403"/>
  <c r="BW403" s="1"/>
  <c r="BV402"/>
  <c r="BW402" s="1"/>
  <c r="BV401"/>
  <c r="BW401" s="1"/>
  <c r="BV400"/>
  <c r="BW400" s="1"/>
  <c r="BV399"/>
  <c r="BW399" s="1"/>
  <c r="BV398"/>
  <c r="BW398" s="1"/>
  <c r="BV397"/>
  <c r="BW397" s="1"/>
  <c r="BV396"/>
  <c r="BW396" s="1"/>
  <c r="BV395"/>
  <c r="BW395" s="1"/>
  <c r="BV394"/>
  <c r="BW394" s="1"/>
  <c r="BV393"/>
  <c r="BW393" s="1"/>
  <c r="BV392"/>
  <c r="BW392" s="1"/>
  <c r="BV391"/>
  <c r="BW391" s="1"/>
  <c r="BV390"/>
  <c r="BW390" s="1"/>
  <c r="BV389"/>
  <c r="BW389" s="1"/>
  <c r="BV388"/>
  <c r="BW388" s="1"/>
  <c r="BV387"/>
  <c r="BW387" s="1"/>
  <c r="BV386"/>
  <c r="BW386" s="1"/>
  <c r="BV385"/>
  <c r="BW385" s="1"/>
  <c r="BV384"/>
  <c r="BW384" s="1"/>
  <c r="BV383"/>
  <c r="BW383" s="1"/>
  <c r="BV382"/>
  <c r="BW382" s="1"/>
  <c r="BV381"/>
  <c r="BW381" s="1"/>
  <c r="BV380"/>
  <c r="BW380" s="1"/>
  <c r="BV379"/>
  <c r="BW379" s="1"/>
  <c r="BV378"/>
  <c r="BW378" s="1"/>
  <c r="BV377"/>
  <c r="BW377" s="1"/>
  <c r="BV376"/>
  <c r="BW376" s="1"/>
  <c r="BV375"/>
  <c r="BW375" s="1"/>
  <c r="BV374"/>
  <c r="BW374" s="1"/>
  <c r="BV373"/>
  <c r="BW373" s="1"/>
  <c r="BV372"/>
  <c r="BW372" s="1"/>
  <c r="BV371"/>
  <c r="BW371" s="1"/>
  <c r="BV370"/>
  <c r="BW370" s="1"/>
  <c r="BV369"/>
  <c r="BW369" s="1"/>
  <c r="BV368"/>
  <c r="BW368" s="1"/>
  <c r="BV367"/>
  <c r="BW367" s="1"/>
  <c r="BV366"/>
  <c r="BW366" s="1"/>
  <c r="BV365"/>
  <c r="BW365" s="1"/>
  <c r="BV364"/>
  <c r="BW364" s="1"/>
  <c r="BV363"/>
  <c r="BW363" s="1"/>
  <c r="BV362"/>
  <c r="BW362" s="1"/>
  <c r="BV361"/>
  <c r="BW361" s="1"/>
  <c r="BV360"/>
  <c r="BW360" s="1"/>
  <c r="BV359"/>
  <c r="BW359" s="1"/>
  <c r="BV358"/>
  <c r="BW358" s="1"/>
  <c r="BV357"/>
  <c r="BW357" s="1"/>
  <c r="BV356"/>
  <c r="BW356" s="1"/>
  <c r="BV355"/>
  <c r="BW355" s="1"/>
  <c r="BV354"/>
  <c r="BW354" s="1"/>
  <c r="BV353"/>
  <c r="BW353" s="1"/>
  <c r="BV352"/>
  <c r="BW352" s="1"/>
  <c r="BV351"/>
  <c r="BW351" s="1"/>
  <c r="BV350"/>
  <c r="BW350" s="1"/>
  <c r="BV349"/>
  <c r="BW349" s="1"/>
  <c r="BV348"/>
  <c r="BW348" s="1"/>
  <c r="BV347"/>
  <c r="BW347" s="1"/>
  <c r="BV346"/>
  <c r="BW346" s="1"/>
  <c r="BV345"/>
  <c r="BW345" s="1"/>
  <c r="BV344"/>
  <c r="BW344" s="1"/>
  <c r="BV343"/>
  <c r="BW343" s="1"/>
  <c r="BV342"/>
  <c r="BW342" s="1"/>
  <c r="BV341"/>
  <c r="BW341" s="1"/>
  <c r="BV340"/>
  <c r="BW340" s="1"/>
  <c r="BV339"/>
  <c r="BW339" s="1"/>
  <c r="BV338"/>
  <c r="BW338" s="1"/>
  <c r="BV337"/>
  <c r="BW337" s="1"/>
  <c r="BV336"/>
  <c r="BW336" s="1"/>
  <c r="BV335"/>
  <c r="BW335" s="1"/>
  <c r="BV334"/>
  <c r="BW334" s="1"/>
  <c r="BV333"/>
  <c r="BW333" s="1"/>
  <c r="BV332"/>
  <c r="BW332" s="1"/>
  <c r="BV331"/>
  <c r="BW331" s="1"/>
  <c r="BV330"/>
  <c r="BW330" s="1"/>
  <c r="BV329"/>
  <c r="BW329" s="1"/>
  <c r="BV328"/>
  <c r="BW328" s="1"/>
  <c r="BV327"/>
  <c r="BW327" s="1"/>
  <c r="BV326"/>
  <c r="BW326" s="1"/>
  <c r="BV325"/>
  <c r="BW325" s="1"/>
  <c r="BV324"/>
  <c r="BW324" s="1"/>
  <c r="BV323"/>
  <c r="BW323" s="1"/>
  <c r="BV322"/>
  <c r="BW322" s="1"/>
  <c r="BV321"/>
  <c r="BW321" s="1"/>
  <c r="BV320"/>
  <c r="BW320" s="1"/>
  <c r="BV319"/>
  <c r="BW319" s="1"/>
  <c r="BV318"/>
  <c r="BW318" s="1"/>
  <c r="BV317"/>
  <c r="BW317" s="1"/>
  <c r="BV316"/>
  <c r="BW316" s="1"/>
  <c r="BV315"/>
  <c r="BW315" s="1"/>
  <c r="BV314"/>
  <c r="BW314" s="1"/>
  <c r="BV313"/>
  <c r="BW313" s="1"/>
  <c r="BV312"/>
  <c r="BW312" s="1"/>
  <c r="BV311"/>
  <c r="BW311" s="1"/>
  <c r="BV310"/>
  <c r="BW310" s="1"/>
  <c r="BV309"/>
  <c r="BW309" s="1"/>
  <c r="BV308"/>
  <c r="BW308" s="1"/>
  <c r="BV307"/>
  <c r="BW307" s="1"/>
  <c r="BV306"/>
  <c r="BW306" s="1"/>
  <c r="BV305"/>
  <c r="BW305" s="1"/>
  <c r="BV304"/>
  <c r="BW304" s="1"/>
  <c r="BV303"/>
  <c r="BW303" s="1"/>
  <c r="BV302"/>
  <c r="BW302" s="1"/>
  <c r="BV301"/>
  <c r="BW301" s="1"/>
  <c r="BV300"/>
  <c r="BW300" s="1"/>
  <c r="BV299"/>
  <c r="BW299" s="1"/>
  <c r="BV298"/>
  <c r="BW298" s="1"/>
  <c r="BV297"/>
  <c r="BW297" s="1"/>
  <c r="BV296"/>
  <c r="BW296" s="1"/>
  <c r="BV295"/>
  <c r="BW295" s="1"/>
  <c r="BV294"/>
  <c r="BW294" s="1"/>
  <c r="BV293"/>
  <c r="BW293" s="1"/>
  <c r="BV292"/>
  <c r="BW292" s="1"/>
  <c r="BV291"/>
  <c r="BW291" s="1"/>
  <c r="BV290"/>
  <c r="BW290" s="1"/>
  <c r="BV289"/>
  <c r="BW289" s="1"/>
  <c r="BV288"/>
  <c r="BW288" s="1"/>
  <c r="BV287"/>
  <c r="BW287" s="1"/>
  <c r="BV286"/>
  <c r="BW286" s="1"/>
  <c r="BV285"/>
  <c r="BW285" s="1"/>
  <c r="BV284"/>
  <c r="BW284" s="1"/>
  <c r="BV283"/>
  <c r="BW283" s="1"/>
  <c r="BV282"/>
  <c r="BW282" s="1"/>
  <c r="BV281"/>
  <c r="BW281" s="1"/>
  <c r="BV280"/>
  <c r="BW280" s="1"/>
  <c r="BV279"/>
  <c r="BW279" s="1"/>
  <c r="BV278"/>
  <c r="BW278" s="1"/>
  <c r="BV277"/>
  <c r="BW277" s="1"/>
  <c r="BV276"/>
  <c r="BW276" s="1"/>
  <c r="BV275"/>
  <c r="BW275" s="1"/>
  <c r="BV274"/>
  <c r="BW274" s="1"/>
  <c r="BV273"/>
  <c r="BW273" s="1"/>
  <c r="BV272"/>
  <c r="BW272" s="1"/>
  <c r="BV271"/>
  <c r="BW271" s="1"/>
  <c r="BV270"/>
  <c r="BW270" s="1"/>
  <c r="BV269"/>
  <c r="BW269" s="1"/>
  <c r="BV268"/>
  <c r="BW268" s="1"/>
  <c r="BV267"/>
  <c r="BW267" s="1"/>
  <c r="BV266"/>
  <c r="BW266" s="1"/>
  <c r="BV265"/>
  <c r="BW265" s="1"/>
  <c r="BV264"/>
  <c r="BW264" s="1"/>
  <c r="BV263"/>
  <c r="BW263" s="1"/>
  <c r="BV262"/>
  <c r="BW262" s="1"/>
  <c r="BV261"/>
  <c r="BW261" s="1"/>
  <c r="BV260"/>
  <c r="BW260" s="1"/>
  <c r="BV259"/>
  <c r="BW259" s="1"/>
  <c r="BV258"/>
  <c r="BW258" s="1"/>
  <c r="BV257"/>
  <c r="BW257" s="1"/>
  <c r="BV256"/>
  <c r="BW256" s="1"/>
  <c r="BV255"/>
  <c r="BW255" s="1"/>
  <c r="BV254"/>
  <c r="BW254" s="1"/>
  <c r="BV253"/>
  <c r="BW253" s="1"/>
  <c r="BV252"/>
  <c r="BW252" s="1"/>
  <c r="BV251"/>
  <c r="BW251" s="1"/>
  <c r="BV250"/>
  <c r="BW250" s="1"/>
  <c r="BV249"/>
  <c r="BW249" s="1"/>
  <c r="BV248"/>
  <c r="BW248" s="1"/>
  <c r="BV247"/>
  <c r="BW247" s="1"/>
  <c r="BV246"/>
  <c r="BW246" s="1"/>
  <c r="BV245"/>
  <c r="BW245" s="1"/>
  <c r="BV244"/>
  <c r="BW244" s="1"/>
  <c r="BV243"/>
  <c r="BW243" s="1"/>
  <c r="BV242"/>
  <c r="BW242" s="1"/>
  <c r="BV241"/>
  <c r="BW241" s="1"/>
  <c r="BV240"/>
  <c r="BW240" s="1"/>
  <c r="BV239"/>
  <c r="BW239" s="1"/>
  <c r="BV238"/>
  <c r="BW238" s="1"/>
  <c r="BV237"/>
  <c r="BW237" s="1"/>
  <c r="BV236"/>
  <c r="BW236" s="1"/>
  <c r="BV235"/>
  <c r="BW235" s="1"/>
  <c r="BV234"/>
  <c r="BW234" s="1"/>
  <c r="BV233"/>
  <c r="BW233" s="1"/>
  <c r="BV232"/>
  <c r="BW232" s="1"/>
  <c r="BV231"/>
  <c r="BW231" s="1"/>
  <c r="BV230"/>
  <c r="BW230" s="1"/>
  <c r="BV229"/>
  <c r="BW229" s="1"/>
  <c r="BV228"/>
  <c r="BW228" s="1"/>
  <c r="BV227"/>
  <c r="BW227" s="1"/>
  <c r="BV226"/>
  <c r="BW226" s="1"/>
  <c r="BV225"/>
  <c r="BW225" s="1"/>
  <c r="BV224"/>
  <c r="BW224" s="1"/>
  <c r="BV223"/>
  <c r="BW223" s="1"/>
  <c r="BV222"/>
  <c r="BW222" s="1"/>
  <c r="BV221"/>
  <c r="BW221" s="1"/>
  <c r="BV220"/>
  <c r="BW220" s="1"/>
  <c r="BV219"/>
  <c r="BW219" s="1"/>
  <c r="BV218"/>
  <c r="BW218" s="1"/>
  <c r="BV217"/>
  <c r="BW217" s="1"/>
  <c r="BV216"/>
  <c r="BW216" s="1"/>
  <c r="BV215"/>
  <c r="BW215" s="1"/>
  <c r="BV214"/>
  <c r="BW214" s="1"/>
  <c r="BV213"/>
  <c r="BW213" s="1"/>
  <c r="BV212"/>
  <c r="BW212" s="1"/>
  <c r="BV211"/>
  <c r="BW211" s="1"/>
  <c r="BV210"/>
  <c r="BW210" s="1"/>
  <c r="BV209"/>
  <c r="BW209" s="1"/>
  <c r="BV208"/>
  <c r="BW208" s="1"/>
  <c r="BV207"/>
  <c r="BW207" s="1"/>
  <c r="BV206"/>
  <c r="BW206" s="1"/>
  <c r="BV205"/>
  <c r="BW205" s="1"/>
  <c r="BV204"/>
  <c r="BW204" s="1"/>
  <c r="BV203"/>
  <c r="BW203" s="1"/>
  <c r="BV202"/>
  <c r="BW202" s="1"/>
  <c r="BV201"/>
  <c r="BW201" s="1"/>
  <c r="BV200"/>
  <c r="BW200" s="1"/>
  <c r="BV199"/>
  <c r="BW199" s="1"/>
  <c r="BV198"/>
  <c r="BW198" s="1"/>
  <c r="BV197"/>
  <c r="BW197" s="1"/>
  <c r="BV196"/>
  <c r="BW196" s="1"/>
  <c r="BV195"/>
  <c r="BW195" s="1"/>
  <c r="BV194"/>
  <c r="BW194" s="1"/>
  <c r="BV193"/>
  <c r="BW193" s="1"/>
  <c r="BV192"/>
  <c r="BW192" s="1"/>
  <c r="BV191"/>
  <c r="BW191" s="1"/>
  <c r="BV190"/>
  <c r="BW190" s="1"/>
  <c r="BV189"/>
  <c r="BW189" s="1"/>
  <c r="BV188"/>
  <c r="BW188" s="1"/>
  <c r="BV187"/>
  <c r="BW187" s="1"/>
  <c r="BV186"/>
  <c r="BW186" s="1"/>
  <c r="BV185"/>
  <c r="BW185" s="1"/>
  <c r="BV184"/>
  <c r="BW184" s="1"/>
  <c r="BV183"/>
  <c r="BW183" s="1"/>
  <c r="BV182"/>
  <c r="BW182" s="1"/>
  <c r="BV181"/>
  <c r="BW181" s="1"/>
  <c r="BV180"/>
  <c r="BW180" s="1"/>
  <c r="BV179"/>
  <c r="BW179" s="1"/>
  <c r="BV178"/>
  <c r="BW178" s="1"/>
  <c r="BV177"/>
  <c r="BW177" s="1"/>
  <c r="BV176"/>
  <c r="BW176" s="1"/>
  <c r="BV175"/>
  <c r="BW175" s="1"/>
  <c r="BV174"/>
  <c r="BW174" s="1"/>
  <c r="BV173"/>
  <c r="BW173" s="1"/>
  <c r="BV172"/>
  <c r="BW172" s="1"/>
  <c r="BV171"/>
  <c r="BW171" s="1"/>
  <c r="BV170"/>
  <c r="BW170" s="1"/>
  <c r="BV169"/>
  <c r="BW169" s="1"/>
  <c r="BV168"/>
  <c r="BW168" s="1"/>
  <c r="BV167"/>
  <c r="BW167" s="1"/>
  <c r="BV166"/>
  <c r="BW166" s="1"/>
  <c r="BV165"/>
  <c r="BW165" s="1"/>
  <c r="BV164"/>
  <c r="BW164" s="1"/>
  <c r="BV163"/>
  <c r="BW163" s="1"/>
  <c r="BV162"/>
  <c r="BW162" s="1"/>
  <c r="BV161"/>
  <c r="BW161" s="1"/>
  <c r="BV160"/>
  <c r="BW160" s="1"/>
  <c r="BV159"/>
  <c r="BW159" s="1"/>
  <c r="BV158"/>
  <c r="BW158" s="1"/>
  <c r="BV157"/>
  <c r="BW157" s="1"/>
  <c r="BV156"/>
  <c r="BW156" s="1"/>
  <c r="BV155"/>
  <c r="BW155" s="1"/>
  <c r="BV154"/>
  <c r="BW154" s="1"/>
  <c r="BV153"/>
  <c r="BW153" s="1"/>
  <c r="BV152"/>
  <c r="BW152" s="1"/>
  <c r="BV151"/>
  <c r="BW151" s="1"/>
  <c r="BV150"/>
  <c r="BW150" s="1"/>
  <c r="BV149"/>
  <c r="BW149" s="1"/>
  <c r="BV148"/>
  <c r="BW148" s="1"/>
  <c r="BV147"/>
  <c r="BW147" s="1"/>
  <c r="BV146"/>
  <c r="BW146" s="1"/>
  <c r="BV145"/>
  <c r="BW145" s="1"/>
  <c r="BV144"/>
  <c r="BW144" s="1"/>
  <c r="BV143"/>
  <c r="BW143" s="1"/>
  <c r="BV142"/>
  <c r="BW142" s="1"/>
  <c r="BV141"/>
  <c r="BW141" s="1"/>
  <c r="BV140"/>
  <c r="BW140" s="1"/>
  <c r="BV139"/>
  <c r="BW139" s="1"/>
  <c r="BV138"/>
  <c r="BW138" s="1"/>
  <c r="BV137"/>
  <c r="BW137" s="1"/>
  <c r="BV136"/>
  <c r="BW136" s="1"/>
  <c r="BV135"/>
  <c r="BW135" s="1"/>
  <c r="BV134"/>
  <c r="BW134" s="1"/>
  <c r="BV133"/>
  <c r="BW133" s="1"/>
  <c r="BV132"/>
  <c r="BW132" s="1"/>
  <c r="BV131"/>
  <c r="BW131" s="1"/>
  <c r="BV130"/>
  <c r="BW130" s="1"/>
  <c r="BV129"/>
  <c r="BW129" s="1"/>
  <c r="BV128"/>
  <c r="BW128" s="1"/>
  <c r="BV127"/>
  <c r="BW127" s="1"/>
  <c r="BV126"/>
  <c r="BW126" s="1"/>
  <c r="BV125"/>
  <c r="BW125" s="1"/>
  <c r="BV124"/>
  <c r="BW124" s="1"/>
  <c r="BV123"/>
  <c r="BW123" s="1"/>
  <c r="BV122"/>
  <c r="BW122" s="1"/>
  <c r="BV121"/>
  <c r="BW121" s="1"/>
  <c r="BV120"/>
  <c r="BW120" s="1"/>
  <c r="BV119"/>
  <c r="BW119" s="1"/>
  <c r="BV118"/>
  <c r="BW118" s="1"/>
  <c r="BV117"/>
  <c r="BW117" s="1"/>
  <c r="BV116"/>
  <c r="BW116" s="1"/>
  <c r="BV115"/>
  <c r="BW115" s="1"/>
  <c r="BV114"/>
  <c r="BW114" s="1"/>
  <c r="BV113"/>
  <c r="BW113" s="1"/>
  <c r="BV112"/>
  <c r="BW112" s="1"/>
  <c r="BV111"/>
  <c r="BW111" s="1"/>
  <c r="BV110"/>
  <c r="BW110" s="1"/>
  <c r="BV109"/>
  <c r="BW109" s="1"/>
  <c r="BV108"/>
  <c r="BW108" s="1"/>
  <c r="BV107"/>
  <c r="BW107" s="1"/>
  <c r="BV106"/>
  <c r="BW106" s="1"/>
  <c r="BV105"/>
  <c r="BW105" s="1"/>
  <c r="BV104"/>
  <c r="BW104" s="1"/>
  <c r="BV103"/>
  <c r="BW103" s="1"/>
  <c r="BV102"/>
  <c r="BW102" s="1"/>
  <c r="BV101"/>
  <c r="BW101" s="1"/>
  <c r="BV100"/>
  <c r="BW100" s="1"/>
  <c r="BV99"/>
  <c r="BW99" s="1"/>
  <c r="BV98"/>
  <c r="BW98" s="1"/>
  <c r="BV97"/>
  <c r="BW97" s="1"/>
  <c r="BV96"/>
  <c r="BW96" s="1"/>
  <c r="BV95"/>
  <c r="BW95" s="1"/>
  <c r="BV94"/>
  <c r="BW94" s="1"/>
  <c r="BV93"/>
  <c r="BW93" s="1"/>
  <c r="BV92"/>
  <c r="BW92" s="1"/>
  <c r="BV91"/>
  <c r="BW91" s="1"/>
  <c r="BV90"/>
  <c r="BW90" s="1"/>
  <c r="BV89"/>
  <c r="BW89" s="1"/>
  <c r="BV88"/>
  <c r="BW88" s="1"/>
  <c r="BV87"/>
  <c r="BW87" s="1"/>
  <c r="BV86"/>
  <c r="BW86" s="1"/>
  <c r="BV85"/>
  <c r="BW85" s="1"/>
  <c r="BV84"/>
  <c r="BW84" s="1"/>
  <c r="BV83"/>
  <c r="BW83" s="1"/>
  <c r="BV82"/>
  <c r="BW82" s="1"/>
  <c r="BV81"/>
  <c r="BW81" s="1"/>
  <c r="BV80"/>
  <c r="BW80" s="1"/>
  <c r="BV79"/>
  <c r="BW79" s="1"/>
  <c r="BV78"/>
  <c r="BW78" s="1"/>
  <c r="BV77"/>
  <c r="BW77" s="1"/>
  <c r="BV76"/>
  <c r="BW76" s="1"/>
  <c r="BV75"/>
  <c r="BW75" s="1"/>
  <c r="BV74"/>
  <c r="BW74" s="1"/>
  <c r="BV73"/>
  <c r="BW73" s="1"/>
  <c r="BV72"/>
  <c r="BW72" s="1"/>
  <c r="BV71"/>
  <c r="BW71" s="1"/>
  <c r="BV70"/>
  <c r="BW70" s="1"/>
  <c r="BV69"/>
  <c r="BW69" s="1"/>
  <c r="BV68"/>
  <c r="BW68" s="1"/>
  <c r="BV67"/>
  <c r="BW67" s="1"/>
  <c r="BV66"/>
  <c r="BW66" s="1"/>
  <c r="BV65"/>
  <c r="BW65" s="1"/>
  <c r="BV64"/>
  <c r="BW64" s="1"/>
  <c r="BV63"/>
  <c r="BW63" s="1"/>
  <c r="BV62"/>
  <c r="BW62" s="1"/>
  <c r="BV61"/>
  <c r="BW61" s="1"/>
  <c r="BV60"/>
  <c r="BW60" s="1"/>
  <c r="BV59"/>
  <c r="BW59" s="1"/>
  <c r="BV58"/>
  <c r="BW58" s="1"/>
  <c r="BV57"/>
  <c r="BW57" s="1"/>
  <c r="BV56"/>
  <c r="BW56" s="1"/>
  <c r="BV55"/>
  <c r="BW55" s="1"/>
  <c r="BV54"/>
  <c r="BW54" s="1"/>
  <c r="BV53"/>
  <c r="BW53" s="1"/>
  <c r="BV52"/>
  <c r="BW52" s="1"/>
  <c r="BV51"/>
  <c r="BW51" s="1"/>
  <c r="BV50"/>
  <c r="BW50" s="1"/>
  <c r="BV49"/>
  <c r="BW49" s="1"/>
  <c r="BV48"/>
  <c r="BW48" s="1"/>
  <c r="BV47"/>
  <c r="BW47" s="1"/>
  <c r="BV46"/>
  <c r="BW46" s="1"/>
  <c r="BV45"/>
  <c r="BW45" s="1"/>
  <c r="BV44"/>
  <c r="BW44" s="1"/>
  <c r="BV43"/>
  <c r="BW43" s="1"/>
  <c r="BV42"/>
  <c r="BW42" s="1"/>
  <c r="BV41"/>
  <c r="BW41" s="1"/>
  <c r="BV40"/>
  <c r="BW40" s="1"/>
  <c r="BV39"/>
  <c r="BW39" s="1"/>
  <c r="BV38"/>
  <c r="BW38" s="1"/>
  <c r="BV37"/>
  <c r="BW37" s="1"/>
  <c r="BV36"/>
  <c r="BW36" s="1"/>
  <c r="BV35"/>
  <c r="BW35" s="1"/>
  <c r="BV34"/>
  <c r="BW34" s="1"/>
  <c r="BV33"/>
  <c r="BW33" s="1"/>
  <c r="BV32"/>
  <c r="BW32" s="1"/>
  <c r="BV31"/>
  <c r="BW31" s="1"/>
  <c r="BV30"/>
  <c r="BW30" s="1"/>
  <c r="BV29"/>
  <c r="BW29" s="1"/>
  <c r="BV28"/>
  <c r="BW28" s="1"/>
  <c r="BV27"/>
  <c r="BW27" s="1"/>
  <c r="BV26"/>
  <c r="BW26" s="1"/>
  <c r="BV25"/>
  <c r="BW25" s="1"/>
  <c r="BV24"/>
  <c r="BW24" s="1"/>
  <c r="BV23"/>
  <c r="BW23" s="1"/>
  <c r="BV22"/>
  <c r="BW22" s="1"/>
  <c r="BV21"/>
  <c r="BW21" s="1"/>
  <c r="BV20"/>
  <c r="BW20" s="1"/>
  <c r="BV19"/>
  <c r="BW19" s="1"/>
  <c r="BV18"/>
  <c r="BW18" s="1"/>
  <c r="BV17"/>
  <c r="BW17" s="1"/>
  <c r="BV16"/>
  <c r="BW16" s="1"/>
  <c r="BV15"/>
  <c r="BW15" s="1"/>
  <c r="BV14"/>
  <c r="BW14" s="1"/>
  <c r="BV13"/>
  <c r="BW13" s="1"/>
  <c r="BV12"/>
  <c r="BW12" s="1"/>
  <c r="CB12"/>
  <c r="CC12" s="1"/>
  <c r="BX12"/>
  <c r="BY12" s="1"/>
  <c r="BB1011"/>
  <c r="BC1011" s="1"/>
  <c r="BB1010"/>
  <c r="BC1010" s="1"/>
  <c r="BB1009"/>
  <c r="BC1009" s="1"/>
  <c r="BB1008"/>
  <c r="BC1008" s="1"/>
  <c r="BB1007"/>
  <c r="BC1007" s="1"/>
  <c r="BB1006"/>
  <c r="BC1006" s="1"/>
  <c r="BB1005"/>
  <c r="BC1005" s="1"/>
  <c r="BB1004"/>
  <c r="BC1004" s="1"/>
  <c r="BB1003"/>
  <c r="BC1003" s="1"/>
  <c r="BB1002"/>
  <c r="BC1002" s="1"/>
  <c r="BB1001"/>
  <c r="BC1001" s="1"/>
  <c r="BB1000"/>
  <c r="BC1000" s="1"/>
  <c r="BB999"/>
  <c r="BC999" s="1"/>
  <c r="BB998"/>
  <c r="BC998" s="1"/>
  <c r="BB997"/>
  <c r="BC997" s="1"/>
  <c r="BB996"/>
  <c r="BC996" s="1"/>
  <c r="BB995"/>
  <c r="BC995" s="1"/>
  <c r="BB994"/>
  <c r="BC994" s="1"/>
  <c r="BB993"/>
  <c r="BC993" s="1"/>
  <c r="BB992"/>
  <c r="BC992" s="1"/>
  <c r="BB991"/>
  <c r="BC991" s="1"/>
  <c r="BB990"/>
  <c r="BC990" s="1"/>
  <c r="BB989"/>
  <c r="BC989" s="1"/>
  <c r="BB988"/>
  <c r="BC988" s="1"/>
  <c r="BB987"/>
  <c r="BC987" s="1"/>
  <c r="BB986"/>
  <c r="BC986" s="1"/>
  <c r="BB985"/>
  <c r="BC985" s="1"/>
  <c r="BB984"/>
  <c r="BC984" s="1"/>
  <c r="BB983"/>
  <c r="BC983" s="1"/>
  <c r="BB982"/>
  <c r="BC982" s="1"/>
  <c r="BB981"/>
  <c r="BC981" s="1"/>
  <c r="BB980"/>
  <c r="BC980" s="1"/>
  <c r="BB979"/>
  <c r="BC979" s="1"/>
  <c r="BB978"/>
  <c r="BC978" s="1"/>
  <c r="BB977"/>
  <c r="BC977" s="1"/>
  <c r="BB976"/>
  <c r="BC976" s="1"/>
  <c r="BB975"/>
  <c r="BC975" s="1"/>
  <c r="BB974"/>
  <c r="BC974" s="1"/>
  <c r="BB973"/>
  <c r="BC973" s="1"/>
  <c r="BB972"/>
  <c r="BC972" s="1"/>
  <c r="BB971"/>
  <c r="BC971" s="1"/>
  <c r="BB970"/>
  <c r="BC970" s="1"/>
  <c r="BB969"/>
  <c r="BC969" s="1"/>
  <c r="BB968"/>
  <c r="BC968" s="1"/>
  <c r="BB967"/>
  <c r="BC967" s="1"/>
  <c r="BB966"/>
  <c r="BC966" s="1"/>
  <c r="BB965"/>
  <c r="BC965" s="1"/>
  <c r="BB964"/>
  <c r="BC964" s="1"/>
  <c r="BB963"/>
  <c r="BC963" s="1"/>
  <c r="BB962"/>
  <c r="BC962" s="1"/>
  <c r="BB961"/>
  <c r="BC961" s="1"/>
  <c r="BB960"/>
  <c r="BC960" s="1"/>
  <c r="BB959"/>
  <c r="BC959" s="1"/>
  <c r="BB958"/>
  <c r="BC958" s="1"/>
  <c r="BB957"/>
  <c r="BC957" s="1"/>
  <c r="BB956"/>
  <c r="BC956" s="1"/>
  <c r="BB955"/>
  <c r="BC955" s="1"/>
  <c r="BB954"/>
  <c r="BC954" s="1"/>
  <c r="BB953"/>
  <c r="BC953" s="1"/>
  <c r="BB952"/>
  <c r="BC952" s="1"/>
  <c r="BB951"/>
  <c r="BC951" s="1"/>
  <c r="BB950"/>
  <c r="BC950" s="1"/>
  <c r="BB949"/>
  <c r="BC949" s="1"/>
  <c r="BB948"/>
  <c r="BC948" s="1"/>
  <c r="BB947"/>
  <c r="BC947" s="1"/>
  <c r="BB946"/>
  <c r="BC946" s="1"/>
  <c r="BB945"/>
  <c r="BC945" s="1"/>
  <c r="BB944"/>
  <c r="BC944" s="1"/>
  <c r="BB943"/>
  <c r="BC943" s="1"/>
  <c r="BB942"/>
  <c r="BC942" s="1"/>
  <c r="BB941"/>
  <c r="BC941" s="1"/>
  <c r="BB940"/>
  <c r="BC940" s="1"/>
  <c r="BB939"/>
  <c r="BC939" s="1"/>
  <c r="BB938"/>
  <c r="BC938" s="1"/>
  <c r="BB937"/>
  <c r="BC937" s="1"/>
  <c r="BB936"/>
  <c r="BC936" s="1"/>
  <c r="BB935"/>
  <c r="BC935" s="1"/>
  <c r="BB934"/>
  <c r="BC934" s="1"/>
  <c r="BB933"/>
  <c r="BC933" s="1"/>
  <c r="BB932"/>
  <c r="BC932" s="1"/>
  <c r="BB931"/>
  <c r="BC931" s="1"/>
  <c r="BB930"/>
  <c r="BC930" s="1"/>
  <c r="BB929"/>
  <c r="BC929" s="1"/>
  <c r="BB928"/>
  <c r="BC928" s="1"/>
  <c r="BB927"/>
  <c r="BC927" s="1"/>
  <c r="BB926"/>
  <c r="BC926" s="1"/>
  <c r="BB925"/>
  <c r="BC925" s="1"/>
  <c r="BB924"/>
  <c r="BC924" s="1"/>
  <c r="BB923"/>
  <c r="BC923" s="1"/>
  <c r="BB922"/>
  <c r="BC922" s="1"/>
  <c r="BB921"/>
  <c r="BC921" s="1"/>
  <c r="BB920"/>
  <c r="BC920" s="1"/>
  <c r="BB919"/>
  <c r="BC919" s="1"/>
  <c r="BB918"/>
  <c r="BC918" s="1"/>
  <c r="BB917"/>
  <c r="BC917" s="1"/>
  <c r="BB916"/>
  <c r="BC916" s="1"/>
  <c r="BB915"/>
  <c r="BC915" s="1"/>
  <c r="BB914"/>
  <c r="BC914" s="1"/>
  <c r="BB913"/>
  <c r="BC913" s="1"/>
  <c r="BB912"/>
  <c r="BC912" s="1"/>
  <c r="BB911"/>
  <c r="BC911" s="1"/>
  <c r="BB910"/>
  <c r="BC910" s="1"/>
  <c r="BB909"/>
  <c r="BC909" s="1"/>
  <c r="BB908"/>
  <c r="BC908" s="1"/>
  <c r="BB907"/>
  <c r="BC907" s="1"/>
  <c r="BB906"/>
  <c r="BC906" s="1"/>
  <c r="BB905"/>
  <c r="BC905" s="1"/>
  <c r="BB904"/>
  <c r="BC904" s="1"/>
  <c r="BB903"/>
  <c r="BC903" s="1"/>
  <c r="BB902"/>
  <c r="BC902" s="1"/>
  <c r="BB901"/>
  <c r="BC901" s="1"/>
  <c r="BB900"/>
  <c r="BC900" s="1"/>
  <c r="BB899"/>
  <c r="BC899" s="1"/>
  <c r="BB898"/>
  <c r="BC898" s="1"/>
  <c r="BB897"/>
  <c r="BC897" s="1"/>
  <c r="BB896"/>
  <c r="BC896" s="1"/>
  <c r="BB895"/>
  <c r="BC895" s="1"/>
  <c r="BB894"/>
  <c r="BC894" s="1"/>
  <c r="BB893"/>
  <c r="BC893" s="1"/>
  <c r="BB892"/>
  <c r="BC892" s="1"/>
  <c r="BB891"/>
  <c r="BC891" s="1"/>
  <c r="BB890"/>
  <c r="BC890" s="1"/>
  <c r="BB889"/>
  <c r="BC889" s="1"/>
  <c r="BB888"/>
  <c r="BC888" s="1"/>
  <c r="BB887"/>
  <c r="BC887" s="1"/>
  <c r="BB886"/>
  <c r="BC886" s="1"/>
  <c r="BB885"/>
  <c r="BC885" s="1"/>
  <c r="BB884"/>
  <c r="BC884" s="1"/>
  <c r="BB883"/>
  <c r="BC883" s="1"/>
  <c r="BB882"/>
  <c r="BC882" s="1"/>
  <c r="BB881"/>
  <c r="BC881" s="1"/>
  <c r="BB880"/>
  <c r="BC880" s="1"/>
  <c r="BB879"/>
  <c r="BC879" s="1"/>
  <c r="BB878"/>
  <c r="BC878" s="1"/>
  <c r="BB877"/>
  <c r="BC877" s="1"/>
  <c r="BB876"/>
  <c r="BC876" s="1"/>
  <c r="BB875"/>
  <c r="BC875" s="1"/>
  <c r="BB874"/>
  <c r="BC874" s="1"/>
  <c r="BB873"/>
  <c r="BC873" s="1"/>
  <c r="BB872"/>
  <c r="BC872" s="1"/>
  <c r="BB871"/>
  <c r="BC871" s="1"/>
  <c r="BB870"/>
  <c r="BC870" s="1"/>
  <c r="BB869"/>
  <c r="BC869" s="1"/>
  <c r="BB868"/>
  <c r="BC868" s="1"/>
  <c r="BB867"/>
  <c r="BC867" s="1"/>
  <c r="BB866"/>
  <c r="BC866" s="1"/>
  <c r="BB865"/>
  <c r="BC865" s="1"/>
  <c r="BB864"/>
  <c r="BC864" s="1"/>
  <c r="BB863"/>
  <c r="BC863" s="1"/>
  <c r="BB862"/>
  <c r="BC862" s="1"/>
  <c r="BB861"/>
  <c r="BC861" s="1"/>
  <c r="BB860"/>
  <c r="BC860" s="1"/>
  <c r="BB859"/>
  <c r="BC859" s="1"/>
  <c r="BB858"/>
  <c r="BC858" s="1"/>
  <c r="BB857"/>
  <c r="BC857" s="1"/>
  <c r="BB856"/>
  <c r="BC856" s="1"/>
  <c r="BB855"/>
  <c r="BC855" s="1"/>
  <c r="BB854"/>
  <c r="BC854" s="1"/>
  <c r="BB853"/>
  <c r="BC853" s="1"/>
  <c r="BB852"/>
  <c r="BC852" s="1"/>
  <c r="BB851"/>
  <c r="BC851" s="1"/>
  <c r="BB850"/>
  <c r="BC850" s="1"/>
  <c r="BB849"/>
  <c r="BC849" s="1"/>
  <c r="BB848"/>
  <c r="BC848" s="1"/>
  <c r="BB847"/>
  <c r="BC847" s="1"/>
  <c r="BB846"/>
  <c r="BC846" s="1"/>
  <c r="BB845"/>
  <c r="BC845" s="1"/>
  <c r="BB844"/>
  <c r="BC844" s="1"/>
  <c r="BB843"/>
  <c r="BC843" s="1"/>
  <c r="BB842"/>
  <c r="BC842" s="1"/>
  <c r="BB841"/>
  <c r="BC841" s="1"/>
  <c r="BB840"/>
  <c r="BC840" s="1"/>
  <c r="BB839"/>
  <c r="BC839" s="1"/>
  <c r="BB838"/>
  <c r="BC838" s="1"/>
  <c r="BB837"/>
  <c r="BC837" s="1"/>
  <c r="BB836"/>
  <c r="BC836" s="1"/>
  <c r="BB835"/>
  <c r="BC835" s="1"/>
  <c r="BB834"/>
  <c r="BC834" s="1"/>
  <c r="BB833"/>
  <c r="BC833" s="1"/>
  <c r="BB832"/>
  <c r="BC832" s="1"/>
  <c r="BB831"/>
  <c r="BC831" s="1"/>
  <c r="BB830"/>
  <c r="BC830" s="1"/>
  <c r="BB829"/>
  <c r="BC829" s="1"/>
  <c r="BB828"/>
  <c r="BC828" s="1"/>
  <c r="BB827"/>
  <c r="BC827" s="1"/>
  <c r="BB826"/>
  <c r="BC826" s="1"/>
  <c r="BB825"/>
  <c r="BC825" s="1"/>
  <c r="BB824"/>
  <c r="BC824" s="1"/>
  <c r="BB823"/>
  <c r="BC823" s="1"/>
  <c r="BB822"/>
  <c r="BC822" s="1"/>
  <c r="BB821"/>
  <c r="BC821" s="1"/>
  <c r="BB820"/>
  <c r="BC820" s="1"/>
  <c r="BB819"/>
  <c r="BC819" s="1"/>
  <c r="BB818"/>
  <c r="BC818" s="1"/>
  <c r="BB817"/>
  <c r="BC817" s="1"/>
  <c r="BB816"/>
  <c r="BC816" s="1"/>
  <c r="BB815"/>
  <c r="BC815" s="1"/>
  <c r="BB814"/>
  <c r="BC814" s="1"/>
  <c r="BB813"/>
  <c r="BC813" s="1"/>
  <c r="BB812"/>
  <c r="BC812" s="1"/>
  <c r="BB811"/>
  <c r="BC811" s="1"/>
  <c r="BB810"/>
  <c r="BC810" s="1"/>
  <c r="BB809"/>
  <c r="BC809" s="1"/>
  <c r="BB808"/>
  <c r="BC808" s="1"/>
  <c r="BB807"/>
  <c r="BC807" s="1"/>
  <c r="BB806"/>
  <c r="BC806" s="1"/>
  <c r="BB805"/>
  <c r="BC805" s="1"/>
  <c r="BB804"/>
  <c r="BC804" s="1"/>
  <c r="BB803"/>
  <c r="BC803" s="1"/>
  <c r="BB802"/>
  <c r="BC802" s="1"/>
  <c r="BB801"/>
  <c r="BC801" s="1"/>
  <c r="BB800"/>
  <c r="BC800" s="1"/>
  <c r="BB799"/>
  <c r="BC799" s="1"/>
  <c r="BB798"/>
  <c r="BC798" s="1"/>
  <c r="BB797"/>
  <c r="BC797" s="1"/>
  <c r="BB796"/>
  <c r="BC796" s="1"/>
  <c r="BB795"/>
  <c r="BC795" s="1"/>
  <c r="BB794"/>
  <c r="BC794" s="1"/>
  <c r="BB793"/>
  <c r="BC793" s="1"/>
  <c r="BB792"/>
  <c r="BC792" s="1"/>
  <c r="BB791"/>
  <c r="BC791" s="1"/>
  <c r="BB790"/>
  <c r="BC790" s="1"/>
  <c r="BB789"/>
  <c r="BC789" s="1"/>
  <c r="BB788"/>
  <c r="BC788" s="1"/>
  <c r="BB787"/>
  <c r="BC787" s="1"/>
  <c r="BB786"/>
  <c r="BC786" s="1"/>
  <c r="BB785"/>
  <c r="BC785" s="1"/>
  <c r="BB784"/>
  <c r="BC784" s="1"/>
  <c r="BB783"/>
  <c r="BC783" s="1"/>
  <c r="BB782"/>
  <c r="BC782" s="1"/>
  <c r="BB781"/>
  <c r="BC781" s="1"/>
  <c r="BB780"/>
  <c r="BC780" s="1"/>
  <c r="BB779"/>
  <c r="BC779" s="1"/>
  <c r="BB778"/>
  <c r="BC778" s="1"/>
  <c r="BB777"/>
  <c r="BC777" s="1"/>
  <c r="BB776"/>
  <c r="BC776" s="1"/>
  <c r="BB775"/>
  <c r="BC775" s="1"/>
  <c r="BB774"/>
  <c r="BC774" s="1"/>
  <c r="BB773"/>
  <c r="BC773" s="1"/>
  <c r="BB772"/>
  <c r="BC772" s="1"/>
  <c r="BB771"/>
  <c r="BC771" s="1"/>
  <c r="BB770"/>
  <c r="BC770" s="1"/>
  <c r="BB769"/>
  <c r="BC769" s="1"/>
  <c r="BB768"/>
  <c r="BC768" s="1"/>
  <c r="BB767"/>
  <c r="BC767" s="1"/>
  <c r="BB766"/>
  <c r="BC766" s="1"/>
  <c r="BB765"/>
  <c r="BC765" s="1"/>
  <c r="BB764"/>
  <c r="BC764" s="1"/>
  <c r="BB763"/>
  <c r="BC763" s="1"/>
  <c r="BB762"/>
  <c r="BC762" s="1"/>
  <c r="BB761"/>
  <c r="BC761" s="1"/>
  <c r="BB760"/>
  <c r="BC760" s="1"/>
  <c r="BB759"/>
  <c r="BC759" s="1"/>
  <c r="BB758"/>
  <c r="BC758" s="1"/>
  <c r="BB757"/>
  <c r="BC757" s="1"/>
  <c r="BB756"/>
  <c r="BC756" s="1"/>
  <c r="BB755"/>
  <c r="BC755" s="1"/>
  <c r="BB754"/>
  <c r="BC754" s="1"/>
  <c r="BB753"/>
  <c r="BC753" s="1"/>
  <c r="BB752"/>
  <c r="BC752" s="1"/>
  <c r="BB751"/>
  <c r="BC751" s="1"/>
  <c r="BB750"/>
  <c r="BC750" s="1"/>
  <c r="BB749"/>
  <c r="BC749" s="1"/>
  <c r="BB748"/>
  <c r="BC748" s="1"/>
  <c r="BB747"/>
  <c r="BC747" s="1"/>
  <c r="BB746"/>
  <c r="BC746" s="1"/>
  <c r="BB745"/>
  <c r="BC745" s="1"/>
  <c r="BB744"/>
  <c r="BC744" s="1"/>
  <c r="BB743"/>
  <c r="BC743" s="1"/>
  <c r="BB742"/>
  <c r="BC742" s="1"/>
  <c r="BB741"/>
  <c r="BC741" s="1"/>
  <c r="BB740"/>
  <c r="BC740" s="1"/>
  <c r="BB739"/>
  <c r="BC739" s="1"/>
  <c r="BB738"/>
  <c r="BC738" s="1"/>
  <c r="BB737"/>
  <c r="BC737" s="1"/>
  <c r="BB736"/>
  <c r="BC736" s="1"/>
  <c r="BB735"/>
  <c r="BC735" s="1"/>
  <c r="BB734"/>
  <c r="BC734" s="1"/>
  <c r="BB733"/>
  <c r="BC733" s="1"/>
  <c r="BB732"/>
  <c r="BC732" s="1"/>
  <c r="BB731"/>
  <c r="BC731" s="1"/>
  <c r="BB730"/>
  <c r="BC730" s="1"/>
  <c r="BB729"/>
  <c r="BC729" s="1"/>
  <c r="BB728"/>
  <c r="BC728" s="1"/>
  <c r="BB727"/>
  <c r="BC727" s="1"/>
  <c r="BB726"/>
  <c r="BC726" s="1"/>
  <c r="BB725"/>
  <c r="BC725" s="1"/>
  <c r="BB724"/>
  <c r="BC724" s="1"/>
  <c r="BB723"/>
  <c r="BC723" s="1"/>
  <c r="BB722"/>
  <c r="BC722" s="1"/>
  <c r="BB721"/>
  <c r="BC721" s="1"/>
  <c r="BB720"/>
  <c r="BC720" s="1"/>
  <c r="BB719"/>
  <c r="BC719" s="1"/>
  <c r="BB718"/>
  <c r="BC718" s="1"/>
  <c r="BB717"/>
  <c r="BC717" s="1"/>
  <c r="BB716"/>
  <c r="BC716" s="1"/>
  <c r="BB715"/>
  <c r="BC715" s="1"/>
  <c r="BB714"/>
  <c r="BC714" s="1"/>
  <c r="BB713"/>
  <c r="BC713" s="1"/>
  <c r="BB712"/>
  <c r="BC712" s="1"/>
  <c r="BB711"/>
  <c r="BC711" s="1"/>
  <c r="BB710"/>
  <c r="BC710" s="1"/>
  <c r="BB709"/>
  <c r="BC709" s="1"/>
  <c r="BB708"/>
  <c r="BC708" s="1"/>
  <c r="BB707"/>
  <c r="BC707" s="1"/>
  <c r="BB706"/>
  <c r="BC706" s="1"/>
  <c r="BB705"/>
  <c r="BC705" s="1"/>
  <c r="BB704"/>
  <c r="BC704" s="1"/>
  <c r="BB703"/>
  <c r="BC703" s="1"/>
  <c r="BB702"/>
  <c r="BC702" s="1"/>
  <c r="BB701"/>
  <c r="BC701" s="1"/>
  <c r="BB700"/>
  <c r="BC700" s="1"/>
  <c r="BB699"/>
  <c r="BC699" s="1"/>
  <c r="BB698"/>
  <c r="BC698" s="1"/>
  <c r="BB697"/>
  <c r="BC697" s="1"/>
  <c r="BB696"/>
  <c r="BC696" s="1"/>
  <c r="BB695"/>
  <c r="BC695" s="1"/>
  <c r="BB694"/>
  <c r="BC694" s="1"/>
  <c r="BB693"/>
  <c r="BC693" s="1"/>
  <c r="BB692"/>
  <c r="BC692" s="1"/>
  <c r="BB691"/>
  <c r="BC691" s="1"/>
  <c r="BB690"/>
  <c r="BC690" s="1"/>
  <c r="BB689"/>
  <c r="BC689" s="1"/>
  <c r="BB688"/>
  <c r="BC688" s="1"/>
  <c r="BB687"/>
  <c r="BC687" s="1"/>
  <c r="BB686"/>
  <c r="BC686" s="1"/>
  <c r="BB685"/>
  <c r="BC685" s="1"/>
  <c r="BB684"/>
  <c r="BC684" s="1"/>
  <c r="BB683"/>
  <c r="BC683" s="1"/>
  <c r="BB682"/>
  <c r="BC682" s="1"/>
  <c r="BB681"/>
  <c r="BC681" s="1"/>
  <c r="BB680"/>
  <c r="BC680" s="1"/>
  <c r="BB679"/>
  <c r="BC679" s="1"/>
  <c r="BB678"/>
  <c r="BC678" s="1"/>
  <c r="BB677"/>
  <c r="BC677" s="1"/>
  <c r="BB676"/>
  <c r="BC676" s="1"/>
  <c r="BB675"/>
  <c r="BC675" s="1"/>
  <c r="BB674"/>
  <c r="BC674" s="1"/>
  <c r="BB673"/>
  <c r="BC673" s="1"/>
  <c r="BB672"/>
  <c r="BC672" s="1"/>
  <c r="BB671"/>
  <c r="BC671" s="1"/>
  <c r="BB670"/>
  <c r="BC670" s="1"/>
  <c r="BB669"/>
  <c r="BC669" s="1"/>
  <c r="BB668"/>
  <c r="BC668" s="1"/>
  <c r="BB667"/>
  <c r="BC667" s="1"/>
  <c r="BB666"/>
  <c r="BC666" s="1"/>
  <c r="BB665"/>
  <c r="BC665" s="1"/>
  <c r="BB664"/>
  <c r="BC664" s="1"/>
  <c r="BB663"/>
  <c r="BC663" s="1"/>
  <c r="BB662"/>
  <c r="BC662" s="1"/>
  <c r="BB661"/>
  <c r="BC661" s="1"/>
  <c r="BB660"/>
  <c r="BC660" s="1"/>
  <c r="BB659"/>
  <c r="BC659" s="1"/>
  <c r="BB658"/>
  <c r="BC658" s="1"/>
  <c r="BB657"/>
  <c r="BC657" s="1"/>
  <c r="BB656"/>
  <c r="BC656" s="1"/>
  <c r="BB655"/>
  <c r="BC655" s="1"/>
  <c r="BB654"/>
  <c r="BC654" s="1"/>
  <c r="BB653"/>
  <c r="BC653" s="1"/>
  <c r="BB652"/>
  <c r="BC652" s="1"/>
  <c r="BB651"/>
  <c r="BC651" s="1"/>
  <c r="BB650"/>
  <c r="BC650" s="1"/>
  <c r="BB649"/>
  <c r="BC649" s="1"/>
  <c r="BB648"/>
  <c r="BC648" s="1"/>
  <c r="BB647"/>
  <c r="BC647" s="1"/>
  <c r="BB646"/>
  <c r="BC646" s="1"/>
  <c r="BB645"/>
  <c r="BC645" s="1"/>
  <c r="BB644"/>
  <c r="BC644" s="1"/>
  <c r="BB643"/>
  <c r="BC643" s="1"/>
  <c r="BB642"/>
  <c r="BC642" s="1"/>
  <c r="BB641"/>
  <c r="BC641" s="1"/>
  <c r="BB640"/>
  <c r="BC640" s="1"/>
  <c r="BB639"/>
  <c r="BC639" s="1"/>
  <c r="BB638"/>
  <c r="BC638" s="1"/>
  <c r="BB637"/>
  <c r="BC637" s="1"/>
  <c r="BB636"/>
  <c r="BC636" s="1"/>
  <c r="BB635"/>
  <c r="BC635" s="1"/>
  <c r="BB634"/>
  <c r="BC634" s="1"/>
  <c r="BB633"/>
  <c r="BC633" s="1"/>
  <c r="BB632"/>
  <c r="BC632" s="1"/>
  <c r="BB631"/>
  <c r="BC631" s="1"/>
  <c r="BB630"/>
  <c r="BC630" s="1"/>
  <c r="BB629"/>
  <c r="BC629" s="1"/>
  <c r="BB628"/>
  <c r="BC628" s="1"/>
  <c r="BB627"/>
  <c r="BC627" s="1"/>
  <c r="BB626"/>
  <c r="BC626" s="1"/>
  <c r="BB625"/>
  <c r="BC625" s="1"/>
  <c r="BB624"/>
  <c r="BC624" s="1"/>
  <c r="BB623"/>
  <c r="BC623" s="1"/>
  <c r="BB622"/>
  <c r="BC622" s="1"/>
  <c r="BB621"/>
  <c r="BC621" s="1"/>
  <c r="BB620"/>
  <c r="BC620" s="1"/>
  <c r="BB619"/>
  <c r="BC619" s="1"/>
  <c r="BB618"/>
  <c r="BC618" s="1"/>
  <c r="BB617"/>
  <c r="BC617" s="1"/>
  <c r="BB616"/>
  <c r="BC616" s="1"/>
  <c r="BB615"/>
  <c r="BC615" s="1"/>
  <c r="BB614"/>
  <c r="BC614" s="1"/>
  <c r="BB613"/>
  <c r="BC613" s="1"/>
  <c r="BB612"/>
  <c r="BC612" s="1"/>
  <c r="BB611"/>
  <c r="BC611" s="1"/>
  <c r="BB610"/>
  <c r="BC610" s="1"/>
  <c r="BB609"/>
  <c r="BC609" s="1"/>
  <c r="BB608"/>
  <c r="BC608" s="1"/>
  <c r="BB607"/>
  <c r="BC607" s="1"/>
  <c r="BB606"/>
  <c r="BC606" s="1"/>
  <c r="BB605"/>
  <c r="BC605" s="1"/>
  <c r="BB604"/>
  <c r="BC604" s="1"/>
  <c r="BB603"/>
  <c r="BC603" s="1"/>
  <c r="BB602"/>
  <c r="BC602" s="1"/>
  <c r="BB601"/>
  <c r="BC601" s="1"/>
  <c r="BB600"/>
  <c r="BC600" s="1"/>
  <c r="BB599"/>
  <c r="BC599" s="1"/>
  <c r="BB598"/>
  <c r="BC598" s="1"/>
  <c r="BB597"/>
  <c r="BC597" s="1"/>
  <c r="BB596"/>
  <c r="BC596" s="1"/>
  <c r="BB595"/>
  <c r="BC595" s="1"/>
  <c r="BB594"/>
  <c r="BC594" s="1"/>
  <c r="BB593"/>
  <c r="BC593" s="1"/>
  <c r="BB592"/>
  <c r="BC592" s="1"/>
  <c r="BB591"/>
  <c r="BC591" s="1"/>
  <c r="BB590"/>
  <c r="BC590" s="1"/>
  <c r="BB589"/>
  <c r="BC589" s="1"/>
  <c r="BB588"/>
  <c r="BC588" s="1"/>
  <c r="BB587"/>
  <c r="BC587" s="1"/>
  <c r="BB586"/>
  <c r="BC586" s="1"/>
  <c r="BB585"/>
  <c r="BC585" s="1"/>
  <c r="BB584"/>
  <c r="BC584" s="1"/>
  <c r="BB583"/>
  <c r="BC583" s="1"/>
  <c r="BB582"/>
  <c r="BC582" s="1"/>
  <c r="BB581"/>
  <c r="BC581" s="1"/>
  <c r="BB580"/>
  <c r="BC580" s="1"/>
  <c r="BB579"/>
  <c r="BC579" s="1"/>
  <c r="BB578"/>
  <c r="BC578" s="1"/>
  <c r="BB577"/>
  <c r="BC577" s="1"/>
  <c r="BB576"/>
  <c r="BC576" s="1"/>
  <c r="BB575"/>
  <c r="BC575" s="1"/>
  <c r="BB574"/>
  <c r="BC574" s="1"/>
  <c r="BB573"/>
  <c r="BC573" s="1"/>
  <c r="BB572"/>
  <c r="BC572" s="1"/>
  <c r="BB571"/>
  <c r="BC571" s="1"/>
  <c r="BB570"/>
  <c r="BC570" s="1"/>
  <c r="BB569"/>
  <c r="BC569" s="1"/>
  <c r="BB568"/>
  <c r="BC568" s="1"/>
  <c r="BB567"/>
  <c r="BC567" s="1"/>
  <c r="BB566"/>
  <c r="BC566" s="1"/>
  <c r="BB565"/>
  <c r="BC565" s="1"/>
  <c r="BB564"/>
  <c r="BC564" s="1"/>
  <c r="BB563"/>
  <c r="BC563" s="1"/>
  <c r="BB562"/>
  <c r="BC562" s="1"/>
  <c r="BB561"/>
  <c r="BC561" s="1"/>
  <c r="BB560"/>
  <c r="BC560" s="1"/>
  <c r="BB559"/>
  <c r="BC559" s="1"/>
  <c r="BB558"/>
  <c r="BC558" s="1"/>
  <c r="BB557"/>
  <c r="BC557" s="1"/>
  <c r="BB556"/>
  <c r="BC556" s="1"/>
  <c r="BB555"/>
  <c r="BC555" s="1"/>
  <c r="BB554"/>
  <c r="BC554" s="1"/>
  <c r="BB553"/>
  <c r="BC553" s="1"/>
  <c r="BB552"/>
  <c r="BC552" s="1"/>
  <c r="BB551"/>
  <c r="BC551" s="1"/>
  <c r="BB550"/>
  <c r="BC550" s="1"/>
  <c r="BB549"/>
  <c r="BC549" s="1"/>
  <c r="BB548"/>
  <c r="BC548" s="1"/>
  <c r="BB547"/>
  <c r="BC547" s="1"/>
  <c r="BB546"/>
  <c r="BC546" s="1"/>
  <c r="BB545"/>
  <c r="BC545" s="1"/>
  <c r="BB544"/>
  <c r="BC544" s="1"/>
  <c r="BB543"/>
  <c r="BC543" s="1"/>
  <c r="BB542"/>
  <c r="BC542" s="1"/>
  <c r="BB541"/>
  <c r="BC541" s="1"/>
  <c r="BB540"/>
  <c r="BC540" s="1"/>
  <c r="BB539"/>
  <c r="BC539" s="1"/>
  <c r="BB538"/>
  <c r="BC538" s="1"/>
  <c r="BB537"/>
  <c r="BC537" s="1"/>
  <c r="BB536"/>
  <c r="BC536" s="1"/>
  <c r="BB535"/>
  <c r="BC535" s="1"/>
  <c r="BB534"/>
  <c r="BC534" s="1"/>
  <c r="BB533"/>
  <c r="BC533" s="1"/>
  <c r="BB532"/>
  <c r="BC532" s="1"/>
  <c r="BB531"/>
  <c r="BC531" s="1"/>
  <c r="BB530"/>
  <c r="BC530" s="1"/>
  <c r="BB529"/>
  <c r="BC529" s="1"/>
  <c r="BB528"/>
  <c r="BC528" s="1"/>
  <c r="BB527"/>
  <c r="BC527" s="1"/>
  <c r="BB526"/>
  <c r="BC526" s="1"/>
  <c r="BB525"/>
  <c r="BC525" s="1"/>
  <c r="BB524"/>
  <c r="BC524" s="1"/>
  <c r="BB523"/>
  <c r="BC523" s="1"/>
  <c r="BB522"/>
  <c r="BC522" s="1"/>
  <c r="BB521"/>
  <c r="BC521" s="1"/>
  <c r="BB520"/>
  <c r="BC520" s="1"/>
  <c r="BB519"/>
  <c r="BC519" s="1"/>
  <c r="BB518"/>
  <c r="BC518" s="1"/>
  <c r="BB517"/>
  <c r="BC517" s="1"/>
  <c r="BB516"/>
  <c r="BC516" s="1"/>
  <c r="BB515"/>
  <c r="BC515" s="1"/>
  <c r="BB514"/>
  <c r="BC514" s="1"/>
  <c r="BB513"/>
  <c r="BC513" s="1"/>
  <c r="BB512"/>
  <c r="BC512" s="1"/>
  <c r="BB511"/>
  <c r="BC511" s="1"/>
  <c r="BB510"/>
  <c r="BC510" s="1"/>
  <c r="BB509"/>
  <c r="BC509" s="1"/>
  <c r="BB508"/>
  <c r="BC508" s="1"/>
  <c r="BB507"/>
  <c r="BC507" s="1"/>
  <c r="BB506"/>
  <c r="BC506" s="1"/>
  <c r="BB505"/>
  <c r="BC505" s="1"/>
  <c r="BB504"/>
  <c r="BC504" s="1"/>
  <c r="BB503"/>
  <c r="BC503" s="1"/>
  <c r="BB502"/>
  <c r="BC502" s="1"/>
  <c r="BB501"/>
  <c r="BC501" s="1"/>
  <c r="BB500"/>
  <c r="BC500" s="1"/>
  <c r="BB499"/>
  <c r="BC499" s="1"/>
  <c r="BB498"/>
  <c r="BC498" s="1"/>
  <c r="BB497"/>
  <c r="BC497" s="1"/>
  <c r="BB496"/>
  <c r="BC496" s="1"/>
  <c r="BB495"/>
  <c r="BC495" s="1"/>
  <c r="BB494"/>
  <c r="BC494" s="1"/>
  <c r="BB493"/>
  <c r="BC493" s="1"/>
  <c r="BB492"/>
  <c r="BC492" s="1"/>
  <c r="BB491"/>
  <c r="BC491" s="1"/>
  <c r="BB490"/>
  <c r="BC490" s="1"/>
  <c r="BB489"/>
  <c r="BC489" s="1"/>
  <c r="BB488"/>
  <c r="BC488" s="1"/>
  <c r="BB487"/>
  <c r="BC487" s="1"/>
  <c r="BB486"/>
  <c r="BC486" s="1"/>
  <c r="BB485"/>
  <c r="BC485" s="1"/>
  <c r="BB484"/>
  <c r="BC484" s="1"/>
  <c r="BB483"/>
  <c r="BC483" s="1"/>
  <c r="BB482"/>
  <c r="BC482" s="1"/>
  <c r="BB481"/>
  <c r="BC481" s="1"/>
  <c r="BB480"/>
  <c r="BC480" s="1"/>
  <c r="BB479"/>
  <c r="BC479" s="1"/>
  <c r="BB478"/>
  <c r="BC478" s="1"/>
  <c r="BB477"/>
  <c r="BC477" s="1"/>
  <c r="BB476"/>
  <c r="BC476" s="1"/>
  <c r="BB475"/>
  <c r="BC475" s="1"/>
  <c r="BB474"/>
  <c r="BC474" s="1"/>
  <c r="BB473"/>
  <c r="BC473" s="1"/>
  <c r="BB472"/>
  <c r="BC472" s="1"/>
  <c r="BB471"/>
  <c r="BC471" s="1"/>
  <c r="BB470"/>
  <c r="BC470" s="1"/>
  <c r="BB469"/>
  <c r="BC469" s="1"/>
  <c r="BB468"/>
  <c r="BC468" s="1"/>
  <c r="BB467"/>
  <c r="BC467" s="1"/>
  <c r="BB466"/>
  <c r="BC466" s="1"/>
  <c r="BB465"/>
  <c r="BC465" s="1"/>
  <c r="BB464"/>
  <c r="BC464" s="1"/>
  <c r="BB463"/>
  <c r="BC463" s="1"/>
  <c r="BB462"/>
  <c r="BC462" s="1"/>
  <c r="BB461"/>
  <c r="BC461" s="1"/>
  <c r="BB460"/>
  <c r="BC460" s="1"/>
  <c r="BB459"/>
  <c r="BC459" s="1"/>
  <c r="BB458"/>
  <c r="BC458" s="1"/>
  <c r="BB457"/>
  <c r="BC457" s="1"/>
  <c r="BB456"/>
  <c r="BC456" s="1"/>
  <c r="BB455"/>
  <c r="BC455" s="1"/>
  <c r="BB454"/>
  <c r="BC454" s="1"/>
  <c r="BB453"/>
  <c r="BC453" s="1"/>
  <c r="BB452"/>
  <c r="BC452" s="1"/>
  <c r="BB451"/>
  <c r="BC451" s="1"/>
  <c r="BB450"/>
  <c r="BC450" s="1"/>
  <c r="BB449"/>
  <c r="BC449" s="1"/>
  <c r="BB448"/>
  <c r="BC448" s="1"/>
  <c r="BB447"/>
  <c r="BC447" s="1"/>
  <c r="BB446"/>
  <c r="BC446" s="1"/>
  <c r="BB445"/>
  <c r="BC445" s="1"/>
  <c r="BB444"/>
  <c r="BC444" s="1"/>
  <c r="BB443"/>
  <c r="BC443" s="1"/>
  <c r="BB442"/>
  <c r="BC442" s="1"/>
  <c r="BB441"/>
  <c r="BC441" s="1"/>
  <c r="BB440"/>
  <c r="BC440" s="1"/>
  <c r="BB439"/>
  <c r="BC439" s="1"/>
  <c r="BB438"/>
  <c r="BC438" s="1"/>
  <c r="BB437"/>
  <c r="BC437" s="1"/>
  <c r="BB436"/>
  <c r="BC436" s="1"/>
  <c r="BB435"/>
  <c r="BC435" s="1"/>
  <c r="BB434"/>
  <c r="BC434" s="1"/>
  <c r="BB433"/>
  <c r="BC433" s="1"/>
  <c r="BB432"/>
  <c r="BC432" s="1"/>
  <c r="BB431"/>
  <c r="BC431" s="1"/>
  <c r="BB430"/>
  <c r="BC430" s="1"/>
  <c r="BB429"/>
  <c r="BC429" s="1"/>
  <c r="BB428"/>
  <c r="BC428" s="1"/>
  <c r="BB427"/>
  <c r="BC427" s="1"/>
  <c r="BB426"/>
  <c r="BC426" s="1"/>
  <c r="BB425"/>
  <c r="BC425" s="1"/>
  <c r="BB424"/>
  <c r="BC424" s="1"/>
  <c r="BB423"/>
  <c r="BC423" s="1"/>
  <c r="BB422"/>
  <c r="BC422" s="1"/>
  <c r="BB421"/>
  <c r="BC421" s="1"/>
  <c r="BB420"/>
  <c r="BC420" s="1"/>
  <c r="BB419"/>
  <c r="BC419" s="1"/>
  <c r="BB418"/>
  <c r="BC418" s="1"/>
  <c r="BB417"/>
  <c r="BC417" s="1"/>
  <c r="BB416"/>
  <c r="BC416" s="1"/>
  <c r="BB415"/>
  <c r="BC415" s="1"/>
  <c r="BB414"/>
  <c r="BC414" s="1"/>
  <c r="BB413"/>
  <c r="BC413" s="1"/>
  <c r="BB412"/>
  <c r="BC412" s="1"/>
  <c r="BB411"/>
  <c r="BC411" s="1"/>
  <c r="BB410"/>
  <c r="BC410" s="1"/>
  <c r="BB409"/>
  <c r="BC409" s="1"/>
  <c r="BB408"/>
  <c r="BC408" s="1"/>
  <c r="BB407"/>
  <c r="BC407" s="1"/>
  <c r="BB406"/>
  <c r="BC406" s="1"/>
  <c r="BB405"/>
  <c r="BC405" s="1"/>
  <c r="BB404"/>
  <c r="BC404" s="1"/>
  <c r="BB403"/>
  <c r="BC403" s="1"/>
  <c r="BB402"/>
  <c r="BC402" s="1"/>
  <c r="BB401"/>
  <c r="BC401" s="1"/>
  <c r="BB400"/>
  <c r="BC400" s="1"/>
  <c r="BB399"/>
  <c r="BC399" s="1"/>
  <c r="BB398"/>
  <c r="BC398" s="1"/>
  <c r="BB397"/>
  <c r="BC397" s="1"/>
  <c r="BB396"/>
  <c r="BC396" s="1"/>
  <c r="BB395"/>
  <c r="BC395" s="1"/>
  <c r="BB394"/>
  <c r="BC394" s="1"/>
  <c r="BB393"/>
  <c r="BC393" s="1"/>
  <c r="BB392"/>
  <c r="BC392" s="1"/>
  <c r="BB391"/>
  <c r="BC391" s="1"/>
  <c r="BB390"/>
  <c r="BC390" s="1"/>
  <c r="BB389"/>
  <c r="BC389" s="1"/>
  <c r="BB388"/>
  <c r="BC388" s="1"/>
  <c r="BB387"/>
  <c r="BC387" s="1"/>
  <c r="BB386"/>
  <c r="BC386" s="1"/>
  <c r="BB385"/>
  <c r="BC385" s="1"/>
  <c r="BB384"/>
  <c r="BC384" s="1"/>
  <c r="BB383"/>
  <c r="BC383" s="1"/>
  <c r="BB382"/>
  <c r="BC382" s="1"/>
  <c r="BB381"/>
  <c r="BC381" s="1"/>
  <c r="BB380"/>
  <c r="BC380" s="1"/>
  <c r="BB379"/>
  <c r="BC379" s="1"/>
  <c r="BB378"/>
  <c r="BC378" s="1"/>
  <c r="BB377"/>
  <c r="BC377" s="1"/>
  <c r="BB376"/>
  <c r="BC376" s="1"/>
  <c r="BB375"/>
  <c r="BC375" s="1"/>
  <c r="BB374"/>
  <c r="BC374" s="1"/>
  <c r="BB373"/>
  <c r="BC373" s="1"/>
  <c r="BB372"/>
  <c r="BC372" s="1"/>
  <c r="BB371"/>
  <c r="BC371" s="1"/>
  <c r="BB370"/>
  <c r="BC370" s="1"/>
  <c r="BB369"/>
  <c r="BC369" s="1"/>
  <c r="BB368"/>
  <c r="BC368" s="1"/>
  <c r="BB367"/>
  <c r="BC367" s="1"/>
  <c r="BB366"/>
  <c r="BC366" s="1"/>
  <c r="BB365"/>
  <c r="BC365" s="1"/>
  <c r="BB364"/>
  <c r="BC364" s="1"/>
  <c r="BB363"/>
  <c r="BC363" s="1"/>
  <c r="BB362"/>
  <c r="BC362" s="1"/>
  <c r="BB361"/>
  <c r="BC361" s="1"/>
  <c r="BB360"/>
  <c r="BC360" s="1"/>
  <c r="BB359"/>
  <c r="BC359" s="1"/>
  <c r="BB358"/>
  <c r="BC358" s="1"/>
  <c r="BB357"/>
  <c r="BC357" s="1"/>
  <c r="BB356"/>
  <c r="BC356" s="1"/>
  <c r="BB355"/>
  <c r="BC355" s="1"/>
  <c r="BB354"/>
  <c r="BC354" s="1"/>
  <c r="BB353"/>
  <c r="BC353" s="1"/>
  <c r="BB352"/>
  <c r="BC352" s="1"/>
  <c r="BB351"/>
  <c r="BC351" s="1"/>
  <c r="BB350"/>
  <c r="BC350" s="1"/>
  <c r="BB349"/>
  <c r="BC349" s="1"/>
  <c r="BB348"/>
  <c r="BC348" s="1"/>
  <c r="BB347"/>
  <c r="BC347" s="1"/>
  <c r="BB346"/>
  <c r="BC346" s="1"/>
  <c r="BB345"/>
  <c r="BC345" s="1"/>
  <c r="BB344"/>
  <c r="BC344" s="1"/>
  <c r="BB343"/>
  <c r="BC343" s="1"/>
  <c r="BB342"/>
  <c r="BC342" s="1"/>
  <c r="BB341"/>
  <c r="BC341" s="1"/>
  <c r="BB340"/>
  <c r="BC340" s="1"/>
  <c r="BB339"/>
  <c r="BC339" s="1"/>
  <c r="BB338"/>
  <c r="BC338" s="1"/>
  <c r="BB337"/>
  <c r="BC337" s="1"/>
  <c r="BB336"/>
  <c r="BC336" s="1"/>
  <c r="BB335"/>
  <c r="BC335" s="1"/>
  <c r="BB334"/>
  <c r="BC334" s="1"/>
  <c r="BB333"/>
  <c r="BC333" s="1"/>
  <c r="BB332"/>
  <c r="BC332" s="1"/>
  <c r="BB331"/>
  <c r="BC331" s="1"/>
  <c r="BB330"/>
  <c r="BC330" s="1"/>
  <c r="BB329"/>
  <c r="BC329" s="1"/>
  <c r="BB328"/>
  <c r="BC328" s="1"/>
  <c r="BB327"/>
  <c r="BC327" s="1"/>
  <c r="BB326"/>
  <c r="BC326" s="1"/>
  <c r="BB325"/>
  <c r="BC325" s="1"/>
  <c r="BB324"/>
  <c r="BC324" s="1"/>
  <c r="BB323"/>
  <c r="BC323" s="1"/>
  <c r="BB322"/>
  <c r="BC322" s="1"/>
  <c r="BB321"/>
  <c r="BC321" s="1"/>
  <c r="BB320"/>
  <c r="BC320" s="1"/>
  <c r="BB319"/>
  <c r="BC319" s="1"/>
  <c r="BB318"/>
  <c r="BC318" s="1"/>
  <c r="BB317"/>
  <c r="BC317" s="1"/>
  <c r="BB316"/>
  <c r="BC316" s="1"/>
  <c r="BB315"/>
  <c r="BC315" s="1"/>
  <c r="BB314"/>
  <c r="BC314" s="1"/>
  <c r="BB313"/>
  <c r="BC313" s="1"/>
  <c r="BB312"/>
  <c r="BC312" s="1"/>
  <c r="BB311"/>
  <c r="BC311" s="1"/>
  <c r="BB310"/>
  <c r="BC310" s="1"/>
  <c r="BB309"/>
  <c r="BC309" s="1"/>
  <c r="BB308"/>
  <c r="BC308" s="1"/>
  <c r="BB307"/>
  <c r="BC307" s="1"/>
  <c r="BB306"/>
  <c r="BC306" s="1"/>
  <c r="BB305"/>
  <c r="BC305" s="1"/>
  <c r="BB304"/>
  <c r="BC304" s="1"/>
  <c r="BB303"/>
  <c r="BC303" s="1"/>
  <c r="BB302"/>
  <c r="BC302" s="1"/>
  <c r="BB301"/>
  <c r="BC301" s="1"/>
  <c r="BB300"/>
  <c r="BC300" s="1"/>
  <c r="BB299"/>
  <c r="BC299" s="1"/>
  <c r="BB298"/>
  <c r="BC298" s="1"/>
  <c r="BB297"/>
  <c r="BC297" s="1"/>
  <c r="BB296"/>
  <c r="BC296" s="1"/>
  <c r="BB295"/>
  <c r="BC295" s="1"/>
  <c r="BB294"/>
  <c r="BC294" s="1"/>
  <c r="BB293"/>
  <c r="BC293" s="1"/>
  <c r="BB292"/>
  <c r="BC292" s="1"/>
  <c r="BB291"/>
  <c r="BC291" s="1"/>
  <c r="BB290"/>
  <c r="BC290" s="1"/>
  <c r="BB289"/>
  <c r="BC289" s="1"/>
  <c r="BB288"/>
  <c r="BC288" s="1"/>
  <c r="BB287"/>
  <c r="BC287" s="1"/>
  <c r="BB286"/>
  <c r="BC286" s="1"/>
  <c r="BB285"/>
  <c r="BC285" s="1"/>
  <c r="BB284"/>
  <c r="BC284" s="1"/>
  <c r="BB283"/>
  <c r="BC283" s="1"/>
  <c r="BB282"/>
  <c r="BC282" s="1"/>
  <c r="BB281"/>
  <c r="BC281" s="1"/>
  <c r="BB280"/>
  <c r="BC280" s="1"/>
  <c r="BB279"/>
  <c r="BC279" s="1"/>
  <c r="BB278"/>
  <c r="BC278" s="1"/>
  <c r="BB277"/>
  <c r="BC277" s="1"/>
  <c r="BB276"/>
  <c r="BC276" s="1"/>
  <c r="BB275"/>
  <c r="BC275" s="1"/>
  <c r="BB274"/>
  <c r="BC274" s="1"/>
  <c r="BB273"/>
  <c r="BC273" s="1"/>
  <c r="BB272"/>
  <c r="BC272" s="1"/>
  <c r="BB271"/>
  <c r="BC271" s="1"/>
  <c r="BB270"/>
  <c r="BC270" s="1"/>
  <c r="BB269"/>
  <c r="BC269" s="1"/>
  <c r="BB268"/>
  <c r="BC268" s="1"/>
  <c r="BB267"/>
  <c r="BC267" s="1"/>
  <c r="BB266"/>
  <c r="BC266" s="1"/>
  <c r="BB265"/>
  <c r="BC265" s="1"/>
  <c r="BB264"/>
  <c r="BC264" s="1"/>
  <c r="BB263"/>
  <c r="BC263" s="1"/>
  <c r="BB262"/>
  <c r="BC262" s="1"/>
  <c r="BB261"/>
  <c r="BC261" s="1"/>
  <c r="BB260"/>
  <c r="BC260" s="1"/>
  <c r="BB259"/>
  <c r="BC259" s="1"/>
  <c r="BB258"/>
  <c r="BC258" s="1"/>
  <c r="BB257"/>
  <c r="BC257" s="1"/>
  <c r="BB256"/>
  <c r="BC256" s="1"/>
  <c r="BB255"/>
  <c r="BC255" s="1"/>
  <c r="BB254"/>
  <c r="BC254" s="1"/>
  <c r="BB253"/>
  <c r="BC253" s="1"/>
  <c r="BB252"/>
  <c r="BC252" s="1"/>
  <c r="BB251"/>
  <c r="BC251" s="1"/>
  <c r="BB250"/>
  <c r="BC250" s="1"/>
  <c r="BB249"/>
  <c r="BC249" s="1"/>
  <c r="BB248"/>
  <c r="BC248" s="1"/>
  <c r="BB247"/>
  <c r="BC247" s="1"/>
  <c r="BB246"/>
  <c r="BC246" s="1"/>
  <c r="BB245"/>
  <c r="BC245" s="1"/>
  <c r="BB244"/>
  <c r="BC244" s="1"/>
  <c r="BB243"/>
  <c r="BC243" s="1"/>
  <c r="BB242"/>
  <c r="BC242" s="1"/>
  <c r="BB241"/>
  <c r="BC241" s="1"/>
  <c r="BB240"/>
  <c r="BC240" s="1"/>
  <c r="BB239"/>
  <c r="BC239" s="1"/>
  <c r="BB238"/>
  <c r="BC238" s="1"/>
  <c r="BB237"/>
  <c r="BC237" s="1"/>
  <c r="BB236"/>
  <c r="BC236" s="1"/>
  <c r="BB235"/>
  <c r="BC235" s="1"/>
  <c r="BB234"/>
  <c r="BC234" s="1"/>
  <c r="BB233"/>
  <c r="BC233" s="1"/>
  <c r="BB232"/>
  <c r="BC232" s="1"/>
  <c r="BB231"/>
  <c r="BC231" s="1"/>
  <c r="BB230"/>
  <c r="BC230" s="1"/>
  <c r="BB229"/>
  <c r="BC229" s="1"/>
  <c r="BB228"/>
  <c r="BC228" s="1"/>
  <c r="BB227"/>
  <c r="BC227" s="1"/>
  <c r="BB226"/>
  <c r="BC226" s="1"/>
  <c r="BB225"/>
  <c r="BC225" s="1"/>
  <c r="BB224"/>
  <c r="BC224" s="1"/>
  <c r="BB223"/>
  <c r="BC223" s="1"/>
  <c r="BB222"/>
  <c r="BC222" s="1"/>
  <c r="BB221"/>
  <c r="BC221" s="1"/>
  <c r="BB220"/>
  <c r="BC220" s="1"/>
  <c r="BB219"/>
  <c r="BC219" s="1"/>
  <c r="BB218"/>
  <c r="BC218" s="1"/>
  <c r="BB217"/>
  <c r="BC217" s="1"/>
  <c r="BB216"/>
  <c r="BC216" s="1"/>
  <c r="BB215"/>
  <c r="BC215" s="1"/>
  <c r="BB214"/>
  <c r="BC214" s="1"/>
  <c r="BB213"/>
  <c r="BC213" s="1"/>
  <c r="BB212"/>
  <c r="BC212" s="1"/>
  <c r="BB211"/>
  <c r="BC211" s="1"/>
  <c r="BB210"/>
  <c r="BC210" s="1"/>
  <c r="BB209"/>
  <c r="BC209" s="1"/>
  <c r="BB208"/>
  <c r="BC208" s="1"/>
  <c r="BB207"/>
  <c r="BC207" s="1"/>
  <c r="BB206"/>
  <c r="BC206" s="1"/>
  <c r="BB205"/>
  <c r="BC205" s="1"/>
  <c r="BB204"/>
  <c r="BC204" s="1"/>
  <c r="BB203"/>
  <c r="BC203" s="1"/>
  <c r="BB202"/>
  <c r="BC202" s="1"/>
  <c r="BB201"/>
  <c r="BC201" s="1"/>
  <c r="BB200"/>
  <c r="BC200" s="1"/>
  <c r="BB199"/>
  <c r="BC199" s="1"/>
  <c r="BB198"/>
  <c r="BC198" s="1"/>
  <c r="BB197"/>
  <c r="BC197" s="1"/>
  <c r="BB196"/>
  <c r="BC196" s="1"/>
  <c r="BB195"/>
  <c r="BC195" s="1"/>
  <c r="BB194"/>
  <c r="BC194" s="1"/>
  <c r="BB193"/>
  <c r="BC193" s="1"/>
  <c r="BB192"/>
  <c r="BC192" s="1"/>
  <c r="BB191"/>
  <c r="BC191" s="1"/>
  <c r="BB190"/>
  <c r="BC190" s="1"/>
  <c r="BB189"/>
  <c r="BC189" s="1"/>
  <c r="BB188"/>
  <c r="BC188" s="1"/>
  <c r="BB187"/>
  <c r="BC187" s="1"/>
  <c r="BB186"/>
  <c r="BC186" s="1"/>
  <c r="BB185"/>
  <c r="BC185" s="1"/>
  <c r="BB184"/>
  <c r="BC184" s="1"/>
  <c r="BB183"/>
  <c r="BC183" s="1"/>
  <c r="BB182"/>
  <c r="BC182" s="1"/>
  <c r="BB181"/>
  <c r="BC181" s="1"/>
  <c r="BB180"/>
  <c r="BC180" s="1"/>
  <c r="BB179"/>
  <c r="BC179" s="1"/>
  <c r="BB178"/>
  <c r="BC178" s="1"/>
  <c r="BB177"/>
  <c r="BC177" s="1"/>
  <c r="BB176"/>
  <c r="BC176" s="1"/>
  <c r="BB175"/>
  <c r="BC175" s="1"/>
  <c r="BB174"/>
  <c r="BC174" s="1"/>
  <c r="BB173"/>
  <c r="BC173" s="1"/>
  <c r="BB172"/>
  <c r="BC172" s="1"/>
  <c r="BB171"/>
  <c r="BC171" s="1"/>
  <c r="BB170"/>
  <c r="BC170" s="1"/>
  <c r="BB169"/>
  <c r="BC169" s="1"/>
  <c r="BB168"/>
  <c r="BC168" s="1"/>
  <c r="BB167"/>
  <c r="BC167" s="1"/>
  <c r="BB166"/>
  <c r="BC166" s="1"/>
  <c r="BB165"/>
  <c r="BC165" s="1"/>
  <c r="BB164"/>
  <c r="BC164" s="1"/>
  <c r="BB163"/>
  <c r="BC163" s="1"/>
  <c r="BB162"/>
  <c r="BC162" s="1"/>
  <c r="BB161"/>
  <c r="BC161" s="1"/>
  <c r="BB160"/>
  <c r="BC160" s="1"/>
  <c r="BB159"/>
  <c r="BC159" s="1"/>
  <c r="BB158"/>
  <c r="BC158" s="1"/>
  <c r="BB157"/>
  <c r="BC157" s="1"/>
  <c r="BB156"/>
  <c r="BC156" s="1"/>
  <c r="BB155"/>
  <c r="BC155" s="1"/>
  <c r="BB154"/>
  <c r="BC154" s="1"/>
  <c r="BB153"/>
  <c r="BC153" s="1"/>
  <c r="BB152"/>
  <c r="BC152" s="1"/>
  <c r="BB151"/>
  <c r="BC151" s="1"/>
  <c r="BB150"/>
  <c r="BC150" s="1"/>
  <c r="BB149"/>
  <c r="BC149" s="1"/>
  <c r="BB148"/>
  <c r="BC148" s="1"/>
  <c r="BB147"/>
  <c r="BC147" s="1"/>
  <c r="BB146"/>
  <c r="BC146" s="1"/>
  <c r="BB145"/>
  <c r="BC145" s="1"/>
  <c r="BB144"/>
  <c r="BC144" s="1"/>
  <c r="BB143"/>
  <c r="BC143" s="1"/>
  <c r="BB142"/>
  <c r="BC142" s="1"/>
  <c r="BB141"/>
  <c r="BC141" s="1"/>
  <c r="BB140"/>
  <c r="BC140" s="1"/>
  <c r="BB139"/>
  <c r="BC139" s="1"/>
  <c r="BB138"/>
  <c r="BC138" s="1"/>
  <c r="BB137"/>
  <c r="BC137" s="1"/>
  <c r="BB136"/>
  <c r="BC136" s="1"/>
  <c r="BB135"/>
  <c r="BC135" s="1"/>
  <c r="BB134"/>
  <c r="BC134" s="1"/>
  <c r="BB133"/>
  <c r="BC133" s="1"/>
  <c r="BB132"/>
  <c r="BC132" s="1"/>
  <c r="BB131"/>
  <c r="BC131" s="1"/>
  <c r="BB130"/>
  <c r="BC130" s="1"/>
  <c r="BB129"/>
  <c r="BC129" s="1"/>
  <c r="BB128"/>
  <c r="BC128" s="1"/>
  <c r="BB127"/>
  <c r="BC127" s="1"/>
  <c r="BB126"/>
  <c r="BC126" s="1"/>
  <c r="BB125"/>
  <c r="BC125" s="1"/>
  <c r="BB124"/>
  <c r="BC124" s="1"/>
  <c r="BB123"/>
  <c r="BC123" s="1"/>
  <c r="BB122"/>
  <c r="BC122" s="1"/>
  <c r="BB121"/>
  <c r="BC121" s="1"/>
  <c r="BB120"/>
  <c r="BC120" s="1"/>
  <c r="BB119"/>
  <c r="BC119" s="1"/>
  <c r="BB118"/>
  <c r="BC118" s="1"/>
  <c r="BB117"/>
  <c r="BC117" s="1"/>
  <c r="BB116"/>
  <c r="BC116" s="1"/>
  <c r="BB115"/>
  <c r="BC115" s="1"/>
  <c r="BB114"/>
  <c r="BC114" s="1"/>
  <c r="BB113"/>
  <c r="BC113" s="1"/>
  <c r="BB112"/>
  <c r="BC112" s="1"/>
  <c r="BB111"/>
  <c r="BC111" s="1"/>
  <c r="BB110"/>
  <c r="BC110" s="1"/>
  <c r="BB109"/>
  <c r="BC109" s="1"/>
  <c r="BB108"/>
  <c r="BC108" s="1"/>
  <c r="BB107"/>
  <c r="BC107" s="1"/>
  <c r="BB106"/>
  <c r="BC106" s="1"/>
  <c r="BB105"/>
  <c r="BC105" s="1"/>
  <c r="BB104"/>
  <c r="BC104" s="1"/>
  <c r="BB103"/>
  <c r="BC103" s="1"/>
  <c r="BB102"/>
  <c r="BC102" s="1"/>
  <c r="BB101"/>
  <c r="BC101" s="1"/>
  <c r="BB100"/>
  <c r="BC100" s="1"/>
  <c r="BB99"/>
  <c r="BC99" s="1"/>
  <c r="BB98"/>
  <c r="BC98" s="1"/>
  <c r="BB97"/>
  <c r="BC97" s="1"/>
  <c r="BB96"/>
  <c r="BC96" s="1"/>
  <c r="BB95"/>
  <c r="BC95" s="1"/>
  <c r="BB94"/>
  <c r="BC94" s="1"/>
  <c r="BB93"/>
  <c r="BC93" s="1"/>
  <c r="BB92"/>
  <c r="BC92" s="1"/>
  <c r="BB91"/>
  <c r="BC91" s="1"/>
  <c r="BB90"/>
  <c r="BC90" s="1"/>
  <c r="BB89"/>
  <c r="BC89" s="1"/>
  <c r="BB88"/>
  <c r="BC88" s="1"/>
  <c r="BB87"/>
  <c r="BC87" s="1"/>
  <c r="BB86"/>
  <c r="BC86" s="1"/>
  <c r="BB85"/>
  <c r="BC85" s="1"/>
  <c r="BB84"/>
  <c r="BC84" s="1"/>
  <c r="BB83"/>
  <c r="BC83" s="1"/>
  <c r="BB82"/>
  <c r="BC82" s="1"/>
  <c r="BB81"/>
  <c r="BC81" s="1"/>
  <c r="BB80"/>
  <c r="BC80" s="1"/>
  <c r="BB79"/>
  <c r="BC79" s="1"/>
  <c r="BB78"/>
  <c r="BC78" s="1"/>
  <c r="BB77"/>
  <c r="BC77" s="1"/>
  <c r="BB76"/>
  <c r="BC76" s="1"/>
  <c r="BB75"/>
  <c r="BC75" s="1"/>
  <c r="BB74"/>
  <c r="BC74" s="1"/>
  <c r="BB73"/>
  <c r="BC73" s="1"/>
  <c r="BB72"/>
  <c r="BC72" s="1"/>
  <c r="BB71"/>
  <c r="BC71" s="1"/>
  <c r="BB70"/>
  <c r="BC70" s="1"/>
  <c r="BB69"/>
  <c r="BC69" s="1"/>
  <c r="BB68"/>
  <c r="BC68" s="1"/>
  <c r="BB67"/>
  <c r="BC67" s="1"/>
  <c r="BB66"/>
  <c r="BC66" s="1"/>
  <c r="BB65"/>
  <c r="BC65" s="1"/>
  <c r="BB64"/>
  <c r="BC64" s="1"/>
  <c r="BB63"/>
  <c r="BC63" s="1"/>
  <c r="BB62"/>
  <c r="BC62" s="1"/>
  <c r="BB61"/>
  <c r="BC61" s="1"/>
  <c r="BB60"/>
  <c r="BC60" s="1"/>
  <c r="BB59"/>
  <c r="BC59" s="1"/>
  <c r="BB58"/>
  <c r="BC58" s="1"/>
  <c r="BB57"/>
  <c r="BC57" s="1"/>
  <c r="BB56"/>
  <c r="BC56" s="1"/>
  <c r="BB55"/>
  <c r="BC55" s="1"/>
  <c r="BB54"/>
  <c r="BC54" s="1"/>
  <c r="BB53"/>
  <c r="BC53" s="1"/>
  <c r="BB52"/>
  <c r="BC52" s="1"/>
  <c r="BB51"/>
  <c r="BC51" s="1"/>
  <c r="BB50"/>
  <c r="BC50" s="1"/>
  <c r="BB49"/>
  <c r="BC49" s="1"/>
  <c r="BB48"/>
  <c r="BC48" s="1"/>
  <c r="BB47"/>
  <c r="BC47" s="1"/>
  <c r="BB46"/>
  <c r="BC46" s="1"/>
  <c r="BB45"/>
  <c r="BC45" s="1"/>
  <c r="BB44"/>
  <c r="BC44" s="1"/>
  <c r="BB43"/>
  <c r="BC43" s="1"/>
  <c r="BB42"/>
  <c r="BC42" s="1"/>
  <c r="BB41"/>
  <c r="BC41" s="1"/>
  <c r="BB40"/>
  <c r="BC40" s="1"/>
  <c r="BB39"/>
  <c r="BC39" s="1"/>
  <c r="BB38"/>
  <c r="BC38" s="1"/>
  <c r="BB37"/>
  <c r="BC37" s="1"/>
  <c r="BB36"/>
  <c r="BC36" s="1"/>
  <c r="BB35"/>
  <c r="BC35" s="1"/>
  <c r="BB34"/>
  <c r="BC34" s="1"/>
  <c r="BB33"/>
  <c r="BC33" s="1"/>
  <c r="BB32"/>
  <c r="BC32" s="1"/>
  <c r="BB31"/>
  <c r="BC31" s="1"/>
  <c r="BB30"/>
  <c r="BC30" s="1"/>
  <c r="BB29"/>
  <c r="BC29" s="1"/>
  <c r="BB28"/>
  <c r="BC28" s="1"/>
  <c r="BB27"/>
  <c r="BC27" s="1"/>
  <c r="BB26"/>
  <c r="BC26" s="1"/>
  <c r="BB25"/>
  <c r="BC25" s="1"/>
  <c r="BB24"/>
  <c r="BC24" s="1"/>
  <c r="BB23"/>
  <c r="BC23" s="1"/>
  <c r="BB22"/>
  <c r="BC22" s="1"/>
  <c r="BB21"/>
  <c r="BC21" s="1"/>
  <c r="BB20"/>
  <c r="BC20" s="1"/>
  <c r="BB19"/>
  <c r="BC19" s="1"/>
  <c r="BB18"/>
  <c r="BC18" s="1"/>
  <c r="BB17"/>
  <c r="BC17" s="1"/>
  <c r="BB16"/>
  <c r="BC16" s="1"/>
  <c r="BB15"/>
  <c r="BC15" s="1"/>
  <c r="BB14"/>
  <c r="BC14" s="1"/>
  <c r="BB13"/>
  <c r="BC13" s="1"/>
  <c r="BD1011"/>
  <c r="BD1010"/>
  <c r="BE1010" s="1"/>
  <c r="BD1009"/>
  <c r="BE1009" s="1"/>
  <c r="BD1008"/>
  <c r="BE1008" s="1"/>
  <c r="BD1007"/>
  <c r="BD1006"/>
  <c r="BE1006" s="1"/>
  <c r="BD1005"/>
  <c r="BE1005" s="1"/>
  <c r="BD1004"/>
  <c r="BE1004" s="1"/>
  <c r="BD1003"/>
  <c r="BD1002"/>
  <c r="BE1002" s="1"/>
  <c r="BD1001"/>
  <c r="BE1001" s="1"/>
  <c r="BD1000"/>
  <c r="BE1000" s="1"/>
  <c r="BD999"/>
  <c r="BD998"/>
  <c r="BE998" s="1"/>
  <c r="BD997"/>
  <c r="BE997" s="1"/>
  <c r="BD996"/>
  <c r="BE996" s="1"/>
  <c r="BD995"/>
  <c r="BD994"/>
  <c r="BE994" s="1"/>
  <c r="BD993"/>
  <c r="BE993" s="1"/>
  <c r="BD992"/>
  <c r="BE992" s="1"/>
  <c r="BD991"/>
  <c r="BD990"/>
  <c r="BE990" s="1"/>
  <c r="BD989"/>
  <c r="BE989" s="1"/>
  <c r="BD988"/>
  <c r="BE988" s="1"/>
  <c r="BD987"/>
  <c r="BD986"/>
  <c r="BE986" s="1"/>
  <c r="BD985"/>
  <c r="BE985" s="1"/>
  <c r="BD984"/>
  <c r="BE984" s="1"/>
  <c r="BD983"/>
  <c r="BD982"/>
  <c r="BE982" s="1"/>
  <c r="BD981"/>
  <c r="BE981" s="1"/>
  <c r="BD980"/>
  <c r="BE980" s="1"/>
  <c r="BD979"/>
  <c r="BD978"/>
  <c r="BE978" s="1"/>
  <c r="BD977"/>
  <c r="BE977" s="1"/>
  <c r="BD976"/>
  <c r="BE976" s="1"/>
  <c r="BD975"/>
  <c r="BD974"/>
  <c r="BE974" s="1"/>
  <c r="BD973"/>
  <c r="BE973" s="1"/>
  <c r="BD972"/>
  <c r="BE972" s="1"/>
  <c r="BD971"/>
  <c r="BD970"/>
  <c r="BE970" s="1"/>
  <c r="BD969"/>
  <c r="BE969" s="1"/>
  <c r="BD968"/>
  <c r="BE968" s="1"/>
  <c r="BD967"/>
  <c r="BD966"/>
  <c r="BE966" s="1"/>
  <c r="BD965"/>
  <c r="BE965" s="1"/>
  <c r="BD964"/>
  <c r="BE964" s="1"/>
  <c r="BD963"/>
  <c r="BD962"/>
  <c r="BE962" s="1"/>
  <c r="BD961"/>
  <c r="BE961" s="1"/>
  <c r="BD960"/>
  <c r="BE960" s="1"/>
  <c r="BD959"/>
  <c r="BD958"/>
  <c r="BE958" s="1"/>
  <c r="BD957"/>
  <c r="BE957" s="1"/>
  <c r="BD956"/>
  <c r="BE956" s="1"/>
  <c r="BD955"/>
  <c r="BD954"/>
  <c r="BE954" s="1"/>
  <c r="BD953"/>
  <c r="BE953" s="1"/>
  <c r="BD952"/>
  <c r="BE952" s="1"/>
  <c r="BD951"/>
  <c r="BD950"/>
  <c r="BE950" s="1"/>
  <c r="BD949"/>
  <c r="BE949" s="1"/>
  <c r="BD948"/>
  <c r="BE948" s="1"/>
  <c r="BD947"/>
  <c r="BD946"/>
  <c r="BE946" s="1"/>
  <c r="BD945"/>
  <c r="BE945" s="1"/>
  <c r="BD944"/>
  <c r="BE944" s="1"/>
  <c r="BD943"/>
  <c r="BD942"/>
  <c r="BE942" s="1"/>
  <c r="BD941"/>
  <c r="BE941" s="1"/>
  <c r="BD940"/>
  <c r="BE940" s="1"/>
  <c r="BD939"/>
  <c r="BD938"/>
  <c r="BE938" s="1"/>
  <c r="BD937"/>
  <c r="BE937" s="1"/>
  <c r="BD936"/>
  <c r="BE936" s="1"/>
  <c r="BD935"/>
  <c r="BD934"/>
  <c r="BE934" s="1"/>
  <c r="BD933"/>
  <c r="BE933" s="1"/>
  <c r="BD932"/>
  <c r="BE932" s="1"/>
  <c r="BD931"/>
  <c r="BD930"/>
  <c r="BE930" s="1"/>
  <c r="BD929"/>
  <c r="BE929" s="1"/>
  <c r="BD928"/>
  <c r="BE928" s="1"/>
  <c r="BD927"/>
  <c r="BD926"/>
  <c r="BE926" s="1"/>
  <c r="BD925"/>
  <c r="BE925" s="1"/>
  <c r="BD924"/>
  <c r="BE924" s="1"/>
  <c r="BD923"/>
  <c r="BD922"/>
  <c r="BE922" s="1"/>
  <c r="BD921"/>
  <c r="BE921" s="1"/>
  <c r="BD920"/>
  <c r="BE920" s="1"/>
  <c r="BD919"/>
  <c r="BD918"/>
  <c r="BE918" s="1"/>
  <c r="BD917"/>
  <c r="BE917" s="1"/>
  <c r="BD916"/>
  <c r="BE916" s="1"/>
  <c r="BD915"/>
  <c r="BD914"/>
  <c r="BE914" s="1"/>
  <c r="BD913"/>
  <c r="BE913" s="1"/>
  <c r="BD912"/>
  <c r="BE912" s="1"/>
  <c r="BD911"/>
  <c r="BD910"/>
  <c r="BE910" s="1"/>
  <c r="BD909"/>
  <c r="BE909" s="1"/>
  <c r="BD908"/>
  <c r="BE908" s="1"/>
  <c r="BD907"/>
  <c r="BD906"/>
  <c r="BE906" s="1"/>
  <c r="BD905"/>
  <c r="BE905" s="1"/>
  <c r="BD904"/>
  <c r="BE904" s="1"/>
  <c r="BD903"/>
  <c r="BD902"/>
  <c r="BE902" s="1"/>
  <c r="BD901"/>
  <c r="BE901" s="1"/>
  <c r="BD900"/>
  <c r="BE900" s="1"/>
  <c r="BD899"/>
  <c r="BD898"/>
  <c r="BE898" s="1"/>
  <c r="BD897"/>
  <c r="BE897" s="1"/>
  <c r="BD896"/>
  <c r="BE896" s="1"/>
  <c r="BD895"/>
  <c r="BD894"/>
  <c r="BE894" s="1"/>
  <c r="BD893"/>
  <c r="BE893" s="1"/>
  <c r="BD892"/>
  <c r="BE892" s="1"/>
  <c r="BD891"/>
  <c r="BD890"/>
  <c r="BE890" s="1"/>
  <c r="BD889"/>
  <c r="BE889" s="1"/>
  <c r="BD888"/>
  <c r="BE888" s="1"/>
  <c r="BD887"/>
  <c r="BD886"/>
  <c r="BE886" s="1"/>
  <c r="BD885"/>
  <c r="BE885" s="1"/>
  <c r="BD884"/>
  <c r="BE884" s="1"/>
  <c r="BD883"/>
  <c r="BD882"/>
  <c r="BE882" s="1"/>
  <c r="BD881"/>
  <c r="BE881" s="1"/>
  <c r="BD880"/>
  <c r="BE880" s="1"/>
  <c r="BD879"/>
  <c r="BD878"/>
  <c r="BE878" s="1"/>
  <c r="BD877"/>
  <c r="BE877" s="1"/>
  <c r="BD876"/>
  <c r="BE876" s="1"/>
  <c r="BD875"/>
  <c r="BD874"/>
  <c r="BE874" s="1"/>
  <c r="BD873"/>
  <c r="BE873" s="1"/>
  <c r="BD872"/>
  <c r="BE872" s="1"/>
  <c r="BD871"/>
  <c r="BD870"/>
  <c r="BE870" s="1"/>
  <c r="BD869"/>
  <c r="BE869" s="1"/>
  <c r="BD868"/>
  <c r="BE868" s="1"/>
  <c r="BD867"/>
  <c r="BD866"/>
  <c r="BE866" s="1"/>
  <c r="BD865"/>
  <c r="BE865" s="1"/>
  <c r="BD864"/>
  <c r="BE864" s="1"/>
  <c r="BD863"/>
  <c r="BD862"/>
  <c r="BE862" s="1"/>
  <c r="BD861"/>
  <c r="BE861" s="1"/>
  <c r="BD860"/>
  <c r="BE860" s="1"/>
  <c r="BD859"/>
  <c r="BD858"/>
  <c r="BE858" s="1"/>
  <c r="BD857"/>
  <c r="BE857" s="1"/>
  <c r="BD856"/>
  <c r="BE856" s="1"/>
  <c r="BD855"/>
  <c r="BD854"/>
  <c r="BE854" s="1"/>
  <c r="BD853"/>
  <c r="BE853" s="1"/>
  <c r="BD852"/>
  <c r="BE852" s="1"/>
  <c r="BD851"/>
  <c r="BD850"/>
  <c r="BE850" s="1"/>
  <c r="BD849"/>
  <c r="BE849" s="1"/>
  <c r="BD848"/>
  <c r="BE848" s="1"/>
  <c r="BD847"/>
  <c r="BD846"/>
  <c r="BE846" s="1"/>
  <c r="BD845"/>
  <c r="BE845" s="1"/>
  <c r="BD844"/>
  <c r="BE844" s="1"/>
  <c r="BD843"/>
  <c r="BD842"/>
  <c r="BE842" s="1"/>
  <c r="BD841"/>
  <c r="BE841" s="1"/>
  <c r="BD840"/>
  <c r="BE840" s="1"/>
  <c r="BD839"/>
  <c r="BD838"/>
  <c r="BE838" s="1"/>
  <c r="BD837"/>
  <c r="BE837" s="1"/>
  <c r="BD836"/>
  <c r="BE836" s="1"/>
  <c r="BD835"/>
  <c r="BD834"/>
  <c r="BE834" s="1"/>
  <c r="BD833"/>
  <c r="BE833" s="1"/>
  <c r="BD832"/>
  <c r="BE832" s="1"/>
  <c r="BD831"/>
  <c r="BD830"/>
  <c r="BE830" s="1"/>
  <c r="BD829"/>
  <c r="BE829" s="1"/>
  <c r="BD828"/>
  <c r="BE828" s="1"/>
  <c r="BD827"/>
  <c r="BD826"/>
  <c r="BE826" s="1"/>
  <c r="BD825"/>
  <c r="BE825" s="1"/>
  <c r="BD824"/>
  <c r="BE824" s="1"/>
  <c r="BD823"/>
  <c r="BD822"/>
  <c r="BE822" s="1"/>
  <c r="BD821"/>
  <c r="BE821" s="1"/>
  <c r="BD820"/>
  <c r="BE820" s="1"/>
  <c r="BD819"/>
  <c r="BD818"/>
  <c r="BE818" s="1"/>
  <c r="BD817"/>
  <c r="BE817" s="1"/>
  <c r="BD816"/>
  <c r="BE816" s="1"/>
  <c r="BD815"/>
  <c r="BD814"/>
  <c r="BE814" s="1"/>
  <c r="BD813"/>
  <c r="BE813" s="1"/>
  <c r="BD812"/>
  <c r="BE812" s="1"/>
  <c r="BD811"/>
  <c r="BD810"/>
  <c r="BE810" s="1"/>
  <c r="BD809"/>
  <c r="BE809" s="1"/>
  <c r="BD808"/>
  <c r="BE808" s="1"/>
  <c r="BD807"/>
  <c r="BD806"/>
  <c r="BE806" s="1"/>
  <c r="BD805"/>
  <c r="BE805" s="1"/>
  <c r="BD804"/>
  <c r="BE804" s="1"/>
  <c r="BD803"/>
  <c r="BD802"/>
  <c r="BE802" s="1"/>
  <c r="BD801"/>
  <c r="BE801" s="1"/>
  <c r="BD800"/>
  <c r="BE800" s="1"/>
  <c r="BD799"/>
  <c r="BD798"/>
  <c r="BE798" s="1"/>
  <c r="BD797"/>
  <c r="BE797" s="1"/>
  <c r="BD796"/>
  <c r="BE796" s="1"/>
  <c r="BD795"/>
  <c r="BD794"/>
  <c r="BE794" s="1"/>
  <c r="BD793"/>
  <c r="BE793" s="1"/>
  <c r="BD792"/>
  <c r="BE792" s="1"/>
  <c r="BD791"/>
  <c r="BD790"/>
  <c r="BE790" s="1"/>
  <c r="BD789"/>
  <c r="BE789" s="1"/>
  <c r="BD788"/>
  <c r="BE788" s="1"/>
  <c r="BD787"/>
  <c r="BD786"/>
  <c r="BE786" s="1"/>
  <c r="BD785"/>
  <c r="BE785" s="1"/>
  <c r="BD784"/>
  <c r="BE784" s="1"/>
  <c r="BD783"/>
  <c r="BD782"/>
  <c r="BE782" s="1"/>
  <c r="BD781"/>
  <c r="BE781" s="1"/>
  <c r="BD780"/>
  <c r="BE780" s="1"/>
  <c r="BD779"/>
  <c r="BD778"/>
  <c r="BE778" s="1"/>
  <c r="BD777"/>
  <c r="BE777" s="1"/>
  <c r="BD776"/>
  <c r="BE776" s="1"/>
  <c r="BD775"/>
  <c r="BD774"/>
  <c r="BE774" s="1"/>
  <c r="BD773"/>
  <c r="BE773" s="1"/>
  <c r="BD772"/>
  <c r="BE772" s="1"/>
  <c r="BD771"/>
  <c r="BD770"/>
  <c r="BE770" s="1"/>
  <c r="BD769"/>
  <c r="BE769" s="1"/>
  <c r="BD768"/>
  <c r="BE768" s="1"/>
  <c r="BD767"/>
  <c r="BD766"/>
  <c r="BE766" s="1"/>
  <c r="BD765"/>
  <c r="BE765" s="1"/>
  <c r="BD764"/>
  <c r="BE764" s="1"/>
  <c r="BD763"/>
  <c r="BD762"/>
  <c r="BE762" s="1"/>
  <c r="BD761"/>
  <c r="BE761" s="1"/>
  <c r="BD760"/>
  <c r="BE760" s="1"/>
  <c r="BD759"/>
  <c r="BD758"/>
  <c r="BE758" s="1"/>
  <c r="BD757"/>
  <c r="BE757" s="1"/>
  <c r="BD756"/>
  <c r="BE756" s="1"/>
  <c r="BD755"/>
  <c r="BD754"/>
  <c r="BE754" s="1"/>
  <c r="BD753"/>
  <c r="BE753" s="1"/>
  <c r="BD752"/>
  <c r="BE752" s="1"/>
  <c r="BD751"/>
  <c r="BD750"/>
  <c r="BE750" s="1"/>
  <c r="BD749"/>
  <c r="BE749" s="1"/>
  <c r="BD748"/>
  <c r="BE748" s="1"/>
  <c r="BD747"/>
  <c r="BD746"/>
  <c r="BE746" s="1"/>
  <c r="BD745"/>
  <c r="BE745" s="1"/>
  <c r="BD744"/>
  <c r="BE744" s="1"/>
  <c r="BD743"/>
  <c r="BD742"/>
  <c r="BE742" s="1"/>
  <c r="BD741"/>
  <c r="BE741" s="1"/>
  <c r="BD740"/>
  <c r="BE740" s="1"/>
  <c r="BD739"/>
  <c r="BD738"/>
  <c r="BE738" s="1"/>
  <c r="BD737"/>
  <c r="BE737" s="1"/>
  <c r="BD736"/>
  <c r="BE736" s="1"/>
  <c r="BD735"/>
  <c r="BD734"/>
  <c r="BE734" s="1"/>
  <c r="BD733"/>
  <c r="BE733" s="1"/>
  <c r="BD732"/>
  <c r="BE732" s="1"/>
  <c r="BD731"/>
  <c r="BD730"/>
  <c r="BE730" s="1"/>
  <c r="BD729"/>
  <c r="BE729" s="1"/>
  <c r="BD728"/>
  <c r="BE728" s="1"/>
  <c r="BD727"/>
  <c r="BD726"/>
  <c r="BE726" s="1"/>
  <c r="BD725"/>
  <c r="BE725" s="1"/>
  <c r="BD724"/>
  <c r="BE724" s="1"/>
  <c r="BD723"/>
  <c r="BD722"/>
  <c r="BE722" s="1"/>
  <c r="BD721"/>
  <c r="BE721" s="1"/>
  <c r="BD720"/>
  <c r="BE720" s="1"/>
  <c r="BD719"/>
  <c r="BD718"/>
  <c r="BE718" s="1"/>
  <c r="BD717"/>
  <c r="BE717" s="1"/>
  <c r="BD716"/>
  <c r="BE716" s="1"/>
  <c r="BD715"/>
  <c r="BD714"/>
  <c r="BE714" s="1"/>
  <c r="BD713"/>
  <c r="BE713" s="1"/>
  <c r="BD712"/>
  <c r="BE712" s="1"/>
  <c r="BD711"/>
  <c r="BD710"/>
  <c r="BE710" s="1"/>
  <c r="BD709"/>
  <c r="BE709" s="1"/>
  <c r="BD708"/>
  <c r="BE708" s="1"/>
  <c r="BD707"/>
  <c r="BD706"/>
  <c r="BE706" s="1"/>
  <c r="BD705"/>
  <c r="BE705" s="1"/>
  <c r="BD704"/>
  <c r="BE704" s="1"/>
  <c r="BD703"/>
  <c r="BD702"/>
  <c r="BE702" s="1"/>
  <c r="BD701"/>
  <c r="BE701" s="1"/>
  <c r="BD700"/>
  <c r="BE700" s="1"/>
  <c r="BD699"/>
  <c r="BD698"/>
  <c r="BE698" s="1"/>
  <c r="BD697"/>
  <c r="BE697" s="1"/>
  <c r="BD696"/>
  <c r="BE696" s="1"/>
  <c r="BD695"/>
  <c r="BD694"/>
  <c r="BE694" s="1"/>
  <c r="BD693"/>
  <c r="BE693" s="1"/>
  <c r="BD692"/>
  <c r="BE692" s="1"/>
  <c r="BD691"/>
  <c r="BD690"/>
  <c r="BE690" s="1"/>
  <c r="BD689"/>
  <c r="BE689" s="1"/>
  <c r="BD688"/>
  <c r="BE688" s="1"/>
  <c r="BD687"/>
  <c r="BD686"/>
  <c r="BE686" s="1"/>
  <c r="BD685"/>
  <c r="BE685" s="1"/>
  <c r="BD684"/>
  <c r="BE684" s="1"/>
  <c r="BD683"/>
  <c r="BD682"/>
  <c r="BE682" s="1"/>
  <c r="BD681"/>
  <c r="BE681" s="1"/>
  <c r="BD680"/>
  <c r="BE680" s="1"/>
  <c r="BD679"/>
  <c r="BD678"/>
  <c r="BE678" s="1"/>
  <c r="BD677"/>
  <c r="BE677" s="1"/>
  <c r="BD676"/>
  <c r="BE676" s="1"/>
  <c r="BD675"/>
  <c r="BD674"/>
  <c r="BE674" s="1"/>
  <c r="BD673"/>
  <c r="BE673" s="1"/>
  <c r="BD672"/>
  <c r="BE672" s="1"/>
  <c r="BD671"/>
  <c r="BD670"/>
  <c r="BE670" s="1"/>
  <c r="BD669"/>
  <c r="BE669" s="1"/>
  <c r="BD668"/>
  <c r="BE668" s="1"/>
  <c r="BD667"/>
  <c r="BD666"/>
  <c r="BE666" s="1"/>
  <c r="BD665"/>
  <c r="BE665" s="1"/>
  <c r="BD664"/>
  <c r="BE664" s="1"/>
  <c r="BD663"/>
  <c r="BD662"/>
  <c r="BE662" s="1"/>
  <c r="BD661"/>
  <c r="BE661" s="1"/>
  <c r="BD660"/>
  <c r="BE660" s="1"/>
  <c r="BD659"/>
  <c r="BD658"/>
  <c r="BE658" s="1"/>
  <c r="BD657"/>
  <c r="BE657" s="1"/>
  <c r="BD656"/>
  <c r="BE656" s="1"/>
  <c r="BD655"/>
  <c r="BD654"/>
  <c r="BE654" s="1"/>
  <c r="BD653"/>
  <c r="BE653" s="1"/>
  <c r="BD652"/>
  <c r="BE652" s="1"/>
  <c r="BD651"/>
  <c r="BD650"/>
  <c r="BE650" s="1"/>
  <c r="BD649"/>
  <c r="BE649" s="1"/>
  <c r="BD648"/>
  <c r="BE648" s="1"/>
  <c r="BD647"/>
  <c r="BD646"/>
  <c r="BE646" s="1"/>
  <c r="BD645"/>
  <c r="BE645" s="1"/>
  <c r="BD644"/>
  <c r="BE644" s="1"/>
  <c r="BD643"/>
  <c r="BD642"/>
  <c r="BE642" s="1"/>
  <c r="BD641"/>
  <c r="BE641" s="1"/>
  <c r="BD640"/>
  <c r="BE640" s="1"/>
  <c r="BD639"/>
  <c r="BD638"/>
  <c r="BE638" s="1"/>
  <c r="BD637"/>
  <c r="BE637" s="1"/>
  <c r="BD636"/>
  <c r="BE636" s="1"/>
  <c r="BD635"/>
  <c r="BD634"/>
  <c r="BE634" s="1"/>
  <c r="BD633"/>
  <c r="BE633" s="1"/>
  <c r="BD632"/>
  <c r="BE632" s="1"/>
  <c r="BD631"/>
  <c r="BD630"/>
  <c r="BE630" s="1"/>
  <c r="BD629"/>
  <c r="BE629" s="1"/>
  <c r="BD628"/>
  <c r="BE628" s="1"/>
  <c r="BD627"/>
  <c r="BD626"/>
  <c r="BE626" s="1"/>
  <c r="BD625"/>
  <c r="BE625" s="1"/>
  <c r="BD624"/>
  <c r="BE624" s="1"/>
  <c r="BD623"/>
  <c r="BD622"/>
  <c r="BE622" s="1"/>
  <c r="BD621"/>
  <c r="BE621" s="1"/>
  <c r="BD620"/>
  <c r="BE620" s="1"/>
  <c r="BD619"/>
  <c r="BD618"/>
  <c r="BE618" s="1"/>
  <c r="BD617"/>
  <c r="BE617" s="1"/>
  <c r="BD616"/>
  <c r="BE616" s="1"/>
  <c r="BD615"/>
  <c r="BD614"/>
  <c r="BE614" s="1"/>
  <c r="BD613"/>
  <c r="BE613" s="1"/>
  <c r="BD612"/>
  <c r="BE612" s="1"/>
  <c r="BD611"/>
  <c r="BD610"/>
  <c r="BE610" s="1"/>
  <c r="BD609"/>
  <c r="BE609" s="1"/>
  <c r="BD608"/>
  <c r="BE608" s="1"/>
  <c r="BD607"/>
  <c r="BD606"/>
  <c r="BE606" s="1"/>
  <c r="BD605"/>
  <c r="BE605" s="1"/>
  <c r="BD604"/>
  <c r="BE604" s="1"/>
  <c r="BD603"/>
  <c r="BD602"/>
  <c r="BE602" s="1"/>
  <c r="BD601"/>
  <c r="BE601" s="1"/>
  <c r="BD600"/>
  <c r="BE600" s="1"/>
  <c r="BD599"/>
  <c r="BD598"/>
  <c r="BE598" s="1"/>
  <c r="BD597"/>
  <c r="BE597" s="1"/>
  <c r="BD596"/>
  <c r="BE596" s="1"/>
  <c r="BD595"/>
  <c r="BD594"/>
  <c r="BE594" s="1"/>
  <c r="BD593"/>
  <c r="BE593" s="1"/>
  <c r="BD592"/>
  <c r="BE592" s="1"/>
  <c r="BD591"/>
  <c r="BD590"/>
  <c r="BE590" s="1"/>
  <c r="BD589"/>
  <c r="BE589" s="1"/>
  <c r="BD588"/>
  <c r="BE588" s="1"/>
  <c r="BD587"/>
  <c r="BD586"/>
  <c r="BE586" s="1"/>
  <c r="BD585"/>
  <c r="BE585" s="1"/>
  <c r="BD584"/>
  <c r="BE584" s="1"/>
  <c r="BD583"/>
  <c r="BD582"/>
  <c r="BE582" s="1"/>
  <c r="BD581"/>
  <c r="BE581" s="1"/>
  <c r="BD580"/>
  <c r="BE580" s="1"/>
  <c r="BD579"/>
  <c r="BD578"/>
  <c r="BE578" s="1"/>
  <c r="BD577"/>
  <c r="BE577" s="1"/>
  <c r="BD576"/>
  <c r="BE576" s="1"/>
  <c r="BD575"/>
  <c r="BD574"/>
  <c r="BE574" s="1"/>
  <c r="BD573"/>
  <c r="BE573" s="1"/>
  <c r="BD572"/>
  <c r="BE572" s="1"/>
  <c r="BD571"/>
  <c r="BD570"/>
  <c r="BE570" s="1"/>
  <c r="BD569"/>
  <c r="BE569" s="1"/>
  <c r="BD568"/>
  <c r="BE568" s="1"/>
  <c r="BD567"/>
  <c r="BD566"/>
  <c r="BE566" s="1"/>
  <c r="BD565"/>
  <c r="BE565" s="1"/>
  <c r="BD564"/>
  <c r="BE564" s="1"/>
  <c r="BD563"/>
  <c r="BD562"/>
  <c r="BE562" s="1"/>
  <c r="BD561"/>
  <c r="BE561" s="1"/>
  <c r="BD560"/>
  <c r="BE560" s="1"/>
  <c r="BD559"/>
  <c r="BD558"/>
  <c r="BE558" s="1"/>
  <c r="BD557"/>
  <c r="BE557" s="1"/>
  <c r="BD556"/>
  <c r="BE556" s="1"/>
  <c r="BD555"/>
  <c r="BD554"/>
  <c r="BE554" s="1"/>
  <c r="BD553"/>
  <c r="BE553" s="1"/>
  <c r="BD552"/>
  <c r="BE552" s="1"/>
  <c r="BD551"/>
  <c r="BD550"/>
  <c r="BE550" s="1"/>
  <c r="BD549"/>
  <c r="BE549" s="1"/>
  <c r="BD548"/>
  <c r="BE548" s="1"/>
  <c r="BD547"/>
  <c r="BD546"/>
  <c r="BE546" s="1"/>
  <c r="BD545"/>
  <c r="BE545" s="1"/>
  <c r="BD544"/>
  <c r="BE544" s="1"/>
  <c r="BD543"/>
  <c r="BD542"/>
  <c r="BE542" s="1"/>
  <c r="BD541"/>
  <c r="BE541" s="1"/>
  <c r="BD540"/>
  <c r="BE540" s="1"/>
  <c r="BD539"/>
  <c r="BD538"/>
  <c r="BE538" s="1"/>
  <c r="BD537"/>
  <c r="BE537" s="1"/>
  <c r="BD536"/>
  <c r="BE536" s="1"/>
  <c r="BD535"/>
  <c r="BD534"/>
  <c r="BE534" s="1"/>
  <c r="BD533"/>
  <c r="BE533" s="1"/>
  <c r="BD532"/>
  <c r="BE532" s="1"/>
  <c r="BD531"/>
  <c r="BD530"/>
  <c r="BE530" s="1"/>
  <c r="BD529"/>
  <c r="BE529" s="1"/>
  <c r="BD528"/>
  <c r="BE528" s="1"/>
  <c r="BD527"/>
  <c r="BD526"/>
  <c r="BE526" s="1"/>
  <c r="BD525"/>
  <c r="BE525" s="1"/>
  <c r="BD524"/>
  <c r="BE524" s="1"/>
  <c r="BD523"/>
  <c r="BD522"/>
  <c r="BE522" s="1"/>
  <c r="BD521"/>
  <c r="BE521" s="1"/>
  <c r="BD520"/>
  <c r="BE520" s="1"/>
  <c r="BD519"/>
  <c r="BD518"/>
  <c r="BE518" s="1"/>
  <c r="BD517"/>
  <c r="BE517" s="1"/>
  <c r="BD516"/>
  <c r="BE516" s="1"/>
  <c r="BD515"/>
  <c r="BD514"/>
  <c r="BE514" s="1"/>
  <c r="BD513"/>
  <c r="BE513" s="1"/>
  <c r="BD512"/>
  <c r="BE512" s="1"/>
  <c r="BD511"/>
  <c r="BD510"/>
  <c r="BE510" s="1"/>
  <c r="BD509"/>
  <c r="BE509" s="1"/>
  <c r="BD508"/>
  <c r="BE508" s="1"/>
  <c r="BD507"/>
  <c r="BD506"/>
  <c r="BE506" s="1"/>
  <c r="BD505"/>
  <c r="BE505" s="1"/>
  <c r="BD504"/>
  <c r="BE504" s="1"/>
  <c r="BD503"/>
  <c r="BD502"/>
  <c r="BE502" s="1"/>
  <c r="BD501"/>
  <c r="BE501" s="1"/>
  <c r="BD500"/>
  <c r="BE500" s="1"/>
  <c r="BD499"/>
  <c r="BD498"/>
  <c r="BE498" s="1"/>
  <c r="BD497"/>
  <c r="BE497" s="1"/>
  <c r="BD496"/>
  <c r="BE496" s="1"/>
  <c r="BD495"/>
  <c r="BD494"/>
  <c r="BE494" s="1"/>
  <c r="BD493"/>
  <c r="BE493" s="1"/>
  <c r="BD492"/>
  <c r="BE492" s="1"/>
  <c r="BD491"/>
  <c r="BD490"/>
  <c r="BE490" s="1"/>
  <c r="BD489"/>
  <c r="BE489" s="1"/>
  <c r="BD488"/>
  <c r="BE488" s="1"/>
  <c r="BD487"/>
  <c r="BD486"/>
  <c r="BE486" s="1"/>
  <c r="BD485"/>
  <c r="BE485" s="1"/>
  <c r="BD484"/>
  <c r="BE484" s="1"/>
  <c r="BD483"/>
  <c r="BD482"/>
  <c r="BE482" s="1"/>
  <c r="BD481"/>
  <c r="BE481" s="1"/>
  <c r="BD480"/>
  <c r="BE480" s="1"/>
  <c r="BD479"/>
  <c r="BD478"/>
  <c r="BE478" s="1"/>
  <c r="BD477"/>
  <c r="BE477" s="1"/>
  <c r="BD476"/>
  <c r="BE476" s="1"/>
  <c r="BD475"/>
  <c r="BD474"/>
  <c r="BE474" s="1"/>
  <c r="BD473"/>
  <c r="BE473" s="1"/>
  <c r="BD472"/>
  <c r="BE472" s="1"/>
  <c r="BD471"/>
  <c r="BD470"/>
  <c r="BE470" s="1"/>
  <c r="BD469"/>
  <c r="BE469" s="1"/>
  <c r="BD468"/>
  <c r="BE468" s="1"/>
  <c r="BD467"/>
  <c r="BD466"/>
  <c r="BE466" s="1"/>
  <c r="BD465"/>
  <c r="BE465" s="1"/>
  <c r="BD464"/>
  <c r="BE464" s="1"/>
  <c r="BD463"/>
  <c r="BD462"/>
  <c r="BE462" s="1"/>
  <c r="BD461"/>
  <c r="BE461" s="1"/>
  <c r="BD460"/>
  <c r="BE460" s="1"/>
  <c r="BD459"/>
  <c r="BD458"/>
  <c r="BE458" s="1"/>
  <c r="BD457"/>
  <c r="BE457" s="1"/>
  <c r="BD456"/>
  <c r="BE456" s="1"/>
  <c r="BD455"/>
  <c r="BD454"/>
  <c r="BE454" s="1"/>
  <c r="BD453"/>
  <c r="BE453" s="1"/>
  <c r="BD452"/>
  <c r="BE452" s="1"/>
  <c r="BD451"/>
  <c r="BD450"/>
  <c r="BE450" s="1"/>
  <c r="BD449"/>
  <c r="BE449" s="1"/>
  <c r="BD448"/>
  <c r="BE448" s="1"/>
  <c r="BD447"/>
  <c r="BD446"/>
  <c r="BE446" s="1"/>
  <c r="BD445"/>
  <c r="BE445" s="1"/>
  <c r="BD444"/>
  <c r="BE444" s="1"/>
  <c r="BD443"/>
  <c r="BD442"/>
  <c r="BE442" s="1"/>
  <c r="BD441"/>
  <c r="BE441" s="1"/>
  <c r="BD440"/>
  <c r="BE440" s="1"/>
  <c r="BD439"/>
  <c r="BD438"/>
  <c r="BE438" s="1"/>
  <c r="BD437"/>
  <c r="BE437" s="1"/>
  <c r="BD436"/>
  <c r="BE436" s="1"/>
  <c r="BD435"/>
  <c r="BD434"/>
  <c r="BE434" s="1"/>
  <c r="BD433"/>
  <c r="BE433" s="1"/>
  <c r="BD432"/>
  <c r="BE432" s="1"/>
  <c r="BD431"/>
  <c r="BD430"/>
  <c r="BE430" s="1"/>
  <c r="BD429"/>
  <c r="BE429" s="1"/>
  <c r="BD428"/>
  <c r="BE428" s="1"/>
  <c r="BD427"/>
  <c r="BD426"/>
  <c r="BE426" s="1"/>
  <c r="BD425"/>
  <c r="BE425" s="1"/>
  <c r="BD424"/>
  <c r="BE424" s="1"/>
  <c r="BD423"/>
  <c r="BD422"/>
  <c r="BE422" s="1"/>
  <c r="BD421"/>
  <c r="BE421" s="1"/>
  <c r="BD420"/>
  <c r="BE420" s="1"/>
  <c r="BD419"/>
  <c r="BD418"/>
  <c r="BE418" s="1"/>
  <c r="BD417"/>
  <c r="BE417" s="1"/>
  <c r="BD416"/>
  <c r="BE416" s="1"/>
  <c r="BD415"/>
  <c r="BD414"/>
  <c r="BE414" s="1"/>
  <c r="BD413"/>
  <c r="BE413" s="1"/>
  <c r="BD412"/>
  <c r="BE412" s="1"/>
  <c r="BD411"/>
  <c r="BD410"/>
  <c r="BE410" s="1"/>
  <c r="BD409"/>
  <c r="BE409" s="1"/>
  <c r="BD408"/>
  <c r="BE408" s="1"/>
  <c r="BD407"/>
  <c r="BD406"/>
  <c r="BE406" s="1"/>
  <c r="BD405"/>
  <c r="BE405" s="1"/>
  <c r="BD404"/>
  <c r="BE404" s="1"/>
  <c r="BD403"/>
  <c r="BD402"/>
  <c r="BE402" s="1"/>
  <c r="BD401"/>
  <c r="BE401" s="1"/>
  <c r="BD400"/>
  <c r="BE400" s="1"/>
  <c r="BD399"/>
  <c r="BD398"/>
  <c r="BE398" s="1"/>
  <c r="BD397"/>
  <c r="BE397" s="1"/>
  <c r="BD396"/>
  <c r="BE396" s="1"/>
  <c r="BD395"/>
  <c r="BD394"/>
  <c r="BE394" s="1"/>
  <c r="BD393"/>
  <c r="BE393" s="1"/>
  <c r="BD392"/>
  <c r="BE392" s="1"/>
  <c r="BD391"/>
  <c r="BD390"/>
  <c r="BE390" s="1"/>
  <c r="BD389"/>
  <c r="BE389" s="1"/>
  <c r="BD388"/>
  <c r="BE388" s="1"/>
  <c r="BD387"/>
  <c r="BD386"/>
  <c r="BE386" s="1"/>
  <c r="BD385"/>
  <c r="BE385" s="1"/>
  <c r="BD384"/>
  <c r="BE384" s="1"/>
  <c r="BD383"/>
  <c r="BD382"/>
  <c r="BE382" s="1"/>
  <c r="BD381"/>
  <c r="BE381" s="1"/>
  <c r="BD380"/>
  <c r="BE380" s="1"/>
  <c r="BD379"/>
  <c r="BD378"/>
  <c r="BE378" s="1"/>
  <c r="BD377"/>
  <c r="BE377" s="1"/>
  <c r="BD376"/>
  <c r="BE376" s="1"/>
  <c r="BD375"/>
  <c r="BD374"/>
  <c r="BE374" s="1"/>
  <c r="BD373"/>
  <c r="BE373" s="1"/>
  <c r="BD372"/>
  <c r="BE372" s="1"/>
  <c r="BD371"/>
  <c r="BD370"/>
  <c r="BE370" s="1"/>
  <c r="BD369"/>
  <c r="BE369" s="1"/>
  <c r="BD368"/>
  <c r="BE368" s="1"/>
  <c r="BD367"/>
  <c r="BD366"/>
  <c r="BE366" s="1"/>
  <c r="BD365"/>
  <c r="BE365" s="1"/>
  <c r="BD364"/>
  <c r="BE364" s="1"/>
  <c r="BD363"/>
  <c r="BD362"/>
  <c r="BE362" s="1"/>
  <c r="BD361"/>
  <c r="BE361" s="1"/>
  <c r="BD360"/>
  <c r="BE360" s="1"/>
  <c r="BD359"/>
  <c r="BD358"/>
  <c r="BE358" s="1"/>
  <c r="BD357"/>
  <c r="BE357" s="1"/>
  <c r="BD356"/>
  <c r="BE356" s="1"/>
  <c r="BD355"/>
  <c r="BD354"/>
  <c r="BE354" s="1"/>
  <c r="BD353"/>
  <c r="BE353" s="1"/>
  <c r="BD352"/>
  <c r="BE352" s="1"/>
  <c r="BD351"/>
  <c r="BD350"/>
  <c r="BE350" s="1"/>
  <c r="BD349"/>
  <c r="BE349" s="1"/>
  <c r="BD348"/>
  <c r="BE348" s="1"/>
  <c r="BD347"/>
  <c r="BD346"/>
  <c r="BE346" s="1"/>
  <c r="BD345"/>
  <c r="BE345" s="1"/>
  <c r="BD344"/>
  <c r="BE344" s="1"/>
  <c r="BD343"/>
  <c r="BD342"/>
  <c r="BE342" s="1"/>
  <c r="BD341"/>
  <c r="BE341" s="1"/>
  <c r="BD340"/>
  <c r="BE340" s="1"/>
  <c r="BD339"/>
  <c r="BD338"/>
  <c r="BE338" s="1"/>
  <c r="BD337"/>
  <c r="BE337" s="1"/>
  <c r="BD336"/>
  <c r="BE336" s="1"/>
  <c r="BD335"/>
  <c r="BD334"/>
  <c r="BE334" s="1"/>
  <c r="BD333"/>
  <c r="BE333" s="1"/>
  <c r="BD332"/>
  <c r="BE332" s="1"/>
  <c r="BD331"/>
  <c r="BD330"/>
  <c r="BE330" s="1"/>
  <c r="BD329"/>
  <c r="BE329" s="1"/>
  <c r="BD328"/>
  <c r="BE328" s="1"/>
  <c r="BD327"/>
  <c r="BD326"/>
  <c r="BE326" s="1"/>
  <c r="BD325"/>
  <c r="BE325" s="1"/>
  <c r="BD324"/>
  <c r="BE324" s="1"/>
  <c r="BD323"/>
  <c r="BD322"/>
  <c r="BE322" s="1"/>
  <c r="BD321"/>
  <c r="BE321" s="1"/>
  <c r="BD320"/>
  <c r="BE320" s="1"/>
  <c r="BD319"/>
  <c r="BD318"/>
  <c r="BE318" s="1"/>
  <c r="BD317"/>
  <c r="BE317" s="1"/>
  <c r="BD316"/>
  <c r="BE316" s="1"/>
  <c r="BD315"/>
  <c r="BD314"/>
  <c r="BE314" s="1"/>
  <c r="BD313"/>
  <c r="BE313" s="1"/>
  <c r="BD312"/>
  <c r="BE312" s="1"/>
  <c r="BD311"/>
  <c r="BD310"/>
  <c r="BE310" s="1"/>
  <c r="BD309"/>
  <c r="BE309" s="1"/>
  <c r="BD308"/>
  <c r="BE308" s="1"/>
  <c r="BD307"/>
  <c r="BD306"/>
  <c r="BE306" s="1"/>
  <c r="BD305"/>
  <c r="BE305" s="1"/>
  <c r="BD304"/>
  <c r="BE304" s="1"/>
  <c r="BD303"/>
  <c r="BD302"/>
  <c r="BE302" s="1"/>
  <c r="BD301"/>
  <c r="BE301" s="1"/>
  <c r="BD300"/>
  <c r="BE300" s="1"/>
  <c r="BD299"/>
  <c r="BD298"/>
  <c r="BE298" s="1"/>
  <c r="BD297"/>
  <c r="BE297" s="1"/>
  <c r="BD296"/>
  <c r="BE296" s="1"/>
  <c r="BD295"/>
  <c r="BD294"/>
  <c r="BE294" s="1"/>
  <c r="BD293"/>
  <c r="BE293" s="1"/>
  <c r="BD292"/>
  <c r="BE292" s="1"/>
  <c r="BD291"/>
  <c r="BD290"/>
  <c r="BE290" s="1"/>
  <c r="BD289"/>
  <c r="BE289" s="1"/>
  <c r="BD288"/>
  <c r="BE288" s="1"/>
  <c r="BD287"/>
  <c r="BD286"/>
  <c r="BE286" s="1"/>
  <c r="BD285"/>
  <c r="BE285" s="1"/>
  <c r="BD284"/>
  <c r="BE284" s="1"/>
  <c r="BD283"/>
  <c r="BD282"/>
  <c r="BE282" s="1"/>
  <c r="BD281"/>
  <c r="BE281" s="1"/>
  <c r="BD280"/>
  <c r="BE280" s="1"/>
  <c r="BD279"/>
  <c r="BD278"/>
  <c r="BE278" s="1"/>
  <c r="BD277"/>
  <c r="BE277" s="1"/>
  <c r="BD276"/>
  <c r="BE276" s="1"/>
  <c r="BD275"/>
  <c r="BD274"/>
  <c r="BE274" s="1"/>
  <c r="BD273"/>
  <c r="BE273" s="1"/>
  <c r="BD272"/>
  <c r="BE272" s="1"/>
  <c r="BD271"/>
  <c r="BD270"/>
  <c r="BE270" s="1"/>
  <c r="BD269"/>
  <c r="BE269" s="1"/>
  <c r="BD268"/>
  <c r="BE268" s="1"/>
  <c r="BD267"/>
  <c r="BD266"/>
  <c r="BE266" s="1"/>
  <c r="BD265"/>
  <c r="BE265" s="1"/>
  <c r="BD264"/>
  <c r="BE264" s="1"/>
  <c r="BD263"/>
  <c r="BD262"/>
  <c r="BE262" s="1"/>
  <c r="BD261"/>
  <c r="BE261" s="1"/>
  <c r="BD260"/>
  <c r="BE260" s="1"/>
  <c r="BD259"/>
  <c r="BD258"/>
  <c r="BE258" s="1"/>
  <c r="BD257"/>
  <c r="BE257" s="1"/>
  <c r="BD256"/>
  <c r="BE256" s="1"/>
  <c r="BD255"/>
  <c r="BD254"/>
  <c r="BE254" s="1"/>
  <c r="BD253"/>
  <c r="BE253" s="1"/>
  <c r="BD252"/>
  <c r="BE252" s="1"/>
  <c r="BD251"/>
  <c r="BD250"/>
  <c r="BE250" s="1"/>
  <c r="BD249"/>
  <c r="BE249" s="1"/>
  <c r="BD248"/>
  <c r="BE248" s="1"/>
  <c r="BD247"/>
  <c r="BD246"/>
  <c r="BE246" s="1"/>
  <c r="BD245"/>
  <c r="BE245" s="1"/>
  <c r="BD244"/>
  <c r="BE244" s="1"/>
  <c r="BD243"/>
  <c r="BD242"/>
  <c r="BE242" s="1"/>
  <c r="BD241"/>
  <c r="BE241" s="1"/>
  <c r="BD240"/>
  <c r="BE240" s="1"/>
  <c r="BD239"/>
  <c r="BD238"/>
  <c r="BE238" s="1"/>
  <c r="BD237"/>
  <c r="BE237" s="1"/>
  <c r="BD236"/>
  <c r="BE236" s="1"/>
  <c r="BD235"/>
  <c r="BD234"/>
  <c r="BE234" s="1"/>
  <c r="BD233"/>
  <c r="BE233" s="1"/>
  <c r="BD232"/>
  <c r="BE232" s="1"/>
  <c r="BD231"/>
  <c r="BD230"/>
  <c r="BE230" s="1"/>
  <c r="BD229"/>
  <c r="BE229" s="1"/>
  <c r="BD228"/>
  <c r="BE228" s="1"/>
  <c r="BD227"/>
  <c r="BD226"/>
  <c r="BE226" s="1"/>
  <c r="BD225"/>
  <c r="BE225" s="1"/>
  <c r="BD224"/>
  <c r="BE224" s="1"/>
  <c r="BD223"/>
  <c r="BD222"/>
  <c r="BE222" s="1"/>
  <c r="BD221"/>
  <c r="BE221" s="1"/>
  <c r="BD220"/>
  <c r="BE220" s="1"/>
  <c r="BD219"/>
  <c r="BD218"/>
  <c r="BE218" s="1"/>
  <c r="BD217"/>
  <c r="BE217" s="1"/>
  <c r="BD216"/>
  <c r="BE216" s="1"/>
  <c r="BD215"/>
  <c r="BD214"/>
  <c r="BE214" s="1"/>
  <c r="BD213"/>
  <c r="BE213" s="1"/>
  <c r="BD212"/>
  <c r="BE212" s="1"/>
  <c r="BD211"/>
  <c r="BD210"/>
  <c r="BE210" s="1"/>
  <c r="BD209"/>
  <c r="BE209" s="1"/>
  <c r="BD208"/>
  <c r="BE208" s="1"/>
  <c r="BD207"/>
  <c r="BD206"/>
  <c r="BE206" s="1"/>
  <c r="BD205"/>
  <c r="BE205" s="1"/>
  <c r="BD204"/>
  <c r="BE204" s="1"/>
  <c r="BD203"/>
  <c r="BD202"/>
  <c r="BE202" s="1"/>
  <c r="BD201"/>
  <c r="BE201" s="1"/>
  <c r="BD200"/>
  <c r="BE200" s="1"/>
  <c r="BD199"/>
  <c r="BD198"/>
  <c r="BE198" s="1"/>
  <c r="BD197"/>
  <c r="BE197" s="1"/>
  <c r="BD196"/>
  <c r="BE196" s="1"/>
  <c r="BD195"/>
  <c r="BD194"/>
  <c r="BE194" s="1"/>
  <c r="BD193"/>
  <c r="BE193" s="1"/>
  <c r="BD192"/>
  <c r="BE192" s="1"/>
  <c r="BD191"/>
  <c r="BD190"/>
  <c r="BE190" s="1"/>
  <c r="BD189"/>
  <c r="BE189" s="1"/>
  <c r="BD188"/>
  <c r="BE188" s="1"/>
  <c r="BD187"/>
  <c r="BD186"/>
  <c r="BE186" s="1"/>
  <c r="BD185"/>
  <c r="BE185" s="1"/>
  <c r="BD184"/>
  <c r="BE184" s="1"/>
  <c r="BD183"/>
  <c r="BD182"/>
  <c r="BE182" s="1"/>
  <c r="BD181"/>
  <c r="BE181" s="1"/>
  <c r="BD180"/>
  <c r="BE180" s="1"/>
  <c r="BD179"/>
  <c r="BD178"/>
  <c r="BE178" s="1"/>
  <c r="BD177"/>
  <c r="BE177" s="1"/>
  <c r="BD176"/>
  <c r="BE176" s="1"/>
  <c r="BD175"/>
  <c r="BD174"/>
  <c r="BE174" s="1"/>
  <c r="BD173"/>
  <c r="BE173" s="1"/>
  <c r="BD172"/>
  <c r="BE172" s="1"/>
  <c r="BD171"/>
  <c r="BD170"/>
  <c r="BE170" s="1"/>
  <c r="BD169"/>
  <c r="BE169" s="1"/>
  <c r="BD168"/>
  <c r="BE168" s="1"/>
  <c r="BD167"/>
  <c r="BD166"/>
  <c r="BE166" s="1"/>
  <c r="BD165"/>
  <c r="BE165" s="1"/>
  <c r="BD164"/>
  <c r="BE164" s="1"/>
  <c r="BD163"/>
  <c r="BD162"/>
  <c r="BE162" s="1"/>
  <c r="BD161"/>
  <c r="BE161" s="1"/>
  <c r="BD160"/>
  <c r="BE160" s="1"/>
  <c r="BD159"/>
  <c r="BD158"/>
  <c r="BE158" s="1"/>
  <c r="BD157"/>
  <c r="BE157" s="1"/>
  <c r="BD156"/>
  <c r="BE156" s="1"/>
  <c r="BD155"/>
  <c r="BD154"/>
  <c r="BE154" s="1"/>
  <c r="BD153"/>
  <c r="BE153" s="1"/>
  <c r="BD152"/>
  <c r="BE152" s="1"/>
  <c r="BD151"/>
  <c r="BD150"/>
  <c r="BE150" s="1"/>
  <c r="BD149"/>
  <c r="BE149" s="1"/>
  <c r="BD148"/>
  <c r="BE148" s="1"/>
  <c r="BD147"/>
  <c r="BD146"/>
  <c r="BE146" s="1"/>
  <c r="BD145"/>
  <c r="BE145" s="1"/>
  <c r="BD144"/>
  <c r="BE144" s="1"/>
  <c r="BD143"/>
  <c r="BD142"/>
  <c r="BE142" s="1"/>
  <c r="BD141"/>
  <c r="BE141" s="1"/>
  <c r="BD140"/>
  <c r="BE140" s="1"/>
  <c r="BD139"/>
  <c r="BD138"/>
  <c r="BE138" s="1"/>
  <c r="BD137"/>
  <c r="BE137" s="1"/>
  <c r="BD136"/>
  <c r="BE136" s="1"/>
  <c r="BD135"/>
  <c r="BD134"/>
  <c r="BE134" s="1"/>
  <c r="BD133"/>
  <c r="BE133" s="1"/>
  <c r="BD132"/>
  <c r="BE132" s="1"/>
  <c r="BD131"/>
  <c r="BD130"/>
  <c r="BE130" s="1"/>
  <c r="BD129"/>
  <c r="BE129" s="1"/>
  <c r="BD128"/>
  <c r="BE128" s="1"/>
  <c r="BD127"/>
  <c r="BD126"/>
  <c r="BE126" s="1"/>
  <c r="BD125"/>
  <c r="BE125" s="1"/>
  <c r="BD124"/>
  <c r="BE124" s="1"/>
  <c r="BD123"/>
  <c r="BD122"/>
  <c r="BE122" s="1"/>
  <c r="BD121"/>
  <c r="BE121" s="1"/>
  <c r="BD120"/>
  <c r="BE120" s="1"/>
  <c r="BD119"/>
  <c r="BD118"/>
  <c r="BE118" s="1"/>
  <c r="BD117"/>
  <c r="BE117" s="1"/>
  <c r="BD116"/>
  <c r="BE116" s="1"/>
  <c r="BD115"/>
  <c r="BD114"/>
  <c r="BE114" s="1"/>
  <c r="BD113"/>
  <c r="BE113" s="1"/>
  <c r="BD112"/>
  <c r="BE112" s="1"/>
  <c r="BD111"/>
  <c r="BD110"/>
  <c r="BE110" s="1"/>
  <c r="BD109"/>
  <c r="BE109" s="1"/>
  <c r="BD108"/>
  <c r="BE108" s="1"/>
  <c r="BD107"/>
  <c r="BD106"/>
  <c r="BE106" s="1"/>
  <c r="BD105"/>
  <c r="BE105" s="1"/>
  <c r="BD104"/>
  <c r="BE104" s="1"/>
  <c r="BD103"/>
  <c r="BD102"/>
  <c r="BE102" s="1"/>
  <c r="BD101"/>
  <c r="BE101" s="1"/>
  <c r="BD100"/>
  <c r="BE100" s="1"/>
  <c r="BD99"/>
  <c r="BD98"/>
  <c r="BE98" s="1"/>
  <c r="BD97"/>
  <c r="BE97" s="1"/>
  <c r="BD96"/>
  <c r="BE96" s="1"/>
  <c r="BD95"/>
  <c r="BD94"/>
  <c r="BE94" s="1"/>
  <c r="BD93"/>
  <c r="BE93" s="1"/>
  <c r="BD92"/>
  <c r="BE92" s="1"/>
  <c r="BD91"/>
  <c r="BD90"/>
  <c r="BE90" s="1"/>
  <c r="BD89"/>
  <c r="BE89" s="1"/>
  <c r="BD88"/>
  <c r="BE88" s="1"/>
  <c r="BD87"/>
  <c r="BD86"/>
  <c r="BE86" s="1"/>
  <c r="BD85"/>
  <c r="BE85" s="1"/>
  <c r="BD84"/>
  <c r="BE84" s="1"/>
  <c r="BD83"/>
  <c r="BD82"/>
  <c r="BE82" s="1"/>
  <c r="BD81"/>
  <c r="BE81" s="1"/>
  <c r="BD80"/>
  <c r="BE80" s="1"/>
  <c r="BD79"/>
  <c r="BD78"/>
  <c r="BE78" s="1"/>
  <c r="BD77"/>
  <c r="BE77" s="1"/>
  <c r="BD76"/>
  <c r="BE76" s="1"/>
  <c r="BD75"/>
  <c r="BD74"/>
  <c r="BE74" s="1"/>
  <c r="BD73"/>
  <c r="BE73" s="1"/>
  <c r="BD72"/>
  <c r="BE72" s="1"/>
  <c r="BD71"/>
  <c r="BD70"/>
  <c r="BE70" s="1"/>
  <c r="BD69"/>
  <c r="BE69" s="1"/>
  <c r="BD68"/>
  <c r="BE68" s="1"/>
  <c r="BD67"/>
  <c r="BD66"/>
  <c r="BE66" s="1"/>
  <c r="BD65"/>
  <c r="BE65" s="1"/>
  <c r="BD64"/>
  <c r="BE64" s="1"/>
  <c r="BD63"/>
  <c r="BD62"/>
  <c r="BE62" s="1"/>
  <c r="BD61"/>
  <c r="BE61" s="1"/>
  <c r="BD60"/>
  <c r="BE60" s="1"/>
  <c r="BD59"/>
  <c r="BD58"/>
  <c r="BE58" s="1"/>
  <c r="BD57"/>
  <c r="BE57" s="1"/>
  <c r="BD56"/>
  <c r="BE56" s="1"/>
  <c r="BD55"/>
  <c r="BD54"/>
  <c r="BE54" s="1"/>
  <c r="BD53"/>
  <c r="BE53" s="1"/>
  <c r="BD52"/>
  <c r="BE52" s="1"/>
  <c r="BD51"/>
  <c r="BD50"/>
  <c r="BE50" s="1"/>
  <c r="BD49"/>
  <c r="BE49" s="1"/>
  <c r="BD48"/>
  <c r="BE48" s="1"/>
  <c r="BD47"/>
  <c r="BD46"/>
  <c r="BE46" s="1"/>
  <c r="BD45"/>
  <c r="BE45" s="1"/>
  <c r="BD44"/>
  <c r="BE44" s="1"/>
  <c r="BD43"/>
  <c r="BD42"/>
  <c r="BE42" s="1"/>
  <c r="BD41"/>
  <c r="BE41" s="1"/>
  <c r="BD40"/>
  <c r="BE40" s="1"/>
  <c r="BD39"/>
  <c r="BD38"/>
  <c r="BE38" s="1"/>
  <c r="BD37"/>
  <c r="BE37" s="1"/>
  <c r="BD36"/>
  <c r="BE36" s="1"/>
  <c r="BD35"/>
  <c r="BD34"/>
  <c r="BE34" s="1"/>
  <c r="BD33"/>
  <c r="BE33" s="1"/>
  <c r="BD32"/>
  <c r="BE32" s="1"/>
  <c r="BD31"/>
  <c r="BD30"/>
  <c r="BE30" s="1"/>
  <c r="BD29"/>
  <c r="BE29" s="1"/>
  <c r="BD28"/>
  <c r="BE28" s="1"/>
  <c r="BD27"/>
  <c r="BD26"/>
  <c r="BE26" s="1"/>
  <c r="BD25"/>
  <c r="BE25" s="1"/>
  <c r="BD24"/>
  <c r="BE24" s="1"/>
  <c r="BD23"/>
  <c r="BD22"/>
  <c r="BE22" s="1"/>
  <c r="BD21"/>
  <c r="BE21" s="1"/>
  <c r="BD20"/>
  <c r="BE20" s="1"/>
  <c r="BD19"/>
  <c r="BD18"/>
  <c r="BE18" s="1"/>
  <c r="BD17"/>
  <c r="BE17" s="1"/>
  <c r="BD16"/>
  <c r="BE16" s="1"/>
  <c r="BD15"/>
  <c r="BE15" s="1"/>
  <c r="BD14"/>
  <c r="BE14" s="1"/>
  <c r="BD13"/>
  <c r="BE13" s="1"/>
  <c r="BF1011"/>
  <c r="BG1011" s="1"/>
  <c r="BF1010"/>
  <c r="BG1010" s="1"/>
  <c r="BF1009"/>
  <c r="BG1009" s="1"/>
  <c r="BF1008"/>
  <c r="BG1008" s="1"/>
  <c r="BF1007"/>
  <c r="BG1007" s="1"/>
  <c r="BF1006"/>
  <c r="BG1006" s="1"/>
  <c r="BF1005"/>
  <c r="BG1005" s="1"/>
  <c r="BF1004"/>
  <c r="BG1004" s="1"/>
  <c r="BF1003"/>
  <c r="BG1003" s="1"/>
  <c r="BF1002"/>
  <c r="BG1002" s="1"/>
  <c r="BF1001"/>
  <c r="BG1001" s="1"/>
  <c r="BF1000"/>
  <c r="BG1000" s="1"/>
  <c r="BF999"/>
  <c r="BG999" s="1"/>
  <c r="BF998"/>
  <c r="BG998" s="1"/>
  <c r="BF997"/>
  <c r="BG997" s="1"/>
  <c r="BF996"/>
  <c r="BG996" s="1"/>
  <c r="BF995"/>
  <c r="BG995" s="1"/>
  <c r="BF994"/>
  <c r="BG994" s="1"/>
  <c r="BF993"/>
  <c r="BG993" s="1"/>
  <c r="BF992"/>
  <c r="BG992" s="1"/>
  <c r="BF991"/>
  <c r="BG991" s="1"/>
  <c r="BF990"/>
  <c r="BG990" s="1"/>
  <c r="BF989"/>
  <c r="BG989" s="1"/>
  <c r="BF988"/>
  <c r="BG988" s="1"/>
  <c r="BF987"/>
  <c r="BG987" s="1"/>
  <c r="BF986"/>
  <c r="BG986" s="1"/>
  <c r="BF985"/>
  <c r="BG985" s="1"/>
  <c r="BF984"/>
  <c r="BG984" s="1"/>
  <c r="BF983"/>
  <c r="BG983" s="1"/>
  <c r="BF982"/>
  <c r="BG982" s="1"/>
  <c r="BF981"/>
  <c r="BG981" s="1"/>
  <c r="BF980"/>
  <c r="BG980" s="1"/>
  <c r="BF979"/>
  <c r="BG979" s="1"/>
  <c r="BF978"/>
  <c r="BG978" s="1"/>
  <c r="BF977"/>
  <c r="BG977" s="1"/>
  <c r="BF976"/>
  <c r="BG976" s="1"/>
  <c r="BF975"/>
  <c r="BG975" s="1"/>
  <c r="BF974"/>
  <c r="BG974" s="1"/>
  <c r="BF973"/>
  <c r="BG973" s="1"/>
  <c r="BF972"/>
  <c r="BG972" s="1"/>
  <c r="BF971"/>
  <c r="BG971" s="1"/>
  <c r="BF970"/>
  <c r="BG970" s="1"/>
  <c r="BF969"/>
  <c r="BG969" s="1"/>
  <c r="BF968"/>
  <c r="BG968" s="1"/>
  <c r="BF967"/>
  <c r="BG967" s="1"/>
  <c r="BF966"/>
  <c r="BG966" s="1"/>
  <c r="BF965"/>
  <c r="BG965" s="1"/>
  <c r="BF964"/>
  <c r="BG964" s="1"/>
  <c r="BF963"/>
  <c r="BG963" s="1"/>
  <c r="BF962"/>
  <c r="BG962" s="1"/>
  <c r="BF961"/>
  <c r="BG961" s="1"/>
  <c r="BF960"/>
  <c r="BG960" s="1"/>
  <c r="BF959"/>
  <c r="BG959" s="1"/>
  <c r="BF958"/>
  <c r="BG958" s="1"/>
  <c r="BF957"/>
  <c r="BG957" s="1"/>
  <c r="BF956"/>
  <c r="BG956" s="1"/>
  <c r="BF955"/>
  <c r="BG955" s="1"/>
  <c r="BF954"/>
  <c r="BG954" s="1"/>
  <c r="BF953"/>
  <c r="BG953" s="1"/>
  <c r="BF952"/>
  <c r="BG952" s="1"/>
  <c r="BF951"/>
  <c r="BG951" s="1"/>
  <c r="BF950"/>
  <c r="BG950" s="1"/>
  <c r="BF949"/>
  <c r="BG949" s="1"/>
  <c r="BF948"/>
  <c r="BG948" s="1"/>
  <c r="BF947"/>
  <c r="BG947" s="1"/>
  <c r="BF946"/>
  <c r="BG946" s="1"/>
  <c r="BF945"/>
  <c r="BG945" s="1"/>
  <c r="BF944"/>
  <c r="BG944" s="1"/>
  <c r="BF943"/>
  <c r="BG943" s="1"/>
  <c r="BF942"/>
  <c r="BG942" s="1"/>
  <c r="BF941"/>
  <c r="BG941" s="1"/>
  <c r="BF940"/>
  <c r="BG940" s="1"/>
  <c r="BF939"/>
  <c r="BG939" s="1"/>
  <c r="BF938"/>
  <c r="BG938" s="1"/>
  <c r="BF937"/>
  <c r="BG937" s="1"/>
  <c r="BF936"/>
  <c r="BG936" s="1"/>
  <c r="BF935"/>
  <c r="BG935" s="1"/>
  <c r="BF934"/>
  <c r="BG934" s="1"/>
  <c r="BF933"/>
  <c r="BG933" s="1"/>
  <c r="BF932"/>
  <c r="BG932" s="1"/>
  <c r="BF931"/>
  <c r="BG931" s="1"/>
  <c r="BF930"/>
  <c r="BG930" s="1"/>
  <c r="BF929"/>
  <c r="BG929" s="1"/>
  <c r="BF928"/>
  <c r="BG928" s="1"/>
  <c r="BF927"/>
  <c r="BG927" s="1"/>
  <c r="BF926"/>
  <c r="BG926" s="1"/>
  <c r="BF925"/>
  <c r="BG925" s="1"/>
  <c r="BF924"/>
  <c r="BG924" s="1"/>
  <c r="BF923"/>
  <c r="BG923" s="1"/>
  <c r="BF922"/>
  <c r="BG922" s="1"/>
  <c r="BF921"/>
  <c r="BG921" s="1"/>
  <c r="BF920"/>
  <c r="BG920" s="1"/>
  <c r="BF919"/>
  <c r="BG919" s="1"/>
  <c r="BF918"/>
  <c r="BG918" s="1"/>
  <c r="BF917"/>
  <c r="BG917" s="1"/>
  <c r="BF916"/>
  <c r="BG916" s="1"/>
  <c r="BF915"/>
  <c r="BG915" s="1"/>
  <c r="BF914"/>
  <c r="BG914" s="1"/>
  <c r="BF913"/>
  <c r="BG913" s="1"/>
  <c r="BF912"/>
  <c r="BG912" s="1"/>
  <c r="BF911"/>
  <c r="BG911" s="1"/>
  <c r="BF910"/>
  <c r="BG910" s="1"/>
  <c r="BF909"/>
  <c r="BG909" s="1"/>
  <c r="BF908"/>
  <c r="BG908" s="1"/>
  <c r="BF907"/>
  <c r="BG907" s="1"/>
  <c r="BF906"/>
  <c r="BG906" s="1"/>
  <c r="BF905"/>
  <c r="BG905" s="1"/>
  <c r="BF904"/>
  <c r="BG904" s="1"/>
  <c r="BF903"/>
  <c r="BG903" s="1"/>
  <c r="BF902"/>
  <c r="BG902" s="1"/>
  <c r="BF901"/>
  <c r="BG901" s="1"/>
  <c r="BF900"/>
  <c r="BG900" s="1"/>
  <c r="BF899"/>
  <c r="BG899" s="1"/>
  <c r="BF898"/>
  <c r="BG898" s="1"/>
  <c r="BF897"/>
  <c r="BG897" s="1"/>
  <c r="BF896"/>
  <c r="BG896" s="1"/>
  <c r="BF895"/>
  <c r="BG895" s="1"/>
  <c r="BF894"/>
  <c r="BG894" s="1"/>
  <c r="BF893"/>
  <c r="BG893" s="1"/>
  <c r="BF892"/>
  <c r="BG892" s="1"/>
  <c r="BF891"/>
  <c r="BG891" s="1"/>
  <c r="BF890"/>
  <c r="BG890" s="1"/>
  <c r="BF889"/>
  <c r="BG889" s="1"/>
  <c r="BF888"/>
  <c r="BG888" s="1"/>
  <c r="BF887"/>
  <c r="BG887" s="1"/>
  <c r="BF886"/>
  <c r="BG886" s="1"/>
  <c r="BF885"/>
  <c r="BG885" s="1"/>
  <c r="BF884"/>
  <c r="BG884" s="1"/>
  <c r="BF883"/>
  <c r="BG883" s="1"/>
  <c r="BF882"/>
  <c r="BG882" s="1"/>
  <c r="BF881"/>
  <c r="BG881" s="1"/>
  <c r="BF880"/>
  <c r="BG880" s="1"/>
  <c r="BF879"/>
  <c r="BG879" s="1"/>
  <c r="BF878"/>
  <c r="BG878" s="1"/>
  <c r="BF877"/>
  <c r="BG877" s="1"/>
  <c r="BF876"/>
  <c r="BG876" s="1"/>
  <c r="BF875"/>
  <c r="BG875" s="1"/>
  <c r="BF874"/>
  <c r="BG874" s="1"/>
  <c r="BF873"/>
  <c r="BG873" s="1"/>
  <c r="BF872"/>
  <c r="BG872" s="1"/>
  <c r="BF871"/>
  <c r="BG871" s="1"/>
  <c r="BF870"/>
  <c r="BG870" s="1"/>
  <c r="BF869"/>
  <c r="BG869" s="1"/>
  <c r="BF868"/>
  <c r="BG868" s="1"/>
  <c r="BF867"/>
  <c r="BG867" s="1"/>
  <c r="BF866"/>
  <c r="BG866" s="1"/>
  <c r="BF865"/>
  <c r="BG865" s="1"/>
  <c r="BF864"/>
  <c r="BG864" s="1"/>
  <c r="BF863"/>
  <c r="BG863" s="1"/>
  <c r="BF862"/>
  <c r="BG862" s="1"/>
  <c r="BF861"/>
  <c r="BG861" s="1"/>
  <c r="BF860"/>
  <c r="BG860" s="1"/>
  <c r="BF859"/>
  <c r="BG859" s="1"/>
  <c r="BF858"/>
  <c r="BG858" s="1"/>
  <c r="BF857"/>
  <c r="BG857" s="1"/>
  <c r="BF856"/>
  <c r="BG856" s="1"/>
  <c r="BF855"/>
  <c r="BG855" s="1"/>
  <c r="BF854"/>
  <c r="BG854" s="1"/>
  <c r="BF853"/>
  <c r="BG853" s="1"/>
  <c r="BF852"/>
  <c r="BG852" s="1"/>
  <c r="BF851"/>
  <c r="BG851" s="1"/>
  <c r="BF850"/>
  <c r="BG850" s="1"/>
  <c r="BF849"/>
  <c r="BG849" s="1"/>
  <c r="BF848"/>
  <c r="BG848" s="1"/>
  <c r="BF847"/>
  <c r="BG847" s="1"/>
  <c r="BF846"/>
  <c r="BG846" s="1"/>
  <c r="BF845"/>
  <c r="BG845" s="1"/>
  <c r="BF844"/>
  <c r="BG844" s="1"/>
  <c r="BF843"/>
  <c r="BG843" s="1"/>
  <c r="BF842"/>
  <c r="BG842" s="1"/>
  <c r="BF841"/>
  <c r="BG841" s="1"/>
  <c r="BF840"/>
  <c r="BG840" s="1"/>
  <c r="BF839"/>
  <c r="BG839" s="1"/>
  <c r="BF838"/>
  <c r="BG838" s="1"/>
  <c r="BF837"/>
  <c r="BG837" s="1"/>
  <c r="BF836"/>
  <c r="BG836" s="1"/>
  <c r="BF835"/>
  <c r="BG835" s="1"/>
  <c r="BF834"/>
  <c r="BG834" s="1"/>
  <c r="BF833"/>
  <c r="BG833" s="1"/>
  <c r="BF832"/>
  <c r="BG832" s="1"/>
  <c r="BF831"/>
  <c r="BG831" s="1"/>
  <c r="BF830"/>
  <c r="BG830" s="1"/>
  <c r="BF829"/>
  <c r="BG829" s="1"/>
  <c r="BF828"/>
  <c r="BG828" s="1"/>
  <c r="BF827"/>
  <c r="BG827" s="1"/>
  <c r="BF826"/>
  <c r="BG826" s="1"/>
  <c r="BF825"/>
  <c r="BG825" s="1"/>
  <c r="BF824"/>
  <c r="BG824" s="1"/>
  <c r="BF823"/>
  <c r="BG823" s="1"/>
  <c r="BF822"/>
  <c r="BG822" s="1"/>
  <c r="BF821"/>
  <c r="BG821" s="1"/>
  <c r="BF820"/>
  <c r="BG820" s="1"/>
  <c r="BF819"/>
  <c r="BG819" s="1"/>
  <c r="BF818"/>
  <c r="BG818" s="1"/>
  <c r="BF817"/>
  <c r="BG817" s="1"/>
  <c r="BF816"/>
  <c r="BG816" s="1"/>
  <c r="BF815"/>
  <c r="BG815" s="1"/>
  <c r="BF814"/>
  <c r="BG814" s="1"/>
  <c r="BF813"/>
  <c r="BG813" s="1"/>
  <c r="BF812"/>
  <c r="BG812" s="1"/>
  <c r="BF811"/>
  <c r="BG811" s="1"/>
  <c r="BF810"/>
  <c r="BG810" s="1"/>
  <c r="BF809"/>
  <c r="BG809" s="1"/>
  <c r="BF808"/>
  <c r="BG808" s="1"/>
  <c r="BF807"/>
  <c r="BG807" s="1"/>
  <c r="BF806"/>
  <c r="BG806" s="1"/>
  <c r="BF805"/>
  <c r="BG805" s="1"/>
  <c r="BF804"/>
  <c r="BG804" s="1"/>
  <c r="BF803"/>
  <c r="BG803" s="1"/>
  <c r="BF802"/>
  <c r="BG802" s="1"/>
  <c r="BF801"/>
  <c r="BG801" s="1"/>
  <c r="BF800"/>
  <c r="BG800" s="1"/>
  <c r="BF799"/>
  <c r="BG799" s="1"/>
  <c r="BF798"/>
  <c r="BG798" s="1"/>
  <c r="BF797"/>
  <c r="BG797" s="1"/>
  <c r="BF796"/>
  <c r="BG796" s="1"/>
  <c r="BF795"/>
  <c r="BG795" s="1"/>
  <c r="BF794"/>
  <c r="BG794" s="1"/>
  <c r="BF793"/>
  <c r="BG793" s="1"/>
  <c r="BF792"/>
  <c r="BG792" s="1"/>
  <c r="BF791"/>
  <c r="BG791" s="1"/>
  <c r="BF790"/>
  <c r="BG790" s="1"/>
  <c r="BF789"/>
  <c r="BG789" s="1"/>
  <c r="BF788"/>
  <c r="BG788" s="1"/>
  <c r="BF787"/>
  <c r="BG787" s="1"/>
  <c r="BF786"/>
  <c r="BG786" s="1"/>
  <c r="BF785"/>
  <c r="BG785" s="1"/>
  <c r="BF784"/>
  <c r="BG784" s="1"/>
  <c r="BF783"/>
  <c r="BG783" s="1"/>
  <c r="BF782"/>
  <c r="BG782" s="1"/>
  <c r="BF781"/>
  <c r="BG781" s="1"/>
  <c r="BF780"/>
  <c r="BG780" s="1"/>
  <c r="BF779"/>
  <c r="BG779" s="1"/>
  <c r="BF778"/>
  <c r="BG778" s="1"/>
  <c r="BF777"/>
  <c r="BG777" s="1"/>
  <c r="BF776"/>
  <c r="BG776" s="1"/>
  <c r="BF775"/>
  <c r="BG775" s="1"/>
  <c r="BF774"/>
  <c r="BG774" s="1"/>
  <c r="BF773"/>
  <c r="BG773" s="1"/>
  <c r="BF772"/>
  <c r="BG772" s="1"/>
  <c r="BF771"/>
  <c r="BG771" s="1"/>
  <c r="BF770"/>
  <c r="BG770" s="1"/>
  <c r="BF769"/>
  <c r="BG769" s="1"/>
  <c r="BF768"/>
  <c r="BG768" s="1"/>
  <c r="BF767"/>
  <c r="BG767" s="1"/>
  <c r="BF766"/>
  <c r="BG766" s="1"/>
  <c r="BF765"/>
  <c r="BG765" s="1"/>
  <c r="BF764"/>
  <c r="BG764" s="1"/>
  <c r="BF763"/>
  <c r="BG763" s="1"/>
  <c r="BF762"/>
  <c r="BG762" s="1"/>
  <c r="BF761"/>
  <c r="BG761" s="1"/>
  <c r="BF760"/>
  <c r="BG760" s="1"/>
  <c r="BF759"/>
  <c r="BG759" s="1"/>
  <c r="BF758"/>
  <c r="BG758" s="1"/>
  <c r="BF757"/>
  <c r="BG757" s="1"/>
  <c r="BF756"/>
  <c r="BG756" s="1"/>
  <c r="BF755"/>
  <c r="BG755" s="1"/>
  <c r="BF754"/>
  <c r="BG754" s="1"/>
  <c r="BF753"/>
  <c r="BG753" s="1"/>
  <c r="BF752"/>
  <c r="BG752" s="1"/>
  <c r="BF751"/>
  <c r="BG751" s="1"/>
  <c r="BF750"/>
  <c r="BG750" s="1"/>
  <c r="BF749"/>
  <c r="BG749" s="1"/>
  <c r="BF748"/>
  <c r="BG748" s="1"/>
  <c r="BF747"/>
  <c r="BG747" s="1"/>
  <c r="BF746"/>
  <c r="BG746" s="1"/>
  <c r="BF745"/>
  <c r="BG745" s="1"/>
  <c r="BF744"/>
  <c r="BG744" s="1"/>
  <c r="BF743"/>
  <c r="BG743" s="1"/>
  <c r="BF742"/>
  <c r="BG742" s="1"/>
  <c r="BF741"/>
  <c r="BG741" s="1"/>
  <c r="BF740"/>
  <c r="BG740" s="1"/>
  <c r="BF739"/>
  <c r="BG739" s="1"/>
  <c r="BF738"/>
  <c r="BG738" s="1"/>
  <c r="BF737"/>
  <c r="BG737" s="1"/>
  <c r="BF736"/>
  <c r="BG736" s="1"/>
  <c r="BF735"/>
  <c r="BG735" s="1"/>
  <c r="BF734"/>
  <c r="BG734" s="1"/>
  <c r="BF733"/>
  <c r="BG733" s="1"/>
  <c r="BF732"/>
  <c r="BG732" s="1"/>
  <c r="BF731"/>
  <c r="BG731" s="1"/>
  <c r="BF730"/>
  <c r="BG730" s="1"/>
  <c r="BF729"/>
  <c r="BG729" s="1"/>
  <c r="BF728"/>
  <c r="BG728" s="1"/>
  <c r="BF727"/>
  <c r="BG727" s="1"/>
  <c r="BF726"/>
  <c r="BG726" s="1"/>
  <c r="BF725"/>
  <c r="BG725" s="1"/>
  <c r="BF724"/>
  <c r="BG724" s="1"/>
  <c r="BF723"/>
  <c r="BG723" s="1"/>
  <c r="BF722"/>
  <c r="BG722" s="1"/>
  <c r="BF721"/>
  <c r="BG721" s="1"/>
  <c r="BF720"/>
  <c r="BG720" s="1"/>
  <c r="BF719"/>
  <c r="BG719" s="1"/>
  <c r="BF718"/>
  <c r="BG718" s="1"/>
  <c r="BF717"/>
  <c r="BG717" s="1"/>
  <c r="BF716"/>
  <c r="BG716" s="1"/>
  <c r="BF715"/>
  <c r="BG715" s="1"/>
  <c r="BF714"/>
  <c r="BG714" s="1"/>
  <c r="BF713"/>
  <c r="BG713" s="1"/>
  <c r="BF712"/>
  <c r="BG712" s="1"/>
  <c r="BF711"/>
  <c r="BG711" s="1"/>
  <c r="BF710"/>
  <c r="BG710" s="1"/>
  <c r="BF709"/>
  <c r="BG709" s="1"/>
  <c r="BF708"/>
  <c r="BG708" s="1"/>
  <c r="BF707"/>
  <c r="BG707" s="1"/>
  <c r="BF706"/>
  <c r="BG706" s="1"/>
  <c r="BF705"/>
  <c r="BG705" s="1"/>
  <c r="BF704"/>
  <c r="BG704" s="1"/>
  <c r="BF703"/>
  <c r="BG703" s="1"/>
  <c r="BF702"/>
  <c r="BG702" s="1"/>
  <c r="BF701"/>
  <c r="BG701" s="1"/>
  <c r="BF700"/>
  <c r="BG700" s="1"/>
  <c r="BF699"/>
  <c r="BG699" s="1"/>
  <c r="BF698"/>
  <c r="BG698" s="1"/>
  <c r="BF697"/>
  <c r="BG697" s="1"/>
  <c r="BF696"/>
  <c r="BG696" s="1"/>
  <c r="BF695"/>
  <c r="BG695" s="1"/>
  <c r="BF694"/>
  <c r="BG694" s="1"/>
  <c r="BF693"/>
  <c r="BG693" s="1"/>
  <c r="BF692"/>
  <c r="BG692" s="1"/>
  <c r="BF691"/>
  <c r="BG691" s="1"/>
  <c r="BF690"/>
  <c r="BG690" s="1"/>
  <c r="BF689"/>
  <c r="BG689" s="1"/>
  <c r="BF688"/>
  <c r="BG688" s="1"/>
  <c r="BF687"/>
  <c r="BG687" s="1"/>
  <c r="BF686"/>
  <c r="BG686" s="1"/>
  <c r="BF685"/>
  <c r="BG685" s="1"/>
  <c r="BF684"/>
  <c r="BG684" s="1"/>
  <c r="BF683"/>
  <c r="BG683" s="1"/>
  <c r="BF682"/>
  <c r="BG682" s="1"/>
  <c r="BF681"/>
  <c r="BG681" s="1"/>
  <c r="BF680"/>
  <c r="BG680" s="1"/>
  <c r="BF679"/>
  <c r="BG679" s="1"/>
  <c r="BF678"/>
  <c r="BG678" s="1"/>
  <c r="BF677"/>
  <c r="BG677" s="1"/>
  <c r="BF676"/>
  <c r="BG676" s="1"/>
  <c r="BF675"/>
  <c r="BG675" s="1"/>
  <c r="BF674"/>
  <c r="BG674" s="1"/>
  <c r="BF673"/>
  <c r="BG673" s="1"/>
  <c r="BF672"/>
  <c r="BG672" s="1"/>
  <c r="BF671"/>
  <c r="BG671" s="1"/>
  <c r="BF670"/>
  <c r="BG670" s="1"/>
  <c r="BF669"/>
  <c r="BG669" s="1"/>
  <c r="BF668"/>
  <c r="BG668" s="1"/>
  <c r="BF667"/>
  <c r="BG667" s="1"/>
  <c r="BF666"/>
  <c r="BG666" s="1"/>
  <c r="BF665"/>
  <c r="BG665" s="1"/>
  <c r="BF664"/>
  <c r="BG664" s="1"/>
  <c r="BF663"/>
  <c r="BG663" s="1"/>
  <c r="BF662"/>
  <c r="BG662" s="1"/>
  <c r="BF661"/>
  <c r="BG661" s="1"/>
  <c r="BF660"/>
  <c r="BG660" s="1"/>
  <c r="BF659"/>
  <c r="BG659" s="1"/>
  <c r="BF658"/>
  <c r="BG658" s="1"/>
  <c r="BF657"/>
  <c r="BG657" s="1"/>
  <c r="BF656"/>
  <c r="BG656" s="1"/>
  <c r="BF655"/>
  <c r="BG655" s="1"/>
  <c r="BF654"/>
  <c r="BG654" s="1"/>
  <c r="BF653"/>
  <c r="BG653" s="1"/>
  <c r="BF652"/>
  <c r="BG652" s="1"/>
  <c r="BF651"/>
  <c r="BG651" s="1"/>
  <c r="BF650"/>
  <c r="BG650" s="1"/>
  <c r="BF649"/>
  <c r="BG649" s="1"/>
  <c r="BF648"/>
  <c r="BG648" s="1"/>
  <c r="BF647"/>
  <c r="BG647" s="1"/>
  <c r="BF646"/>
  <c r="BG646" s="1"/>
  <c r="BF645"/>
  <c r="BG645" s="1"/>
  <c r="BF644"/>
  <c r="BG644" s="1"/>
  <c r="BF643"/>
  <c r="BG643" s="1"/>
  <c r="BF642"/>
  <c r="BG642" s="1"/>
  <c r="BF641"/>
  <c r="BG641" s="1"/>
  <c r="BF640"/>
  <c r="BG640" s="1"/>
  <c r="BF639"/>
  <c r="BG639" s="1"/>
  <c r="BF638"/>
  <c r="BG638" s="1"/>
  <c r="BF637"/>
  <c r="BG637" s="1"/>
  <c r="BF636"/>
  <c r="BG636" s="1"/>
  <c r="BF635"/>
  <c r="BG635" s="1"/>
  <c r="BF634"/>
  <c r="BG634" s="1"/>
  <c r="BF633"/>
  <c r="BG633" s="1"/>
  <c r="BF632"/>
  <c r="BG632" s="1"/>
  <c r="BF631"/>
  <c r="BG631" s="1"/>
  <c r="BF630"/>
  <c r="BG630" s="1"/>
  <c r="BF629"/>
  <c r="BG629" s="1"/>
  <c r="BF628"/>
  <c r="BG628" s="1"/>
  <c r="BF627"/>
  <c r="BG627" s="1"/>
  <c r="BF626"/>
  <c r="BG626" s="1"/>
  <c r="BF625"/>
  <c r="BG625" s="1"/>
  <c r="BF624"/>
  <c r="BG624" s="1"/>
  <c r="BF623"/>
  <c r="BG623" s="1"/>
  <c r="BF622"/>
  <c r="BG622" s="1"/>
  <c r="BF621"/>
  <c r="BG621" s="1"/>
  <c r="BF620"/>
  <c r="BG620" s="1"/>
  <c r="BF619"/>
  <c r="BG619" s="1"/>
  <c r="BF618"/>
  <c r="BG618" s="1"/>
  <c r="BF617"/>
  <c r="BG617" s="1"/>
  <c r="BF616"/>
  <c r="BG616" s="1"/>
  <c r="BF615"/>
  <c r="BG615" s="1"/>
  <c r="BF614"/>
  <c r="BG614" s="1"/>
  <c r="BF613"/>
  <c r="BG613" s="1"/>
  <c r="BF612"/>
  <c r="BG612" s="1"/>
  <c r="BF611"/>
  <c r="BG611" s="1"/>
  <c r="BF610"/>
  <c r="BG610" s="1"/>
  <c r="BF609"/>
  <c r="BG609" s="1"/>
  <c r="BF608"/>
  <c r="BG608" s="1"/>
  <c r="BF607"/>
  <c r="BG607" s="1"/>
  <c r="BF606"/>
  <c r="BG606" s="1"/>
  <c r="BF605"/>
  <c r="BG605" s="1"/>
  <c r="BF604"/>
  <c r="BG604" s="1"/>
  <c r="BF603"/>
  <c r="BG603" s="1"/>
  <c r="BF602"/>
  <c r="BG602" s="1"/>
  <c r="BF601"/>
  <c r="BG601" s="1"/>
  <c r="BF600"/>
  <c r="BG600" s="1"/>
  <c r="BF599"/>
  <c r="BG599" s="1"/>
  <c r="BF598"/>
  <c r="BG598" s="1"/>
  <c r="BF597"/>
  <c r="BG597" s="1"/>
  <c r="BF596"/>
  <c r="BG596" s="1"/>
  <c r="BF595"/>
  <c r="BG595" s="1"/>
  <c r="BF594"/>
  <c r="BG594" s="1"/>
  <c r="BF593"/>
  <c r="BG593" s="1"/>
  <c r="BF592"/>
  <c r="BG592" s="1"/>
  <c r="BF591"/>
  <c r="BG591" s="1"/>
  <c r="BF590"/>
  <c r="BG590" s="1"/>
  <c r="BF589"/>
  <c r="BG589" s="1"/>
  <c r="BF588"/>
  <c r="BG588" s="1"/>
  <c r="BF587"/>
  <c r="BG587" s="1"/>
  <c r="BF586"/>
  <c r="BG586" s="1"/>
  <c r="BF585"/>
  <c r="BG585" s="1"/>
  <c r="BF584"/>
  <c r="BG584" s="1"/>
  <c r="BF583"/>
  <c r="BG583" s="1"/>
  <c r="BF582"/>
  <c r="BG582" s="1"/>
  <c r="BF581"/>
  <c r="BG581" s="1"/>
  <c r="BF580"/>
  <c r="BG580" s="1"/>
  <c r="BF579"/>
  <c r="BG579" s="1"/>
  <c r="BF578"/>
  <c r="BG578" s="1"/>
  <c r="BF577"/>
  <c r="BG577" s="1"/>
  <c r="BF576"/>
  <c r="BG576" s="1"/>
  <c r="BF575"/>
  <c r="BG575" s="1"/>
  <c r="BF574"/>
  <c r="BG574" s="1"/>
  <c r="BF573"/>
  <c r="BG573" s="1"/>
  <c r="BF572"/>
  <c r="BG572" s="1"/>
  <c r="BF571"/>
  <c r="BG571" s="1"/>
  <c r="BF570"/>
  <c r="BG570" s="1"/>
  <c r="BF569"/>
  <c r="BG569" s="1"/>
  <c r="BF568"/>
  <c r="BG568" s="1"/>
  <c r="BF567"/>
  <c r="BG567" s="1"/>
  <c r="BF566"/>
  <c r="BG566" s="1"/>
  <c r="BF565"/>
  <c r="BG565" s="1"/>
  <c r="BF564"/>
  <c r="BG564" s="1"/>
  <c r="BF563"/>
  <c r="BG563" s="1"/>
  <c r="BF562"/>
  <c r="BG562" s="1"/>
  <c r="BF561"/>
  <c r="BG561" s="1"/>
  <c r="BF560"/>
  <c r="BG560" s="1"/>
  <c r="BF559"/>
  <c r="BG559" s="1"/>
  <c r="BF558"/>
  <c r="BG558" s="1"/>
  <c r="BF557"/>
  <c r="BG557" s="1"/>
  <c r="BF556"/>
  <c r="BG556" s="1"/>
  <c r="BF555"/>
  <c r="BG555" s="1"/>
  <c r="BF554"/>
  <c r="BG554" s="1"/>
  <c r="BF553"/>
  <c r="BG553" s="1"/>
  <c r="BF552"/>
  <c r="BG552" s="1"/>
  <c r="BF551"/>
  <c r="BG551" s="1"/>
  <c r="BF550"/>
  <c r="BG550" s="1"/>
  <c r="BF549"/>
  <c r="BG549" s="1"/>
  <c r="BF548"/>
  <c r="BG548" s="1"/>
  <c r="BF547"/>
  <c r="BG547" s="1"/>
  <c r="BF546"/>
  <c r="BG546" s="1"/>
  <c r="BF545"/>
  <c r="BG545" s="1"/>
  <c r="BF544"/>
  <c r="BG544" s="1"/>
  <c r="BF543"/>
  <c r="BG543" s="1"/>
  <c r="BF542"/>
  <c r="BG542" s="1"/>
  <c r="BF541"/>
  <c r="BG541" s="1"/>
  <c r="BF540"/>
  <c r="BG540" s="1"/>
  <c r="BF539"/>
  <c r="BG539" s="1"/>
  <c r="BF538"/>
  <c r="BG538" s="1"/>
  <c r="BF537"/>
  <c r="BG537" s="1"/>
  <c r="BF536"/>
  <c r="BG536" s="1"/>
  <c r="BF535"/>
  <c r="BG535" s="1"/>
  <c r="BF534"/>
  <c r="BG534" s="1"/>
  <c r="BF533"/>
  <c r="BG533" s="1"/>
  <c r="BF532"/>
  <c r="BG532" s="1"/>
  <c r="BF531"/>
  <c r="BG531" s="1"/>
  <c r="BF530"/>
  <c r="BG530" s="1"/>
  <c r="BF529"/>
  <c r="BG529" s="1"/>
  <c r="BF528"/>
  <c r="BG528" s="1"/>
  <c r="BF527"/>
  <c r="BG527" s="1"/>
  <c r="BF526"/>
  <c r="BG526" s="1"/>
  <c r="BF525"/>
  <c r="BG525" s="1"/>
  <c r="BF524"/>
  <c r="BG524" s="1"/>
  <c r="BF523"/>
  <c r="BG523" s="1"/>
  <c r="BF522"/>
  <c r="BG522" s="1"/>
  <c r="BF521"/>
  <c r="BG521" s="1"/>
  <c r="BF520"/>
  <c r="BG520" s="1"/>
  <c r="BF519"/>
  <c r="BG519" s="1"/>
  <c r="BF518"/>
  <c r="BG518" s="1"/>
  <c r="BF517"/>
  <c r="BG517" s="1"/>
  <c r="BF516"/>
  <c r="BG516" s="1"/>
  <c r="BF515"/>
  <c r="BG515" s="1"/>
  <c r="BF514"/>
  <c r="BG514" s="1"/>
  <c r="BF513"/>
  <c r="BG513" s="1"/>
  <c r="BF512"/>
  <c r="BG512" s="1"/>
  <c r="BF511"/>
  <c r="BG511" s="1"/>
  <c r="BF510"/>
  <c r="BG510" s="1"/>
  <c r="BF509"/>
  <c r="BG509" s="1"/>
  <c r="BF508"/>
  <c r="BG508" s="1"/>
  <c r="BF507"/>
  <c r="BG507" s="1"/>
  <c r="BF506"/>
  <c r="BG506" s="1"/>
  <c r="BF505"/>
  <c r="BG505" s="1"/>
  <c r="BF504"/>
  <c r="BG504" s="1"/>
  <c r="BF503"/>
  <c r="BG503" s="1"/>
  <c r="BF502"/>
  <c r="BG502" s="1"/>
  <c r="BF501"/>
  <c r="BG501" s="1"/>
  <c r="BF500"/>
  <c r="BG500" s="1"/>
  <c r="BF499"/>
  <c r="BG499" s="1"/>
  <c r="BF498"/>
  <c r="BG498" s="1"/>
  <c r="BF497"/>
  <c r="BG497" s="1"/>
  <c r="BF496"/>
  <c r="BG496" s="1"/>
  <c r="BF495"/>
  <c r="BG495" s="1"/>
  <c r="BF494"/>
  <c r="BG494" s="1"/>
  <c r="BF493"/>
  <c r="BG493" s="1"/>
  <c r="BF492"/>
  <c r="BG492" s="1"/>
  <c r="BF491"/>
  <c r="BG491" s="1"/>
  <c r="BF490"/>
  <c r="BG490" s="1"/>
  <c r="BF489"/>
  <c r="BG489" s="1"/>
  <c r="BF488"/>
  <c r="BG488" s="1"/>
  <c r="BF487"/>
  <c r="BG487" s="1"/>
  <c r="BF486"/>
  <c r="BG486" s="1"/>
  <c r="BF485"/>
  <c r="BG485" s="1"/>
  <c r="BF484"/>
  <c r="BG484" s="1"/>
  <c r="BF483"/>
  <c r="BG483" s="1"/>
  <c r="BF482"/>
  <c r="BG482" s="1"/>
  <c r="BF481"/>
  <c r="BG481" s="1"/>
  <c r="BF480"/>
  <c r="BG480" s="1"/>
  <c r="BF479"/>
  <c r="BG479" s="1"/>
  <c r="BF478"/>
  <c r="BG478" s="1"/>
  <c r="BF477"/>
  <c r="BG477" s="1"/>
  <c r="BF476"/>
  <c r="BG476" s="1"/>
  <c r="BF475"/>
  <c r="BG475" s="1"/>
  <c r="BF474"/>
  <c r="BG474" s="1"/>
  <c r="BF473"/>
  <c r="BG473" s="1"/>
  <c r="BF472"/>
  <c r="BG472" s="1"/>
  <c r="BF471"/>
  <c r="BG471" s="1"/>
  <c r="BF470"/>
  <c r="BG470" s="1"/>
  <c r="BF469"/>
  <c r="BG469" s="1"/>
  <c r="BF468"/>
  <c r="BG468" s="1"/>
  <c r="BF467"/>
  <c r="BG467" s="1"/>
  <c r="BF466"/>
  <c r="BG466" s="1"/>
  <c r="BF465"/>
  <c r="BG465" s="1"/>
  <c r="BF464"/>
  <c r="BG464" s="1"/>
  <c r="BF463"/>
  <c r="BG463" s="1"/>
  <c r="BF462"/>
  <c r="BG462" s="1"/>
  <c r="BF461"/>
  <c r="BG461" s="1"/>
  <c r="BF460"/>
  <c r="BG460" s="1"/>
  <c r="BF459"/>
  <c r="BG459" s="1"/>
  <c r="BF458"/>
  <c r="BG458" s="1"/>
  <c r="BF457"/>
  <c r="BG457" s="1"/>
  <c r="BF456"/>
  <c r="BG456" s="1"/>
  <c r="BF455"/>
  <c r="BG455" s="1"/>
  <c r="BF454"/>
  <c r="BG454" s="1"/>
  <c r="BF453"/>
  <c r="BG453" s="1"/>
  <c r="BF452"/>
  <c r="BG452" s="1"/>
  <c r="BF451"/>
  <c r="BG451" s="1"/>
  <c r="BF450"/>
  <c r="BG450" s="1"/>
  <c r="BF449"/>
  <c r="BG449" s="1"/>
  <c r="BF448"/>
  <c r="BG448" s="1"/>
  <c r="BF447"/>
  <c r="BG447" s="1"/>
  <c r="BF446"/>
  <c r="BG446" s="1"/>
  <c r="BF445"/>
  <c r="BG445" s="1"/>
  <c r="BF444"/>
  <c r="BG444" s="1"/>
  <c r="BF443"/>
  <c r="BG443" s="1"/>
  <c r="BF442"/>
  <c r="BG442" s="1"/>
  <c r="BF441"/>
  <c r="BG441" s="1"/>
  <c r="BF440"/>
  <c r="BG440" s="1"/>
  <c r="BF439"/>
  <c r="BG439" s="1"/>
  <c r="BF438"/>
  <c r="BG438" s="1"/>
  <c r="BF437"/>
  <c r="BG437" s="1"/>
  <c r="BF436"/>
  <c r="BG436" s="1"/>
  <c r="BF435"/>
  <c r="BG435" s="1"/>
  <c r="BF434"/>
  <c r="BG434" s="1"/>
  <c r="BF433"/>
  <c r="BG433" s="1"/>
  <c r="BF432"/>
  <c r="BG432" s="1"/>
  <c r="BF431"/>
  <c r="BG431" s="1"/>
  <c r="BF430"/>
  <c r="BG430" s="1"/>
  <c r="BF429"/>
  <c r="BG429" s="1"/>
  <c r="BF428"/>
  <c r="BG428" s="1"/>
  <c r="BF427"/>
  <c r="BG427" s="1"/>
  <c r="BF426"/>
  <c r="BG426" s="1"/>
  <c r="BF425"/>
  <c r="BG425" s="1"/>
  <c r="BF424"/>
  <c r="BG424" s="1"/>
  <c r="BF423"/>
  <c r="BG423" s="1"/>
  <c r="BF422"/>
  <c r="BG422" s="1"/>
  <c r="BF421"/>
  <c r="BG421" s="1"/>
  <c r="BF420"/>
  <c r="BG420" s="1"/>
  <c r="BF419"/>
  <c r="BG419" s="1"/>
  <c r="BF418"/>
  <c r="BG418" s="1"/>
  <c r="BF417"/>
  <c r="BG417" s="1"/>
  <c r="BF416"/>
  <c r="BG416" s="1"/>
  <c r="BF415"/>
  <c r="BG415" s="1"/>
  <c r="BF414"/>
  <c r="BG414" s="1"/>
  <c r="BF413"/>
  <c r="BG413" s="1"/>
  <c r="BF412"/>
  <c r="BG412" s="1"/>
  <c r="BF411"/>
  <c r="BG411" s="1"/>
  <c r="BF410"/>
  <c r="BG410" s="1"/>
  <c r="BF409"/>
  <c r="BG409" s="1"/>
  <c r="BF408"/>
  <c r="BG408" s="1"/>
  <c r="BF407"/>
  <c r="BG407" s="1"/>
  <c r="BF406"/>
  <c r="BG406" s="1"/>
  <c r="BF405"/>
  <c r="BG405" s="1"/>
  <c r="BF404"/>
  <c r="BG404" s="1"/>
  <c r="BF403"/>
  <c r="BG403" s="1"/>
  <c r="BF402"/>
  <c r="BG402" s="1"/>
  <c r="BF401"/>
  <c r="BG401" s="1"/>
  <c r="BF400"/>
  <c r="BG400" s="1"/>
  <c r="BF399"/>
  <c r="BG399" s="1"/>
  <c r="BF398"/>
  <c r="BG398" s="1"/>
  <c r="BF397"/>
  <c r="BG397" s="1"/>
  <c r="BF396"/>
  <c r="BG396" s="1"/>
  <c r="BF395"/>
  <c r="BG395" s="1"/>
  <c r="BF394"/>
  <c r="BG394" s="1"/>
  <c r="BF393"/>
  <c r="BG393" s="1"/>
  <c r="BF392"/>
  <c r="BG392" s="1"/>
  <c r="BF391"/>
  <c r="BG391" s="1"/>
  <c r="BF390"/>
  <c r="BG390" s="1"/>
  <c r="BF389"/>
  <c r="BG389" s="1"/>
  <c r="BF388"/>
  <c r="BG388" s="1"/>
  <c r="BF387"/>
  <c r="BG387" s="1"/>
  <c r="BF386"/>
  <c r="BG386" s="1"/>
  <c r="BF385"/>
  <c r="BG385" s="1"/>
  <c r="BF384"/>
  <c r="BG384" s="1"/>
  <c r="BF383"/>
  <c r="BG383" s="1"/>
  <c r="BF382"/>
  <c r="BG382" s="1"/>
  <c r="BF381"/>
  <c r="BG381" s="1"/>
  <c r="BF380"/>
  <c r="BG380" s="1"/>
  <c r="BF379"/>
  <c r="BG379" s="1"/>
  <c r="BF378"/>
  <c r="BG378" s="1"/>
  <c r="BF377"/>
  <c r="BG377" s="1"/>
  <c r="BF376"/>
  <c r="BG376" s="1"/>
  <c r="BF375"/>
  <c r="BG375" s="1"/>
  <c r="BF374"/>
  <c r="BG374" s="1"/>
  <c r="BF373"/>
  <c r="BG373" s="1"/>
  <c r="BF372"/>
  <c r="BG372" s="1"/>
  <c r="BF371"/>
  <c r="BG371" s="1"/>
  <c r="BF370"/>
  <c r="BG370" s="1"/>
  <c r="BF369"/>
  <c r="BG369" s="1"/>
  <c r="BF368"/>
  <c r="BG368" s="1"/>
  <c r="BF367"/>
  <c r="BG367" s="1"/>
  <c r="BF366"/>
  <c r="BG366" s="1"/>
  <c r="BF365"/>
  <c r="BG365" s="1"/>
  <c r="BF364"/>
  <c r="BG364" s="1"/>
  <c r="BF363"/>
  <c r="BG363" s="1"/>
  <c r="BF362"/>
  <c r="BG362" s="1"/>
  <c r="BF361"/>
  <c r="BG361" s="1"/>
  <c r="BF360"/>
  <c r="BG360" s="1"/>
  <c r="BF359"/>
  <c r="BG359" s="1"/>
  <c r="BF358"/>
  <c r="BG358" s="1"/>
  <c r="BF357"/>
  <c r="BG357" s="1"/>
  <c r="BF356"/>
  <c r="BG356" s="1"/>
  <c r="BF355"/>
  <c r="BG355" s="1"/>
  <c r="BF354"/>
  <c r="BG354" s="1"/>
  <c r="BF353"/>
  <c r="BG353" s="1"/>
  <c r="BF352"/>
  <c r="BG352" s="1"/>
  <c r="BF351"/>
  <c r="BG351" s="1"/>
  <c r="BF350"/>
  <c r="BG350" s="1"/>
  <c r="BF349"/>
  <c r="BG349" s="1"/>
  <c r="BF348"/>
  <c r="BG348" s="1"/>
  <c r="BF347"/>
  <c r="BG347" s="1"/>
  <c r="BF346"/>
  <c r="BG346" s="1"/>
  <c r="BF345"/>
  <c r="BG345" s="1"/>
  <c r="BF344"/>
  <c r="BG344" s="1"/>
  <c r="BF343"/>
  <c r="BG343" s="1"/>
  <c r="BF342"/>
  <c r="BG342" s="1"/>
  <c r="BF341"/>
  <c r="BG341" s="1"/>
  <c r="BF340"/>
  <c r="BG340" s="1"/>
  <c r="BF339"/>
  <c r="BG339" s="1"/>
  <c r="BF338"/>
  <c r="BG338" s="1"/>
  <c r="BF337"/>
  <c r="BG337" s="1"/>
  <c r="BF336"/>
  <c r="BG336" s="1"/>
  <c r="BF335"/>
  <c r="BG335" s="1"/>
  <c r="BF334"/>
  <c r="BG334" s="1"/>
  <c r="BF333"/>
  <c r="BG333" s="1"/>
  <c r="BF332"/>
  <c r="BG332" s="1"/>
  <c r="BF331"/>
  <c r="BG331" s="1"/>
  <c r="BF330"/>
  <c r="BG330" s="1"/>
  <c r="BF329"/>
  <c r="BG329" s="1"/>
  <c r="BF328"/>
  <c r="BG328" s="1"/>
  <c r="BF327"/>
  <c r="BG327" s="1"/>
  <c r="BF326"/>
  <c r="BG326" s="1"/>
  <c r="BF325"/>
  <c r="BG325" s="1"/>
  <c r="BF324"/>
  <c r="BG324" s="1"/>
  <c r="BF323"/>
  <c r="BG323" s="1"/>
  <c r="BF322"/>
  <c r="BG322" s="1"/>
  <c r="BF321"/>
  <c r="BG321" s="1"/>
  <c r="BF320"/>
  <c r="BG320" s="1"/>
  <c r="BF319"/>
  <c r="BG319" s="1"/>
  <c r="BF318"/>
  <c r="BG318" s="1"/>
  <c r="BF317"/>
  <c r="BG317" s="1"/>
  <c r="BF316"/>
  <c r="BG316" s="1"/>
  <c r="BF315"/>
  <c r="BG315" s="1"/>
  <c r="BF314"/>
  <c r="BG314" s="1"/>
  <c r="BF313"/>
  <c r="BG313" s="1"/>
  <c r="BF312"/>
  <c r="BG312" s="1"/>
  <c r="BF311"/>
  <c r="BG311" s="1"/>
  <c r="BF310"/>
  <c r="BG310" s="1"/>
  <c r="BF309"/>
  <c r="BG309" s="1"/>
  <c r="BF308"/>
  <c r="BG308" s="1"/>
  <c r="BF307"/>
  <c r="BG307" s="1"/>
  <c r="BF306"/>
  <c r="BG306" s="1"/>
  <c r="BF305"/>
  <c r="BG305" s="1"/>
  <c r="BF304"/>
  <c r="BG304" s="1"/>
  <c r="BF303"/>
  <c r="BG303" s="1"/>
  <c r="BF302"/>
  <c r="BG302" s="1"/>
  <c r="BF301"/>
  <c r="BG301" s="1"/>
  <c r="BF300"/>
  <c r="BG300" s="1"/>
  <c r="BF299"/>
  <c r="BG299" s="1"/>
  <c r="BF298"/>
  <c r="BG298" s="1"/>
  <c r="BF297"/>
  <c r="BG297" s="1"/>
  <c r="BF296"/>
  <c r="BG296" s="1"/>
  <c r="BF295"/>
  <c r="BG295" s="1"/>
  <c r="BF294"/>
  <c r="BG294" s="1"/>
  <c r="BF293"/>
  <c r="BG293" s="1"/>
  <c r="BF292"/>
  <c r="BG292" s="1"/>
  <c r="BF291"/>
  <c r="BG291" s="1"/>
  <c r="BF290"/>
  <c r="BG290" s="1"/>
  <c r="BF289"/>
  <c r="BG289" s="1"/>
  <c r="BF288"/>
  <c r="BG288" s="1"/>
  <c r="BF287"/>
  <c r="BG287" s="1"/>
  <c r="BF286"/>
  <c r="BG286" s="1"/>
  <c r="BF285"/>
  <c r="BG285" s="1"/>
  <c r="BF284"/>
  <c r="BG284" s="1"/>
  <c r="BF283"/>
  <c r="BG283" s="1"/>
  <c r="BF282"/>
  <c r="BG282" s="1"/>
  <c r="BF281"/>
  <c r="BG281" s="1"/>
  <c r="BF280"/>
  <c r="BG280" s="1"/>
  <c r="BF279"/>
  <c r="BG279" s="1"/>
  <c r="BF278"/>
  <c r="BG278" s="1"/>
  <c r="BF277"/>
  <c r="BG277" s="1"/>
  <c r="BF276"/>
  <c r="BG276" s="1"/>
  <c r="BF275"/>
  <c r="BG275" s="1"/>
  <c r="BF274"/>
  <c r="BG274" s="1"/>
  <c r="BF273"/>
  <c r="BG273" s="1"/>
  <c r="BF272"/>
  <c r="BG272" s="1"/>
  <c r="BF271"/>
  <c r="BG271" s="1"/>
  <c r="BF270"/>
  <c r="BG270" s="1"/>
  <c r="BF269"/>
  <c r="BG269" s="1"/>
  <c r="BF268"/>
  <c r="BG268" s="1"/>
  <c r="BF267"/>
  <c r="BG267" s="1"/>
  <c r="BF266"/>
  <c r="BG266" s="1"/>
  <c r="BF265"/>
  <c r="BG265" s="1"/>
  <c r="BF264"/>
  <c r="BG264" s="1"/>
  <c r="BF263"/>
  <c r="BG263" s="1"/>
  <c r="BF262"/>
  <c r="BG262" s="1"/>
  <c r="BF261"/>
  <c r="BG261" s="1"/>
  <c r="BF260"/>
  <c r="BG260" s="1"/>
  <c r="BF259"/>
  <c r="BG259" s="1"/>
  <c r="BF258"/>
  <c r="BG258" s="1"/>
  <c r="BF257"/>
  <c r="BG257" s="1"/>
  <c r="BF256"/>
  <c r="BG256" s="1"/>
  <c r="BF255"/>
  <c r="BG255" s="1"/>
  <c r="BF254"/>
  <c r="BG254" s="1"/>
  <c r="BF253"/>
  <c r="BG253" s="1"/>
  <c r="BF252"/>
  <c r="BG252" s="1"/>
  <c r="BF251"/>
  <c r="BG251" s="1"/>
  <c r="BF250"/>
  <c r="BG250" s="1"/>
  <c r="BF249"/>
  <c r="BG249" s="1"/>
  <c r="BF248"/>
  <c r="BG248" s="1"/>
  <c r="BF247"/>
  <c r="BG247" s="1"/>
  <c r="BF246"/>
  <c r="BG246" s="1"/>
  <c r="BF245"/>
  <c r="BG245" s="1"/>
  <c r="BF244"/>
  <c r="BG244" s="1"/>
  <c r="BF243"/>
  <c r="BG243" s="1"/>
  <c r="BF242"/>
  <c r="BG242" s="1"/>
  <c r="BF241"/>
  <c r="BG241" s="1"/>
  <c r="BF240"/>
  <c r="BG240" s="1"/>
  <c r="BF239"/>
  <c r="BG239" s="1"/>
  <c r="BF238"/>
  <c r="BG238" s="1"/>
  <c r="BF237"/>
  <c r="BG237" s="1"/>
  <c r="BF236"/>
  <c r="BG236" s="1"/>
  <c r="BF235"/>
  <c r="BG235" s="1"/>
  <c r="BF234"/>
  <c r="BG234" s="1"/>
  <c r="BF233"/>
  <c r="BG233" s="1"/>
  <c r="BF232"/>
  <c r="BG232" s="1"/>
  <c r="BF231"/>
  <c r="BG231" s="1"/>
  <c r="BF230"/>
  <c r="BG230" s="1"/>
  <c r="BF229"/>
  <c r="BG229" s="1"/>
  <c r="BF228"/>
  <c r="BG228" s="1"/>
  <c r="BF227"/>
  <c r="BG227" s="1"/>
  <c r="BF226"/>
  <c r="BG226" s="1"/>
  <c r="BF225"/>
  <c r="BG225" s="1"/>
  <c r="BF224"/>
  <c r="BG224" s="1"/>
  <c r="BF223"/>
  <c r="BG223" s="1"/>
  <c r="BF222"/>
  <c r="BG222" s="1"/>
  <c r="BF221"/>
  <c r="BG221" s="1"/>
  <c r="BF220"/>
  <c r="BG220" s="1"/>
  <c r="BF219"/>
  <c r="BG219" s="1"/>
  <c r="BF218"/>
  <c r="BG218" s="1"/>
  <c r="BF217"/>
  <c r="BG217" s="1"/>
  <c r="BF216"/>
  <c r="BG216" s="1"/>
  <c r="BF215"/>
  <c r="BG215" s="1"/>
  <c r="BF214"/>
  <c r="BG214" s="1"/>
  <c r="BF213"/>
  <c r="BG213" s="1"/>
  <c r="BF212"/>
  <c r="BG212" s="1"/>
  <c r="BF211"/>
  <c r="BG211" s="1"/>
  <c r="BF210"/>
  <c r="BG210" s="1"/>
  <c r="BF209"/>
  <c r="BG209" s="1"/>
  <c r="BF208"/>
  <c r="BG208" s="1"/>
  <c r="BF207"/>
  <c r="BG207" s="1"/>
  <c r="BF206"/>
  <c r="BG206" s="1"/>
  <c r="BF205"/>
  <c r="BG205" s="1"/>
  <c r="BF204"/>
  <c r="BG204" s="1"/>
  <c r="BF203"/>
  <c r="BG203" s="1"/>
  <c r="BF202"/>
  <c r="BG202" s="1"/>
  <c r="BF201"/>
  <c r="BG201" s="1"/>
  <c r="BF200"/>
  <c r="BG200" s="1"/>
  <c r="BF199"/>
  <c r="BG199" s="1"/>
  <c r="BF198"/>
  <c r="BG198" s="1"/>
  <c r="BF197"/>
  <c r="BG197" s="1"/>
  <c r="BF196"/>
  <c r="BG196" s="1"/>
  <c r="BF195"/>
  <c r="BG195" s="1"/>
  <c r="BF194"/>
  <c r="BG194" s="1"/>
  <c r="BF193"/>
  <c r="BG193" s="1"/>
  <c r="BF192"/>
  <c r="BG192" s="1"/>
  <c r="BF191"/>
  <c r="BG191" s="1"/>
  <c r="BF190"/>
  <c r="BG190" s="1"/>
  <c r="BF189"/>
  <c r="BG189" s="1"/>
  <c r="BF188"/>
  <c r="BG188" s="1"/>
  <c r="BF187"/>
  <c r="BG187" s="1"/>
  <c r="BF186"/>
  <c r="BG186" s="1"/>
  <c r="BF185"/>
  <c r="BG185" s="1"/>
  <c r="BF184"/>
  <c r="BG184" s="1"/>
  <c r="BF183"/>
  <c r="BG183" s="1"/>
  <c r="BF182"/>
  <c r="BG182" s="1"/>
  <c r="BF181"/>
  <c r="BG181" s="1"/>
  <c r="BF180"/>
  <c r="BG180" s="1"/>
  <c r="BF179"/>
  <c r="BG179" s="1"/>
  <c r="BF178"/>
  <c r="BG178" s="1"/>
  <c r="BF177"/>
  <c r="BG177" s="1"/>
  <c r="BF176"/>
  <c r="BG176" s="1"/>
  <c r="BF175"/>
  <c r="BG175" s="1"/>
  <c r="BF174"/>
  <c r="BG174" s="1"/>
  <c r="BF173"/>
  <c r="BG173" s="1"/>
  <c r="BF172"/>
  <c r="BG172" s="1"/>
  <c r="BF171"/>
  <c r="BG171" s="1"/>
  <c r="BF170"/>
  <c r="BG170" s="1"/>
  <c r="BF169"/>
  <c r="BG169" s="1"/>
  <c r="BF168"/>
  <c r="BG168" s="1"/>
  <c r="BF167"/>
  <c r="BG167" s="1"/>
  <c r="BF166"/>
  <c r="BG166" s="1"/>
  <c r="BF165"/>
  <c r="BG165" s="1"/>
  <c r="BF164"/>
  <c r="BG164" s="1"/>
  <c r="BF163"/>
  <c r="BG163" s="1"/>
  <c r="BF162"/>
  <c r="BG162" s="1"/>
  <c r="BF161"/>
  <c r="BG161" s="1"/>
  <c r="BF160"/>
  <c r="BG160" s="1"/>
  <c r="BF159"/>
  <c r="BG159" s="1"/>
  <c r="BF158"/>
  <c r="BG158" s="1"/>
  <c r="BF157"/>
  <c r="BG157" s="1"/>
  <c r="BF156"/>
  <c r="BG156" s="1"/>
  <c r="BF155"/>
  <c r="BG155" s="1"/>
  <c r="BF154"/>
  <c r="BG154" s="1"/>
  <c r="BF153"/>
  <c r="BG153" s="1"/>
  <c r="BF152"/>
  <c r="BG152" s="1"/>
  <c r="BF151"/>
  <c r="BG151" s="1"/>
  <c r="BF150"/>
  <c r="BG150" s="1"/>
  <c r="BF149"/>
  <c r="BG149" s="1"/>
  <c r="BF148"/>
  <c r="BG148" s="1"/>
  <c r="BF147"/>
  <c r="BG147" s="1"/>
  <c r="BF146"/>
  <c r="BG146" s="1"/>
  <c r="BF145"/>
  <c r="BG145" s="1"/>
  <c r="BF144"/>
  <c r="BG144" s="1"/>
  <c r="BF143"/>
  <c r="BG143" s="1"/>
  <c r="BF142"/>
  <c r="BG142" s="1"/>
  <c r="BF141"/>
  <c r="BG141" s="1"/>
  <c r="BF140"/>
  <c r="BG140" s="1"/>
  <c r="BF139"/>
  <c r="BG139" s="1"/>
  <c r="BF138"/>
  <c r="BG138" s="1"/>
  <c r="BF137"/>
  <c r="BG137" s="1"/>
  <c r="BF136"/>
  <c r="BG136" s="1"/>
  <c r="BF135"/>
  <c r="BG135" s="1"/>
  <c r="BF134"/>
  <c r="BG134" s="1"/>
  <c r="BF133"/>
  <c r="BG133" s="1"/>
  <c r="BF132"/>
  <c r="BG132" s="1"/>
  <c r="BF131"/>
  <c r="BG131" s="1"/>
  <c r="BF130"/>
  <c r="BG130" s="1"/>
  <c r="BF129"/>
  <c r="BG129" s="1"/>
  <c r="BF128"/>
  <c r="BG128" s="1"/>
  <c r="BF127"/>
  <c r="BG127" s="1"/>
  <c r="BF126"/>
  <c r="BG126" s="1"/>
  <c r="BF125"/>
  <c r="BG125" s="1"/>
  <c r="BF124"/>
  <c r="BG124" s="1"/>
  <c r="BF123"/>
  <c r="BG123" s="1"/>
  <c r="BF122"/>
  <c r="BG122" s="1"/>
  <c r="BF121"/>
  <c r="BG121" s="1"/>
  <c r="BF120"/>
  <c r="BG120" s="1"/>
  <c r="BF119"/>
  <c r="BG119" s="1"/>
  <c r="BF118"/>
  <c r="BG118" s="1"/>
  <c r="BF117"/>
  <c r="BG117" s="1"/>
  <c r="BF116"/>
  <c r="BG116" s="1"/>
  <c r="BF115"/>
  <c r="BG115" s="1"/>
  <c r="BF114"/>
  <c r="BG114" s="1"/>
  <c r="BF113"/>
  <c r="BG113" s="1"/>
  <c r="BF112"/>
  <c r="BG112" s="1"/>
  <c r="BF111"/>
  <c r="BG111" s="1"/>
  <c r="BF110"/>
  <c r="BG110" s="1"/>
  <c r="BF109"/>
  <c r="BG109" s="1"/>
  <c r="BF108"/>
  <c r="BG108" s="1"/>
  <c r="BF107"/>
  <c r="BG107" s="1"/>
  <c r="BF106"/>
  <c r="BG106" s="1"/>
  <c r="BF105"/>
  <c r="BG105" s="1"/>
  <c r="BF104"/>
  <c r="BG104" s="1"/>
  <c r="BF103"/>
  <c r="BG103" s="1"/>
  <c r="BF102"/>
  <c r="BG102" s="1"/>
  <c r="BF101"/>
  <c r="BG101" s="1"/>
  <c r="BF100"/>
  <c r="BG100" s="1"/>
  <c r="BF99"/>
  <c r="BG99" s="1"/>
  <c r="BF98"/>
  <c r="BG98" s="1"/>
  <c r="BF97"/>
  <c r="BG97" s="1"/>
  <c r="BF96"/>
  <c r="BG96" s="1"/>
  <c r="BF95"/>
  <c r="BG95" s="1"/>
  <c r="BF94"/>
  <c r="BG94" s="1"/>
  <c r="BF93"/>
  <c r="BG93" s="1"/>
  <c r="BF92"/>
  <c r="BG92" s="1"/>
  <c r="BF91"/>
  <c r="BG91" s="1"/>
  <c r="BF90"/>
  <c r="BG90" s="1"/>
  <c r="BF89"/>
  <c r="BG89" s="1"/>
  <c r="BF88"/>
  <c r="BG88" s="1"/>
  <c r="BF87"/>
  <c r="BG87" s="1"/>
  <c r="BF86"/>
  <c r="BG86" s="1"/>
  <c r="BF85"/>
  <c r="BG85" s="1"/>
  <c r="BF84"/>
  <c r="BG84" s="1"/>
  <c r="BF83"/>
  <c r="BG83" s="1"/>
  <c r="BF82"/>
  <c r="BG82" s="1"/>
  <c r="BF81"/>
  <c r="BG81" s="1"/>
  <c r="BF80"/>
  <c r="BG80" s="1"/>
  <c r="BF79"/>
  <c r="BG79" s="1"/>
  <c r="BF78"/>
  <c r="BG78" s="1"/>
  <c r="BF77"/>
  <c r="BG77" s="1"/>
  <c r="BF76"/>
  <c r="BG76" s="1"/>
  <c r="BF75"/>
  <c r="BG75" s="1"/>
  <c r="BF74"/>
  <c r="BG74" s="1"/>
  <c r="BF73"/>
  <c r="BG73" s="1"/>
  <c r="BF72"/>
  <c r="BG72" s="1"/>
  <c r="BF71"/>
  <c r="BG71" s="1"/>
  <c r="BF70"/>
  <c r="BG70" s="1"/>
  <c r="BF69"/>
  <c r="BG69" s="1"/>
  <c r="BF68"/>
  <c r="BG68" s="1"/>
  <c r="BF67"/>
  <c r="BG67" s="1"/>
  <c r="BF66"/>
  <c r="BG66" s="1"/>
  <c r="BF65"/>
  <c r="BG65" s="1"/>
  <c r="BF64"/>
  <c r="BG64" s="1"/>
  <c r="BF63"/>
  <c r="BG63" s="1"/>
  <c r="BF62"/>
  <c r="BG62" s="1"/>
  <c r="BF61"/>
  <c r="BG61" s="1"/>
  <c r="BF60"/>
  <c r="BG60" s="1"/>
  <c r="BF59"/>
  <c r="BG59" s="1"/>
  <c r="BF58"/>
  <c r="BG58" s="1"/>
  <c r="BF57"/>
  <c r="BG57" s="1"/>
  <c r="BF56"/>
  <c r="BG56" s="1"/>
  <c r="BF55"/>
  <c r="BG55" s="1"/>
  <c r="BF54"/>
  <c r="BG54" s="1"/>
  <c r="BF53"/>
  <c r="BG53" s="1"/>
  <c r="BF52"/>
  <c r="BG52" s="1"/>
  <c r="BF51"/>
  <c r="BG51" s="1"/>
  <c r="BF50"/>
  <c r="BG50" s="1"/>
  <c r="BF49"/>
  <c r="BG49" s="1"/>
  <c r="BF48"/>
  <c r="BG48" s="1"/>
  <c r="BF47"/>
  <c r="BG47" s="1"/>
  <c r="BF46"/>
  <c r="BG46" s="1"/>
  <c r="BF45"/>
  <c r="BG45" s="1"/>
  <c r="BF44"/>
  <c r="BG44" s="1"/>
  <c r="BF43"/>
  <c r="BG43" s="1"/>
  <c r="BF42"/>
  <c r="BG42" s="1"/>
  <c r="BF41"/>
  <c r="BG41" s="1"/>
  <c r="BF40"/>
  <c r="BG40" s="1"/>
  <c r="BF39"/>
  <c r="BG39" s="1"/>
  <c r="BF38"/>
  <c r="BG38" s="1"/>
  <c r="BF37"/>
  <c r="BG37" s="1"/>
  <c r="BF36"/>
  <c r="BG36" s="1"/>
  <c r="BF35"/>
  <c r="BG35" s="1"/>
  <c r="BF34"/>
  <c r="BG34" s="1"/>
  <c r="BF33"/>
  <c r="BG33" s="1"/>
  <c r="BF32"/>
  <c r="BG32" s="1"/>
  <c r="BF31"/>
  <c r="BG31" s="1"/>
  <c r="BF30"/>
  <c r="BG30" s="1"/>
  <c r="BF29"/>
  <c r="BG29" s="1"/>
  <c r="BF28"/>
  <c r="BG28" s="1"/>
  <c r="BF27"/>
  <c r="BG27" s="1"/>
  <c r="BF26"/>
  <c r="BG26" s="1"/>
  <c r="BF25"/>
  <c r="BG25" s="1"/>
  <c r="BF24"/>
  <c r="BG24" s="1"/>
  <c r="BF23"/>
  <c r="BG23" s="1"/>
  <c r="BF22"/>
  <c r="BG22" s="1"/>
  <c r="BF21"/>
  <c r="BG21" s="1"/>
  <c r="BF20"/>
  <c r="BG20" s="1"/>
  <c r="BF19"/>
  <c r="BG19" s="1"/>
  <c r="BF18"/>
  <c r="BG18" s="1"/>
  <c r="BF17"/>
  <c r="BG17" s="1"/>
  <c r="BF16"/>
  <c r="BG16" s="1"/>
  <c r="BF15"/>
  <c r="BG15" s="1"/>
  <c r="BF14"/>
  <c r="BG14" s="1"/>
  <c r="BF13"/>
  <c r="BG13" s="1"/>
  <c r="BH1011"/>
  <c r="BI1011" s="1"/>
  <c r="BH1010"/>
  <c r="BI1010" s="1"/>
  <c r="BH1009"/>
  <c r="BI1009" s="1"/>
  <c r="BH1008"/>
  <c r="BI1008" s="1"/>
  <c r="BH1007"/>
  <c r="BI1007" s="1"/>
  <c r="BH1006"/>
  <c r="BI1006" s="1"/>
  <c r="BH1005"/>
  <c r="BI1005" s="1"/>
  <c r="BH1004"/>
  <c r="BI1004" s="1"/>
  <c r="BH1003"/>
  <c r="BI1003" s="1"/>
  <c r="BH1002"/>
  <c r="BI1002" s="1"/>
  <c r="BH1001"/>
  <c r="BI1001" s="1"/>
  <c r="BH1000"/>
  <c r="BI1000" s="1"/>
  <c r="BH999"/>
  <c r="BI999" s="1"/>
  <c r="BH998"/>
  <c r="BI998" s="1"/>
  <c r="BH997"/>
  <c r="BI997" s="1"/>
  <c r="BH996"/>
  <c r="BI996" s="1"/>
  <c r="BH995"/>
  <c r="BI995" s="1"/>
  <c r="BH994"/>
  <c r="BI994" s="1"/>
  <c r="BH993"/>
  <c r="BI993" s="1"/>
  <c r="BH992"/>
  <c r="BI992" s="1"/>
  <c r="BH991"/>
  <c r="BI991" s="1"/>
  <c r="BH990"/>
  <c r="BI990" s="1"/>
  <c r="BH989"/>
  <c r="BI989" s="1"/>
  <c r="BH988"/>
  <c r="BI988" s="1"/>
  <c r="BH987"/>
  <c r="BI987" s="1"/>
  <c r="BH986"/>
  <c r="BI986" s="1"/>
  <c r="BH985"/>
  <c r="BI985" s="1"/>
  <c r="BH984"/>
  <c r="BI984" s="1"/>
  <c r="BH983"/>
  <c r="BI983" s="1"/>
  <c r="BH982"/>
  <c r="BI982" s="1"/>
  <c r="BH981"/>
  <c r="BI981" s="1"/>
  <c r="BH980"/>
  <c r="BI980" s="1"/>
  <c r="BH979"/>
  <c r="BI979" s="1"/>
  <c r="BH978"/>
  <c r="BI978" s="1"/>
  <c r="BH977"/>
  <c r="BI977" s="1"/>
  <c r="BH976"/>
  <c r="BI976" s="1"/>
  <c r="BH975"/>
  <c r="BI975" s="1"/>
  <c r="BH974"/>
  <c r="BI974" s="1"/>
  <c r="BH973"/>
  <c r="BI973" s="1"/>
  <c r="BH972"/>
  <c r="BI972" s="1"/>
  <c r="BH971"/>
  <c r="BI971" s="1"/>
  <c r="BH970"/>
  <c r="BI970" s="1"/>
  <c r="BH969"/>
  <c r="BI969" s="1"/>
  <c r="BH968"/>
  <c r="BI968" s="1"/>
  <c r="BH967"/>
  <c r="BI967" s="1"/>
  <c r="BH966"/>
  <c r="BI966" s="1"/>
  <c r="BH965"/>
  <c r="BI965" s="1"/>
  <c r="BH964"/>
  <c r="BI964" s="1"/>
  <c r="BH963"/>
  <c r="BI963" s="1"/>
  <c r="BH962"/>
  <c r="BI962" s="1"/>
  <c r="BH961"/>
  <c r="BI961" s="1"/>
  <c r="BH960"/>
  <c r="BI960" s="1"/>
  <c r="BH959"/>
  <c r="BI959" s="1"/>
  <c r="BH958"/>
  <c r="BI958" s="1"/>
  <c r="BH957"/>
  <c r="BI957" s="1"/>
  <c r="BH956"/>
  <c r="BI956" s="1"/>
  <c r="BH955"/>
  <c r="BI955" s="1"/>
  <c r="BH954"/>
  <c r="BI954" s="1"/>
  <c r="BH953"/>
  <c r="BI953" s="1"/>
  <c r="BH952"/>
  <c r="BI952" s="1"/>
  <c r="BH951"/>
  <c r="BI951" s="1"/>
  <c r="BH950"/>
  <c r="BI950" s="1"/>
  <c r="BH949"/>
  <c r="BI949" s="1"/>
  <c r="BH948"/>
  <c r="BI948" s="1"/>
  <c r="BH947"/>
  <c r="BI947" s="1"/>
  <c r="BH946"/>
  <c r="BI946" s="1"/>
  <c r="BH945"/>
  <c r="BI945" s="1"/>
  <c r="BH944"/>
  <c r="BI944" s="1"/>
  <c r="BH943"/>
  <c r="BI943" s="1"/>
  <c r="BH942"/>
  <c r="BI942" s="1"/>
  <c r="BH941"/>
  <c r="BI941" s="1"/>
  <c r="BH940"/>
  <c r="BI940" s="1"/>
  <c r="BH939"/>
  <c r="BI939" s="1"/>
  <c r="BH938"/>
  <c r="BI938" s="1"/>
  <c r="BH937"/>
  <c r="BI937" s="1"/>
  <c r="BH936"/>
  <c r="BI936" s="1"/>
  <c r="BH935"/>
  <c r="BI935" s="1"/>
  <c r="BH934"/>
  <c r="BI934" s="1"/>
  <c r="BH933"/>
  <c r="BI933" s="1"/>
  <c r="BH932"/>
  <c r="BI932" s="1"/>
  <c r="BH931"/>
  <c r="BI931" s="1"/>
  <c r="BH930"/>
  <c r="BI930" s="1"/>
  <c r="BH929"/>
  <c r="BI929" s="1"/>
  <c r="BH928"/>
  <c r="BI928" s="1"/>
  <c r="BH927"/>
  <c r="BI927" s="1"/>
  <c r="BH926"/>
  <c r="BI926" s="1"/>
  <c r="BH925"/>
  <c r="BI925" s="1"/>
  <c r="BH924"/>
  <c r="BI924" s="1"/>
  <c r="BH923"/>
  <c r="BI923" s="1"/>
  <c r="BH922"/>
  <c r="BI922" s="1"/>
  <c r="BH921"/>
  <c r="BI921" s="1"/>
  <c r="BH920"/>
  <c r="BI920" s="1"/>
  <c r="BH919"/>
  <c r="BI919" s="1"/>
  <c r="BH918"/>
  <c r="BI918" s="1"/>
  <c r="BH917"/>
  <c r="BI917" s="1"/>
  <c r="BH916"/>
  <c r="BI916" s="1"/>
  <c r="BH915"/>
  <c r="BI915" s="1"/>
  <c r="BH914"/>
  <c r="BI914" s="1"/>
  <c r="BH913"/>
  <c r="BI913" s="1"/>
  <c r="BH912"/>
  <c r="BI912" s="1"/>
  <c r="BH911"/>
  <c r="BI911" s="1"/>
  <c r="BH910"/>
  <c r="BI910" s="1"/>
  <c r="BH909"/>
  <c r="BI909" s="1"/>
  <c r="BH908"/>
  <c r="BI908" s="1"/>
  <c r="BH907"/>
  <c r="BI907" s="1"/>
  <c r="BH906"/>
  <c r="BI906" s="1"/>
  <c r="BH905"/>
  <c r="BI905" s="1"/>
  <c r="BH904"/>
  <c r="BI904" s="1"/>
  <c r="BH903"/>
  <c r="BI903" s="1"/>
  <c r="BH902"/>
  <c r="BI902" s="1"/>
  <c r="BH901"/>
  <c r="BI901" s="1"/>
  <c r="BH900"/>
  <c r="BI900" s="1"/>
  <c r="BH899"/>
  <c r="BI899" s="1"/>
  <c r="BH898"/>
  <c r="BI898" s="1"/>
  <c r="BH897"/>
  <c r="BI897" s="1"/>
  <c r="BH896"/>
  <c r="BI896" s="1"/>
  <c r="BH895"/>
  <c r="BI895" s="1"/>
  <c r="BH894"/>
  <c r="BI894" s="1"/>
  <c r="BH893"/>
  <c r="BI893" s="1"/>
  <c r="BH892"/>
  <c r="BI892" s="1"/>
  <c r="BH891"/>
  <c r="BI891" s="1"/>
  <c r="BH890"/>
  <c r="BI890" s="1"/>
  <c r="BH889"/>
  <c r="BI889" s="1"/>
  <c r="BH888"/>
  <c r="BI888" s="1"/>
  <c r="BH887"/>
  <c r="BI887" s="1"/>
  <c r="BH886"/>
  <c r="BI886" s="1"/>
  <c r="BH885"/>
  <c r="BI885" s="1"/>
  <c r="BH884"/>
  <c r="BI884" s="1"/>
  <c r="BH883"/>
  <c r="BI883" s="1"/>
  <c r="BH882"/>
  <c r="BI882" s="1"/>
  <c r="BH881"/>
  <c r="BI881" s="1"/>
  <c r="BH880"/>
  <c r="BI880" s="1"/>
  <c r="BH879"/>
  <c r="BI879" s="1"/>
  <c r="BH878"/>
  <c r="BI878" s="1"/>
  <c r="BH877"/>
  <c r="BI877" s="1"/>
  <c r="BH876"/>
  <c r="BI876" s="1"/>
  <c r="BH875"/>
  <c r="BI875" s="1"/>
  <c r="BH874"/>
  <c r="BI874" s="1"/>
  <c r="BH873"/>
  <c r="BI873" s="1"/>
  <c r="BH872"/>
  <c r="BI872" s="1"/>
  <c r="BH871"/>
  <c r="BI871" s="1"/>
  <c r="BH870"/>
  <c r="BI870" s="1"/>
  <c r="BH869"/>
  <c r="BI869" s="1"/>
  <c r="BH868"/>
  <c r="BI868" s="1"/>
  <c r="BH867"/>
  <c r="BI867" s="1"/>
  <c r="BH866"/>
  <c r="BI866" s="1"/>
  <c r="BH865"/>
  <c r="BI865" s="1"/>
  <c r="BH864"/>
  <c r="BI864" s="1"/>
  <c r="BH863"/>
  <c r="BI863" s="1"/>
  <c r="BH862"/>
  <c r="BI862" s="1"/>
  <c r="BH861"/>
  <c r="BI861" s="1"/>
  <c r="BH860"/>
  <c r="BI860" s="1"/>
  <c r="BH859"/>
  <c r="BI859" s="1"/>
  <c r="BH858"/>
  <c r="BI858" s="1"/>
  <c r="BH857"/>
  <c r="BI857" s="1"/>
  <c r="BH856"/>
  <c r="BI856" s="1"/>
  <c r="BH855"/>
  <c r="BI855" s="1"/>
  <c r="BH854"/>
  <c r="BI854" s="1"/>
  <c r="BH853"/>
  <c r="BI853" s="1"/>
  <c r="BH852"/>
  <c r="BI852" s="1"/>
  <c r="BH851"/>
  <c r="BI851" s="1"/>
  <c r="BH850"/>
  <c r="BI850" s="1"/>
  <c r="BH849"/>
  <c r="BI849" s="1"/>
  <c r="BH848"/>
  <c r="BI848" s="1"/>
  <c r="BH847"/>
  <c r="BI847" s="1"/>
  <c r="BH846"/>
  <c r="BI846" s="1"/>
  <c r="BH845"/>
  <c r="BI845" s="1"/>
  <c r="BH844"/>
  <c r="BI844" s="1"/>
  <c r="BH843"/>
  <c r="BI843" s="1"/>
  <c r="BH842"/>
  <c r="BI842" s="1"/>
  <c r="BH841"/>
  <c r="BI841" s="1"/>
  <c r="BH840"/>
  <c r="BI840" s="1"/>
  <c r="BH839"/>
  <c r="BI839" s="1"/>
  <c r="BH838"/>
  <c r="BI838" s="1"/>
  <c r="BH837"/>
  <c r="BI837" s="1"/>
  <c r="BH836"/>
  <c r="BI836" s="1"/>
  <c r="BH835"/>
  <c r="BI835" s="1"/>
  <c r="BH834"/>
  <c r="BI834" s="1"/>
  <c r="BH833"/>
  <c r="BI833" s="1"/>
  <c r="BH832"/>
  <c r="BI832" s="1"/>
  <c r="BH831"/>
  <c r="BI831" s="1"/>
  <c r="BH830"/>
  <c r="BI830" s="1"/>
  <c r="BH829"/>
  <c r="BI829" s="1"/>
  <c r="BH828"/>
  <c r="BI828" s="1"/>
  <c r="BH827"/>
  <c r="BI827" s="1"/>
  <c r="BH826"/>
  <c r="BI826" s="1"/>
  <c r="BH825"/>
  <c r="BI825" s="1"/>
  <c r="BH824"/>
  <c r="BI824" s="1"/>
  <c r="BH823"/>
  <c r="BI823" s="1"/>
  <c r="BH822"/>
  <c r="BI822" s="1"/>
  <c r="BH821"/>
  <c r="BI821" s="1"/>
  <c r="BH820"/>
  <c r="BI820" s="1"/>
  <c r="BH819"/>
  <c r="BI819" s="1"/>
  <c r="BH818"/>
  <c r="BI818" s="1"/>
  <c r="BH817"/>
  <c r="BI817" s="1"/>
  <c r="BH816"/>
  <c r="BI816" s="1"/>
  <c r="BH815"/>
  <c r="BI815" s="1"/>
  <c r="BH814"/>
  <c r="BI814" s="1"/>
  <c r="BH813"/>
  <c r="BI813" s="1"/>
  <c r="BH812"/>
  <c r="BI812" s="1"/>
  <c r="BH811"/>
  <c r="BI811" s="1"/>
  <c r="BH810"/>
  <c r="BI810" s="1"/>
  <c r="BH809"/>
  <c r="BI809" s="1"/>
  <c r="BH808"/>
  <c r="BI808" s="1"/>
  <c r="BH807"/>
  <c r="BI807" s="1"/>
  <c r="BH806"/>
  <c r="BI806" s="1"/>
  <c r="BH805"/>
  <c r="BI805" s="1"/>
  <c r="BH804"/>
  <c r="BI804" s="1"/>
  <c r="BH803"/>
  <c r="BI803" s="1"/>
  <c r="BH802"/>
  <c r="BI802" s="1"/>
  <c r="BH801"/>
  <c r="BI801" s="1"/>
  <c r="BH800"/>
  <c r="BI800" s="1"/>
  <c r="BH799"/>
  <c r="BI799" s="1"/>
  <c r="BH798"/>
  <c r="BI798" s="1"/>
  <c r="BH797"/>
  <c r="BI797" s="1"/>
  <c r="BH796"/>
  <c r="BI796" s="1"/>
  <c r="BH795"/>
  <c r="BI795" s="1"/>
  <c r="BH794"/>
  <c r="BI794" s="1"/>
  <c r="BH793"/>
  <c r="BI793" s="1"/>
  <c r="BH792"/>
  <c r="BI792" s="1"/>
  <c r="BH791"/>
  <c r="BI791" s="1"/>
  <c r="BH790"/>
  <c r="BI790" s="1"/>
  <c r="BH789"/>
  <c r="BI789" s="1"/>
  <c r="BH788"/>
  <c r="BI788" s="1"/>
  <c r="BH787"/>
  <c r="BI787" s="1"/>
  <c r="BH786"/>
  <c r="BI786" s="1"/>
  <c r="BH785"/>
  <c r="BI785" s="1"/>
  <c r="BH784"/>
  <c r="BI784" s="1"/>
  <c r="BH783"/>
  <c r="BI783" s="1"/>
  <c r="BH782"/>
  <c r="BI782" s="1"/>
  <c r="BH781"/>
  <c r="BI781" s="1"/>
  <c r="BH780"/>
  <c r="BI780" s="1"/>
  <c r="BH779"/>
  <c r="BI779" s="1"/>
  <c r="BH778"/>
  <c r="BI778" s="1"/>
  <c r="BH777"/>
  <c r="BI777" s="1"/>
  <c r="BH776"/>
  <c r="BI776" s="1"/>
  <c r="BH775"/>
  <c r="BI775" s="1"/>
  <c r="BH774"/>
  <c r="BI774" s="1"/>
  <c r="BH773"/>
  <c r="BI773" s="1"/>
  <c r="BH772"/>
  <c r="BI772" s="1"/>
  <c r="BH771"/>
  <c r="BI771" s="1"/>
  <c r="BH770"/>
  <c r="BI770" s="1"/>
  <c r="BH769"/>
  <c r="BI769" s="1"/>
  <c r="BH768"/>
  <c r="BI768" s="1"/>
  <c r="BH767"/>
  <c r="BI767" s="1"/>
  <c r="BH766"/>
  <c r="BI766" s="1"/>
  <c r="BH765"/>
  <c r="BI765" s="1"/>
  <c r="BH764"/>
  <c r="BI764" s="1"/>
  <c r="BH763"/>
  <c r="BI763" s="1"/>
  <c r="BH762"/>
  <c r="BI762" s="1"/>
  <c r="BH761"/>
  <c r="BI761" s="1"/>
  <c r="BH760"/>
  <c r="BI760" s="1"/>
  <c r="BH759"/>
  <c r="BI759" s="1"/>
  <c r="BH758"/>
  <c r="BI758" s="1"/>
  <c r="BH757"/>
  <c r="BI757" s="1"/>
  <c r="BH756"/>
  <c r="BI756" s="1"/>
  <c r="BH755"/>
  <c r="BI755" s="1"/>
  <c r="BH754"/>
  <c r="BI754" s="1"/>
  <c r="BH753"/>
  <c r="BI753" s="1"/>
  <c r="BH752"/>
  <c r="BI752" s="1"/>
  <c r="BH751"/>
  <c r="BI751" s="1"/>
  <c r="BH750"/>
  <c r="BI750" s="1"/>
  <c r="BH749"/>
  <c r="BI749" s="1"/>
  <c r="BH748"/>
  <c r="BI748" s="1"/>
  <c r="BH747"/>
  <c r="BI747" s="1"/>
  <c r="BH746"/>
  <c r="BI746" s="1"/>
  <c r="BH745"/>
  <c r="BI745" s="1"/>
  <c r="BH744"/>
  <c r="BI744" s="1"/>
  <c r="BH743"/>
  <c r="BI743" s="1"/>
  <c r="BH742"/>
  <c r="BI742" s="1"/>
  <c r="BH741"/>
  <c r="BI741" s="1"/>
  <c r="BH740"/>
  <c r="BI740" s="1"/>
  <c r="BH739"/>
  <c r="BI739" s="1"/>
  <c r="BH738"/>
  <c r="BI738" s="1"/>
  <c r="BH737"/>
  <c r="BI737" s="1"/>
  <c r="BH736"/>
  <c r="BI736" s="1"/>
  <c r="BH735"/>
  <c r="BI735" s="1"/>
  <c r="BH734"/>
  <c r="BI734" s="1"/>
  <c r="BH733"/>
  <c r="BI733" s="1"/>
  <c r="BH732"/>
  <c r="BI732" s="1"/>
  <c r="BH731"/>
  <c r="BI731" s="1"/>
  <c r="BH730"/>
  <c r="BI730" s="1"/>
  <c r="BH729"/>
  <c r="BI729" s="1"/>
  <c r="BH728"/>
  <c r="BI728" s="1"/>
  <c r="BH727"/>
  <c r="BI727" s="1"/>
  <c r="BH726"/>
  <c r="BI726" s="1"/>
  <c r="BH725"/>
  <c r="BI725" s="1"/>
  <c r="BH724"/>
  <c r="BI724" s="1"/>
  <c r="BH723"/>
  <c r="BI723" s="1"/>
  <c r="BH722"/>
  <c r="BI722" s="1"/>
  <c r="BH721"/>
  <c r="BI721" s="1"/>
  <c r="BH720"/>
  <c r="BI720" s="1"/>
  <c r="BH719"/>
  <c r="BI719" s="1"/>
  <c r="BH718"/>
  <c r="BI718" s="1"/>
  <c r="BH717"/>
  <c r="BI717" s="1"/>
  <c r="BH716"/>
  <c r="BI716" s="1"/>
  <c r="BH715"/>
  <c r="BI715" s="1"/>
  <c r="BH714"/>
  <c r="BI714" s="1"/>
  <c r="BH713"/>
  <c r="BI713" s="1"/>
  <c r="BH712"/>
  <c r="BI712" s="1"/>
  <c r="BH711"/>
  <c r="BI711" s="1"/>
  <c r="BH710"/>
  <c r="BI710" s="1"/>
  <c r="BH709"/>
  <c r="BI709" s="1"/>
  <c r="BH708"/>
  <c r="BI708" s="1"/>
  <c r="BH707"/>
  <c r="BI707" s="1"/>
  <c r="BH706"/>
  <c r="BI706" s="1"/>
  <c r="BH705"/>
  <c r="BI705" s="1"/>
  <c r="BH704"/>
  <c r="BI704" s="1"/>
  <c r="BH703"/>
  <c r="BI703" s="1"/>
  <c r="BH702"/>
  <c r="BI702" s="1"/>
  <c r="BH701"/>
  <c r="BI701" s="1"/>
  <c r="BH700"/>
  <c r="BI700" s="1"/>
  <c r="BH699"/>
  <c r="BI699" s="1"/>
  <c r="BH698"/>
  <c r="BI698" s="1"/>
  <c r="BH697"/>
  <c r="BI697" s="1"/>
  <c r="BH696"/>
  <c r="BI696" s="1"/>
  <c r="BH695"/>
  <c r="BI695" s="1"/>
  <c r="BH694"/>
  <c r="BI694" s="1"/>
  <c r="BH693"/>
  <c r="BI693" s="1"/>
  <c r="BH692"/>
  <c r="BI692" s="1"/>
  <c r="BH691"/>
  <c r="BI691" s="1"/>
  <c r="BH690"/>
  <c r="BI690" s="1"/>
  <c r="BH689"/>
  <c r="BI689" s="1"/>
  <c r="BH688"/>
  <c r="BI688" s="1"/>
  <c r="BH687"/>
  <c r="BI687" s="1"/>
  <c r="BH686"/>
  <c r="BI686" s="1"/>
  <c r="BH685"/>
  <c r="BI685" s="1"/>
  <c r="BH684"/>
  <c r="BI684" s="1"/>
  <c r="BH683"/>
  <c r="BI683" s="1"/>
  <c r="BH682"/>
  <c r="BI682" s="1"/>
  <c r="BH681"/>
  <c r="BI681" s="1"/>
  <c r="BH680"/>
  <c r="BI680" s="1"/>
  <c r="BH679"/>
  <c r="BI679" s="1"/>
  <c r="BH678"/>
  <c r="BI678" s="1"/>
  <c r="BH677"/>
  <c r="BI677" s="1"/>
  <c r="BH676"/>
  <c r="BI676" s="1"/>
  <c r="BH675"/>
  <c r="BI675" s="1"/>
  <c r="BH674"/>
  <c r="BI674" s="1"/>
  <c r="BH673"/>
  <c r="BI673" s="1"/>
  <c r="BH672"/>
  <c r="BI672" s="1"/>
  <c r="BH671"/>
  <c r="BI671" s="1"/>
  <c r="BH670"/>
  <c r="BI670" s="1"/>
  <c r="BH669"/>
  <c r="BI669" s="1"/>
  <c r="BH668"/>
  <c r="BI668" s="1"/>
  <c r="BH667"/>
  <c r="BI667" s="1"/>
  <c r="BH666"/>
  <c r="BI666" s="1"/>
  <c r="BH665"/>
  <c r="BI665" s="1"/>
  <c r="BH664"/>
  <c r="BI664" s="1"/>
  <c r="BH663"/>
  <c r="BI663" s="1"/>
  <c r="BH662"/>
  <c r="BI662" s="1"/>
  <c r="BH661"/>
  <c r="BI661" s="1"/>
  <c r="BH660"/>
  <c r="BI660" s="1"/>
  <c r="BH659"/>
  <c r="BI659" s="1"/>
  <c r="BH658"/>
  <c r="BI658" s="1"/>
  <c r="BH657"/>
  <c r="BI657" s="1"/>
  <c r="BH656"/>
  <c r="BI656" s="1"/>
  <c r="BH655"/>
  <c r="BI655" s="1"/>
  <c r="BH654"/>
  <c r="BI654" s="1"/>
  <c r="BH653"/>
  <c r="BI653" s="1"/>
  <c r="BH652"/>
  <c r="BI652" s="1"/>
  <c r="BH651"/>
  <c r="BI651" s="1"/>
  <c r="BH650"/>
  <c r="BI650" s="1"/>
  <c r="BH649"/>
  <c r="BI649" s="1"/>
  <c r="BH648"/>
  <c r="BI648" s="1"/>
  <c r="BH647"/>
  <c r="BI647" s="1"/>
  <c r="BH646"/>
  <c r="BI646" s="1"/>
  <c r="BH645"/>
  <c r="BI645" s="1"/>
  <c r="BH644"/>
  <c r="BI644" s="1"/>
  <c r="BH643"/>
  <c r="BI643" s="1"/>
  <c r="BH642"/>
  <c r="BI642" s="1"/>
  <c r="BH641"/>
  <c r="BI641" s="1"/>
  <c r="BH640"/>
  <c r="BI640" s="1"/>
  <c r="BH639"/>
  <c r="BI639" s="1"/>
  <c r="BH638"/>
  <c r="BI638" s="1"/>
  <c r="BH637"/>
  <c r="BI637" s="1"/>
  <c r="BH636"/>
  <c r="BI636" s="1"/>
  <c r="BH635"/>
  <c r="BI635" s="1"/>
  <c r="BH634"/>
  <c r="BI634" s="1"/>
  <c r="BH633"/>
  <c r="BI633" s="1"/>
  <c r="BH632"/>
  <c r="BI632" s="1"/>
  <c r="BH631"/>
  <c r="BI631" s="1"/>
  <c r="BH630"/>
  <c r="BI630" s="1"/>
  <c r="BH629"/>
  <c r="BI629" s="1"/>
  <c r="BH628"/>
  <c r="BI628" s="1"/>
  <c r="BH627"/>
  <c r="BI627" s="1"/>
  <c r="BH626"/>
  <c r="BI626" s="1"/>
  <c r="BH625"/>
  <c r="BI625" s="1"/>
  <c r="BH624"/>
  <c r="BI624" s="1"/>
  <c r="BH623"/>
  <c r="BI623" s="1"/>
  <c r="BH622"/>
  <c r="BI622" s="1"/>
  <c r="BH621"/>
  <c r="BI621" s="1"/>
  <c r="BH620"/>
  <c r="BI620" s="1"/>
  <c r="BH619"/>
  <c r="BI619" s="1"/>
  <c r="BH618"/>
  <c r="BI618" s="1"/>
  <c r="BH617"/>
  <c r="BI617" s="1"/>
  <c r="BH616"/>
  <c r="BI616" s="1"/>
  <c r="BH615"/>
  <c r="BI615" s="1"/>
  <c r="BH614"/>
  <c r="BI614" s="1"/>
  <c r="BH613"/>
  <c r="BI613" s="1"/>
  <c r="BH612"/>
  <c r="BI612" s="1"/>
  <c r="BH611"/>
  <c r="BI611" s="1"/>
  <c r="BH610"/>
  <c r="BI610" s="1"/>
  <c r="BH609"/>
  <c r="BI609" s="1"/>
  <c r="BH608"/>
  <c r="BI608" s="1"/>
  <c r="BH607"/>
  <c r="BI607" s="1"/>
  <c r="BH606"/>
  <c r="BI606" s="1"/>
  <c r="BH605"/>
  <c r="BI605" s="1"/>
  <c r="BH604"/>
  <c r="BI604" s="1"/>
  <c r="BH603"/>
  <c r="BI603" s="1"/>
  <c r="BH602"/>
  <c r="BI602" s="1"/>
  <c r="BH601"/>
  <c r="BI601" s="1"/>
  <c r="BH600"/>
  <c r="BI600" s="1"/>
  <c r="BH599"/>
  <c r="BI599" s="1"/>
  <c r="BH598"/>
  <c r="BI598" s="1"/>
  <c r="BH597"/>
  <c r="BI597" s="1"/>
  <c r="BH596"/>
  <c r="BI596" s="1"/>
  <c r="BH595"/>
  <c r="BI595" s="1"/>
  <c r="BH594"/>
  <c r="BI594" s="1"/>
  <c r="BH593"/>
  <c r="BI593" s="1"/>
  <c r="BH592"/>
  <c r="BI592" s="1"/>
  <c r="BH591"/>
  <c r="BI591" s="1"/>
  <c r="BH590"/>
  <c r="BI590" s="1"/>
  <c r="BH589"/>
  <c r="BI589" s="1"/>
  <c r="BH588"/>
  <c r="BI588" s="1"/>
  <c r="BH587"/>
  <c r="BI587" s="1"/>
  <c r="BH586"/>
  <c r="BI586" s="1"/>
  <c r="BH585"/>
  <c r="BI585" s="1"/>
  <c r="BH584"/>
  <c r="BI584" s="1"/>
  <c r="BH583"/>
  <c r="BI583" s="1"/>
  <c r="BH582"/>
  <c r="BI582" s="1"/>
  <c r="BH581"/>
  <c r="BI581" s="1"/>
  <c r="BH580"/>
  <c r="BI580" s="1"/>
  <c r="BH579"/>
  <c r="BI579" s="1"/>
  <c r="BH578"/>
  <c r="BI578" s="1"/>
  <c r="BH577"/>
  <c r="BI577" s="1"/>
  <c r="BH576"/>
  <c r="BI576" s="1"/>
  <c r="BH575"/>
  <c r="BI575" s="1"/>
  <c r="BH574"/>
  <c r="BI574" s="1"/>
  <c r="BH573"/>
  <c r="BI573" s="1"/>
  <c r="BH572"/>
  <c r="BI572" s="1"/>
  <c r="BH571"/>
  <c r="BI571" s="1"/>
  <c r="BH570"/>
  <c r="BI570" s="1"/>
  <c r="BH569"/>
  <c r="BI569" s="1"/>
  <c r="BH568"/>
  <c r="BI568" s="1"/>
  <c r="BH567"/>
  <c r="BI567" s="1"/>
  <c r="BH566"/>
  <c r="BI566" s="1"/>
  <c r="BH565"/>
  <c r="BI565" s="1"/>
  <c r="BH564"/>
  <c r="BI564" s="1"/>
  <c r="BH563"/>
  <c r="BI563" s="1"/>
  <c r="BH562"/>
  <c r="BI562" s="1"/>
  <c r="BH561"/>
  <c r="BI561" s="1"/>
  <c r="BH560"/>
  <c r="BI560" s="1"/>
  <c r="BH559"/>
  <c r="BI559" s="1"/>
  <c r="BH558"/>
  <c r="BI558" s="1"/>
  <c r="BH557"/>
  <c r="BI557" s="1"/>
  <c r="BH556"/>
  <c r="BI556" s="1"/>
  <c r="BH555"/>
  <c r="BI555" s="1"/>
  <c r="BH554"/>
  <c r="BI554" s="1"/>
  <c r="BH553"/>
  <c r="BI553" s="1"/>
  <c r="BH552"/>
  <c r="BI552" s="1"/>
  <c r="BH551"/>
  <c r="BI551" s="1"/>
  <c r="BH550"/>
  <c r="BI550" s="1"/>
  <c r="BH549"/>
  <c r="BI549" s="1"/>
  <c r="BH548"/>
  <c r="BI548" s="1"/>
  <c r="BH547"/>
  <c r="BI547" s="1"/>
  <c r="BH546"/>
  <c r="BI546" s="1"/>
  <c r="BH545"/>
  <c r="BI545" s="1"/>
  <c r="BH544"/>
  <c r="BI544" s="1"/>
  <c r="BH543"/>
  <c r="BI543" s="1"/>
  <c r="BH542"/>
  <c r="BI542" s="1"/>
  <c r="BH541"/>
  <c r="BI541" s="1"/>
  <c r="BH540"/>
  <c r="BI540" s="1"/>
  <c r="BH539"/>
  <c r="BI539" s="1"/>
  <c r="BH538"/>
  <c r="BI538" s="1"/>
  <c r="BH537"/>
  <c r="BI537" s="1"/>
  <c r="BH536"/>
  <c r="BI536" s="1"/>
  <c r="BH535"/>
  <c r="BI535" s="1"/>
  <c r="BH534"/>
  <c r="BI534" s="1"/>
  <c r="BH533"/>
  <c r="BI533" s="1"/>
  <c r="BH532"/>
  <c r="BI532" s="1"/>
  <c r="BH531"/>
  <c r="BI531" s="1"/>
  <c r="BH530"/>
  <c r="BI530" s="1"/>
  <c r="BH529"/>
  <c r="BI529" s="1"/>
  <c r="BH528"/>
  <c r="BI528" s="1"/>
  <c r="BH527"/>
  <c r="BI527" s="1"/>
  <c r="BH526"/>
  <c r="BI526" s="1"/>
  <c r="BH525"/>
  <c r="BI525" s="1"/>
  <c r="BH524"/>
  <c r="BI524" s="1"/>
  <c r="BH523"/>
  <c r="BI523" s="1"/>
  <c r="BH522"/>
  <c r="BI522" s="1"/>
  <c r="BH521"/>
  <c r="BI521" s="1"/>
  <c r="BH520"/>
  <c r="BI520" s="1"/>
  <c r="BH519"/>
  <c r="BI519" s="1"/>
  <c r="BH518"/>
  <c r="BI518" s="1"/>
  <c r="BH517"/>
  <c r="BI517" s="1"/>
  <c r="BH516"/>
  <c r="BI516" s="1"/>
  <c r="BH515"/>
  <c r="BI515" s="1"/>
  <c r="BH514"/>
  <c r="BI514" s="1"/>
  <c r="BH513"/>
  <c r="BI513" s="1"/>
  <c r="BH512"/>
  <c r="BI512" s="1"/>
  <c r="BH511"/>
  <c r="BI511" s="1"/>
  <c r="BH510"/>
  <c r="BI510" s="1"/>
  <c r="BH509"/>
  <c r="BI509" s="1"/>
  <c r="BH508"/>
  <c r="BI508" s="1"/>
  <c r="BH507"/>
  <c r="BI507" s="1"/>
  <c r="BH506"/>
  <c r="BI506" s="1"/>
  <c r="BH505"/>
  <c r="BI505" s="1"/>
  <c r="BH504"/>
  <c r="BI504" s="1"/>
  <c r="BH503"/>
  <c r="BI503" s="1"/>
  <c r="BH502"/>
  <c r="BI502" s="1"/>
  <c r="BH501"/>
  <c r="BI501" s="1"/>
  <c r="BH500"/>
  <c r="BI500" s="1"/>
  <c r="BH499"/>
  <c r="BI499" s="1"/>
  <c r="BH498"/>
  <c r="BI498" s="1"/>
  <c r="BH497"/>
  <c r="BI497" s="1"/>
  <c r="BH496"/>
  <c r="BI496" s="1"/>
  <c r="BH495"/>
  <c r="BI495" s="1"/>
  <c r="BH494"/>
  <c r="BI494" s="1"/>
  <c r="BH493"/>
  <c r="BI493" s="1"/>
  <c r="BH492"/>
  <c r="BI492" s="1"/>
  <c r="BH491"/>
  <c r="BI491" s="1"/>
  <c r="BH490"/>
  <c r="BI490" s="1"/>
  <c r="BH489"/>
  <c r="BI489" s="1"/>
  <c r="BH488"/>
  <c r="BI488" s="1"/>
  <c r="BH487"/>
  <c r="BI487" s="1"/>
  <c r="BH486"/>
  <c r="BI486" s="1"/>
  <c r="BH485"/>
  <c r="BI485" s="1"/>
  <c r="BH484"/>
  <c r="BI484" s="1"/>
  <c r="BH483"/>
  <c r="BI483" s="1"/>
  <c r="BH482"/>
  <c r="BI482" s="1"/>
  <c r="BH481"/>
  <c r="BI481" s="1"/>
  <c r="BH480"/>
  <c r="BI480" s="1"/>
  <c r="BH479"/>
  <c r="BI479" s="1"/>
  <c r="BH478"/>
  <c r="BI478" s="1"/>
  <c r="BH477"/>
  <c r="BI477" s="1"/>
  <c r="BH476"/>
  <c r="BI476" s="1"/>
  <c r="BH475"/>
  <c r="BI475" s="1"/>
  <c r="BH474"/>
  <c r="BI474" s="1"/>
  <c r="BH473"/>
  <c r="BI473" s="1"/>
  <c r="BH472"/>
  <c r="BI472" s="1"/>
  <c r="BH471"/>
  <c r="BI471" s="1"/>
  <c r="BH470"/>
  <c r="BI470" s="1"/>
  <c r="BH469"/>
  <c r="BI469" s="1"/>
  <c r="BH468"/>
  <c r="BI468" s="1"/>
  <c r="BH467"/>
  <c r="BI467" s="1"/>
  <c r="BH466"/>
  <c r="BI466" s="1"/>
  <c r="BH465"/>
  <c r="BI465" s="1"/>
  <c r="BH464"/>
  <c r="BI464" s="1"/>
  <c r="BH463"/>
  <c r="BI463" s="1"/>
  <c r="BH462"/>
  <c r="BI462" s="1"/>
  <c r="BH461"/>
  <c r="BI461" s="1"/>
  <c r="BH460"/>
  <c r="BI460" s="1"/>
  <c r="BH459"/>
  <c r="BI459" s="1"/>
  <c r="BH458"/>
  <c r="BI458" s="1"/>
  <c r="BH457"/>
  <c r="BI457" s="1"/>
  <c r="BH456"/>
  <c r="BI456" s="1"/>
  <c r="BH455"/>
  <c r="BI455" s="1"/>
  <c r="BH454"/>
  <c r="BI454" s="1"/>
  <c r="BH453"/>
  <c r="BI453" s="1"/>
  <c r="BH452"/>
  <c r="BI452" s="1"/>
  <c r="BH451"/>
  <c r="BI451" s="1"/>
  <c r="BH450"/>
  <c r="BI450" s="1"/>
  <c r="BH449"/>
  <c r="BI449" s="1"/>
  <c r="BH448"/>
  <c r="BI448" s="1"/>
  <c r="BH447"/>
  <c r="BI447" s="1"/>
  <c r="BH446"/>
  <c r="BI446" s="1"/>
  <c r="BH445"/>
  <c r="BI445" s="1"/>
  <c r="BH444"/>
  <c r="BI444" s="1"/>
  <c r="BH443"/>
  <c r="BI443" s="1"/>
  <c r="BH442"/>
  <c r="BI442" s="1"/>
  <c r="BH441"/>
  <c r="BI441" s="1"/>
  <c r="BH440"/>
  <c r="BI440" s="1"/>
  <c r="BH439"/>
  <c r="BI439" s="1"/>
  <c r="BH438"/>
  <c r="BI438" s="1"/>
  <c r="BH437"/>
  <c r="BI437" s="1"/>
  <c r="BH436"/>
  <c r="BI436" s="1"/>
  <c r="BH435"/>
  <c r="BI435" s="1"/>
  <c r="BH434"/>
  <c r="BI434" s="1"/>
  <c r="BH433"/>
  <c r="BI433" s="1"/>
  <c r="BH432"/>
  <c r="BI432" s="1"/>
  <c r="BH431"/>
  <c r="BI431" s="1"/>
  <c r="BH430"/>
  <c r="BI430" s="1"/>
  <c r="BH429"/>
  <c r="BI429" s="1"/>
  <c r="BH428"/>
  <c r="BI428" s="1"/>
  <c r="BH427"/>
  <c r="BI427" s="1"/>
  <c r="BH426"/>
  <c r="BI426" s="1"/>
  <c r="BH425"/>
  <c r="BI425" s="1"/>
  <c r="BH424"/>
  <c r="BI424" s="1"/>
  <c r="BH423"/>
  <c r="BI423" s="1"/>
  <c r="BH422"/>
  <c r="BI422" s="1"/>
  <c r="BH421"/>
  <c r="BI421" s="1"/>
  <c r="BH420"/>
  <c r="BI420" s="1"/>
  <c r="BH419"/>
  <c r="BI419" s="1"/>
  <c r="BH418"/>
  <c r="BI418" s="1"/>
  <c r="BH417"/>
  <c r="BI417" s="1"/>
  <c r="BH416"/>
  <c r="BI416" s="1"/>
  <c r="BH415"/>
  <c r="BI415" s="1"/>
  <c r="BH414"/>
  <c r="BI414" s="1"/>
  <c r="BH413"/>
  <c r="BI413" s="1"/>
  <c r="BH412"/>
  <c r="BI412" s="1"/>
  <c r="BH411"/>
  <c r="BI411" s="1"/>
  <c r="BH410"/>
  <c r="BI410" s="1"/>
  <c r="BH409"/>
  <c r="BI409" s="1"/>
  <c r="BH408"/>
  <c r="BI408" s="1"/>
  <c r="BH407"/>
  <c r="BI407" s="1"/>
  <c r="BH406"/>
  <c r="BI406" s="1"/>
  <c r="BH405"/>
  <c r="BI405" s="1"/>
  <c r="BH404"/>
  <c r="BI404" s="1"/>
  <c r="BH403"/>
  <c r="BI403" s="1"/>
  <c r="BH402"/>
  <c r="BI402" s="1"/>
  <c r="BH401"/>
  <c r="BI401" s="1"/>
  <c r="BH400"/>
  <c r="BI400" s="1"/>
  <c r="BH399"/>
  <c r="BI399" s="1"/>
  <c r="BH398"/>
  <c r="BI398" s="1"/>
  <c r="BH397"/>
  <c r="BI397" s="1"/>
  <c r="BH396"/>
  <c r="BI396" s="1"/>
  <c r="BH395"/>
  <c r="BI395" s="1"/>
  <c r="BH394"/>
  <c r="BI394" s="1"/>
  <c r="BH393"/>
  <c r="BI393" s="1"/>
  <c r="BH392"/>
  <c r="BI392" s="1"/>
  <c r="BH391"/>
  <c r="BI391" s="1"/>
  <c r="BH390"/>
  <c r="BI390" s="1"/>
  <c r="BH389"/>
  <c r="BI389" s="1"/>
  <c r="BH388"/>
  <c r="BI388" s="1"/>
  <c r="BH387"/>
  <c r="BI387" s="1"/>
  <c r="BH386"/>
  <c r="BI386" s="1"/>
  <c r="BH385"/>
  <c r="BI385" s="1"/>
  <c r="BH384"/>
  <c r="BI384" s="1"/>
  <c r="BH383"/>
  <c r="BI383" s="1"/>
  <c r="BH382"/>
  <c r="BI382" s="1"/>
  <c r="BH381"/>
  <c r="BI381" s="1"/>
  <c r="BH380"/>
  <c r="BI380" s="1"/>
  <c r="BH379"/>
  <c r="BI379" s="1"/>
  <c r="BH378"/>
  <c r="BI378" s="1"/>
  <c r="BH377"/>
  <c r="BI377" s="1"/>
  <c r="BH376"/>
  <c r="BI376" s="1"/>
  <c r="BH375"/>
  <c r="BI375" s="1"/>
  <c r="BH374"/>
  <c r="BI374" s="1"/>
  <c r="BH373"/>
  <c r="BI373" s="1"/>
  <c r="BH372"/>
  <c r="BI372" s="1"/>
  <c r="BH371"/>
  <c r="BI371" s="1"/>
  <c r="BH370"/>
  <c r="BI370" s="1"/>
  <c r="BH369"/>
  <c r="BI369" s="1"/>
  <c r="BH368"/>
  <c r="BI368" s="1"/>
  <c r="BH367"/>
  <c r="BI367" s="1"/>
  <c r="BH366"/>
  <c r="BI366" s="1"/>
  <c r="BH365"/>
  <c r="BI365" s="1"/>
  <c r="BH364"/>
  <c r="BI364" s="1"/>
  <c r="BH363"/>
  <c r="BI363" s="1"/>
  <c r="BH362"/>
  <c r="BI362" s="1"/>
  <c r="BH361"/>
  <c r="BI361" s="1"/>
  <c r="BH360"/>
  <c r="BI360" s="1"/>
  <c r="BH359"/>
  <c r="BI359" s="1"/>
  <c r="BH358"/>
  <c r="BI358" s="1"/>
  <c r="BH357"/>
  <c r="BI357" s="1"/>
  <c r="BH356"/>
  <c r="BI356" s="1"/>
  <c r="BH355"/>
  <c r="BI355" s="1"/>
  <c r="BH354"/>
  <c r="BI354" s="1"/>
  <c r="BH353"/>
  <c r="BI353" s="1"/>
  <c r="BH352"/>
  <c r="BI352" s="1"/>
  <c r="BH351"/>
  <c r="BI351" s="1"/>
  <c r="BH350"/>
  <c r="BI350" s="1"/>
  <c r="BH349"/>
  <c r="BI349" s="1"/>
  <c r="BH348"/>
  <c r="BI348" s="1"/>
  <c r="BH347"/>
  <c r="BI347" s="1"/>
  <c r="BH346"/>
  <c r="BI346" s="1"/>
  <c r="BH345"/>
  <c r="BI345" s="1"/>
  <c r="BH344"/>
  <c r="BI344" s="1"/>
  <c r="BH343"/>
  <c r="BI343" s="1"/>
  <c r="BH342"/>
  <c r="BI342" s="1"/>
  <c r="BH341"/>
  <c r="BI341" s="1"/>
  <c r="BH340"/>
  <c r="BI340" s="1"/>
  <c r="BH339"/>
  <c r="BI339" s="1"/>
  <c r="BH338"/>
  <c r="BI338" s="1"/>
  <c r="BH337"/>
  <c r="BI337" s="1"/>
  <c r="BH336"/>
  <c r="BI336" s="1"/>
  <c r="BH335"/>
  <c r="BI335" s="1"/>
  <c r="BH334"/>
  <c r="BI334" s="1"/>
  <c r="BH333"/>
  <c r="BI333" s="1"/>
  <c r="BH332"/>
  <c r="BI332" s="1"/>
  <c r="BH331"/>
  <c r="BI331" s="1"/>
  <c r="BH330"/>
  <c r="BI330" s="1"/>
  <c r="BH329"/>
  <c r="BI329" s="1"/>
  <c r="BH328"/>
  <c r="BI328" s="1"/>
  <c r="BH327"/>
  <c r="BI327" s="1"/>
  <c r="BH326"/>
  <c r="BI326" s="1"/>
  <c r="BH325"/>
  <c r="BI325" s="1"/>
  <c r="BH324"/>
  <c r="BI324" s="1"/>
  <c r="BH323"/>
  <c r="BI323" s="1"/>
  <c r="BH322"/>
  <c r="BI322" s="1"/>
  <c r="BH321"/>
  <c r="BI321" s="1"/>
  <c r="BH320"/>
  <c r="BI320" s="1"/>
  <c r="BH319"/>
  <c r="BI319" s="1"/>
  <c r="BH318"/>
  <c r="BI318" s="1"/>
  <c r="BH317"/>
  <c r="BI317" s="1"/>
  <c r="BH316"/>
  <c r="BI316" s="1"/>
  <c r="BH315"/>
  <c r="BI315" s="1"/>
  <c r="BH314"/>
  <c r="BI314" s="1"/>
  <c r="BH313"/>
  <c r="BI313" s="1"/>
  <c r="BH312"/>
  <c r="BI312" s="1"/>
  <c r="BH311"/>
  <c r="BI311" s="1"/>
  <c r="BH310"/>
  <c r="BI310" s="1"/>
  <c r="BH309"/>
  <c r="BI309" s="1"/>
  <c r="BH308"/>
  <c r="BI308" s="1"/>
  <c r="BH307"/>
  <c r="BI307" s="1"/>
  <c r="BH306"/>
  <c r="BI306" s="1"/>
  <c r="BH305"/>
  <c r="BI305" s="1"/>
  <c r="BH304"/>
  <c r="BI304" s="1"/>
  <c r="BH303"/>
  <c r="BI303" s="1"/>
  <c r="BH302"/>
  <c r="BI302" s="1"/>
  <c r="BH301"/>
  <c r="BI301" s="1"/>
  <c r="BH300"/>
  <c r="BI300" s="1"/>
  <c r="BH299"/>
  <c r="BI299" s="1"/>
  <c r="BH298"/>
  <c r="BI298" s="1"/>
  <c r="BH297"/>
  <c r="BI297" s="1"/>
  <c r="BH296"/>
  <c r="BI296" s="1"/>
  <c r="BH295"/>
  <c r="BI295" s="1"/>
  <c r="BH294"/>
  <c r="BI294" s="1"/>
  <c r="BH293"/>
  <c r="BI293" s="1"/>
  <c r="BH292"/>
  <c r="BI292" s="1"/>
  <c r="BH291"/>
  <c r="BI291" s="1"/>
  <c r="BH290"/>
  <c r="BI290" s="1"/>
  <c r="BH289"/>
  <c r="BI289" s="1"/>
  <c r="BH288"/>
  <c r="BI288" s="1"/>
  <c r="BH287"/>
  <c r="BI287" s="1"/>
  <c r="BH286"/>
  <c r="BI286" s="1"/>
  <c r="BH285"/>
  <c r="BI285" s="1"/>
  <c r="BH284"/>
  <c r="BI284" s="1"/>
  <c r="BH283"/>
  <c r="BI283" s="1"/>
  <c r="BH282"/>
  <c r="BI282" s="1"/>
  <c r="BH281"/>
  <c r="BI281" s="1"/>
  <c r="BH280"/>
  <c r="BI280" s="1"/>
  <c r="BH279"/>
  <c r="BI279" s="1"/>
  <c r="BH278"/>
  <c r="BI278" s="1"/>
  <c r="BH277"/>
  <c r="BI277" s="1"/>
  <c r="BH276"/>
  <c r="BI276" s="1"/>
  <c r="BH275"/>
  <c r="BI275" s="1"/>
  <c r="BH274"/>
  <c r="BI274" s="1"/>
  <c r="BH273"/>
  <c r="BI273" s="1"/>
  <c r="BH272"/>
  <c r="BI272" s="1"/>
  <c r="BH271"/>
  <c r="BI271" s="1"/>
  <c r="BH270"/>
  <c r="BI270" s="1"/>
  <c r="BH269"/>
  <c r="BI269" s="1"/>
  <c r="BH268"/>
  <c r="BI268" s="1"/>
  <c r="BH267"/>
  <c r="BI267" s="1"/>
  <c r="BH266"/>
  <c r="BI266" s="1"/>
  <c r="BH265"/>
  <c r="BI265" s="1"/>
  <c r="BH264"/>
  <c r="BI264" s="1"/>
  <c r="BH263"/>
  <c r="BI263" s="1"/>
  <c r="BH262"/>
  <c r="BI262" s="1"/>
  <c r="BH261"/>
  <c r="BI261" s="1"/>
  <c r="BH260"/>
  <c r="BI260" s="1"/>
  <c r="BH259"/>
  <c r="BI259" s="1"/>
  <c r="BH258"/>
  <c r="BI258" s="1"/>
  <c r="BH257"/>
  <c r="BI257" s="1"/>
  <c r="BH256"/>
  <c r="BI256" s="1"/>
  <c r="BH255"/>
  <c r="BI255" s="1"/>
  <c r="BH254"/>
  <c r="BI254" s="1"/>
  <c r="BH253"/>
  <c r="BI253" s="1"/>
  <c r="BH252"/>
  <c r="BI252" s="1"/>
  <c r="BH251"/>
  <c r="BI251" s="1"/>
  <c r="BH250"/>
  <c r="BI250" s="1"/>
  <c r="BH249"/>
  <c r="BI249" s="1"/>
  <c r="BH248"/>
  <c r="BI248" s="1"/>
  <c r="BH247"/>
  <c r="BI247" s="1"/>
  <c r="BH246"/>
  <c r="BI246" s="1"/>
  <c r="BH245"/>
  <c r="BI245" s="1"/>
  <c r="BH244"/>
  <c r="BI244" s="1"/>
  <c r="BH243"/>
  <c r="BI243" s="1"/>
  <c r="BH242"/>
  <c r="BI242" s="1"/>
  <c r="BH241"/>
  <c r="BI241" s="1"/>
  <c r="BH240"/>
  <c r="BI240" s="1"/>
  <c r="BH239"/>
  <c r="BI239" s="1"/>
  <c r="BH238"/>
  <c r="BI238" s="1"/>
  <c r="BH237"/>
  <c r="BI237" s="1"/>
  <c r="BH236"/>
  <c r="BI236" s="1"/>
  <c r="BH235"/>
  <c r="BI235" s="1"/>
  <c r="BH234"/>
  <c r="BI234" s="1"/>
  <c r="BH233"/>
  <c r="BI233" s="1"/>
  <c r="BH232"/>
  <c r="BI232" s="1"/>
  <c r="BH231"/>
  <c r="BI231" s="1"/>
  <c r="BH230"/>
  <c r="BI230" s="1"/>
  <c r="BH229"/>
  <c r="BI229" s="1"/>
  <c r="BH228"/>
  <c r="BI228" s="1"/>
  <c r="BH227"/>
  <c r="BI227" s="1"/>
  <c r="BH226"/>
  <c r="BI226" s="1"/>
  <c r="BH225"/>
  <c r="BI225" s="1"/>
  <c r="BH224"/>
  <c r="BI224" s="1"/>
  <c r="BH223"/>
  <c r="BI223" s="1"/>
  <c r="BH222"/>
  <c r="BI222" s="1"/>
  <c r="BH221"/>
  <c r="BI221" s="1"/>
  <c r="BH220"/>
  <c r="BI220" s="1"/>
  <c r="BH219"/>
  <c r="BI219" s="1"/>
  <c r="BH218"/>
  <c r="BI218" s="1"/>
  <c r="BH217"/>
  <c r="BI217" s="1"/>
  <c r="BH216"/>
  <c r="BI216" s="1"/>
  <c r="BH215"/>
  <c r="BI215" s="1"/>
  <c r="BH214"/>
  <c r="BI214" s="1"/>
  <c r="BH213"/>
  <c r="BI213" s="1"/>
  <c r="BH212"/>
  <c r="BI212" s="1"/>
  <c r="BH211"/>
  <c r="BI211" s="1"/>
  <c r="BH210"/>
  <c r="BI210" s="1"/>
  <c r="BH209"/>
  <c r="BI209" s="1"/>
  <c r="BH208"/>
  <c r="BI208" s="1"/>
  <c r="BH207"/>
  <c r="BI207" s="1"/>
  <c r="BH206"/>
  <c r="BI206" s="1"/>
  <c r="BH205"/>
  <c r="BI205" s="1"/>
  <c r="BH204"/>
  <c r="BI204" s="1"/>
  <c r="BH203"/>
  <c r="BI203" s="1"/>
  <c r="BH202"/>
  <c r="BI202" s="1"/>
  <c r="BH201"/>
  <c r="BI201" s="1"/>
  <c r="BH200"/>
  <c r="BI200" s="1"/>
  <c r="BH199"/>
  <c r="BI199" s="1"/>
  <c r="BH198"/>
  <c r="BI198" s="1"/>
  <c r="BH197"/>
  <c r="BI197" s="1"/>
  <c r="BH196"/>
  <c r="BI196" s="1"/>
  <c r="BH195"/>
  <c r="BI195" s="1"/>
  <c r="BH194"/>
  <c r="BI194" s="1"/>
  <c r="BH193"/>
  <c r="BI193" s="1"/>
  <c r="BH192"/>
  <c r="BI192" s="1"/>
  <c r="BH191"/>
  <c r="BI191" s="1"/>
  <c r="BH190"/>
  <c r="BI190" s="1"/>
  <c r="BH189"/>
  <c r="BI189" s="1"/>
  <c r="BH188"/>
  <c r="BI188" s="1"/>
  <c r="BH187"/>
  <c r="BI187" s="1"/>
  <c r="BH186"/>
  <c r="BI186" s="1"/>
  <c r="BH185"/>
  <c r="BI185" s="1"/>
  <c r="BH184"/>
  <c r="BI184" s="1"/>
  <c r="BH183"/>
  <c r="BI183" s="1"/>
  <c r="BH182"/>
  <c r="BI182" s="1"/>
  <c r="BH181"/>
  <c r="BI181" s="1"/>
  <c r="BH180"/>
  <c r="BI180" s="1"/>
  <c r="BH179"/>
  <c r="BI179" s="1"/>
  <c r="BH178"/>
  <c r="BI178" s="1"/>
  <c r="BH177"/>
  <c r="BI177" s="1"/>
  <c r="BH176"/>
  <c r="BI176" s="1"/>
  <c r="BH175"/>
  <c r="BI175" s="1"/>
  <c r="BH174"/>
  <c r="BI174" s="1"/>
  <c r="BH173"/>
  <c r="BI173" s="1"/>
  <c r="BH172"/>
  <c r="BI172" s="1"/>
  <c r="BH171"/>
  <c r="BI171" s="1"/>
  <c r="BH170"/>
  <c r="BI170" s="1"/>
  <c r="BH169"/>
  <c r="BI169" s="1"/>
  <c r="BH168"/>
  <c r="BI168" s="1"/>
  <c r="BH167"/>
  <c r="BI167" s="1"/>
  <c r="BH166"/>
  <c r="BI166" s="1"/>
  <c r="BH165"/>
  <c r="BI165" s="1"/>
  <c r="BH164"/>
  <c r="BI164" s="1"/>
  <c r="BH163"/>
  <c r="BI163" s="1"/>
  <c r="BH162"/>
  <c r="BI162" s="1"/>
  <c r="BH161"/>
  <c r="BI161" s="1"/>
  <c r="BH160"/>
  <c r="BI160" s="1"/>
  <c r="BH159"/>
  <c r="BI159" s="1"/>
  <c r="BH158"/>
  <c r="BI158" s="1"/>
  <c r="BH157"/>
  <c r="BI157" s="1"/>
  <c r="BH156"/>
  <c r="BI156" s="1"/>
  <c r="BH155"/>
  <c r="BI155" s="1"/>
  <c r="BH154"/>
  <c r="BI154" s="1"/>
  <c r="BH153"/>
  <c r="BI153" s="1"/>
  <c r="BH152"/>
  <c r="BI152" s="1"/>
  <c r="BH151"/>
  <c r="BI151" s="1"/>
  <c r="BH150"/>
  <c r="BI150" s="1"/>
  <c r="BH149"/>
  <c r="BI149" s="1"/>
  <c r="BH148"/>
  <c r="BI148" s="1"/>
  <c r="BH147"/>
  <c r="BI147" s="1"/>
  <c r="BH146"/>
  <c r="BI146" s="1"/>
  <c r="BH145"/>
  <c r="BI145" s="1"/>
  <c r="BH144"/>
  <c r="BI144" s="1"/>
  <c r="BH143"/>
  <c r="BI143" s="1"/>
  <c r="BH142"/>
  <c r="BI142" s="1"/>
  <c r="BH141"/>
  <c r="BI141" s="1"/>
  <c r="BH140"/>
  <c r="BI140" s="1"/>
  <c r="BH139"/>
  <c r="BI139" s="1"/>
  <c r="BH138"/>
  <c r="BI138" s="1"/>
  <c r="BH137"/>
  <c r="BI137" s="1"/>
  <c r="BH136"/>
  <c r="BI136" s="1"/>
  <c r="BH135"/>
  <c r="BI135" s="1"/>
  <c r="BH134"/>
  <c r="BI134" s="1"/>
  <c r="BH133"/>
  <c r="BI133" s="1"/>
  <c r="BH132"/>
  <c r="BI132" s="1"/>
  <c r="BH131"/>
  <c r="BI131" s="1"/>
  <c r="BH130"/>
  <c r="BI130" s="1"/>
  <c r="BH129"/>
  <c r="BI129" s="1"/>
  <c r="BH128"/>
  <c r="BI128" s="1"/>
  <c r="BH127"/>
  <c r="BI127" s="1"/>
  <c r="BH126"/>
  <c r="BI126" s="1"/>
  <c r="BH125"/>
  <c r="BI125" s="1"/>
  <c r="BH124"/>
  <c r="BI124" s="1"/>
  <c r="BH123"/>
  <c r="BI123" s="1"/>
  <c r="BH122"/>
  <c r="BI122" s="1"/>
  <c r="BH121"/>
  <c r="BI121" s="1"/>
  <c r="BH120"/>
  <c r="BI120" s="1"/>
  <c r="BH119"/>
  <c r="BI119" s="1"/>
  <c r="BH118"/>
  <c r="BI118" s="1"/>
  <c r="BH117"/>
  <c r="BI117" s="1"/>
  <c r="BH116"/>
  <c r="BI116" s="1"/>
  <c r="BH115"/>
  <c r="BI115" s="1"/>
  <c r="BH114"/>
  <c r="BI114" s="1"/>
  <c r="BH113"/>
  <c r="BI113" s="1"/>
  <c r="BH112"/>
  <c r="BI112" s="1"/>
  <c r="BH111"/>
  <c r="BI111" s="1"/>
  <c r="BH110"/>
  <c r="BI110" s="1"/>
  <c r="BH109"/>
  <c r="BI109" s="1"/>
  <c r="BH108"/>
  <c r="BI108" s="1"/>
  <c r="BH107"/>
  <c r="BI107" s="1"/>
  <c r="BH106"/>
  <c r="BI106" s="1"/>
  <c r="BH105"/>
  <c r="BI105" s="1"/>
  <c r="BH104"/>
  <c r="BI104" s="1"/>
  <c r="BH103"/>
  <c r="BI103" s="1"/>
  <c r="BH102"/>
  <c r="BI102" s="1"/>
  <c r="BH101"/>
  <c r="BI101" s="1"/>
  <c r="BH100"/>
  <c r="BI100" s="1"/>
  <c r="BH99"/>
  <c r="BI99" s="1"/>
  <c r="BH98"/>
  <c r="BI98" s="1"/>
  <c r="BH97"/>
  <c r="BI97" s="1"/>
  <c r="BH96"/>
  <c r="BI96" s="1"/>
  <c r="BH95"/>
  <c r="BI95" s="1"/>
  <c r="BH94"/>
  <c r="BI94" s="1"/>
  <c r="BH93"/>
  <c r="BI93" s="1"/>
  <c r="BH92"/>
  <c r="BI92" s="1"/>
  <c r="BH91"/>
  <c r="BI91" s="1"/>
  <c r="BH90"/>
  <c r="BI90" s="1"/>
  <c r="BH89"/>
  <c r="BI89" s="1"/>
  <c r="BH88"/>
  <c r="BI88" s="1"/>
  <c r="BH87"/>
  <c r="BI87" s="1"/>
  <c r="BH86"/>
  <c r="BI86" s="1"/>
  <c r="BH85"/>
  <c r="BI85" s="1"/>
  <c r="BH84"/>
  <c r="BI84" s="1"/>
  <c r="BH83"/>
  <c r="BI83" s="1"/>
  <c r="BH82"/>
  <c r="BI82" s="1"/>
  <c r="BH81"/>
  <c r="BI81" s="1"/>
  <c r="BH80"/>
  <c r="BI80" s="1"/>
  <c r="BH79"/>
  <c r="BI79" s="1"/>
  <c r="BH78"/>
  <c r="BI78" s="1"/>
  <c r="BH77"/>
  <c r="BI77" s="1"/>
  <c r="BH76"/>
  <c r="BI76" s="1"/>
  <c r="BH75"/>
  <c r="BI75" s="1"/>
  <c r="BH74"/>
  <c r="BI74" s="1"/>
  <c r="BH73"/>
  <c r="BI73" s="1"/>
  <c r="BH72"/>
  <c r="BI72" s="1"/>
  <c r="BH71"/>
  <c r="BI71" s="1"/>
  <c r="BH70"/>
  <c r="BI70" s="1"/>
  <c r="BH69"/>
  <c r="BI69" s="1"/>
  <c r="BH68"/>
  <c r="BI68" s="1"/>
  <c r="BH67"/>
  <c r="BI67" s="1"/>
  <c r="BH66"/>
  <c r="BI66" s="1"/>
  <c r="BH65"/>
  <c r="BI65" s="1"/>
  <c r="BH64"/>
  <c r="BI64" s="1"/>
  <c r="BH63"/>
  <c r="BI63" s="1"/>
  <c r="BH62"/>
  <c r="BI62" s="1"/>
  <c r="BH61"/>
  <c r="BI61" s="1"/>
  <c r="BH60"/>
  <c r="BI60" s="1"/>
  <c r="BH59"/>
  <c r="BI59" s="1"/>
  <c r="BH58"/>
  <c r="BI58" s="1"/>
  <c r="BH57"/>
  <c r="BI57" s="1"/>
  <c r="BH56"/>
  <c r="BI56" s="1"/>
  <c r="BH55"/>
  <c r="BI55" s="1"/>
  <c r="BH54"/>
  <c r="BI54" s="1"/>
  <c r="BH53"/>
  <c r="BI53" s="1"/>
  <c r="BH52"/>
  <c r="BI52" s="1"/>
  <c r="BH51"/>
  <c r="BI51" s="1"/>
  <c r="BH50"/>
  <c r="BI50" s="1"/>
  <c r="BH49"/>
  <c r="BI49" s="1"/>
  <c r="BH48"/>
  <c r="BI48" s="1"/>
  <c r="BH47"/>
  <c r="BI47" s="1"/>
  <c r="BH46"/>
  <c r="BI46" s="1"/>
  <c r="BH45"/>
  <c r="BI45" s="1"/>
  <c r="BH44"/>
  <c r="BI44" s="1"/>
  <c r="BH43"/>
  <c r="BI43" s="1"/>
  <c r="BH42"/>
  <c r="BI42" s="1"/>
  <c r="BH41"/>
  <c r="BI41" s="1"/>
  <c r="BH40"/>
  <c r="BI40" s="1"/>
  <c r="BH39"/>
  <c r="BI39" s="1"/>
  <c r="BH38"/>
  <c r="BI38" s="1"/>
  <c r="BH37"/>
  <c r="BI37" s="1"/>
  <c r="BH36"/>
  <c r="BI36" s="1"/>
  <c r="BH35"/>
  <c r="BI35" s="1"/>
  <c r="BH34"/>
  <c r="BI34" s="1"/>
  <c r="BH33"/>
  <c r="BI33" s="1"/>
  <c r="BH32"/>
  <c r="BI32" s="1"/>
  <c r="BH31"/>
  <c r="BI31" s="1"/>
  <c r="BH30"/>
  <c r="BI30" s="1"/>
  <c r="BH29"/>
  <c r="BI29" s="1"/>
  <c r="BH28"/>
  <c r="BI28" s="1"/>
  <c r="BH27"/>
  <c r="BI27" s="1"/>
  <c r="BH26"/>
  <c r="BI26" s="1"/>
  <c r="BH25"/>
  <c r="BI25" s="1"/>
  <c r="BH24"/>
  <c r="BI24" s="1"/>
  <c r="BH23"/>
  <c r="BI23" s="1"/>
  <c r="BH22"/>
  <c r="BI22" s="1"/>
  <c r="BH21"/>
  <c r="BI21" s="1"/>
  <c r="BH20"/>
  <c r="BI20" s="1"/>
  <c r="BH19"/>
  <c r="BI19" s="1"/>
  <c r="BH18"/>
  <c r="BI18" s="1"/>
  <c r="BH17"/>
  <c r="BI17" s="1"/>
  <c r="BH16"/>
  <c r="BI16" s="1"/>
  <c r="BH15"/>
  <c r="BI15" s="1"/>
  <c r="BH14"/>
  <c r="BI14" s="1"/>
  <c r="BH13"/>
  <c r="BI13" s="1"/>
  <c r="BJ1011"/>
  <c r="BK1011" s="1"/>
  <c r="BJ1010"/>
  <c r="BK1010" s="1"/>
  <c r="BJ1009"/>
  <c r="BK1009" s="1"/>
  <c r="BJ1008"/>
  <c r="BK1008" s="1"/>
  <c r="BJ1007"/>
  <c r="BK1007" s="1"/>
  <c r="BJ1006"/>
  <c r="BK1006" s="1"/>
  <c r="BJ1005"/>
  <c r="BK1005" s="1"/>
  <c r="BJ1004"/>
  <c r="BK1004" s="1"/>
  <c r="BJ1003"/>
  <c r="BK1003" s="1"/>
  <c r="BJ1002"/>
  <c r="BK1002" s="1"/>
  <c r="BJ1001"/>
  <c r="BK1001" s="1"/>
  <c r="BJ1000"/>
  <c r="BK1000" s="1"/>
  <c r="BJ999"/>
  <c r="BK999" s="1"/>
  <c r="BJ998"/>
  <c r="BK998" s="1"/>
  <c r="BJ997"/>
  <c r="BK997" s="1"/>
  <c r="BJ996"/>
  <c r="BK996" s="1"/>
  <c r="BJ995"/>
  <c r="BK995" s="1"/>
  <c r="BJ994"/>
  <c r="BK994" s="1"/>
  <c r="BJ993"/>
  <c r="BK993" s="1"/>
  <c r="BJ992"/>
  <c r="BK992" s="1"/>
  <c r="BJ991"/>
  <c r="BK991" s="1"/>
  <c r="BJ990"/>
  <c r="BK990" s="1"/>
  <c r="BJ989"/>
  <c r="BK989" s="1"/>
  <c r="BJ988"/>
  <c r="BK988" s="1"/>
  <c r="BJ987"/>
  <c r="BK987" s="1"/>
  <c r="BJ986"/>
  <c r="BK986" s="1"/>
  <c r="BJ985"/>
  <c r="BK985" s="1"/>
  <c r="BJ984"/>
  <c r="BK984" s="1"/>
  <c r="BJ983"/>
  <c r="BK983" s="1"/>
  <c r="BJ982"/>
  <c r="BK982" s="1"/>
  <c r="BJ981"/>
  <c r="BK981" s="1"/>
  <c r="BJ980"/>
  <c r="BK980" s="1"/>
  <c r="BJ979"/>
  <c r="BK979" s="1"/>
  <c r="BJ978"/>
  <c r="BK978" s="1"/>
  <c r="BJ977"/>
  <c r="BK977" s="1"/>
  <c r="BJ976"/>
  <c r="BK976" s="1"/>
  <c r="BJ975"/>
  <c r="BK975" s="1"/>
  <c r="BJ974"/>
  <c r="BK974" s="1"/>
  <c r="BJ973"/>
  <c r="BK973" s="1"/>
  <c r="BJ972"/>
  <c r="BK972" s="1"/>
  <c r="BJ971"/>
  <c r="BK971" s="1"/>
  <c r="BJ970"/>
  <c r="BK970" s="1"/>
  <c r="BJ969"/>
  <c r="BK969" s="1"/>
  <c r="BJ968"/>
  <c r="BK968" s="1"/>
  <c r="BJ967"/>
  <c r="BK967" s="1"/>
  <c r="BJ966"/>
  <c r="BK966" s="1"/>
  <c r="BJ965"/>
  <c r="BK965" s="1"/>
  <c r="BJ964"/>
  <c r="BK964" s="1"/>
  <c r="BJ963"/>
  <c r="BK963" s="1"/>
  <c r="BJ962"/>
  <c r="BK962" s="1"/>
  <c r="BJ961"/>
  <c r="BK961" s="1"/>
  <c r="BJ960"/>
  <c r="BK960" s="1"/>
  <c r="BJ959"/>
  <c r="BK959" s="1"/>
  <c r="BJ958"/>
  <c r="BK958" s="1"/>
  <c r="BJ957"/>
  <c r="BK957" s="1"/>
  <c r="BJ956"/>
  <c r="BK956" s="1"/>
  <c r="BJ955"/>
  <c r="BK955" s="1"/>
  <c r="BJ954"/>
  <c r="BK954" s="1"/>
  <c r="BJ953"/>
  <c r="BK953" s="1"/>
  <c r="BJ952"/>
  <c r="BK952" s="1"/>
  <c r="BJ951"/>
  <c r="BK951" s="1"/>
  <c r="BJ950"/>
  <c r="BK950" s="1"/>
  <c r="BJ949"/>
  <c r="BK949" s="1"/>
  <c r="BJ948"/>
  <c r="BK948" s="1"/>
  <c r="BJ947"/>
  <c r="BK947" s="1"/>
  <c r="BJ946"/>
  <c r="BK946" s="1"/>
  <c r="BJ945"/>
  <c r="BK945" s="1"/>
  <c r="BJ944"/>
  <c r="BK944" s="1"/>
  <c r="BJ943"/>
  <c r="BK943" s="1"/>
  <c r="BJ942"/>
  <c r="BK942" s="1"/>
  <c r="BJ941"/>
  <c r="BK941" s="1"/>
  <c r="BJ940"/>
  <c r="BK940" s="1"/>
  <c r="BJ939"/>
  <c r="BK939" s="1"/>
  <c r="BJ938"/>
  <c r="BK938" s="1"/>
  <c r="BJ937"/>
  <c r="BK937" s="1"/>
  <c r="BJ936"/>
  <c r="BK936" s="1"/>
  <c r="BJ935"/>
  <c r="BK935" s="1"/>
  <c r="BJ934"/>
  <c r="BK934" s="1"/>
  <c r="BJ933"/>
  <c r="BK933" s="1"/>
  <c r="BJ932"/>
  <c r="BK932" s="1"/>
  <c r="BJ931"/>
  <c r="BK931" s="1"/>
  <c r="BJ930"/>
  <c r="BK930" s="1"/>
  <c r="BJ929"/>
  <c r="BK929" s="1"/>
  <c r="BJ928"/>
  <c r="BK928" s="1"/>
  <c r="BJ927"/>
  <c r="BK927" s="1"/>
  <c r="BJ926"/>
  <c r="BK926" s="1"/>
  <c r="BJ925"/>
  <c r="BK925" s="1"/>
  <c r="BJ924"/>
  <c r="BK924" s="1"/>
  <c r="BJ923"/>
  <c r="BK923" s="1"/>
  <c r="BJ922"/>
  <c r="BK922" s="1"/>
  <c r="BJ921"/>
  <c r="BK921" s="1"/>
  <c r="BJ920"/>
  <c r="BK920" s="1"/>
  <c r="BJ919"/>
  <c r="BK919" s="1"/>
  <c r="BJ918"/>
  <c r="BK918" s="1"/>
  <c r="BJ917"/>
  <c r="BK917" s="1"/>
  <c r="BJ916"/>
  <c r="BK916" s="1"/>
  <c r="BJ915"/>
  <c r="BK915" s="1"/>
  <c r="BJ914"/>
  <c r="BK914" s="1"/>
  <c r="BJ913"/>
  <c r="BK913" s="1"/>
  <c r="BJ912"/>
  <c r="BK912" s="1"/>
  <c r="BJ911"/>
  <c r="BK911" s="1"/>
  <c r="BJ910"/>
  <c r="BK910" s="1"/>
  <c r="BJ909"/>
  <c r="BK909" s="1"/>
  <c r="BJ908"/>
  <c r="BK908" s="1"/>
  <c r="BJ907"/>
  <c r="BK907" s="1"/>
  <c r="BJ906"/>
  <c r="BK906" s="1"/>
  <c r="BJ905"/>
  <c r="BK905" s="1"/>
  <c r="BJ904"/>
  <c r="BK904" s="1"/>
  <c r="BJ903"/>
  <c r="BK903" s="1"/>
  <c r="BJ902"/>
  <c r="BK902" s="1"/>
  <c r="BJ901"/>
  <c r="BK901" s="1"/>
  <c r="BJ900"/>
  <c r="BK900" s="1"/>
  <c r="BJ899"/>
  <c r="BK899" s="1"/>
  <c r="BJ898"/>
  <c r="BK898" s="1"/>
  <c r="BJ897"/>
  <c r="BK897" s="1"/>
  <c r="BJ896"/>
  <c r="BK896" s="1"/>
  <c r="BJ895"/>
  <c r="BK895" s="1"/>
  <c r="BJ894"/>
  <c r="BK894" s="1"/>
  <c r="BJ893"/>
  <c r="BK893" s="1"/>
  <c r="BJ892"/>
  <c r="BK892" s="1"/>
  <c r="BJ891"/>
  <c r="BK891" s="1"/>
  <c r="BJ890"/>
  <c r="BK890" s="1"/>
  <c r="BJ889"/>
  <c r="BK889" s="1"/>
  <c r="BJ888"/>
  <c r="BK888" s="1"/>
  <c r="BJ887"/>
  <c r="BK887" s="1"/>
  <c r="BJ886"/>
  <c r="BK886" s="1"/>
  <c r="BJ885"/>
  <c r="BK885" s="1"/>
  <c r="BJ884"/>
  <c r="BK884" s="1"/>
  <c r="BJ883"/>
  <c r="BK883" s="1"/>
  <c r="BJ882"/>
  <c r="BK882" s="1"/>
  <c r="BJ881"/>
  <c r="BK881" s="1"/>
  <c r="BJ880"/>
  <c r="BK880" s="1"/>
  <c r="BJ879"/>
  <c r="BK879" s="1"/>
  <c r="BJ878"/>
  <c r="BK878" s="1"/>
  <c r="BJ877"/>
  <c r="BK877" s="1"/>
  <c r="BJ876"/>
  <c r="BK876" s="1"/>
  <c r="BJ875"/>
  <c r="BK875" s="1"/>
  <c r="BJ874"/>
  <c r="BK874" s="1"/>
  <c r="BJ873"/>
  <c r="BK873" s="1"/>
  <c r="BJ872"/>
  <c r="BK872" s="1"/>
  <c r="BJ871"/>
  <c r="BK871" s="1"/>
  <c r="BJ870"/>
  <c r="BK870" s="1"/>
  <c r="BJ869"/>
  <c r="BK869" s="1"/>
  <c r="BJ868"/>
  <c r="BK868" s="1"/>
  <c r="BJ867"/>
  <c r="BK867" s="1"/>
  <c r="BJ866"/>
  <c r="BK866" s="1"/>
  <c r="BJ865"/>
  <c r="BK865" s="1"/>
  <c r="BJ864"/>
  <c r="BK864" s="1"/>
  <c r="BJ863"/>
  <c r="BK863" s="1"/>
  <c r="BJ862"/>
  <c r="BK862" s="1"/>
  <c r="BJ861"/>
  <c r="BK861" s="1"/>
  <c r="BJ860"/>
  <c r="BK860" s="1"/>
  <c r="BJ859"/>
  <c r="BK859" s="1"/>
  <c r="BJ858"/>
  <c r="BK858" s="1"/>
  <c r="BJ857"/>
  <c r="BK857" s="1"/>
  <c r="BJ856"/>
  <c r="BK856" s="1"/>
  <c r="BJ855"/>
  <c r="BK855" s="1"/>
  <c r="BJ854"/>
  <c r="BK854" s="1"/>
  <c r="BJ853"/>
  <c r="BK853" s="1"/>
  <c r="BJ852"/>
  <c r="BK852" s="1"/>
  <c r="BJ851"/>
  <c r="BK851" s="1"/>
  <c r="BJ850"/>
  <c r="BK850" s="1"/>
  <c r="BJ849"/>
  <c r="BK849" s="1"/>
  <c r="BJ848"/>
  <c r="BK848" s="1"/>
  <c r="BJ847"/>
  <c r="BK847" s="1"/>
  <c r="BJ846"/>
  <c r="BK846" s="1"/>
  <c r="BJ845"/>
  <c r="BK845" s="1"/>
  <c r="BJ844"/>
  <c r="BK844" s="1"/>
  <c r="BJ843"/>
  <c r="BK843" s="1"/>
  <c r="BJ842"/>
  <c r="BK842" s="1"/>
  <c r="BJ841"/>
  <c r="BK841" s="1"/>
  <c r="BJ840"/>
  <c r="BK840" s="1"/>
  <c r="BJ839"/>
  <c r="BK839" s="1"/>
  <c r="BJ838"/>
  <c r="BK838" s="1"/>
  <c r="BJ837"/>
  <c r="BK837" s="1"/>
  <c r="BJ836"/>
  <c r="BK836" s="1"/>
  <c r="BJ835"/>
  <c r="BK835" s="1"/>
  <c r="BJ834"/>
  <c r="BK834" s="1"/>
  <c r="BJ833"/>
  <c r="BK833" s="1"/>
  <c r="BJ832"/>
  <c r="BK832" s="1"/>
  <c r="BJ831"/>
  <c r="BK831" s="1"/>
  <c r="BJ830"/>
  <c r="BK830" s="1"/>
  <c r="BJ829"/>
  <c r="BK829" s="1"/>
  <c r="BJ828"/>
  <c r="BK828" s="1"/>
  <c r="BJ827"/>
  <c r="BK827" s="1"/>
  <c r="BJ826"/>
  <c r="BK826" s="1"/>
  <c r="BJ825"/>
  <c r="BK825" s="1"/>
  <c r="BJ824"/>
  <c r="BK824" s="1"/>
  <c r="BJ823"/>
  <c r="BK823" s="1"/>
  <c r="BJ822"/>
  <c r="BK822" s="1"/>
  <c r="BJ821"/>
  <c r="BK821" s="1"/>
  <c r="BJ820"/>
  <c r="BK820" s="1"/>
  <c r="BJ819"/>
  <c r="BK819" s="1"/>
  <c r="BJ818"/>
  <c r="BK818" s="1"/>
  <c r="BJ817"/>
  <c r="BK817" s="1"/>
  <c r="BJ816"/>
  <c r="BK816" s="1"/>
  <c r="BJ815"/>
  <c r="BK815" s="1"/>
  <c r="BJ814"/>
  <c r="BK814" s="1"/>
  <c r="BJ813"/>
  <c r="BK813" s="1"/>
  <c r="BJ812"/>
  <c r="BK812" s="1"/>
  <c r="BJ811"/>
  <c r="BK811" s="1"/>
  <c r="BJ810"/>
  <c r="BK810" s="1"/>
  <c r="BJ809"/>
  <c r="BK809" s="1"/>
  <c r="BJ808"/>
  <c r="BK808" s="1"/>
  <c r="BJ807"/>
  <c r="BK807" s="1"/>
  <c r="BJ806"/>
  <c r="BK806" s="1"/>
  <c r="BJ805"/>
  <c r="BK805" s="1"/>
  <c r="BJ804"/>
  <c r="BK804" s="1"/>
  <c r="BJ803"/>
  <c r="BK803" s="1"/>
  <c r="BJ802"/>
  <c r="BK802" s="1"/>
  <c r="BJ801"/>
  <c r="BK801" s="1"/>
  <c r="BJ800"/>
  <c r="BK800" s="1"/>
  <c r="BJ799"/>
  <c r="BK799" s="1"/>
  <c r="BJ798"/>
  <c r="BK798" s="1"/>
  <c r="BJ797"/>
  <c r="BK797" s="1"/>
  <c r="BJ796"/>
  <c r="BK796" s="1"/>
  <c r="BJ795"/>
  <c r="BK795" s="1"/>
  <c r="BJ794"/>
  <c r="BK794" s="1"/>
  <c r="BJ793"/>
  <c r="BK793" s="1"/>
  <c r="BJ792"/>
  <c r="BK792" s="1"/>
  <c r="BJ791"/>
  <c r="BK791" s="1"/>
  <c r="BJ790"/>
  <c r="BK790" s="1"/>
  <c r="BJ789"/>
  <c r="BK789" s="1"/>
  <c r="BJ788"/>
  <c r="BK788" s="1"/>
  <c r="BJ787"/>
  <c r="BK787" s="1"/>
  <c r="BJ786"/>
  <c r="BK786" s="1"/>
  <c r="BJ785"/>
  <c r="BK785" s="1"/>
  <c r="BJ784"/>
  <c r="BK784" s="1"/>
  <c r="BJ783"/>
  <c r="BK783" s="1"/>
  <c r="BJ782"/>
  <c r="BK782" s="1"/>
  <c r="BJ781"/>
  <c r="BK781" s="1"/>
  <c r="BJ780"/>
  <c r="BK780" s="1"/>
  <c r="BJ779"/>
  <c r="BK779" s="1"/>
  <c r="BJ778"/>
  <c r="BK778" s="1"/>
  <c r="BJ777"/>
  <c r="BK777" s="1"/>
  <c r="BJ776"/>
  <c r="BK776" s="1"/>
  <c r="BJ775"/>
  <c r="BK775" s="1"/>
  <c r="BJ774"/>
  <c r="BK774" s="1"/>
  <c r="BJ773"/>
  <c r="BK773" s="1"/>
  <c r="BJ772"/>
  <c r="BK772" s="1"/>
  <c r="BJ771"/>
  <c r="BK771" s="1"/>
  <c r="BJ770"/>
  <c r="BK770" s="1"/>
  <c r="BJ769"/>
  <c r="BK769" s="1"/>
  <c r="BJ768"/>
  <c r="BK768" s="1"/>
  <c r="BJ767"/>
  <c r="BK767" s="1"/>
  <c r="BJ766"/>
  <c r="BK766" s="1"/>
  <c r="BJ765"/>
  <c r="BK765" s="1"/>
  <c r="BJ764"/>
  <c r="BK764" s="1"/>
  <c r="BJ763"/>
  <c r="BK763" s="1"/>
  <c r="BJ762"/>
  <c r="BK762" s="1"/>
  <c r="BJ761"/>
  <c r="BK761" s="1"/>
  <c r="BJ760"/>
  <c r="BK760" s="1"/>
  <c r="BJ759"/>
  <c r="BK759" s="1"/>
  <c r="BJ758"/>
  <c r="BK758" s="1"/>
  <c r="BJ757"/>
  <c r="BK757" s="1"/>
  <c r="BJ756"/>
  <c r="BK756" s="1"/>
  <c r="BJ755"/>
  <c r="BK755" s="1"/>
  <c r="BJ754"/>
  <c r="BK754" s="1"/>
  <c r="BJ753"/>
  <c r="BK753" s="1"/>
  <c r="BJ752"/>
  <c r="BK752" s="1"/>
  <c r="BJ751"/>
  <c r="BK751" s="1"/>
  <c r="BJ750"/>
  <c r="BK750" s="1"/>
  <c r="BJ749"/>
  <c r="BK749" s="1"/>
  <c r="BJ748"/>
  <c r="BK748" s="1"/>
  <c r="BJ747"/>
  <c r="BK747" s="1"/>
  <c r="BJ746"/>
  <c r="BK746" s="1"/>
  <c r="BJ745"/>
  <c r="BK745" s="1"/>
  <c r="BJ744"/>
  <c r="BK744" s="1"/>
  <c r="BJ743"/>
  <c r="BK743" s="1"/>
  <c r="BJ742"/>
  <c r="BK742" s="1"/>
  <c r="BJ741"/>
  <c r="BK741" s="1"/>
  <c r="BJ740"/>
  <c r="BK740" s="1"/>
  <c r="BJ739"/>
  <c r="BK739" s="1"/>
  <c r="BJ738"/>
  <c r="BK738" s="1"/>
  <c r="BJ737"/>
  <c r="BK737" s="1"/>
  <c r="BJ736"/>
  <c r="BK736" s="1"/>
  <c r="BJ735"/>
  <c r="BK735" s="1"/>
  <c r="BJ734"/>
  <c r="BK734" s="1"/>
  <c r="BJ733"/>
  <c r="BK733" s="1"/>
  <c r="BJ732"/>
  <c r="BK732" s="1"/>
  <c r="BJ731"/>
  <c r="BK731" s="1"/>
  <c r="BJ730"/>
  <c r="BK730" s="1"/>
  <c r="BJ729"/>
  <c r="BK729" s="1"/>
  <c r="BJ728"/>
  <c r="BK728" s="1"/>
  <c r="BJ727"/>
  <c r="BK727" s="1"/>
  <c r="BJ726"/>
  <c r="BK726" s="1"/>
  <c r="BJ725"/>
  <c r="BK725" s="1"/>
  <c r="BJ724"/>
  <c r="BK724" s="1"/>
  <c r="BJ723"/>
  <c r="BK723" s="1"/>
  <c r="BJ722"/>
  <c r="BK722" s="1"/>
  <c r="BJ721"/>
  <c r="BK721" s="1"/>
  <c r="BJ720"/>
  <c r="BK720" s="1"/>
  <c r="BJ719"/>
  <c r="BK719" s="1"/>
  <c r="BJ718"/>
  <c r="BK718" s="1"/>
  <c r="BJ717"/>
  <c r="BK717" s="1"/>
  <c r="BJ716"/>
  <c r="BK716" s="1"/>
  <c r="BJ715"/>
  <c r="BK715" s="1"/>
  <c r="BJ714"/>
  <c r="BK714" s="1"/>
  <c r="BJ713"/>
  <c r="BK713" s="1"/>
  <c r="BJ712"/>
  <c r="BK712" s="1"/>
  <c r="BJ711"/>
  <c r="BK711" s="1"/>
  <c r="BJ710"/>
  <c r="BK710" s="1"/>
  <c r="BJ709"/>
  <c r="BK709" s="1"/>
  <c r="BJ708"/>
  <c r="BK708" s="1"/>
  <c r="BJ707"/>
  <c r="BK707" s="1"/>
  <c r="BJ706"/>
  <c r="BK706" s="1"/>
  <c r="BJ705"/>
  <c r="BK705" s="1"/>
  <c r="BJ704"/>
  <c r="BK704" s="1"/>
  <c r="BJ703"/>
  <c r="BK703" s="1"/>
  <c r="BJ702"/>
  <c r="BK702" s="1"/>
  <c r="BJ701"/>
  <c r="BK701" s="1"/>
  <c r="BJ700"/>
  <c r="BK700" s="1"/>
  <c r="BJ699"/>
  <c r="BK699" s="1"/>
  <c r="BJ698"/>
  <c r="BK698" s="1"/>
  <c r="BJ697"/>
  <c r="BK697" s="1"/>
  <c r="BJ696"/>
  <c r="BK696" s="1"/>
  <c r="BJ695"/>
  <c r="BK695" s="1"/>
  <c r="BJ694"/>
  <c r="BK694" s="1"/>
  <c r="BJ693"/>
  <c r="BK693" s="1"/>
  <c r="BJ692"/>
  <c r="BK692" s="1"/>
  <c r="BJ691"/>
  <c r="BK691" s="1"/>
  <c r="BJ690"/>
  <c r="BK690" s="1"/>
  <c r="BJ689"/>
  <c r="BK689" s="1"/>
  <c r="BJ688"/>
  <c r="BK688" s="1"/>
  <c r="BJ687"/>
  <c r="BK687" s="1"/>
  <c r="BJ686"/>
  <c r="BK686" s="1"/>
  <c r="BJ685"/>
  <c r="BK685" s="1"/>
  <c r="BJ684"/>
  <c r="BK684" s="1"/>
  <c r="BJ683"/>
  <c r="BK683" s="1"/>
  <c r="BJ682"/>
  <c r="BK682" s="1"/>
  <c r="BJ681"/>
  <c r="BK681" s="1"/>
  <c r="BJ680"/>
  <c r="BK680" s="1"/>
  <c r="BJ679"/>
  <c r="BK679" s="1"/>
  <c r="BJ678"/>
  <c r="BK678" s="1"/>
  <c r="BJ677"/>
  <c r="BK677" s="1"/>
  <c r="BJ676"/>
  <c r="BK676" s="1"/>
  <c r="BJ675"/>
  <c r="BK675" s="1"/>
  <c r="BJ674"/>
  <c r="BK674" s="1"/>
  <c r="BJ673"/>
  <c r="BK673" s="1"/>
  <c r="BJ672"/>
  <c r="BK672" s="1"/>
  <c r="BJ671"/>
  <c r="BK671" s="1"/>
  <c r="BJ670"/>
  <c r="BK670" s="1"/>
  <c r="BJ669"/>
  <c r="BK669" s="1"/>
  <c r="BJ668"/>
  <c r="BK668" s="1"/>
  <c r="BJ667"/>
  <c r="BK667" s="1"/>
  <c r="BJ666"/>
  <c r="BK666" s="1"/>
  <c r="BJ665"/>
  <c r="BK665" s="1"/>
  <c r="BJ664"/>
  <c r="BK664" s="1"/>
  <c r="BJ663"/>
  <c r="BK663" s="1"/>
  <c r="BJ662"/>
  <c r="BK662" s="1"/>
  <c r="BJ661"/>
  <c r="BK661" s="1"/>
  <c r="BJ660"/>
  <c r="BK660" s="1"/>
  <c r="BJ659"/>
  <c r="BK659" s="1"/>
  <c r="BJ658"/>
  <c r="BK658" s="1"/>
  <c r="BJ657"/>
  <c r="BK657" s="1"/>
  <c r="BJ656"/>
  <c r="BK656" s="1"/>
  <c r="BJ655"/>
  <c r="BK655" s="1"/>
  <c r="BJ654"/>
  <c r="BK654" s="1"/>
  <c r="BJ653"/>
  <c r="BK653" s="1"/>
  <c r="BJ652"/>
  <c r="BK652" s="1"/>
  <c r="BJ651"/>
  <c r="BK651" s="1"/>
  <c r="BJ650"/>
  <c r="BK650" s="1"/>
  <c r="BJ649"/>
  <c r="BK649" s="1"/>
  <c r="BJ648"/>
  <c r="BK648" s="1"/>
  <c r="BJ647"/>
  <c r="BK647" s="1"/>
  <c r="BJ646"/>
  <c r="BK646" s="1"/>
  <c r="BJ645"/>
  <c r="BK645" s="1"/>
  <c r="BJ644"/>
  <c r="BK644" s="1"/>
  <c r="BJ643"/>
  <c r="BK643" s="1"/>
  <c r="BJ642"/>
  <c r="BK642" s="1"/>
  <c r="BJ641"/>
  <c r="BK641" s="1"/>
  <c r="BJ640"/>
  <c r="BK640" s="1"/>
  <c r="BJ639"/>
  <c r="BK639" s="1"/>
  <c r="BJ638"/>
  <c r="BK638" s="1"/>
  <c r="BJ637"/>
  <c r="BK637" s="1"/>
  <c r="BJ636"/>
  <c r="BK636" s="1"/>
  <c r="BJ635"/>
  <c r="BK635" s="1"/>
  <c r="BJ634"/>
  <c r="BK634" s="1"/>
  <c r="BJ633"/>
  <c r="BK633" s="1"/>
  <c r="BJ632"/>
  <c r="BK632" s="1"/>
  <c r="BJ631"/>
  <c r="BK631" s="1"/>
  <c r="BJ630"/>
  <c r="BK630" s="1"/>
  <c r="BJ629"/>
  <c r="BK629" s="1"/>
  <c r="BJ628"/>
  <c r="BK628" s="1"/>
  <c r="BJ627"/>
  <c r="BK627" s="1"/>
  <c r="BJ626"/>
  <c r="BK626" s="1"/>
  <c r="BJ625"/>
  <c r="BK625" s="1"/>
  <c r="BJ624"/>
  <c r="BK624" s="1"/>
  <c r="BJ623"/>
  <c r="BK623" s="1"/>
  <c r="BJ622"/>
  <c r="BK622" s="1"/>
  <c r="BJ621"/>
  <c r="BK621" s="1"/>
  <c r="BJ620"/>
  <c r="BK620" s="1"/>
  <c r="BJ619"/>
  <c r="BK619" s="1"/>
  <c r="BJ618"/>
  <c r="BK618" s="1"/>
  <c r="BJ617"/>
  <c r="BK617" s="1"/>
  <c r="BJ616"/>
  <c r="BK616" s="1"/>
  <c r="BJ615"/>
  <c r="BK615" s="1"/>
  <c r="BJ614"/>
  <c r="BK614" s="1"/>
  <c r="BJ613"/>
  <c r="BK613" s="1"/>
  <c r="BJ612"/>
  <c r="BK612" s="1"/>
  <c r="BJ611"/>
  <c r="BK611" s="1"/>
  <c r="BJ610"/>
  <c r="BK610" s="1"/>
  <c r="BJ609"/>
  <c r="BK609" s="1"/>
  <c r="BJ608"/>
  <c r="BK608" s="1"/>
  <c r="BJ607"/>
  <c r="BK607" s="1"/>
  <c r="BJ606"/>
  <c r="BK606" s="1"/>
  <c r="BJ605"/>
  <c r="BK605" s="1"/>
  <c r="BJ604"/>
  <c r="BK604" s="1"/>
  <c r="BJ603"/>
  <c r="BK603" s="1"/>
  <c r="BJ602"/>
  <c r="BK602" s="1"/>
  <c r="BJ601"/>
  <c r="BK601" s="1"/>
  <c r="BJ600"/>
  <c r="BK600" s="1"/>
  <c r="BJ599"/>
  <c r="BK599" s="1"/>
  <c r="BJ598"/>
  <c r="BK598" s="1"/>
  <c r="BJ597"/>
  <c r="BK597" s="1"/>
  <c r="BJ596"/>
  <c r="BK596" s="1"/>
  <c r="BJ595"/>
  <c r="BK595" s="1"/>
  <c r="BJ594"/>
  <c r="BK594" s="1"/>
  <c r="BJ593"/>
  <c r="BK593" s="1"/>
  <c r="BJ592"/>
  <c r="BK592" s="1"/>
  <c r="BJ591"/>
  <c r="BK591" s="1"/>
  <c r="BJ590"/>
  <c r="BK590" s="1"/>
  <c r="BJ589"/>
  <c r="BK589" s="1"/>
  <c r="BJ588"/>
  <c r="BK588" s="1"/>
  <c r="BJ587"/>
  <c r="BK587" s="1"/>
  <c r="BJ586"/>
  <c r="BK586" s="1"/>
  <c r="BJ585"/>
  <c r="BK585" s="1"/>
  <c r="BJ584"/>
  <c r="BK584" s="1"/>
  <c r="BJ583"/>
  <c r="BK583" s="1"/>
  <c r="BJ582"/>
  <c r="BK582" s="1"/>
  <c r="BJ581"/>
  <c r="BK581" s="1"/>
  <c r="BJ580"/>
  <c r="BK580" s="1"/>
  <c r="BJ579"/>
  <c r="BK579" s="1"/>
  <c r="BJ578"/>
  <c r="BK578" s="1"/>
  <c r="BJ577"/>
  <c r="BK577" s="1"/>
  <c r="BJ576"/>
  <c r="BK576" s="1"/>
  <c r="BJ575"/>
  <c r="BK575" s="1"/>
  <c r="BJ574"/>
  <c r="BK574" s="1"/>
  <c r="BJ573"/>
  <c r="BK573" s="1"/>
  <c r="BJ572"/>
  <c r="BK572" s="1"/>
  <c r="BJ571"/>
  <c r="BK571" s="1"/>
  <c r="BJ570"/>
  <c r="BK570" s="1"/>
  <c r="BJ569"/>
  <c r="BK569" s="1"/>
  <c r="BJ568"/>
  <c r="BK568" s="1"/>
  <c r="BJ567"/>
  <c r="BK567" s="1"/>
  <c r="BJ566"/>
  <c r="BK566" s="1"/>
  <c r="BJ565"/>
  <c r="BK565" s="1"/>
  <c r="BJ564"/>
  <c r="BK564" s="1"/>
  <c r="BJ563"/>
  <c r="BK563" s="1"/>
  <c r="BJ562"/>
  <c r="BK562" s="1"/>
  <c r="BJ561"/>
  <c r="BK561" s="1"/>
  <c r="BJ560"/>
  <c r="BK560" s="1"/>
  <c r="BJ559"/>
  <c r="BK559" s="1"/>
  <c r="BJ558"/>
  <c r="BK558" s="1"/>
  <c r="BJ557"/>
  <c r="BK557" s="1"/>
  <c r="BJ556"/>
  <c r="BK556" s="1"/>
  <c r="BJ555"/>
  <c r="BK555" s="1"/>
  <c r="BJ554"/>
  <c r="BK554" s="1"/>
  <c r="BJ553"/>
  <c r="BK553" s="1"/>
  <c r="BJ552"/>
  <c r="BK552" s="1"/>
  <c r="BJ551"/>
  <c r="BK551" s="1"/>
  <c r="BJ550"/>
  <c r="BK550" s="1"/>
  <c r="BJ549"/>
  <c r="BK549" s="1"/>
  <c r="BJ548"/>
  <c r="BK548" s="1"/>
  <c r="BJ547"/>
  <c r="BK547" s="1"/>
  <c r="BJ546"/>
  <c r="BK546" s="1"/>
  <c r="BJ545"/>
  <c r="BK545" s="1"/>
  <c r="BJ544"/>
  <c r="BK544" s="1"/>
  <c r="BJ543"/>
  <c r="BK543" s="1"/>
  <c r="BJ542"/>
  <c r="BK542" s="1"/>
  <c r="BJ541"/>
  <c r="BK541" s="1"/>
  <c r="BJ540"/>
  <c r="BK540" s="1"/>
  <c r="BJ539"/>
  <c r="BK539" s="1"/>
  <c r="BJ538"/>
  <c r="BK538" s="1"/>
  <c r="BJ537"/>
  <c r="BK537" s="1"/>
  <c r="BJ536"/>
  <c r="BK536" s="1"/>
  <c r="BJ535"/>
  <c r="BK535" s="1"/>
  <c r="BJ534"/>
  <c r="BK534" s="1"/>
  <c r="BJ533"/>
  <c r="BK533" s="1"/>
  <c r="BJ532"/>
  <c r="BK532" s="1"/>
  <c r="BJ531"/>
  <c r="BK531" s="1"/>
  <c r="BJ530"/>
  <c r="BK530" s="1"/>
  <c r="BJ529"/>
  <c r="BK529" s="1"/>
  <c r="BJ528"/>
  <c r="BK528" s="1"/>
  <c r="BJ527"/>
  <c r="BK527" s="1"/>
  <c r="BJ526"/>
  <c r="BK526" s="1"/>
  <c r="BJ525"/>
  <c r="BK525" s="1"/>
  <c r="BJ524"/>
  <c r="BK524" s="1"/>
  <c r="BJ523"/>
  <c r="BK523" s="1"/>
  <c r="BJ522"/>
  <c r="BK522" s="1"/>
  <c r="BJ521"/>
  <c r="BK521" s="1"/>
  <c r="BJ520"/>
  <c r="BK520" s="1"/>
  <c r="BJ519"/>
  <c r="BK519" s="1"/>
  <c r="BJ518"/>
  <c r="BK518" s="1"/>
  <c r="BJ517"/>
  <c r="BK517" s="1"/>
  <c r="BJ516"/>
  <c r="BK516" s="1"/>
  <c r="BJ515"/>
  <c r="BK515" s="1"/>
  <c r="BJ514"/>
  <c r="BK514" s="1"/>
  <c r="BJ513"/>
  <c r="BK513" s="1"/>
  <c r="BJ512"/>
  <c r="BK512" s="1"/>
  <c r="BJ511"/>
  <c r="BK511" s="1"/>
  <c r="BJ510"/>
  <c r="BK510" s="1"/>
  <c r="BJ509"/>
  <c r="BK509" s="1"/>
  <c r="BJ508"/>
  <c r="BK508" s="1"/>
  <c r="BJ507"/>
  <c r="BK507" s="1"/>
  <c r="BJ506"/>
  <c r="BK506" s="1"/>
  <c r="BJ505"/>
  <c r="BK505" s="1"/>
  <c r="BJ504"/>
  <c r="BK504" s="1"/>
  <c r="BJ503"/>
  <c r="BK503" s="1"/>
  <c r="BJ502"/>
  <c r="BK502" s="1"/>
  <c r="BJ501"/>
  <c r="BK501" s="1"/>
  <c r="BJ500"/>
  <c r="BK500" s="1"/>
  <c r="BJ499"/>
  <c r="BK499" s="1"/>
  <c r="BJ498"/>
  <c r="BK498" s="1"/>
  <c r="BJ497"/>
  <c r="BK497" s="1"/>
  <c r="BJ496"/>
  <c r="BK496" s="1"/>
  <c r="BJ495"/>
  <c r="BK495" s="1"/>
  <c r="BJ494"/>
  <c r="BK494" s="1"/>
  <c r="BJ493"/>
  <c r="BK493" s="1"/>
  <c r="BJ492"/>
  <c r="BK492" s="1"/>
  <c r="BJ491"/>
  <c r="BK491" s="1"/>
  <c r="BJ490"/>
  <c r="BK490" s="1"/>
  <c r="BJ489"/>
  <c r="BK489" s="1"/>
  <c r="BJ488"/>
  <c r="BK488" s="1"/>
  <c r="BJ487"/>
  <c r="BK487" s="1"/>
  <c r="BJ486"/>
  <c r="BK486" s="1"/>
  <c r="BJ485"/>
  <c r="BK485" s="1"/>
  <c r="BJ484"/>
  <c r="BK484" s="1"/>
  <c r="BJ483"/>
  <c r="BK483" s="1"/>
  <c r="BJ482"/>
  <c r="BK482" s="1"/>
  <c r="BJ481"/>
  <c r="BK481" s="1"/>
  <c r="BJ480"/>
  <c r="BK480" s="1"/>
  <c r="BJ479"/>
  <c r="BK479" s="1"/>
  <c r="BJ478"/>
  <c r="BK478" s="1"/>
  <c r="BJ477"/>
  <c r="BK477" s="1"/>
  <c r="BJ476"/>
  <c r="BK476" s="1"/>
  <c r="BJ475"/>
  <c r="BK475" s="1"/>
  <c r="BJ474"/>
  <c r="BK474" s="1"/>
  <c r="BJ473"/>
  <c r="BK473" s="1"/>
  <c r="BJ472"/>
  <c r="BK472" s="1"/>
  <c r="BJ471"/>
  <c r="BK471" s="1"/>
  <c r="BJ470"/>
  <c r="BK470" s="1"/>
  <c r="BJ469"/>
  <c r="BK469" s="1"/>
  <c r="BJ468"/>
  <c r="BK468" s="1"/>
  <c r="BJ467"/>
  <c r="BK467" s="1"/>
  <c r="BJ466"/>
  <c r="BK466" s="1"/>
  <c r="BJ465"/>
  <c r="BK465" s="1"/>
  <c r="BJ464"/>
  <c r="BK464" s="1"/>
  <c r="BJ463"/>
  <c r="BK463" s="1"/>
  <c r="BJ462"/>
  <c r="BK462" s="1"/>
  <c r="BJ461"/>
  <c r="BK461" s="1"/>
  <c r="BJ460"/>
  <c r="BK460" s="1"/>
  <c r="BJ459"/>
  <c r="BK459" s="1"/>
  <c r="BJ458"/>
  <c r="BK458" s="1"/>
  <c r="BJ457"/>
  <c r="BK457" s="1"/>
  <c r="BJ456"/>
  <c r="BK456" s="1"/>
  <c r="BJ455"/>
  <c r="BK455" s="1"/>
  <c r="BJ454"/>
  <c r="BK454" s="1"/>
  <c r="BJ453"/>
  <c r="BK453" s="1"/>
  <c r="BJ452"/>
  <c r="BK452" s="1"/>
  <c r="BJ451"/>
  <c r="BK451" s="1"/>
  <c r="BJ450"/>
  <c r="BK450" s="1"/>
  <c r="BJ449"/>
  <c r="BK449" s="1"/>
  <c r="BJ448"/>
  <c r="BK448" s="1"/>
  <c r="BJ447"/>
  <c r="BK447" s="1"/>
  <c r="BJ446"/>
  <c r="BK446" s="1"/>
  <c r="BJ445"/>
  <c r="BK445" s="1"/>
  <c r="BJ444"/>
  <c r="BK444" s="1"/>
  <c r="BJ443"/>
  <c r="BK443" s="1"/>
  <c r="BJ442"/>
  <c r="BK442" s="1"/>
  <c r="BJ441"/>
  <c r="BK441" s="1"/>
  <c r="BJ440"/>
  <c r="BK440" s="1"/>
  <c r="BJ439"/>
  <c r="BK439" s="1"/>
  <c r="BJ438"/>
  <c r="BK438" s="1"/>
  <c r="BJ437"/>
  <c r="BK437" s="1"/>
  <c r="BJ436"/>
  <c r="BK436" s="1"/>
  <c r="BJ435"/>
  <c r="BK435" s="1"/>
  <c r="BJ434"/>
  <c r="BK434" s="1"/>
  <c r="BJ433"/>
  <c r="BK433" s="1"/>
  <c r="BJ432"/>
  <c r="BK432" s="1"/>
  <c r="BJ431"/>
  <c r="BK431" s="1"/>
  <c r="BJ430"/>
  <c r="BK430" s="1"/>
  <c r="BJ429"/>
  <c r="BK429" s="1"/>
  <c r="BJ428"/>
  <c r="BK428" s="1"/>
  <c r="BJ427"/>
  <c r="BK427" s="1"/>
  <c r="BJ426"/>
  <c r="BK426" s="1"/>
  <c r="BJ425"/>
  <c r="BK425" s="1"/>
  <c r="BJ424"/>
  <c r="BK424" s="1"/>
  <c r="BJ423"/>
  <c r="BK423" s="1"/>
  <c r="BJ422"/>
  <c r="BK422" s="1"/>
  <c r="BJ421"/>
  <c r="BK421" s="1"/>
  <c r="BJ420"/>
  <c r="BK420" s="1"/>
  <c r="BJ419"/>
  <c r="BK419" s="1"/>
  <c r="BJ418"/>
  <c r="BK418" s="1"/>
  <c r="BJ417"/>
  <c r="BK417" s="1"/>
  <c r="BJ416"/>
  <c r="BK416" s="1"/>
  <c r="BJ415"/>
  <c r="BK415" s="1"/>
  <c r="BJ414"/>
  <c r="BK414" s="1"/>
  <c r="BJ413"/>
  <c r="BK413" s="1"/>
  <c r="BJ412"/>
  <c r="BK412" s="1"/>
  <c r="BJ411"/>
  <c r="BK411" s="1"/>
  <c r="BJ410"/>
  <c r="BK410" s="1"/>
  <c r="BJ409"/>
  <c r="BK409" s="1"/>
  <c r="BJ408"/>
  <c r="BK408" s="1"/>
  <c r="BJ407"/>
  <c r="BK407" s="1"/>
  <c r="BJ406"/>
  <c r="BK406" s="1"/>
  <c r="BJ405"/>
  <c r="BK405" s="1"/>
  <c r="BJ404"/>
  <c r="BK404" s="1"/>
  <c r="BJ403"/>
  <c r="BK403" s="1"/>
  <c r="BJ402"/>
  <c r="BK402" s="1"/>
  <c r="BJ401"/>
  <c r="BK401" s="1"/>
  <c r="BJ400"/>
  <c r="BK400" s="1"/>
  <c r="BJ399"/>
  <c r="BK399" s="1"/>
  <c r="BJ398"/>
  <c r="BK398" s="1"/>
  <c r="BJ397"/>
  <c r="BK397" s="1"/>
  <c r="BJ396"/>
  <c r="BK396" s="1"/>
  <c r="BJ395"/>
  <c r="BK395" s="1"/>
  <c r="BJ394"/>
  <c r="BK394" s="1"/>
  <c r="BJ393"/>
  <c r="BK393" s="1"/>
  <c r="BJ392"/>
  <c r="BK392" s="1"/>
  <c r="BJ391"/>
  <c r="BK391" s="1"/>
  <c r="BJ390"/>
  <c r="BK390" s="1"/>
  <c r="BJ389"/>
  <c r="BK389" s="1"/>
  <c r="BJ388"/>
  <c r="BK388" s="1"/>
  <c r="BJ387"/>
  <c r="BK387" s="1"/>
  <c r="BJ386"/>
  <c r="BK386" s="1"/>
  <c r="BJ385"/>
  <c r="BK385" s="1"/>
  <c r="BJ384"/>
  <c r="BK384" s="1"/>
  <c r="BJ383"/>
  <c r="BK383" s="1"/>
  <c r="BJ382"/>
  <c r="BK382" s="1"/>
  <c r="BJ381"/>
  <c r="BK381" s="1"/>
  <c r="BJ380"/>
  <c r="BK380" s="1"/>
  <c r="BJ379"/>
  <c r="BK379" s="1"/>
  <c r="BJ378"/>
  <c r="BK378" s="1"/>
  <c r="BJ377"/>
  <c r="BK377" s="1"/>
  <c r="BJ376"/>
  <c r="BK376" s="1"/>
  <c r="BJ375"/>
  <c r="BK375" s="1"/>
  <c r="BJ374"/>
  <c r="BK374" s="1"/>
  <c r="BJ373"/>
  <c r="BK373" s="1"/>
  <c r="BJ372"/>
  <c r="BK372" s="1"/>
  <c r="BJ371"/>
  <c r="BK371" s="1"/>
  <c r="BJ370"/>
  <c r="BK370" s="1"/>
  <c r="BJ369"/>
  <c r="BK369" s="1"/>
  <c r="BJ368"/>
  <c r="BK368" s="1"/>
  <c r="BJ367"/>
  <c r="BK367" s="1"/>
  <c r="BJ366"/>
  <c r="BK366" s="1"/>
  <c r="BJ365"/>
  <c r="BK365" s="1"/>
  <c r="BJ364"/>
  <c r="BK364" s="1"/>
  <c r="BJ363"/>
  <c r="BK363" s="1"/>
  <c r="BJ362"/>
  <c r="BK362" s="1"/>
  <c r="BJ361"/>
  <c r="BK361" s="1"/>
  <c r="BJ360"/>
  <c r="BK360" s="1"/>
  <c r="BJ359"/>
  <c r="BK359" s="1"/>
  <c r="BJ358"/>
  <c r="BK358" s="1"/>
  <c r="BJ357"/>
  <c r="BK357" s="1"/>
  <c r="BJ356"/>
  <c r="BK356" s="1"/>
  <c r="BJ355"/>
  <c r="BK355" s="1"/>
  <c r="BJ354"/>
  <c r="BK354" s="1"/>
  <c r="BJ353"/>
  <c r="BK353" s="1"/>
  <c r="BJ352"/>
  <c r="BK352" s="1"/>
  <c r="BJ351"/>
  <c r="BK351" s="1"/>
  <c r="BJ350"/>
  <c r="BK350" s="1"/>
  <c r="BJ349"/>
  <c r="BK349" s="1"/>
  <c r="BJ348"/>
  <c r="BK348" s="1"/>
  <c r="BJ347"/>
  <c r="BK347" s="1"/>
  <c r="BJ346"/>
  <c r="BK346" s="1"/>
  <c r="BJ345"/>
  <c r="BK345" s="1"/>
  <c r="BJ344"/>
  <c r="BK344" s="1"/>
  <c r="BJ343"/>
  <c r="BK343" s="1"/>
  <c r="BJ342"/>
  <c r="BK342" s="1"/>
  <c r="BJ341"/>
  <c r="BK341" s="1"/>
  <c r="BJ340"/>
  <c r="BK340" s="1"/>
  <c r="BJ339"/>
  <c r="BK339" s="1"/>
  <c r="BJ338"/>
  <c r="BK338" s="1"/>
  <c r="BJ337"/>
  <c r="BK337" s="1"/>
  <c r="BJ336"/>
  <c r="BK336" s="1"/>
  <c r="BJ335"/>
  <c r="BK335" s="1"/>
  <c r="BJ334"/>
  <c r="BK334" s="1"/>
  <c r="BJ333"/>
  <c r="BK333" s="1"/>
  <c r="BJ332"/>
  <c r="BK332" s="1"/>
  <c r="BJ331"/>
  <c r="BK331" s="1"/>
  <c r="BJ330"/>
  <c r="BK330" s="1"/>
  <c r="BJ329"/>
  <c r="BK329" s="1"/>
  <c r="BJ328"/>
  <c r="BK328" s="1"/>
  <c r="BJ327"/>
  <c r="BK327" s="1"/>
  <c r="BJ326"/>
  <c r="BK326" s="1"/>
  <c r="BJ325"/>
  <c r="BK325" s="1"/>
  <c r="BJ324"/>
  <c r="BK324" s="1"/>
  <c r="BJ323"/>
  <c r="BK323" s="1"/>
  <c r="BJ322"/>
  <c r="BK322" s="1"/>
  <c r="BJ321"/>
  <c r="BK321" s="1"/>
  <c r="BJ320"/>
  <c r="BK320" s="1"/>
  <c r="BJ319"/>
  <c r="BK319" s="1"/>
  <c r="BJ318"/>
  <c r="BK318" s="1"/>
  <c r="BJ317"/>
  <c r="BK317" s="1"/>
  <c r="BJ316"/>
  <c r="BK316" s="1"/>
  <c r="BJ315"/>
  <c r="BK315" s="1"/>
  <c r="BJ314"/>
  <c r="BK314" s="1"/>
  <c r="BJ313"/>
  <c r="BK313" s="1"/>
  <c r="BJ312"/>
  <c r="BK312" s="1"/>
  <c r="BJ311"/>
  <c r="BK311" s="1"/>
  <c r="BJ310"/>
  <c r="BK310" s="1"/>
  <c r="BJ309"/>
  <c r="BK309" s="1"/>
  <c r="BJ308"/>
  <c r="BK308" s="1"/>
  <c r="BJ307"/>
  <c r="BK307" s="1"/>
  <c r="BJ306"/>
  <c r="BK306" s="1"/>
  <c r="BJ305"/>
  <c r="BK305" s="1"/>
  <c r="BJ304"/>
  <c r="BK304" s="1"/>
  <c r="BJ303"/>
  <c r="BK303" s="1"/>
  <c r="BJ302"/>
  <c r="BK302" s="1"/>
  <c r="BJ301"/>
  <c r="BK301" s="1"/>
  <c r="BJ300"/>
  <c r="BK300" s="1"/>
  <c r="BJ299"/>
  <c r="BK299" s="1"/>
  <c r="BJ298"/>
  <c r="BK298" s="1"/>
  <c r="BJ297"/>
  <c r="BK297" s="1"/>
  <c r="BJ296"/>
  <c r="BK296" s="1"/>
  <c r="BJ295"/>
  <c r="BK295" s="1"/>
  <c r="BJ294"/>
  <c r="BK294" s="1"/>
  <c r="BJ293"/>
  <c r="BK293" s="1"/>
  <c r="BJ292"/>
  <c r="BK292" s="1"/>
  <c r="BJ291"/>
  <c r="BK291" s="1"/>
  <c r="BJ290"/>
  <c r="BK290" s="1"/>
  <c r="BJ289"/>
  <c r="BK289" s="1"/>
  <c r="BJ288"/>
  <c r="BK288" s="1"/>
  <c r="BJ287"/>
  <c r="BK287" s="1"/>
  <c r="BJ286"/>
  <c r="BK286" s="1"/>
  <c r="BJ285"/>
  <c r="BK285" s="1"/>
  <c r="BJ284"/>
  <c r="BK284" s="1"/>
  <c r="BJ283"/>
  <c r="BK283" s="1"/>
  <c r="BJ282"/>
  <c r="BK282" s="1"/>
  <c r="BJ281"/>
  <c r="BK281" s="1"/>
  <c r="BJ280"/>
  <c r="BK280" s="1"/>
  <c r="BJ279"/>
  <c r="BK279" s="1"/>
  <c r="BJ278"/>
  <c r="BK278" s="1"/>
  <c r="BJ277"/>
  <c r="BK277" s="1"/>
  <c r="BJ276"/>
  <c r="BK276" s="1"/>
  <c r="BJ275"/>
  <c r="BK275" s="1"/>
  <c r="BJ274"/>
  <c r="BK274" s="1"/>
  <c r="BJ273"/>
  <c r="BK273" s="1"/>
  <c r="BJ272"/>
  <c r="BK272" s="1"/>
  <c r="BJ271"/>
  <c r="BK271" s="1"/>
  <c r="BJ270"/>
  <c r="BK270" s="1"/>
  <c r="BJ269"/>
  <c r="BK269" s="1"/>
  <c r="BJ268"/>
  <c r="BK268" s="1"/>
  <c r="BJ267"/>
  <c r="BK267" s="1"/>
  <c r="BJ266"/>
  <c r="BK266" s="1"/>
  <c r="BJ265"/>
  <c r="BK265" s="1"/>
  <c r="BJ264"/>
  <c r="BK264" s="1"/>
  <c r="BJ263"/>
  <c r="BK263" s="1"/>
  <c r="BJ262"/>
  <c r="BK262" s="1"/>
  <c r="BJ261"/>
  <c r="BK261" s="1"/>
  <c r="BJ260"/>
  <c r="BK260" s="1"/>
  <c r="BJ259"/>
  <c r="BK259" s="1"/>
  <c r="BJ258"/>
  <c r="BK258" s="1"/>
  <c r="BJ257"/>
  <c r="BK257" s="1"/>
  <c r="BJ256"/>
  <c r="BK256" s="1"/>
  <c r="BJ255"/>
  <c r="BK255" s="1"/>
  <c r="BJ254"/>
  <c r="BK254" s="1"/>
  <c r="BJ253"/>
  <c r="BK253" s="1"/>
  <c r="BJ252"/>
  <c r="BK252" s="1"/>
  <c r="BJ251"/>
  <c r="BK251" s="1"/>
  <c r="BJ250"/>
  <c r="BK250" s="1"/>
  <c r="BJ249"/>
  <c r="BK249" s="1"/>
  <c r="BJ248"/>
  <c r="BK248" s="1"/>
  <c r="BJ247"/>
  <c r="BK247" s="1"/>
  <c r="BJ246"/>
  <c r="BK246" s="1"/>
  <c r="BJ245"/>
  <c r="BK245" s="1"/>
  <c r="BJ244"/>
  <c r="BK244" s="1"/>
  <c r="BJ243"/>
  <c r="BK243" s="1"/>
  <c r="BJ242"/>
  <c r="BK242" s="1"/>
  <c r="BJ241"/>
  <c r="BK241" s="1"/>
  <c r="BJ240"/>
  <c r="BK240" s="1"/>
  <c r="BJ239"/>
  <c r="BK239" s="1"/>
  <c r="BJ238"/>
  <c r="BK238" s="1"/>
  <c r="BJ237"/>
  <c r="BK237" s="1"/>
  <c r="BJ236"/>
  <c r="BK236" s="1"/>
  <c r="BJ235"/>
  <c r="BK235" s="1"/>
  <c r="BJ234"/>
  <c r="BK234" s="1"/>
  <c r="BJ233"/>
  <c r="BK233" s="1"/>
  <c r="BJ232"/>
  <c r="BK232" s="1"/>
  <c r="BJ231"/>
  <c r="BK231" s="1"/>
  <c r="BJ230"/>
  <c r="BK230" s="1"/>
  <c r="BJ229"/>
  <c r="BK229" s="1"/>
  <c r="BJ228"/>
  <c r="BK228" s="1"/>
  <c r="BJ227"/>
  <c r="BK227" s="1"/>
  <c r="BJ226"/>
  <c r="BK226" s="1"/>
  <c r="BJ225"/>
  <c r="BK225" s="1"/>
  <c r="BJ224"/>
  <c r="BK224" s="1"/>
  <c r="BJ223"/>
  <c r="BK223" s="1"/>
  <c r="BJ222"/>
  <c r="BK222" s="1"/>
  <c r="BJ221"/>
  <c r="BK221" s="1"/>
  <c r="BJ220"/>
  <c r="BK220" s="1"/>
  <c r="BJ219"/>
  <c r="BK219" s="1"/>
  <c r="BJ218"/>
  <c r="BK218" s="1"/>
  <c r="BJ217"/>
  <c r="BK217" s="1"/>
  <c r="BJ216"/>
  <c r="BK216" s="1"/>
  <c r="BJ215"/>
  <c r="BK215" s="1"/>
  <c r="BJ214"/>
  <c r="BK214" s="1"/>
  <c r="BJ213"/>
  <c r="BK213" s="1"/>
  <c r="BJ212"/>
  <c r="BK212" s="1"/>
  <c r="BJ211"/>
  <c r="BK211" s="1"/>
  <c r="BJ210"/>
  <c r="BK210" s="1"/>
  <c r="BJ209"/>
  <c r="BK209" s="1"/>
  <c r="BJ208"/>
  <c r="BK208" s="1"/>
  <c r="BJ207"/>
  <c r="BK207" s="1"/>
  <c r="BJ206"/>
  <c r="BK206" s="1"/>
  <c r="BJ205"/>
  <c r="BK205" s="1"/>
  <c r="BJ204"/>
  <c r="BK204" s="1"/>
  <c r="BJ203"/>
  <c r="BK203" s="1"/>
  <c r="BJ202"/>
  <c r="BK202" s="1"/>
  <c r="BJ201"/>
  <c r="BK201" s="1"/>
  <c r="BJ200"/>
  <c r="BK200" s="1"/>
  <c r="BJ199"/>
  <c r="BK199" s="1"/>
  <c r="BJ198"/>
  <c r="BK198" s="1"/>
  <c r="BJ197"/>
  <c r="BK197" s="1"/>
  <c r="BJ196"/>
  <c r="BK196" s="1"/>
  <c r="BJ195"/>
  <c r="BK195" s="1"/>
  <c r="BJ194"/>
  <c r="BK194" s="1"/>
  <c r="BJ193"/>
  <c r="BK193" s="1"/>
  <c r="BJ192"/>
  <c r="BK192" s="1"/>
  <c r="BJ191"/>
  <c r="BK191" s="1"/>
  <c r="BJ190"/>
  <c r="BK190" s="1"/>
  <c r="BJ189"/>
  <c r="BK189" s="1"/>
  <c r="BJ188"/>
  <c r="BK188" s="1"/>
  <c r="BJ187"/>
  <c r="BK187" s="1"/>
  <c r="BJ186"/>
  <c r="BK186" s="1"/>
  <c r="BJ185"/>
  <c r="BK185" s="1"/>
  <c r="BJ184"/>
  <c r="BK184" s="1"/>
  <c r="BJ183"/>
  <c r="BK183" s="1"/>
  <c r="BJ182"/>
  <c r="BK182" s="1"/>
  <c r="BJ181"/>
  <c r="BK181" s="1"/>
  <c r="BJ180"/>
  <c r="BK180" s="1"/>
  <c r="BJ179"/>
  <c r="BK179" s="1"/>
  <c r="BJ178"/>
  <c r="BK178" s="1"/>
  <c r="BJ177"/>
  <c r="BK177" s="1"/>
  <c r="BJ176"/>
  <c r="BK176" s="1"/>
  <c r="BJ175"/>
  <c r="BK175" s="1"/>
  <c r="BJ174"/>
  <c r="BK174" s="1"/>
  <c r="BJ173"/>
  <c r="BK173" s="1"/>
  <c r="BJ172"/>
  <c r="BK172" s="1"/>
  <c r="BJ171"/>
  <c r="BK171" s="1"/>
  <c r="BJ170"/>
  <c r="BK170" s="1"/>
  <c r="BJ169"/>
  <c r="BK169" s="1"/>
  <c r="BJ168"/>
  <c r="BK168" s="1"/>
  <c r="BJ167"/>
  <c r="BK167" s="1"/>
  <c r="BJ166"/>
  <c r="BK166" s="1"/>
  <c r="BJ165"/>
  <c r="BK165" s="1"/>
  <c r="BJ164"/>
  <c r="BK164" s="1"/>
  <c r="BJ163"/>
  <c r="BK163" s="1"/>
  <c r="BJ162"/>
  <c r="BK162" s="1"/>
  <c r="BJ161"/>
  <c r="BK161" s="1"/>
  <c r="BJ160"/>
  <c r="BK160" s="1"/>
  <c r="BJ159"/>
  <c r="BK159" s="1"/>
  <c r="BJ158"/>
  <c r="BK158" s="1"/>
  <c r="BJ157"/>
  <c r="BK157" s="1"/>
  <c r="BJ156"/>
  <c r="BK156" s="1"/>
  <c r="BJ155"/>
  <c r="BK155" s="1"/>
  <c r="BJ154"/>
  <c r="BK154" s="1"/>
  <c r="BJ153"/>
  <c r="BK153" s="1"/>
  <c r="BJ152"/>
  <c r="BK152" s="1"/>
  <c r="BJ151"/>
  <c r="BK151" s="1"/>
  <c r="BJ150"/>
  <c r="BK150" s="1"/>
  <c r="BJ149"/>
  <c r="BK149" s="1"/>
  <c r="BJ148"/>
  <c r="BK148" s="1"/>
  <c r="BJ147"/>
  <c r="BK147" s="1"/>
  <c r="BJ146"/>
  <c r="BK146" s="1"/>
  <c r="BJ145"/>
  <c r="BK145" s="1"/>
  <c r="BJ144"/>
  <c r="BK144" s="1"/>
  <c r="BJ143"/>
  <c r="BK143" s="1"/>
  <c r="BJ142"/>
  <c r="BK142" s="1"/>
  <c r="BJ141"/>
  <c r="BK141" s="1"/>
  <c r="BJ140"/>
  <c r="BK140" s="1"/>
  <c r="BJ139"/>
  <c r="BK139" s="1"/>
  <c r="BJ138"/>
  <c r="BK138" s="1"/>
  <c r="BJ137"/>
  <c r="BK137" s="1"/>
  <c r="BJ136"/>
  <c r="BK136" s="1"/>
  <c r="BJ135"/>
  <c r="BK135" s="1"/>
  <c r="BJ134"/>
  <c r="BK134" s="1"/>
  <c r="BJ133"/>
  <c r="BK133" s="1"/>
  <c r="BJ132"/>
  <c r="BK132" s="1"/>
  <c r="BJ131"/>
  <c r="BK131" s="1"/>
  <c r="BJ130"/>
  <c r="BK130" s="1"/>
  <c r="BJ129"/>
  <c r="BK129" s="1"/>
  <c r="BJ128"/>
  <c r="BK128" s="1"/>
  <c r="BJ127"/>
  <c r="BK127" s="1"/>
  <c r="BJ126"/>
  <c r="BK126" s="1"/>
  <c r="BJ125"/>
  <c r="BK125" s="1"/>
  <c r="BJ124"/>
  <c r="BK124" s="1"/>
  <c r="BJ123"/>
  <c r="BK123" s="1"/>
  <c r="BJ122"/>
  <c r="BK122" s="1"/>
  <c r="BJ121"/>
  <c r="BK121" s="1"/>
  <c r="BJ120"/>
  <c r="BK120" s="1"/>
  <c r="BJ119"/>
  <c r="BK119" s="1"/>
  <c r="BJ118"/>
  <c r="BK118" s="1"/>
  <c r="BJ117"/>
  <c r="BK117" s="1"/>
  <c r="BJ116"/>
  <c r="BK116" s="1"/>
  <c r="BJ115"/>
  <c r="BK115" s="1"/>
  <c r="BJ114"/>
  <c r="BK114" s="1"/>
  <c r="BJ113"/>
  <c r="BK113" s="1"/>
  <c r="BJ112"/>
  <c r="BK112" s="1"/>
  <c r="BJ111"/>
  <c r="BK111" s="1"/>
  <c r="BJ110"/>
  <c r="BK110" s="1"/>
  <c r="BJ109"/>
  <c r="BK109" s="1"/>
  <c r="BJ108"/>
  <c r="BK108" s="1"/>
  <c r="BJ107"/>
  <c r="BK107" s="1"/>
  <c r="BJ106"/>
  <c r="BK106" s="1"/>
  <c r="BJ105"/>
  <c r="BK105" s="1"/>
  <c r="BJ104"/>
  <c r="BK104" s="1"/>
  <c r="BJ103"/>
  <c r="BK103" s="1"/>
  <c r="BJ102"/>
  <c r="BK102" s="1"/>
  <c r="BJ101"/>
  <c r="BK101" s="1"/>
  <c r="BJ100"/>
  <c r="BK100" s="1"/>
  <c r="BJ99"/>
  <c r="BK99" s="1"/>
  <c r="BJ98"/>
  <c r="BK98" s="1"/>
  <c r="BJ97"/>
  <c r="BK97" s="1"/>
  <c r="BJ96"/>
  <c r="BK96" s="1"/>
  <c r="BJ95"/>
  <c r="BK95" s="1"/>
  <c r="BJ94"/>
  <c r="BK94" s="1"/>
  <c r="BJ93"/>
  <c r="BK93" s="1"/>
  <c r="BJ92"/>
  <c r="BK92" s="1"/>
  <c r="BJ91"/>
  <c r="BK91" s="1"/>
  <c r="BJ90"/>
  <c r="BK90" s="1"/>
  <c r="BJ89"/>
  <c r="BK89" s="1"/>
  <c r="BJ88"/>
  <c r="BK88" s="1"/>
  <c r="BJ87"/>
  <c r="BK87" s="1"/>
  <c r="BJ86"/>
  <c r="BK86" s="1"/>
  <c r="BJ85"/>
  <c r="BK85" s="1"/>
  <c r="BJ84"/>
  <c r="BK84" s="1"/>
  <c r="BJ83"/>
  <c r="BK83" s="1"/>
  <c r="BJ82"/>
  <c r="BK82" s="1"/>
  <c r="BJ81"/>
  <c r="BK81" s="1"/>
  <c r="BJ80"/>
  <c r="BK80" s="1"/>
  <c r="BJ79"/>
  <c r="BK79" s="1"/>
  <c r="BJ78"/>
  <c r="BK78" s="1"/>
  <c r="BJ77"/>
  <c r="BK77" s="1"/>
  <c r="BJ76"/>
  <c r="BK76" s="1"/>
  <c r="BJ75"/>
  <c r="BK75" s="1"/>
  <c r="BJ74"/>
  <c r="BK74" s="1"/>
  <c r="BJ73"/>
  <c r="BK73" s="1"/>
  <c r="BJ72"/>
  <c r="BK72" s="1"/>
  <c r="BJ71"/>
  <c r="BK71" s="1"/>
  <c r="BJ70"/>
  <c r="BK70" s="1"/>
  <c r="BJ69"/>
  <c r="BK69" s="1"/>
  <c r="BJ68"/>
  <c r="BK68" s="1"/>
  <c r="BJ67"/>
  <c r="BK67" s="1"/>
  <c r="BJ66"/>
  <c r="BK66" s="1"/>
  <c r="BJ65"/>
  <c r="BK65" s="1"/>
  <c r="BJ64"/>
  <c r="BK64" s="1"/>
  <c r="BJ63"/>
  <c r="BK63" s="1"/>
  <c r="BJ62"/>
  <c r="BK62" s="1"/>
  <c r="BJ61"/>
  <c r="BK61" s="1"/>
  <c r="BJ60"/>
  <c r="BK60" s="1"/>
  <c r="BJ59"/>
  <c r="BK59" s="1"/>
  <c r="BJ58"/>
  <c r="BK58" s="1"/>
  <c r="BJ57"/>
  <c r="BK57" s="1"/>
  <c r="BJ56"/>
  <c r="BK56" s="1"/>
  <c r="BJ55"/>
  <c r="BK55" s="1"/>
  <c r="BJ54"/>
  <c r="BK54" s="1"/>
  <c r="BJ53"/>
  <c r="BK53" s="1"/>
  <c r="BJ52"/>
  <c r="BK52" s="1"/>
  <c r="BJ51"/>
  <c r="BK51" s="1"/>
  <c r="BJ50"/>
  <c r="BK50" s="1"/>
  <c r="BJ49"/>
  <c r="BK49" s="1"/>
  <c r="BJ48"/>
  <c r="BK48" s="1"/>
  <c r="BJ47"/>
  <c r="BK47" s="1"/>
  <c r="BJ46"/>
  <c r="BK46" s="1"/>
  <c r="BJ45"/>
  <c r="BK45" s="1"/>
  <c r="BJ44"/>
  <c r="BK44" s="1"/>
  <c r="BJ43"/>
  <c r="BK43" s="1"/>
  <c r="BJ42"/>
  <c r="BK42" s="1"/>
  <c r="BJ41"/>
  <c r="BK41" s="1"/>
  <c r="BJ40"/>
  <c r="BK40" s="1"/>
  <c r="BJ39"/>
  <c r="BK39" s="1"/>
  <c r="BJ38"/>
  <c r="BK38" s="1"/>
  <c r="BJ37"/>
  <c r="BK37" s="1"/>
  <c r="BJ36"/>
  <c r="BK36" s="1"/>
  <c r="BJ35"/>
  <c r="BK35" s="1"/>
  <c r="BJ34"/>
  <c r="BK34" s="1"/>
  <c r="BJ33"/>
  <c r="BK33" s="1"/>
  <c r="BJ32"/>
  <c r="BK32" s="1"/>
  <c r="BJ31"/>
  <c r="BK31" s="1"/>
  <c r="BJ30"/>
  <c r="BK30" s="1"/>
  <c r="BJ29"/>
  <c r="BK29" s="1"/>
  <c r="BJ28"/>
  <c r="BK28" s="1"/>
  <c r="BJ27"/>
  <c r="BK27" s="1"/>
  <c r="BJ26"/>
  <c r="BK26" s="1"/>
  <c r="BJ25"/>
  <c r="BK25" s="1"/>
  <c r="BJ24"/>
  <c r="BK24" s="1"/>
  <c r="BJ23"/>
  <c r="BK23" s="1"/>
  <c r="BJ22"/>
  <c r="BK22" s="1"/>
  <c r="BJ21"/>
  <c r="BK21" s="1"/>
  <c r="BJ20"/>
  <c r="BK20" s="1"/>
  <c r="BJ19"/>
  <c r="BK19" s="1"/>
  <c r="BJ18"/>
  <c r="BK18" s="1"/>
  <c r="BJ17"/>
  <c r="BK17" s="1"/>
  <c r="BJ16"/>
  <c r="BK16" s="1"/>
  <c r="BJ15"/>
  <c r="BK15" s="1"/>
  <c r="BJ14"/>
  <c r="BK14" s="1"/>
  <c r="BJ13"/>
  <c r="BK13" s="1"/>
  <c r="BL1011"/>
  <c r="BM1011" s="1"/>
  <c r="BL1010"/>
  <c r="BM1010" s="1"/>
  <c r="BL1009"/>
  <c r="BM1009" s="1"/>
  <c r="BL1008"/>
  <c r="BM1008" s="1"/>
  <c r="BL1007"/>
  <c r="BM1007" s="1"/>
  <c r="BL1006"/>
  <c r="BM1006" s="1"/>
  <c r="BL1005"/>
  <c r="BM1005" s="1"/>
  <c r="BL1004"/>
  <c r="BM1004" s="1"/>
  <c r="BL1003"/>
  <c r="BM1003" s="1"/>
  <c r="BL1002"/>
  <c r="BM1002" s="1"/>
  <c r="BL1001"/>
  <c r="BM1001" s="1"/>
  <c r="BL1000"/>
  <c r="BM1000" s="1"/>
  <c r="BL999"/>
  <c r="BM999" s="1"/>
  <c r="BL998"/>
  <c r="BM998" s="1"/>
  <c r="BL997"/>
  <c r="BM997" s="1"/>
  <c r="BL996"/>
  <c r="BM996" s="1"/>
  <c r="BL995"/>
  <c r="BM995" s="1"/>
  <c r="BL994"/>
  <c r="BM994" s="1"/>
  <c r="BL993"/>
  <c r="BM993" s="1"/>
  <c r="BL992"/>
  <c r="BM992" s="1"/>
  <c r="BL991"/>
  <c r="BM991" s="1"/>
  <c r="BL990"/>
  <c r="BM990" s="1"/>
  <c r="BL989"/>
  <c r="BM989" s="1"/>
  <c r="BL988"/>
  <c r="BM988" s="1"/>
  <c r="BL987"/>
  <c r="BM987" s="1"/>
  <c r="BL986"/>
  <c r="BM986" s="1"/>
  <c r="BL985"/>
  <c r="BM985" s="1"/>
  <c r="BL984"/>
  <c r="BM984" s="1"/>
  <c r="BL983"/>
  <c r="BM983" s="1"/>
  <c r="BL982"/>
  <c r="BM982" s="1"/>
  <c r="BL981"/>
  <c r="BM981" s="1"/>
  <c r="BL980"/>
  <c r="BM980" s="1"/>
  <c r="BL979"/>
  <c r="BM979" s="1"/>
  <c r="BL978"/>
  <c r="BM978" s="1"/>
  <c r="BL977"/>
  <c r="BM977" s="1"/>
  <c r="BL976"/>
  <c r="BM976" s="1"/>
  <c r="BL975"/>
  <c r="BM975" s="1"/>
  <c r="BL974"/>
  <c r="BM974" s="1"/>
  <c r="BL973"/>
  <c r="BM973" s="1"/>
  <c r="BL972"/>
  <c r="BM972" s="1"/>
  <c r="BL971"/>
  <c r="BM971" s="1"/>
  <c r="BL970"/>
  <c r="BM970" s="1"/>
  <c r="BL969"/>
  <c r="BM969" s="1"/>
  <c r="BL968"/>
  <c r="BM968" s="1"/>
  <c r="BL967"/>
  <c r="BM967" s="1"/>
  <c r="BL966"/>
  <c r="BM966" s="1"/>
  <c r="BL965"/>
  <c r="BM965" s="1"/>
  <c r="BL964"/>
  <c r="BM964" s="1"/>
  <c r="BL963"/>
  <c r="BM963" s="1"/>
  <c r="BL962"/>
  <c r="BM962" s="1"/>
  <c r="BL961"/>
  <c r="BM961" s="1"/>
  <c r="BL960"/>
  <c r="BM960" s="1"/>
  <c r="BL959"/>
  <c r="BM959" s="1"/>
  <c r="BL958"/>
  <c r="BM958" s="1"/>
  <c r="BL957"/>
  <c r="BM957" s="1"/>
  <c r="BL956"/>
  <c r="BM956" s="1"/>
  <c r="BL955"/>
  <c r="BM955" s="1"/>
  <c r="BL954"/>
  <c r="BM954" s="1"/>
  <c r="BL953"/>
  <c r="BM953" s="1"/>
  <c r="BL952"/>
  <c r="BM952" s="1"/>
  <c r="BL951"/>
  <c r="BM951" s="1"/>
  <c r="BL950"/>
  <c r="BM950" s="1"/>
  <c r="BL949"/>
  <c r="BM949" s="1"/>
  <c r="BL948"/>
  <c r="BM948" s="1"/>
  <c r="BL947"/>
  <c r="BM947" s="1"/>
  <c r="BL946"/>
  <c r="BM946" s="1"/>
  <c r="BL945"/>
  <c r="BM945" s="1"/>
  <c r="BL944"/>
  <c r="BM944" s="1"/>
  <c r="BL943"/>
  <c r="BM943" s="1"/>
  <c r="BL942"/>
  <c r="BM942" s="1"/>
  <c r="BL941"/>
  <c r="BM941" s="1"/>
  <c r="BL940"/>
  <c r="BM940" s="1"/>
  <c r="BL939"/>
  <c r="BM939" s="1"/>
  <c r="BL938"/>
  <c r="BM938" s="1"/>
  <c r="BL937"/>
  <c r="BM937" s="1"/>
  <c r="BL936"/>
  <c r="BM936" s="1"/>
  <c r="BL935"/>
  <c r="BM935" s="1"/>
  <c r="BL934"/>
  <c r="BM934" s="1"/>
  <c r="BL933"/>
  <c r="BM933" s="1"/>
  <c r="BL932"/>
  <c r="BM932" s="1"/>
  <c r="BL931"/>
  <c r="BM931" s="1"/>
  <c r="BL930"/>
  <c r="BM930" s="1"/>
  <c r="BL929"/>
  <c r="BM929" s="1"/>
  <c r="BL928"/>
  <c r="BM928" s="1"/>
  <c r="BL927"/>
  <c r="BM927" s="1"/>
  <c r="BL926"/>
  <c r="BM926" s="1"/>
  <c r="BL925"/>
  <c r="BM925" s="1"/>
  <c r="BL924"/>
  <c r="BM924" s="1"/>
  <c r="BL923"/>
  <c r="BM923" s="1"/>
  <c r="BL922"/>
  <c r="BM922" s="1"/>
  <c r="BL921"/>
  <c r="BM921" s="1"/>
  <c r="BL920"/>
  <c r="BM920" s="1"/>
  <c r="BL919"/>
  <c r="BM919" s="1"/>
  <c r="BL918"/>
  <c r="BM918" s="1"/>
  <c r="BL917"/>
  <c r="BM917" s="1"/>
  <c r="BL916"/>
  <c r="BM916" s="1"/>
  <c r="BL915"/>
  <c r="BM915" s="1"/>
  <c r="BL914"/>
  <c r="BM914" s="1"/>
  <c r="BL913"/>
  <c r="BM913" s="1"/>
  <c r="BL912"/>
  <c r="BM912" s="1"/>
  <c r="BL911"/>
  <c r="BM911" s="1"/>
  <c r="BL910"/>
  <c r="BM910" s="1"/>
  <c r="BL909"/>
  <c r="BM909" s="1"/>
  <c r="BL908"/>
  <c r="BM908" s="1"/>
  <c r="BL907"/>
  <c r="BM907" s="1"/>
  <c r="BL906"/>
  <c r="BM906" s="1"/>
  <c r="BL905"/>
  <c r="BM905" s="1"/>
  <c r="BL904"/>
  <c r="BM904" s="1"/>
  <c r="BL903"/>
  <c r="BM903" s="1"/>
  <c r="BL902"/>
  <c r="BM902" s="1"/>
  <c r="BL901"/>
  <c r="BM901" s="1"/>
  <c r="BL900"/>
  <c r="BM900" s="1"/>
  <c r="BL899"/>
  <c r="BM899" s="1"/>
  <c r="BL898"/>
  <c r="BM898" s="1"/>
  <c r="BL897"/>
  <c r="BM897" s="1"/>
  <c r="BL896"/>
  <c r="BM896" s="1"/>
  <c r="BL895"/>
  <c r="BM895" s="1"/>
  <c r="BL894"/>
  <c r="BM894" s="1"/>
  <c r="BL893"/>
  <c r="BM893" s="1"/>
  <c r="BL892"/>
  <c r="BM892" s="1"/>
  <c r="BL891"/>
  <c r="BM891" s="1"/>
  <c r="BL890"/>
  <c r="BM890" s="1"/>
  <c r="BL889"/>
  <c r="BM889" s="1"/>
  <c r="BL888"/>
  <c r="BM888" s="1"/>
  <c r="BL887"/>
  <c r="BM887" s="1"/>
  <c r="BL886"/>
  <c r="BM886" s="1"/>
  <c r="BL885"/>
  <c r="BM885" s="1"/>
  <c r="BL884"/>
  <c r="BM884" s="1"/>
  <c r="BL883"/>
  <c r="BM883" s="1"/>
  <c r="BL882"/>
  <c r="BM882" s="1"/>
  <c r="BL881"/>
  <c r="BM881" s="1"/>
  <c r="BL880"/>
  <c r="BM880" s="1"/>
  <c r="BL879"/>
  <c r="BM879" s="1"/>
  <c r="BL878"/>
  <c r="BM878" s="1"/>
  <c r="BL877"/>
  <c r="BM877" s="1"/>
  <c r="BL876"/>
  <c r="BM876" s="1"/>
  <c r="BL875"/>
  <c r="BM875" s="1"/>
  <c r="BL874"/>
  <c r="BM874" s="1"/>
  <c r="BL873"/>
  <c r="BM873" s="1"/>
  <c r="BL872"/>
  <c r="BM872" s="1"/>
  <c r="BL871"/>
  <c r="BM871" s="1"/>
  <c r="BL870"/>
  <c r="BM870" s="1"/>
  <c r="BL869"/>
  <c r="BM869" s="1"/>
  <c r="BL868"/>
  <c r="BM868" s="1"/>
  <c r="BL867"/>
  <c r="BM867" s="1"/>
  <c r="BL866"/>
  <c r="BM866" s="1"/>
  <c r="BL865"/>
  <c r="BM865" s="1"/>
  <c r="BL864"/>
  <c r="BM864" s="1"/>
  <c r="BL863"/>
  <c r="BM863" s="1"/>
  <c r="BL862"/>
  <c r="BM862" s="1"/>
  <c r="BL861"/>
  <c r="BM861" s="1"/>
  <c r="BL860"/>
  <c r="BM860" s="1"/>
  <c r="BL859"/>
  <c r="BM859" s="1"/>
  <c r="BL858"/>
  <c r="BM858" s="1"/>
  <c r="BL857"/>
  <c r="BM857" s="1"/>
  <c r="BL856"/>
  <c r="BM856" s="1"/>
  <c r="BL855"/>
  <c r="BM855" s="1"/>
  <c r="BL854"/>
  <c r="BM854" s="1"/>
  <c r="BL853"/>
  <c r="BM853" s="1"/>
  <c r="BL852"/>
  <c r="BM852" s="1"/>
  <c r="BL851"/>
  <c r="BM851" s="1"/>
  <c r="BL850"/>
  <c r="BM850" s="1"/>
  <c r="BL849"/>
  <c r="BM849" s="1"/>
  <c r="BL848"/>
  <c r="BM848" s="1"/>
  <c r="BL847"/>
  <c r="BM847" s="1"/>
  <c r="BL846"/>
  <c r="BM846" s="1"/>
  <c r="BL845"/>
  <c r="BM845" s="1"/>
  <c r="BL844"/>
  <c r="BM844" s="1"/>
  <c r="BL843"/>
  <c r="BM843" s="1"/>
  <c r="BL842"/>
  <c r="BM842" s="1"/>
  <c r="BL841"/>
  <c r="BM841" s="1"/>
  <c r="BL840"/>
  <c r="BM840" s="1"/>
  <c r="BL839"/>
  <c r="BM839" s="1"/>
  <c r="BL838"/>
  <c r="BM838" s="1"/>
  <c r="BL837"/>
  <c r="BM837" s="1"/>
  <c r="BL836"/>
  <c r="BM836" s="1"/>
  <c r="BL835"/>
  <c r="BM835" s="1"/>
  <c r="BL834"/>
  <c r="BM834" s="1"/>
  <c r="BL833"/>
  <c r="BM833" s="1"/>
  <c r="BL832"/>
  <c r="BM832" s="1"/>
  <c r="BL831"/>
  <c r="BM831" s="1"/>
  <c r="BL830"/>
  <c r="BM830" s="1"/>
  <c r="BL829"/>
  <c r="BM829" s="1"/>
  <c r="BL828"/>
  <c r="BM828" s="1"/>
  <c r="BL827"/>
  <c r="BM827" s="1"/>
  <c r="BL826"/>
  <c r="BM826" s="1"/>
  <c r="BL825"/>
  <c r="BM825" s="1"/>
  <c r="BL824"/>
  <c r="BM824" s="1"/>
  <c r="BL823"/>
  <c r="BM823" s="1"/>
  <c r="BL822"/>
  <c r="BM822" s="1"/>
  <c r="BL821"/>
  <c r="BM821" s="1"/>
  <c r="BL820"/>
  <c r="BM820" s="1"/>
  <c r="BL819"/>
  <c r="BM819" s="1"/>
  <c r="BL818"/>
  <c r="BM818" s="1"/>
  <c r="BL817"/>
  <c r="BM817" s="1"/>
  <c r="BL816"/>
  <c r="BM816" s="1"/>
  <c r="BL815"/>
  <c r="BM815" s="1"/>
  <c r="BL814"/>
  <c r="BM814" s="1"/>
  <c r="BL813"/>
  <c r="BM813" s="1"/>
  <c r="BL812"/>
  <c r="BM812" s="1"/>
  <c r="BL811"/>
  <c r="BM811" s="1"/>
  <c r="BL810"/>
  <c r="BM810" s="1"/>
  <c r="BL809"/>
  <c r="BM809" s="1"/>
  <c r="BL808"/>
  <c r="BM808" s="1"/>
  <c r="BL807"/>
  <c r="BM807" s="1"/>
  <c r="BL806"/>
  <c r="BM806" s="1"/>
  <c r="BL805"/>
  <c r="BM805" s="1"/>
  <c r="BL804"/>
  <c r="BM804" s="1"/>
  <c r="BL803"/>
  <c r="BM803" s="1"/>
  <c r="BL802"/>
  <c r="BM802" s="1"/>
  <c r="BL801"/>
  <c r="BM801" s="1"/>
  <c r="BL800"/>
  <c r="BM800" s="1"/>
  <c r="BL799"/>
  <c r="BM799" s="1"/>
  <c r="BL798"/>
  <c r="BM798" s="1"/>
  <c r="BL797"/>
  <c r="BM797" s="1"/>
  <c r="BL796"/>
  <c r="BM796" s="1"/>
  <c r="BL795"/>
  <c r="BM795" s="1"/>
  <c r="BL794"/>
  <c r="BM794" s="1"/>
  <c r="BL793"/>
  <c r="BM793" s="1"/>
  <c r="BL792"/>
  <c r="BM792" s="1"/>
  <c r="BL791"/>
  <c r="BM791" s="1"/>
  <c r="BL790"/>
  <c r="BM790" s="1"/>
  <c r="BL789"/>
  <c r="BM789" s="1"/>
  <c r="BL788"/>
  <c r="BM788" s="1"/>
  <c r="BL787"/>
  <c r="BM787" s="1"/>
  <c r="BL786"/>
  <c r="BM786" s="1"/>
  <c r="BL785"/>
  <c r="BM785" s="1"/>
  <c r="BL784"/>
  <c r="BM784" s="1"/>
  <c r="BL783"/>
  <c r="BM783" s="1"/>
  <c r="BL782"/>
  <c r="BM782" s="1"/>
  <c r="BL781"/>
  <c r="BM781" s="1"/>
  <c r="BL780"/>
  <c r="BM780" s="1"/>
  <c r="BL779"/>
  <c r="BM779" s="1"/>
  <c r="BL778"/>
  <c r="BM778" s="1"/>
  <c r="BL777"/>
  <c r="BM777" s="1"/>
  <c r="BL776"/>
  <c r="BM776" s="1"/>
  <c r="BL775"/>
  <c r="BM775" s="1"/>
  <c r="BL774"/>
  <c r="BM774" s="1"/>
  <c r="BL773"/>
  <c r="BM773" s="1"/>
  <c r="BL772"/>
  <c r="BM772" s="1"/>
  <c r="BL771"/>
  <c r="BM771" s="1"/>
  <c r="BL770"/>
  <c r="BM770" s="1"/>
  <c r="BL769"/>
  <c r="BM769" s="1"/>
  <c r="BL768"/>
  <c r="BM768" s="1"/>
  <c r="BL767"/>
  <c r="BM767" s="1"/>
  <c r="BL766"/>
  <c r="BM766" s="1"/>
  <c r="BL765"/>
  <c r="BM765" s="1"/>
  <c r="BL764"/>
  <c r="BM764" s="1"/>
  <c r="BL763"/>
  <c r="BM763" s="1"/>
  <c r="BL762"/>
  <c r="BM762" s="1"/>
  <c r="BL761"/>
  <c r="BM761" s="1"/>
  <c r="BL760"/>
  <c r="BM760" s="1"/>
  <c r="BL759"/>
  <c r="BM759" s="1"/>
  <c r="BL758"/>
  <c r="BM758" s="1"/>
  <c r="BL757"/>
  <c r="BM757" s="1"/>
  <c r="BL756"/>
  <c r="BM756" s="1"/>
  <c r="BL755"/>
  <c r="BM755" s="1"/>
  <c r="BL754"/>
  <c r="BM754" s="1"/>
  <c r="BL753"/>
  <c r="BM753" s="1"/>
  <c r="BL752"/>
  <c r="BM752" s="1"/>
  <c r="BL751"/>
  <c r="BM751" s="1"/>
  <c r="BL750"/>
  <c r="BM750" s="1"/>
  <c r="BL749"/>
  <c r="BM749" s="1"/>
  <c r="BL748"/>
  <c r="BM748" s="1"/>
  <c r="BL747"/>
  <c r="BM747" s="1"/>
  <c r="BL746"/>
  <c r="BM746" s="1"/>
  <c r="BL745"/>
  <c r="BM745" s="1"/>
  <c r="BL744"/>
  <c r="BM744" s="1"/>
  <c r="BL743"/>
  <c r="BM743" s="1"/>
  <c r="BL742"/>
  <c r="BM742" s="1"/>
  <c r="BL741"/>
  <c r="BM741" s="1"/>
  <c r="BL740"/>
  <c r="BM740" s="1"/>
  <c r="BL739"/>
  <c r="BM739" s="1"/>
  <c r="BL738"/>
  <c r="BM738" s="1"/>
  <c r="BL737"/>
  <c r="BM737" s="1"/>
  <c r="BL736"/>
  <c r="BM736" s="1"/>
  <c r="BL735"/>
  <c r="BM735" s="1"/>
  <c r="BL734"/>
  <c r="BM734" s="1"/>
  <c r="BL733"/>
  <c r="BM733" s="1"/>
  <c r="BL732"/>
  <c r="BM732" s="1"/>
  <c r="BL731"/>
  <c r="BM731" s="1"/>
  <c r="BL730"/>
  <c r="BM730" s="1"/>
  <c r="BL729"/>
  <c r="BM729" s="1"/>
  <c r="BL728"/>
  <c r="BM728" s="1"/>
  <c r="BL727"/>
  <c r="BM727" s="1"/>
  <c r="BL726"/>
  <c r="BM726" s="1"/>
  <c r="BL725"/>
  <c r="BM725" s="1"/>
  <c r="BL724"/>
  <c r="BM724" s="1"/>
  <c r="BL723"/>
  <c r="BM723" s="1"/>
  <c r="BL722"/>
  <c r="BM722" s="1"/>
  <c r="BL721"/>
  <c r="BM721" s="1"/>
  <c r="BL720"/>
  <c r="BM720" s="1"/>
  <c r="BL719"/>
  <c r="BM719" s="1"/>
  <c r="BL718"/>
  <c r="BM718" s="1"/>
  <c r="BL717"/>
  <c r="BM717" s="1"/>
  <c r="BL716"/>
  <c r="BM716" s="1"/>
  <c r="BL715"/>
  <c r="BM715" s="1"/>
  <c r="BL714"/>
  <c r="BM714" s="1"/>
  <c r="BL713"/>
  <c r="BM713" s="1"/>
  <c r="BL712"/>
  <c r="BM712" s="1"/>
  <c r="BL711"/>
  <c r="BM711" s="1"/>
  <c r="BL710"/>
  <c r="BM710" s="1"/>
  <c r="BL709"/>
  <c r="BM709" s="1"/>
  <c r="BL708"/>
  <c r="BM708" s="1"/>
  <c r="BL707"/>
  <c r="BM707" s="1"/>
  <c r="BL706"/>
  <c r="BM706" s="1"/>
  <c r="BL705"/>
  <c r="BM705" s="1"/>
  <c r="BL704"/>
  <c r="BM704" s="1"/>
  <c r="BL703"/>
  <c r="BM703" s="1"/>
  <c r="BL702"/>
  <c r="BM702" s="1"/>
  <c r="BL701"/>
  <c r="BM701" s="1"/>
  <c r="BL700"/>
  <c r="BM700" s="1"/>
  <c r="BL699"/>
  <c r="BM699" s="1"/>
  <c r="BL698"/>
  <c r="BM698" s="1"/>
  <c r="BL697"/>
  <c r="BM697" s="1"/>
  <c r="BL696"/>
  <c r="BM696" s="1"/>
  <c r="BL695"/>
  <c r="BM695" s="1"/>
  <c r="BL694"/>
  <c r="BM694" s="1"/>
  <c r="BL693"/>
  <c r="BM693" s="1"/>
  <c r="BL692"/>
  <c r="BM692" s="1"/>
  <c r="BL691"/>
  <c r="BM691" s="1"/>
  <c r="BL690"/>
  <c r="BM690" s="1"/>
  <c r="BL689"/>
  <c r="BM689" s="1"/>
  <c r="BL688"/>
  <c r="BM688" s="1"/>
  <c r="BL687"/>
  <c r="BM687" s="1"/>
  <c r="BL686"/>
  <c r="BM686" s="1"/>
  <c r="BL685"/>
  <c r="BM685" s="1"/>
  <c r="BL684"/>
  <c r="BM684" s="1"/>
  <c r="BL683"/>
  <c r="BM683" s="1"/>
  <c r="BL682"/>
  <c r="BM682" s="1"/>
  <c r="BL681"/>
  <c r="BM681" s="1"/>
  <c r="BL680"/>
  <c r="BM680" s="1"/>
  <c r="BL679"/>
  <c r="BM679" s="1"/>
  <c r="BL678"/>
  <c r="BM678" s="1"/>
  <c r="BL677"/>
  <c r="BM677" s="1"/>
  <c r="BL676"/>
  <c r="BM676" s="1"/>
  <c r="BL675"/>
  <c r="BM675" s="1"/>
  <c r="BL674"/>
  <c r="BM674" s="1"/>
  <c r="BL673"/>
  <c r="BM673" s="1"/>
  <c r="BL672"/>
  <c r="BM672" s="1"/>
  <c r="BL671"/>
  <c r="BM671" s="1"/>
  <c r="BL670"/>
  <c r="BM670" s="1"/>
  <c r="BL669"/>
  <c r="BM669" s="1"/>
  <c r="BL668"/>
  <c r="BM668" s="1"/>
  <c r="BL667"/>
  <c r="BM667" s="1"/>
  <c r="BL666"/>
  <c r="BM666" s="1"/>
  <c r="BL665"/>
  <c r="BM665" s="1"/>
  <c r="BL664"/>
  <c r="BM664" s="1"/>
  <c r="BL663"/>
  <c r="BM663" s="1"/>
  <c r="BL662"/>
  <c r="BM662" s="1"/>
  <c r="BL661"/>
  <c r="BM661" s="1"/>
  <c r="BL660"/>
  <c r="BM660" s="1"/>
  <c r="BL659"/>
  <c r="BM659" s="1"/>
  <c r="BL658"/>
  <c r="BM658" s="1"/>
  <c r="BL657"/>
  <c r="BM657" s="1"/>
  <c r="BL656"/>
  <c r="BM656" s="1"/>
  <c r="BL655"/>
  <c r="BM655" s="1"/>
  <c r="BL654"/>
  <c r="BM654" s="1"/>
  <c r="BL653"/>
  <c r="BM653" s="1"/>
  <c r="BL652"/>
  <c r="BM652" s="1"/>
  <c r="BL651"/>
  <c r="BM651" s="1"/>
  <c r="BL650"/>
  <c r="BM650" s="1"/>
  <c r="BL649"/>
  <c r="BM649" s="1"/>
  <c r="BL648"/>
  <c r="BM648" s="1"/>
  <c r="BL647"/>
  <c r="BM647" s="1"/>
  <c r="BL646"/>
  <c r="BM646" s="1"/>
  <c r="BL645"/>
  <c r="BM645" s="1"/>
  <c r="BL644"/>
  <c r="BM644" s="1"/>
  <c r="BL643"/>
  <c r="BM643" s="1"/>
  <c r="BL642"/>
  <c r="BM642" s="1"/>
  <c r="BL641"/>
  <c r="BM641" s="1"/>
  <c r="BL640"/>
  <c r="BM640" s="1"/>
  <c r="BL639"/>
  <c r="BM639" s="1"/>
  <c r="BL638"/>
  <c r="BM638" s="1"/>
  <c r="BL637"/>
  <c r="BM637" s="1"/>
  <c r="BL636"/>
  <c r="BM636" s="1"/>
  <c r="BL635"/>
  <c r="BM635" s="1"/>
  <c r="BL634"/>
  <c r="BM634" s="1"/>
  <c r="BL633"/>
  <c r="BM633" s="1"/>
  <c r="BL632"/>
  <c r="BM632" s="1"/>
  <c r="BL631"/>
  <c r="BM631" s="1"/>
  <c r="BL630"/>
  <c r="BM630" s="1"/>
  <c r="BL629"/>
  <c r="BM629" s="1"/>
  <c r="BL628"/>
  <c r="BM628" s="1"/>
  <c r="BL627"/>
  <c r="BM627" s="1"/>
  <c r="BL626"/>
  <c r="BM626" s="1"/>
  <c r="BL625"/>
  <c r="BM625" s="1"/>
  <c r="BL624"/>
  <c r="BM624" s="1"/>
  <c r="BL623"/>
  <c r="BM623" s="1"/>
  <c r="BL622"/>
  <c r="BM622" s="1"/>
  <c r="BL621"/>
  <c r="BM621" s="1"/>
  <c r="BL620"/>
  <c r="BM620" s="1"/>
  <c r="BL619"/>
  <c r="BM619" s="1"/>
  <c r="BL618"/>
  <c r="BM618" s="1"/>
  <c r="BL617"/>
  <c r="BM617" s="1"/>
  <c r="BL616"/>
  <c r="BM616" s="1"/>
  <c r="BL615"/>
  <c r="BM615" s="1"/>
  <c r="BL614"/>
  <c r="BM614" s="1"/>
  <c r="BL613"/>
  <c r="BM613" s="1"/>
  <c r="BL612"/>
  <c r="BM612" s="1"/>
  <c r="BL611"/>
  <c r="BM611" s="1"/>
  <c r="BL610"/>
  <c r="BM610" s="1"/>
  <c r="BL609"/>
  <c r="BM609" s="1"/>
  <c r="BL608"/>
  <c r="BM608" s="1"/>
  <c r="BL607"/>
  <c r="BM607" s="1"/>
  <c r="BL606"/>
  <c r="BM606" s="1"/>
  <c r="BL605"/>
  <c r="BM605" s="1"/>
  <c r="BL604"/>
  <c r="BM604" s="1"/>
  <c r="BL603"/>
  <c r="BM603" s="1"/>
  <c r="BL602"/>
  <c r="BM602" s="1"/>
  <c r="BL601"/>
  <c r="BM601" s="1"/>
  <c r="BL600"/>
  <c r="BM600" s="1"/>
  <c r="BL599"/>
  <c r="BM599" s="1"/>
  <c r="BL598"/>
  <c r="BM598" s="1"/>
  <c r="BL597"/>
  <c r="BM597" s="1"/>
  <c r="BL596"/>
  <c r="BM596" s="1"/>
  <c r="BL595"/>
  <c r="BM595" s="1"/>
  <c r="BL594"/>
  <c r="BM594" s="1"/>
  <c r="BL593"/>
  <c r="BM593" s="1"/>
  <c r="BL592"/>
  <c r="BM592" s="1"/>
  <c r="BL591"/>
  <c r="BM591" s="1"/>
  <c r="BL590"/>
  <c r="BM590" s="1"/>
  <c r="BL589"/>
  <c r="BM589" s="1"/>
  <c r="BL588"/>
  <c r="BM588" s="1"/>
  <c r="BL587"/>
  <c r="BM587" s="1"/>
  <c r="BL586"/>
  <c r="BM586" s="1"/>
  <c r="BL585"/>
  <c r="BM585" s="1"/>
  <c r="BL584"/>
  <c r="BM584" s="1"/>
  <c r="BL583"/>
  <c r="BM583" s="1"/>
  <c r="BL582"/>
  <c r="BM582" s="1"/>
  <c r="BL581"/>
  <c r="BM581" s="1"/>
  <c r="BL580"/>
  <c r="BM580" s="1"/>
  <c r="BL579"/>
  <c r="BM579" s="1"/>
  <c r="BL578"/>
  <c r="BM578" s="1"/>
  <c r="BL577"/>
  <c r="BM577" s="1"/>
  <c r="BL576"/>
  <c r="BM576" s="1"/>
  <c r="BL575"/>
  <c r="BM575" s="1"/>
  <c r="BL574"/>
  <c r="BM574" s="1"/>
  <c r="BL573"/>
  <c r="BM573" s="1"/>
  <c r="BL572"/>
  <c r="BM572" s="1"/>
  <c r="BL571"/>
  <c r="BM571" s="1"/>
  <c r="BL570"/>
  <c r="BM570" s="1"/>
  <c r="BL569"/>
  <c r="BM569" s="1"/>
  <c r="BL568"/>
  <c r="BM568" s="1"/>
  <c r="BL567"/>
  <c r="BM567" s="1"/>
  <c r="BL566"/>
  <c r="BM566" s="1"/>
  <c r="BL565"/>
  <c r="BM565" s="1"/>
  <c r="BL564"/>
  <c r="BM564" s="1"/>
  <c r="BL563"/>
  <c r="BM563" s="1"/>
  <c r="BL562"/>
  <c r="BM562" s="1"/>
  <c r="BL561"/>
  <c r="BM561" s="1"/>
  <c r="BL560"/>
  <c r="BM560" s="1"/>
  <c r="BL559"/>
  <c r="BM559" s="1"/>
  <c r="BL558"/>
  <c r="BM558" s="1"/>
  <c r="BL557"/>
  <c r="BM557" s="1"/>
  <c r="BL556"/>
  <c r="BM556" s="1"/>
  <c r="BL555"/>
  <c r="BM555" s="1"/>
  <c r="BL554"/>
  <c r="BM554" s="1"/>
  <c r="BL553"/>
  <c r="BM553" s="1"/>
  <c r="BL552"/>
  <c r="BM552" s="1"/>
  <c r="BL551"/>
  <c r="BM551" s="1"/>
  <c r="BL550"/>
  <c r="BM550" s="1"/>
  <c r="BL549"/>
  <c r="BM549" s="1"/>
  <c r="BL548"/>
  <c r="BM548" s="1"/>
  <c r="BL547"/>
  <c r="BM547" s="1"/>
  <c r="BL546"/>
  <c r="BM546" s="1"/>
  <c r="BL545"/>
  <c r="BM545" s="1"/>
  <c r="BL544"/>
  <c r="BM544" s="1"/>
  <c r="BL543"/>
  <c r="BM543" s="1"/>
  <c r="BL542"/>
  <c r="BM542" s="1"/>
  <c r="BL541"/>
  <c r="BM541" s="1"/>
  <c r="BL540"/>
  <c r="BM540" s="1"/>
  <c r="BL539"/>
  <c r="BM539" s="1"/>
  <c r="BL538"/>
  <c r="BM538" s="1"/>
  <c r="BL537"/>
  <c r="BM537" s="1"/>
  <c r="BL536"/>
  <c r="BM536" s="1"/>
  <c r="BL535"/>
  <c r="BM535" s="1"/>
  <c r="BL534"/>
  <c r="BM534" s="1"/>
  <c r="BL533"/>
  <c r="BM533" s="1"/>
  <c r="BL532"/>
  <c r="BM532" s="1"/>
  <c r="BL531"/>
  <c r="BM531" s="1"/>
  <c r="BL530"/>
  <c r="BM530" s="1"/>
  <c r="BL529"/>
  <c r="BM529" s="1"/>
  <c r="BL528"/>
  <c r="BM528" s="1"/>
  <c r="BL527"/>
  <c r="BM527" s="1"/>
  <c r="BL526"/>
  <c r="BM526" s="1"/>
  <c r="BL525"/>
  <c r="BM525" s="1"/>
  <c r="BL524"/>
  <c r="BM524" s="1"/>
  <c r="BL523"/>
  <c r="BM523" s="1"/>
  <c r="BL522"/>
  <c r="BM522" s="1"/>
  <c r="BL521"/>
  <c r="BM521" s="1"/>
  <c r="BL520"/>
  <c r="BM520" s="1"/>
  <c r="BL519"/>
  <c r="BM519" s="1"/>
  <c r="BL518"/>
  <c r="BM518" s="1"/>
  <c r="BL517"/>
  <c r="BM517" s="1"/>
  <c r="BL516"/>
  <c r="BM516" s="1"/>
  <c r="BL515"/>
  <c r="BM515" s="1"/>
  <c r="BL514"/>
  <c r="BM514" s="1"/>
  <c r="BL513"/>
  <c r="BM513" s="1"/>
  <c r="BL512"/>
  <c r="BM512" s="1"/>
  <c r="BL511"/>
  <c r="BM511" s="1"/>
  <c r="BL510"/>
  <c r="BM510" s="1"/>
  <c r="BL509"/>
  <c r="BM509" s="1"/>
  <c r="BL508"/>
  <c r="BM508" s="1"/>
  <c r="BL507"/>
  <c r="BM507" s="1"/>
  <c r="BL506"/>
  <c r="BM506" s="1"/>
  <c r="BL505"/>
  <c r="BM505" s="1"/>
  <c r="BL504"/>
  <c r="BM504" s="1"/>
  <c r="BL503"/>
  <c r="BM503" s="1"/>
  <c r="BL502"/>
  <c r="BM502" s="1"/>
  <c r="BL501"/>
  <c r="BM501" s="1"/>
  <c r="BL500"/>
  <c r="BM500" s="1"/>
  <c r="BL499"/>
  <c r="BM499" s="1"/>
  <c r="BL498"/>
  <c r="BM498" s="1"/>
  <c r="BL497"/>
  <c r="BM497" s="1"/>
  <c r="BL496"/>
  <c r="BM496" s="1"/>
  <c r="BL495"/>
  <c r="BM495" s="1"/>
  <c r="BL494"/>
  <c r="BM494" s="1"/>
  <c r="BL493"/>
  <c r="BM493" s="1"/>
  <c r="BL492"/>
  <c r="BM492" s="1"/>
  <c r="BL491"/>
  <c r="BM491" s="1"/>
  <c r="BL490"/>
  <c r="BM490" s="1"/>
  <c r="BL489"/>
  <c r="BM489" s="1"/>
  <c r="BL488"/>
  <c r="BM488" s="1"/>
  <c r="BL487"/>
  <c r="BM487" s="1"/>
  <c r="BL486"/>
  <c r="BM486" s="1"/>
  <c r="BL485"/>
  <c r="BM485" s="1"/>
  <c r="BL484"/>
  <c r="BM484" s="1"/>
  <c r="BL483"/>
  <c r="BM483" s="1"/>
  <c r="BL482"/>
  <c r="BM482" s="1"/>
  <c r="BL481"/>
  <c r="BM481" s="1"/>
  <c r="BL480"/>
  <c r="BM480" s="1"/>
  <c r="BL479"/>
  <c r="BM479" s="1"/>
  <c r="BL478"/>
  <c r="BM478" s="1"/>
  <c r="BL477"/>
  <c r="BM477" s="1"/>
  <c r="BL476"/>
  <c r="BM476" s="1"/>
  <c r="BL475"/>
  <c r="BM475" s="1"/>
  <c r="BL474"/>
  <c r="BM474" s="1"/>
  <c r="BL473"/>
  <c r="BM473" s="1"/>
  <c r="BL472"/>
  <c r="BM472" s="1"/>
  <c r="BL471"/>
  <c r="BM471" s="1"/>
  <c r="BL470"/>
  <c r="BM470" s="1"/>
  <c r="BL469"/>
  <c r="BM469" s="1"/>
  <c r="BL468"/>
  <c r="BM468" s="1"/>
  <c r="BL467"/>
  <c r="BM467" s="1"/>
  <c r="BL466"/>
  <c r="BM466" s="1"/>
  <c r="BL465"/>
  <c r="BM465" s="1"/>
  <c r="BL464"/>
  <c r="BM464" s="1"/>
  <c r="BL463"/>
  <c r="BM463" s="1"/>
  <c r="BL462"/>
  <c r="BM462" s="1"/>
  <c r="BL461"/>
  <c r="BM461" s="1"/>
  <c r="BL460"/>
  <c r="BM460" s="1"/>
  <c r="BL459"/>
  <c r="BM459" s="1"/>
  <c r="BL458"/>
  <c r="BM458" s="1"/>
  <c r="BL457"/>
  <c r="BM457" s="1"/>
  <c r="BL456"/>
  <c r="BM456" s="1"/>
  <c r="BL455"/>
  <c r="BM455" s="1"/>
  <c r="BL454"/>
  <c r="BM454" s="1"/>
  <c r="BL453"/>
  <c r="BM453" s="1"/>
  <c r="BL452"/>
  <c r="BM452" s="1"/>
  <c r="BL451"/>
  <c r="BM451" s="1"/>
  <c r="BL450"/>
  <c r="BM450" s="1"/>
  <c r="BL449"/>
  <c r="BM449" s="1"/>
  <c r="BL448"/>
  <c r="BM448" s="1"/>
  <c r="BL447"/>
  <c r="BM447" s="1"/>
  <c r="BL446"/>
  <c r="BM446" s="1"/>
  <c r="BL445"/>
  <c r="BM445" s="1"/>
  <c r="BL444"/>
  <c r="BM444" s="1"/>
  <c r="BL443"/>
  <c r="BM443" s="1"/>
  <c r="BL442"/>
  <c r="BM442" s="1"/>
  <c r="BL441"/>
  <c r="BM441" s="1"/>
  <c r="BL440"/>
  <c r="BM440" s="1"/>
  <c r="BL439"/>
  <c r="BM439" s="1"/>
  <c r="BL438"/>
  <c r="BM438" s="1"/>
  <c r="BL437"/>
  <c r="BM437" s="1"/>
  <c r="BL436"/>
  <c r="BM436" s="1"/>
  <c r="BL435"/>
  <c r="BM435" s="1"/>
  <c r="BL434"/>
  <c r="BM434" s="1"/>
  <c r="BL433"/>
  <c r="BM433" s="1"/>
  <c r="BL432"/>
  <c r="BM432" s="1"/>
  <c r="BL431"/>
  <c r="BM431" s="1"/>
  <c r="BL430"/>
  <c r="BM430" s="1"/>
  <c r="BL429"/>
  <c r="BM429" s="1"/>
  <c r="BL428"/>
  <c r="BM428" s="1"/>
  <c r="BL427"/>
  <c r="BM427" s="1"/>
  <c r="BL426"/>
  <c r="BM426" s="1"/>
  <c r="BL425"/>
  <c r="BM425" s="1"/>
  <c r="BL424"/>
  <c r="BM424" s="1"/>
  <c r="BL423"/>
  <c r="BM423" s="1"/>
  <c r="BL422"/>
  <c r="BM422" s="1"/>
  <c r="BL421"/>
  <c r="BM421" s="1"/>
  <c r="BL420"/>
  <c r="BM420" s="1"/>
  <c r="BL419"/>
  <c r="BM419" s="1"/>
  <c r="BL418"/>
  <c r="BM418" s="1"/>
  <c r="BL417"/>
  <c r="BM417" s="1"/>
  <c r="BL416"/>
  <c r="BM416" s="1"/>
  <c r="BL415"/>
  <c r="BM415" s="1"/>
  <c r="BL414"/>
  <c r="BM414" s="1"/>
  <c r="BL413"/>
  <c r="BM413" s="1"/>
  <c r="BL412"/>
  <c r="BM412" s="1"/>
  <c r="BL411"/>
  <c r="BM411" s="1"/>
  <c r="BL410"/>
  <c r="BM410" s="1"/>
  <c r="BL409"/>
  <c r="BM409" s="1"/>
  <c r="BL408"/>
  <c r="BM408" s="1"/>
  <c r="BL407"/>
  <c r="BM407" s="1"/>
  <c r="BL406"/>
  <c r="BM406" s="1"/>
  <c r="BL405"/>
  <c r="BM405" s="1"/>
  <c r="BL404"/>
  <c r="BM404" s="1"/>
  <c r="BL403"/>
  <c r="BM403" s="1"/>
  <c r="BL402"/>
  <c r="BM402" s="1"/>
  <c r="BL401"/>
  <c r="BM401" s="1"/>
  <c r="BL400"/>
  <c r="BM400" s="1"/>
  <c r="BL399"/>
  <c r="BM399" s="1"/>
  <c r="BL398"/>
  <c r="BM398" s="1"/>
  <c r="BL397"/>
  <c r="BM397" s="1"/>
  <c r="BL396"/>
  <c r="BM396" s="1"/>
  <c r="BL395"/>
  <c r="BM395" s="1"/>
  <c r="BL394"/>
  <c r="BM394" s="1"/>
  <c r="BL393"/>
  <c r="BM393" s="1"/>
  <c r="BL392"/>
  <c r="BM392" s="1"/>
  <c r="BL391"/>
  <c r="BM391" s="1"/>
  <c r="BL390"/>
  <c r="BM390" s="1"/>
  <c r="BL389"/>
  <c r="BM389" s="1"/>
  <c r="BL388"/>
  <c r="BM388" s="1"/>
  <c r="BL387"/>
  <c r="BM387" s="1"/>
  <c r="BL386"/>
  <c r="BM386" s="1"/>
  <c r="BL385"/>
  <c r="BM385" s="1"/>
  <c r="BL384"/>
  <c r="BM384" s="1"/>
  <c r="BL383"/>
  <c r="BM383" s="1"/>
  <c r="BL382"/>
  <c r="BM382" s="1"/>
  <c r="BL381"/>
  <c r="BM381" s="1"/>
  <c r="BL380"/>
  <c r="BM380" s="1"/>
  <c r="BL379"/>
  <c r="BM379" s="1"/>
  <c r="BL378"/>
  <c r="BM378" s="1"/>
  <c r="BL377"/>
  <c r="BM377" s="1"/>
  <c r="BL376"/>
  <c r="BM376" s="1"/>
  <c r="BL375"/>
  <c r="BM375" s="1"/>
  <c r="BL374"/>
  <c r="BM374" s="1"/>
  <c r="BL373"/>
  <c r="BM373" s="1"/>
  <c r="BL372"/>
  <c r="BM372" s="1"/>
  <c r="BL371"/>
  <c r="BM371" s="1"/>
  <c r="BL370"/>
  <c r="BM370" s="1"/>
  <c r="BL369"/>
  <c r="BM369" s="1"/>
  <c r="BL368"/>
  <c r="BM368" s="1"/>
  <c r="BL367"/>
  <c r="BM367" s="1"/>
  <c r="BL366"/>
  <c r="BM366" s="1"/>
  <c r="BL365"/>
  <c r="BM365" s="1"/>
  <c r="BL364"/>
  <c r="BM364" s="1"/>
  <c r="BL363"/>
  <c r="BM363" s="1"/>
  <c r="BL362"/>
  <c r="BM362" s="1"/>
  <c r="BL361"/>
  <c r="BM361" s="1"/>
  <c r="BL360"/>
  <c r="BM360" s="1"/>
  <c r="BL359"/>
  <c r="BM359" s="1"/>
  <c r="BL358"/>
  <c r="BM358" s="1"/>
  <c r="BL357"/>
  <c r="BM357" s="1"/>
  <c r="BL356"/>
  <c r="BM356" s="1"/>
  <c r="BL355"/>
  <c r="BM355" s="1"/>
  <c r="BL354"/>
  <c r="BM354" s="1"/>
  <c r="BL353"/>
  <c r="BM353" s="1"/>
  <c r="BL352"/>
  <c r="BM352" s="1"/>
  <c r="BL351"/>
  <c r="BM351" s="1"/>
  <c r="BL350"/>
  <c r="BM350" s="1"/>
  <c r="BL349"/>
  <c r="BM349" s="1"/>
  <c r="BL348"/>
  <c r="BM348" s="1"/>
  <c r="BL347"/>
  <c r="BM347" s="1"/>
  <c r="BL346"/>
  <c r="BM346" s="1"/>
  <c r="BL345"/>
  <c r="BM345" s="1"/>
  <c r="BL344"/>
  <c r="BM344" s="1"/>
  <c r="BL343"/>
  <c r="BM343" s="1"/>
  <c r="BL342"/>
  <c r="BM342" s="1"/>
  <c r="BL341"/>
  <c r="BM341" s="1"/>
  <c r="BL340"/>
  <c r="BM340" s="1"/>
  <c r="BL339"/>
  <c r="BM339" s="1"/>
  <c r="BL338"/>
  <c r="BM338" s="1"/>
  <c r="BL337"/>
  <c r="BM337" s="1"/>
  <c r="BL336"/>
  <c r="BM336" s="1"/>
  <c r="BL335"/>
  <c r="BM335" s="1"/>
  <c r="BL334"/>
  <c r="BM334" s="1"/>
  <c r="BL333"/>
  <c r="BM333" s="1"/>
  <c r="BL332"/>
  <c r="BM332" s="1"/>
  <c r="BL331"/>
  <c r="BM331" s="1"/>
  <c r="BL330"/>
  <c r="BM330" s="1"/>
  <c r="BL329"/>
  <c r="BM329" s="1"/>
  <c r="BL328"/>
  <c r="BM328" s="1"/>
  <c r="BL327"/>
  <c r="BM327" s="1"/>
  <c r="BL326"/>
  <c r="BM326" s="1"/>
  <c r="BL325"/>
  <c r="BM325" s="1"/>
  <c r="BL324"/>
  <c r="BM324" s="1"/>
  <c r="BL323"/>
  <c r="BM323" s="1"/>
  <c r="BL322"/>
  <c r="BM322" s="1"/>
  <c r="BL321"/>
  <c r="BM321" s="1"/>
  <c r="BL320"/>
  <c r="BM320" s="1"/>
  <c r="BL319"/>
  <c r="BM319" s="1"/>
  <c r="BL318"/>
  <c r="BM318" s="1"/>
  <c r="BL317"/>
  <c r="BM317" s="1"/>
  <c r="BL316"/>
  <c r="BM316" s="1"/>
  <c r="BL315"/>
  <c r="BM315" s="1"/>
  <c r="BL314"/>
  <c r="BM314" s="1"/>
  <c r="BL313"/>
  <c r="BM313" s="1"/>
  <c r="BL312"/>
  <c r="BM312" s="1"/>
  <c r="BL311"/>
  <c r="BM311" s="1"/>
  <c r="BL310"/>
  <c r="BM310" s="1"/>
  <c r="BL309"/>
  <c r="BM309" s="1"/>
  <c r="BL308"/>
  <c r="BM308" s="1"/>
  <c r="BL307"/>
  <c r="BM307" s="1"/>
  <c r="BL306"/>
  <c r="BM306" s="1"/>
  <c r="BL305"/>
  <c r="BM305" s="1"/>
  <c r="BL304"/>
  <c r="BM304" s="1"/>
  <c r="BL303"/>
  <c r="BM303" s="1"/>
  <c r="BL302"/>
  <c r="BM302" s="1"/>
  <c r="BL301"/>
  <c r="BM301" s="1"/>
  <c r="BL300"/>
  <c r="BM300" s="1"/>
  <c r="BL299"/>
  <c r="BM299" s="1"/>
  <c r="BL298"/>
  <c r="BM298" s="1"/>
  <c r="BL297"/>
  <c r="BM297" s="1"/>
  <c r="BL296"/>
  <c r="BM296" s="1"/>
  <c r="BL295"/>
  <c r="BM295" s="1"/>
  <c r="BL294"/>
  <c r="BM294" s="1"/>
  <c r="BL293"/>
  <c r="BM293" s="1"/>
  <c r="BL292"/>
  <c r="BM292" s="1"/>
  <c r="BL291"/>
  <c r="BM291" s="1"/>
  <c r="BL290"/>
  <c r="BM290" s="1"/>
  <c r="BL289"/>
  <c r="BM289" s="1"/>
  <c r="BL288"/>
  <c r="BM288" s="1"/>
  <c r="BL287"/>
  <c r="BM287" s="1"/>
  <c r="BL286"/>
  <c r="BM286" s="1"/>
  <c r="BL285"/>
  <c r="BM285" s="1"/>
  <c r="BL284"/>
  <c r="BM284" s="1"/>
  <c r="BL283"/>
  <c r="BM283" s="1"/>
  <c r="BL282"/>
  <c r="BM282" s="1"/>
  <c r="BL281"/>
  <c r="BM281" s="1"/>
  <c r="BL280"/>
  <c r="BM280" s="1"/>
  <c r="BL279"/>
  <c r="BM279" s="1"/>
  <c r="BL278"/>
  <c r="BM278" s="1"/>
  <c r="BL277"/>
  <c r="BM277" s="1"/>
  <c r="BL276"/>
  <c r="BM276" s="1"/>
  <c r="BL275"/>
  <c r="BM275" s="1"/>
  <c r="BL274"/>
  <c r="BM274" s="1"/>
  <c r="BL273"/>
  <c r="BM273" s="1"/>
  <c r="BL272"/>
  <c r="BM272" s="1"/>
  <c r="BL271"/>
  <c r="BM271" s="1"/>
  <c r="BL270"/>
  <c r="BM270" s="1"/>
  <c r="BL269"/>
  <c r="BM269" s="1"/>
  <c r="BL268"/>
  <c r="BM268" s="1"/>
  <c r="BL267"/>
  <c r="BM267" s="1"/>
  <c r="BL266"/>
  <c r="BM266" s="1"/>
  <c r="BL265"/>
  <c r="BM265" s="1"/>
  <c r="BL264"/>
  <c r="BM264" s="1"/>
  <c r="BL263"/>
  <c r="BM263" s="1"/>
  <c r="BL262"/>
  <c r="BM262" s="1"/>
  <c r="BL261"/>
  <c r="BM261" s="1"/>
  <c r="BL260"/>
  <c r="BM260" s="1"/>
  <c r="BL259"/>
  <c r="BM259" s="1"/>
  <c r="BL258"/>
  <c r="BM258" s="1"/>
  <c r="BL257"/>
  <c r="BM257" s="1"/>
  <c r="BL256"/>
  <c r="BM256" s="1"/>
  <c r="BL255"/>
  <c r="BM255" s="1"/>
  <c r="BL254"/>
  <c r="BM254" s="1"/>
  <c r="BL253"/>
  <c r="BM253" s="1"/>
  <c r="BL252"/>
  <c r="BM252" s="1"/>
  <c r="BL251"/>
  <c r="BM251" s="1"/>
  <c r="BL250"/>
  <c r="BM250" s="1"/>
  <c r="BL249"/>
  <c r="BM249" s="1"/>
  <c r="BL248"/>
  <c r="BM248" s="1"/>
  <c r="BL247"/>
  <c r="BM247" s="1"/>
  <c r="BL246"/>
  <c r="BM246" s="1"/>
  <c r="BL245"/>
  <c r="BM245" s="1"/>
  <c r="BL244"/>
  <c r="BM244" s="1"/>
  <c r="BL243"/>
  <c r="BM243" s="1"/>
  <c r="BL242"/>
  <c r="BM242" s="1"/>
  <c r="BL241"/>
  <c r="BM241" s="1"/>
  <c r="BL240"/>
  <c r="BM240" s="1"/>
  <c r="BL239"/>
  <c r="BM239" s="1"/>
  <c r="BL238"/>
  <c r="BM238" s="1"/>
  <c r="BL237"/>
  <c r="BM237" s="1"/>
  <c r="BL236"/>
  <c r="BM236" s="1"/>
  <c r="BL235"/>
  <c r="BM235" s="1"/>
  <c r="BL234"/>
  <c r="BM234" s="1"/>
  <c r="BL233"/>
  <c r="BM233" s="1"/>
  <c r="BL232"/>
  <c r="BM232" s="1"/>
  <c r="BL231"/>
  <c r="BM231" s="1"/>
  <c r="BL230"/>
  <c r="BM230" s="1"/>
  <c r="BL229"/>
  <c r="BM229" s="1"/>
  <c r="BL228"/>
  <c r="BM228" s="1"/>
  <c r="BL227"/>
  <c r="BM227" s="1"/>
  <c r="BL226"/>
  <c r="BM226" s="1"/>
  <c r="BL225"/>
  <c r="BM225" s="1"/>
  <c r="BL224"/>
  <c r="BM224" s="1"/>
  <c r="BL223"/>
  <c r="BM223" s="1"/>
  <c r="BL222"/>
  <c r="BM222" s="1"/>
  <c r="BL221"/>
  <c r="BM221" s="1"/>
  <c r="BL220"/>
  <c r="BM220" s="1"/>
  <c r="BL219"/>
  <c r="BM219" s="1"/>
  <c r="BL218"/>
  <c r="BM218" s="1"/>
  <c r="BL217"/>
  <c r="BM217" s="1"/>
  <c r="BL216"/>
  <c r="BM216" s="1"/>
  <c r="BL215"/>
  <c r="BM215" s="1"/>
  <c r="BL214"/>
  <c r="BM214" s="1"/>
  <c r="BL213"/>
  <c r="BM213" s="1"/>
  <c r="BL212"/>
  <c r="BM212" s="1"/>
  <c r="BL211"/>
  <c r="BM211" s="1"/>
  <c r="BL210"/>
  <c r="BM210" s="1"/>
  <c r="BL209"/>
  <c r="BM209" s="1"/>
  <c r="BL208"/>
  <c r="BM208" s="1"/>
  <c r="BL207"/>
  <c r="BM207" s="1"/>
  <c r="BL206"/>
  <c r="BM206" s="1"/>
  <c r="BL205"/>
  <c r="BM205" s="1"/>
  <c r="BL204"/>
  <c r="BM204" s="1"/>
  <c r="BL203"/>
  <c r="BM203" s="1"/>
  <c r="BL202"/>
  <c r="BM202" s="1"/>
  <c r="BL201"/>
  <c r="BM201" s="1"/>
  <c r="BL200"/>
  <c r="BM200" s="1"/>
  <c r="BL199"/>
  <c r="BM199" s="1"/>
  <c r="BL198"/>
  <c r="BM198" s="1"/>
  <c r="BL197"/>
  <c r="BM197" s="1"/>
  <c r="BL196"/>
  <c r="BM196" s="1"/>
  <c r="BL195"/>
  <c r="BM195" s="1"/>
  <c r="BL194"/>
  <c r="BM194" s="1"/>
  <c r="BL193"/>
  <c r="BM193" s="1"/>
  <c r="BL192"/>
  <c r="BM192" s="1"/>
  <c r="BL191"/>
  <c r="BM191" s="1"/>
  <c r="BL190"/>
  <c r="BM190" s="1"/>
  <c r="BL189"/>
  <c r="BM189" s="1"/>
  <c r="BL188"/>
  <c r="BM188" s="1"/>
  <c r="BL187"/>
  <c r="BM187" s="1"/>
  <c r="BL186"/>
  <c r="BM186" s="1"/>
  <c r="BL185"/>
  <c r="BM185" s="1"/>
  <c r="BL184"/>
  <c r="BM184" s="1"/>
  <c r="BL183"/>
  <c r="BM183" s="1"/>
  <c r="BL182"/>
  <c r="BM182" s="1"/>
  <c r="BL181"/>
  <c r="BM181" s="1"/>
  <c r="BL180"/>
  <c r="BM180" s="1"/>
  <c r="BL179"/>
  <c r="BM179" s="1"/>
  <c r="BL178"/>
  <c r="BM178" s="1"/>
  <c r="BL177"/>
  <c r="BM177" s="1"/>
  <c r="BL176"/>
  <c r="BM176" s="1"/>
  <c r="BL175"/>
  <c r="BM175" s="1"/>
  <c r="BL174"/>
  <c r="BM174" s="1"/>
  <c r="BL173"/>
  <c r="BM173" s="1"/>
  <c r="BL172"/>
  <c r="BM172" s="1"/>
  <c r="BL171"/>
  <c r="BM171" s="1"/>
  <c r="BL170"/>
  <c r="BM170" s="1"/>
  <c r="BL169"/>
  <c r="BM169" s="1"/>
  <c r="BL168"/>
  <c r="BM168" s="1"/>
  <c r="BL167"/>
  <c r="BM167" s="1"/>
  <c r="BL166"/>
  <c r="BM166" s="1"/>
  <c r="BL165"/>
  <c r="BM165" s="1"/>
  <c r="BL164"/>
  <c r="BM164" s="1"/>
  <c r="BL163"/>
  <c r="BM163" s="1"/>
  <c r="BL162"/>
  <c r="BM162" s="1"/>
  <c r="BL161"/>
  <c r="BM161" s="1"/>
  <c r="BL160"/>
  <c r="BM160" s="1"/>
  <c r="BL159"/>
  <c r="BM159" s="1"/>
  <c r="BL158"/>
  <c r="BM158" s="1"/>
  <c r="BL157"/>
  <c r="BM157" s="1"/>
  <c r="BL156"/>
  <c r="BM156" s="1"/>
  <c r="BL155"/>
  <c r="BM155" s="1"/>
  <c r="BL154"/>
  <c r="BM154" s="1"/>
  <c r="BL153"/>
  <c r="BM153" s="1"/>
  <c r="BL152"/>
  <c r="BM152" s="1"/>
  <c r="BL151"/>
  <c r="BM151" s="1"/>
  <c r="BL150"/>
  <c r="BM150" s="1"/>
  <c r="BL149"/>
  <c r="BM149" s="1"/>
  <c r="BL148"/>
  <c r="BM148" s="1"/>
  <c r="BL147"/>
  <c r="BM147" s="1"/>
  <c r="BL146"/>
  <c r="BM146" s="1"/>
  <c r="BL145"/>
  <c r="BM145" s="1"/>
  <c r="BL144"/>
  <c r="BM144" s="1"/>
  <c r="BL143"/>
  <c r="BM143" s="1"/>
  <c r="BL142"/>
  <c r="BM142" s="1"/>
  <c r="BL141"/>
  <c r="BM141" s="1"/>
  <c r="BL140"/>
  <c r="BM140" s="1"/>
  <c r="BL139"/>
  <c r="BM139" s="1"/>
  <c r="BL138"/>
  <c r="BM138" s="1"/>
  <c r="BL137"/>
  <c r="BM137" s="1"/>
  <c r="BL136"/>
  <c r="BM136" s="1"/>
  <c r="BL135"/>
  <c r="BM135" s="1"/>
  <c r="BL134"/>
  <c r="BM134" s="1"/>
  <c r="BL133"/>
  <c r="BM133" s="1"/>
  <c r="BL132"/>
  <c r="BM132" s="1"/>
  <c r="BL131"/>
  <c r="BM131" s="1"/>
  <c r="BL130"/>
  <c r="BM130" s="1"/>
  <c r="BL129"/>
  <c r="BM129" s="1"/>
  <c r="BL128"/>
  <c r="BM128" s="1"/>
  <c r="BL127"/>
  <c r="BM127" s="1"/>
  <c r="BL126"/>
  <c r="BM126" s="1"/>
  <c r="BL125"/>
  <c r="BM125" s="1"/>
  <c r="BL124"/>
  <c r="BM124" s="1"/>
  <c r="BL123"/>
  <c r="BM123" s="1"/>
  <c r="BL122"/>
  <c r="BM122" s="1"/>
  <c r="BL121"/>
  <c r="BM121" s="1"/>
  <c r="BL120"/>
  <c r="BM120" s="1"/>
  <c r="BL119"/>
  <c r="BM119" s="1"/>
  <c r="BL118"/>
  <c r="BM118" s="1"/>
  <c r="BL117"/>
  <c r="BM117" s="1"/>
  <c r="BL116"/>
  <c r="BM116" s="1"/>
  <c r="BL115"/>
  <c r="BM115" s="1"/>
  <c r="BL114"/>
  <c r="BM114" s="1"/>
  <c r="BL113"/>
  <c r="BM113" s="1"/>
  <c r="BL112"/>
  <c r="BM112" s="1"/>
  <c r="BL111"/>
  <c r="BM111" s="1"/>
  <c r="BL110"/>
  <c r="BM110" s="1"/>
  <c r="BL109"/>
  <c r="BM109" s="1"/>
  <c r="BL108"/>
  <c r="BM108" s="1"/>
  <c r="BL107"/>
  <c r="BM107" s="1"/>
  <c r="BL106"/>
  <c r="BM106" s="1"/>
  <c r="BL105"/>
  <c r="BM105" s="1"/>
  <c r="BL104"/>
  <c r="BM104" s="1"/>
  <c r="BL103"/>
  <c r="BM103" s="1"/>
  <c r="BL102"/>
  <c r="BM102" s="1"/>
  <c r="BL101"/>
  <c r="BM101" s="1"/>
  <c r="BL100"/>
  <c r="BM100" s="1"/>
  <c r="BL99"/>
  <c r="BM99" s="1"/>
  <c r="BL98"/>
  <c r="BM98" s="1"/>
  <c r="BL97"/>
  <c r="BM97" s="1"/>
  <c r="BL96"/>
  <c r="BM96" s="1"/>
  <c r="BL95"/>
  <c r="BM95" s="1"/>
  <c r="BL94"/>
  <c r="BM94" s="1"/>
  <c r="BL93"/>
  <c r="BM93" s="1"/>
  <c r="BL92"/>
  <c r="BM92" s="1"/>
  <c r="BL91"/>
  <c r="BM91" s="1"/>
  <c r="BL90"/>
  <c r="BM90" s="1"/>
  <c r="BL89"/>
  <c r="BM89" s="1"/>
  <c r="BL88"/>
  <c r="BM88" s="1"/>
  <c r="BL87"/>
  <c r="BM87" s="1"/>
  <c r="BL86"/>
  <c r="BM86" s="1"/>
  <c r="BL85"/>
  <c r="BM85" s="1"/>
  <c r="BL84"/>
  <c r="BM84" s="1"/>
  <c r="BL83"/>
  <c r="BM83" s="1"/>
  <c r="BL82"/>
  <c r="BM82" s="1"/>
  <c r="BL81"/>
  <c r="BM81" s="1"/>
  <c r="BL80"/>
  <c r="BM80" s="1"/>
  <c r="BL79"/>
  <c r="BM79" s="1"/>
  <c r="BL78"/>
  <c r="BM78" s="1"/>
  <c r="BL77"/>
  <c r="BM77" s="1"/>
  <c r="BL76"/>
  <c r="BM76" s="1"/>
  <c r="BL75"/>
  <c r="BM75" s="1"/>
  <c r="BL74"/>
  <c r="BM74" s="1"/>
  <c r="BL73"/>
  <c r="BM73" s="1"/>
  <c r="BL72"/>
  <c r="BM72" s="1"/>
  <c r="BL71"/>
  <c r="BM71" s="1"/>
  <c r="BL70"/>
  <c r="BM70" s="1"/>
  <c r="BL69"/>
  <c r="BM69" s="1"/>
  <c r="BL68"/>
  <c r="BM68" s="1"/>
  <c r="BL67"/>
  <c r="BM67" s="1"/>
  <c r="BL66"/>
  <c r="BM66" s="1"/>
  <c r="BL65"/>
  <c r="BM65" s="1"/>
  <c r="BL64"/>
  <c r="BM64" s="1"/>
  <c r="BL63"/>
  <c r="BM63" s="1"/>
  <c r="BL62"/>
  <c r="BM62" s="1"/>
  <c r="BL61"/>
  <c r="BM61" s="1"/>
  <c r="BL60"/>
  <c r="BM60" s="1"/>
  <c r="BL59"/>
  <c r="BM59" s="1"/>
  <c r="BL58"/>
  <c r="BM58" s="1"/>
  <c r="BL57"/>
  <c r="BM57" s="1"/>
  <c r="BL56"/>
  <c r="BM56" s="1"/>
  <c r="BL55"/>
  <c r="BM55" s="1"/>
  <c r="BL54"/>
  <c r="BM54" s="1"/>
  <c r="BL53"/>
  <c r="BM53" s="1"/>
  <c r="BL52"/>
  <c r="BM52" s="1"/>
  <c r="BL51"/>
  <c r="BM51" s="1"/>
  <c r="BL50"/>
  <c r="BM50" s="1"/>
  <c r="BL49"/>
  <c r="BM49" s="1"/>
  <c r="BL48"/>
  <c r="BM48" s="1"/>
  <c r="BL47"/>
  <c r="BM47" s="1"/>
  <c r="BL46"/>
  <c r="BM46" s="1"/>
  <c r="BL45"/>
  <c r="BM45" s="1"/>
  <c r="BL44"/>
  <c r="BM44" s="1"/>
  <c r="BL43"/>
  <c r="BM43" s="1"/>
  <c r="BL42"/>
  <c r="BM42" s="1"/>
  <c r="BL41"/>
  <c r="BM41" s="1"/>
  <c r="BL40"/>
  <c r="BM40" s="1"/>
  <c r="BL39"/>
  <c r="BM39" s="1"/>
  <c r="BL38"/>
  <c r="BM38" s="1"/>
  <c r="BL37"/>
  <c r="BM37" s="1"/>
  <c r="BL36"/>
  <c r="BM36" s="1"/>
  <c r="BL35"/>
  <c r="BM35" s="1"/>
  <c r="BL34"/>
  <c r="BM34" s="1"/>
  <c r="BL33"/>
  <c r="BM33" s="1"/>
  <c r="BL32"/>
  <c r="BM32" s="1"/>
  <c r="BL31"/>
  <c r="BM31" s="1"/>
  <c r="BL30"/>
  <c r="BM30" s="1"/>
  <c r="BL29"/>
  <c r="BM29" s="1"/>
  <c r="BL28"/>
  <c r="BM28" s="1"/>
  <c r="BL27"/>
  <c r="BM27" s="1"/>
  <c r="BL26"/>
  <c r="BM26" s="1"/>
  <c r="BL25"/>
  <c r="BM25" s="1"/>
  <c r="BL24"/>
  <c r="BM24" s="1"/>
  <c r="BL23"/>
  <c r="BM23" s="1"/>
  <c r="BL22"/>
  <c r="BM22" s="1"/>
  <c r="BL21"/>
  <c r="BM21" s="1"/>
  <c r="BL20"/>
  <c r="BM20" s="1"/>
  <c r="BL19"/>
  <c r="BM19" s="1"/>
  <c r="BL18"/>
  <c r="BM18" s="1"/>
  <c r="BL17"/>
  <c r="BM17" s="1"/>
  <c r="BL16"/>
  <c r="BM16" s="1"/>
  <c r="BL15"/>
  <c r="BM15" s="1"/>
  <c r="BL14"/>
  <c r="BM14" s="1"/>
  <c r="BL13"/>
  <c r="BM13" s="1"/>
  <c r="BN1011"/>
  <c r="BO1011" s="1"/>
  <c r="BN1010"/>
  <c r="BO1010" s="1"/>
  <c r="BN1009"/>
  <c r="BO1009" s="1"/>
  <c r="BN1008"/>
  <c r="BO1008" s="1"/>
  <c r="BN1007"/>
  <c r="BO1007" s="1"/>
  <c r="BN1006"/>
  <c r="BO1006" s="1"/>
  <c r="BN1005"/>
  <c r="BO1005" s="1"/>
  <c r="BN1004"/>
  <c r="BO1004" s="1"/>
  <c r="BN1003"/>
  <c r="BO1003" s="1"/>
  <c r="BN1002"/>
  <c r="BO1002" s="1"/>
  <c r="BN1001"/>
  <c r="BO1001" s="1"/>
  <c r="BN1000"/>
  <c r="BO1000" s="1"/>
  <c r="BN999"/>
  <c r="BO999" s="1"/>
  <c r="BN998"/>
  <c r="BO998" s="1"/>
  <c r="BN997"/>
  <c r="BO997" s="1"/>
  <c r="BN996"/>
  <c r="BO996" s="1"/>
  <c r="BN995"/>
  <c r="BO995" s="1"/>
  <c r="BN994"/>
  <c r="BO994" s="1"/>
  <c r="BN993"/>
  <c r="BO993" s="1"/>
  <c r="BN992"/>
  <c r="BO992" s="1"/>
  <c r="BN991"/>
  <c r="BO991" s="1"/>
  <c r="BN990"/>
  <c r="BO990" s="1"/>
  <c r="BN989"/>
  <c r="BO989" s="1"/>
  <c r="BN988"/>
  <c r="BO988" s="1"/>
  <c r="BN987"/>
  <c r="BO987" s="1"/>
  <c r="BN986"/>
  <c r="BO986" s="1"/>
  <c r="BN985"/>
  <c r="BO985" s="1"/>
  <c r="BN984"/>
  <c r="BO984" s="1"/>
  <c r="BN983"/>
  <c r="BO983" s="1"/>
  <c r="BN982"/>
  <c r="BO982" s="1"/>
  <c r="BN981"/>
  <c r="BO981" s="1"/>
  <c r="BN980"/>
  <c r="BO980" s="1"/>
  <c r="BN979"/>
  <c r="BO979" s="1"/>
  <c r="BN978"/>
  <c r="BO978" s="1"/>
  <c r="BN977"/>
  <c r="BO977" s="1"/>
  <c r="BN976"/>
  <c r="BO976" s="1"/>
  <c r="BN975"/>
  <c r="BO975" s="1"/>
  <c r="BN974"/>
  <c r="BO974" s="1"/>
  <c r="BN973"/>
  <c r="BO973" s="1"/>
  <c r="BN972"/>
  <c r="BO972" s="1"/>
  <c r="BN971"/>
  <c r="BO971" s="1"/>
  <c r="BN970"/>
  <c r="BO970" s="1"/>
  <c r="BN969"/>
  <c r="BO969" s="1"/>
  <c r="BN968"/>
  <c r="BO968" s="1"/>
  <c r="BN967"/>
  <c r="BO967" s="1"/>
  <c r="BN966"/>
  <c r="BO966" s="1"/>
  <c r="BN965"/>
  <c r="BO965" s="1"/>
  <c r="BN964"/>
  <c r="BO964" s="1"/>
  <c r="BN963"/>
  <c r="BO963" s="1"/>
  <c r="BN962"/>
  <c r="BO962" s="1"/>
  <c r="BN961"/>
  <c r="BO961" s="1"/>
  <c r="BN960"/>
  <c r="BO960" s="1"/>
  <c r="BN959"/>
  <c r="BO959" s="1"/>
  <c r="BN958"/>
  <c r="BO958" s="1"/>
  <c r="BN957"/>
  <c r="BO957" s="1"/>
  <c r="BN956"/>
  <c r="BO956" s="1"/>
  <c r="BN955"/>
  <c r="BO955" s="1"/>
  <c r="BN954"/>
  <c r="BO954" s="1"/>
  <c r="BN953"/>
  <c r="BO953" s="1"/>
  <c r="BN952"/>
  <c r="BO952" s="1"/>
  <c r="BN951"/>
  <c r="BO951" s="1"/>
  <c r="BN950"/>
  <c r="BO950" s="1"/>
  <c r="BN949"/>
  <c r="BO949" s="1"/>
  <c r="BN948"/>
  <c r="BO948" s="1"/>
  <c r="BN947"/>
  <c r="BO947" s="1"/>
  <c r="BN946"/>
  <c r="BO946" s="1"/>
  <c r="BN945"/>
  <c r="BO945" s="1"/>
  <c r="BN944"/>
  <c r="BO944" s="1"/>
  <c r="BN943"/>
  <c r="BO943" s="1"/>
  <c r="BN942"/>
  <c r="BO942" s="1"/>
  <c r="BN941"/>
  <c r="BO941" s="1"/>
  <c r="BN940"/>
  <c r="BO940" s="1"/>
  <c r="BN939"/>
  <c r="BO939" s="1"/>
  <c r="BN938"/>
  <c r="BO938" s="1"/>
  <c r="BN937"/>
  <c r="BO937" s="1"/>
  <c r="BN936"/>
  <c r="BO936" s="1"/>
  <c r="BN935"/>
  <c r="BO935" s="1"/>
  <c r="BN934"/>
  <c r="BO934" s="1"/>
  <c r="BN933"/>
  <c r="BO933" s="1"/>
  <c r="BN932"/>
  <c r="BO932" s="1"/>
  <c r="BN931"/>
  <c r="BO931" s="1"/>
  <c r="BN930"/>
  <c r="BO930" s="1"/>
  <c r="BN929"/>
  <c r="BO929" s="1"/>
  <c r="BN928"/>
  <c r="BO928" s="1"/>
  <c r="BN927"/>
  <c r="BO927" s="1"/>
  <c r="BN926"/>
  <c r="BO926" s="1"/>
  <c r="BN925"/>
  <c r="BO925" s="1"/>
  <c r="BN924"/>
  <c r="BO924" s="1"/>
  <c r="BN923"/>
  <c r="BO923" s="1"/>
  <c r="BN922"/>
  <c r="BO922" s="1"/>
  <c r="BN921"/>
  <c r="BO921" s="1"/>
  <c r="BN920"/>
  <c r="BO920" s="1"/>
  <c r="BN919"/>
  <c r="BO919" s="1"/>
  <c r="BN918"/>
  <c r="BO918" s="1"/>
  <c r="BN917"/>
  <c r="BO917" s="1"/>
  <c r="BN916"/>
  <c r="BO916" s="1"/>
  <c r="BN915"/>
  <c r="BO915" s="1"/>
  <c r="BN914"/>
  <c r="BO914" s="1"/>
  <c r="BN913"/>
  <c r="BO913" s="1"/>
  <c r="BN912"/>
  <c r="BO912" s="1"/>
  <c r="BN911"/>
  <c r="BO911" s="1"/>
  <c r="BN910"/>
  <c r="BO910" s="1"/>
  <c r="BN909"/>
  <c r="BO909" s="1"/>
  <c r="BN908"/>
  <c r="BO908" s="1"/>
  <c r="BN907"/>
  <c r="BO907" s="1"/>
  <c r="BN906"/>
  <c r="BO906" s="1"/>
  <c r="BN905"/>
  <c r="BO905" s="1"/>
  <c r="BN904"/>
  <c r="BO904" s="1"/>
  <c r="BN903"/>
  <c r="BO903" s="1"/>
  <c r="BN902"/>
  <c r="BO902" s="1"/>
  <c r="BN901"/>
  <c r="BO901" s="1"/>
  <c r="BN900"/>
  <c r="BO900" s="1"/>
  <c r="BN899"/>
  <c r="BO899" s="1"/>
  <c r="BN898"/>
  <c r="BO898" s="1"/>
  <c r="BN897"/>
  <c r="BO897" s="1"/>
  <c r="BN896"/>
  <c r="BO896" s="1"/>
  <c r="BN895"/>
  <c r="BO895" s="1"/>
  <c r="BN894"/>
  <c r="BO894" s="1"/>
  <c r="BN893"/>
  <c r="BO893" s="1"/>
  <c r="BN892"/>
  <c r="BO892" s="1"/>
  <c r="BN891"/>
  <c r="BO891" s="1"/>
  <c r="BN890"/>
  <c r="BO890" s="1"/>
  <c r="BN889"/>
  <c r="BO889" s="1"/>
  <c r="BN888"/>
  <c r="BO888" s="1"/>
  <c r="BN887"/>
  <c r="BO887" s="1"/>
  <c r="BN886"/>
  <c r="BO886" s="1"/>
  <c r="BN885"/>
  <c r="BO885" s="1"/>
  <c r="BN884"/>
  <c r="BO884" s="1"/>
  <c r="BN883"/>
  <c r="BO883" s="1"/>
  <c r="BN882"/>
  <c r="BO882" s="1"/>
  <c r="BN881"/>
  <c r="BO881" s="1"/>
  <c r="BN880"/>
  <c r="BO880" s="1"/>
  <c r="BN879"/>
  <c r="BO879" s="1"/>
  <c r="BN878"/>
  <c r="BO878" s="1"/>
  <c r="BN877"/>
  <c r="BO877" s="1"/>
  <c r="BN876"/>
  <c r="BO876" s="1"/>
  <c r="BN875"/>
  <c r="BO875" s="1"/>
  <c r="BN874"/>
  <c r="BO874" s="1"/>
  <c r="BN873"/>
  <c r="BO873" s="1"/>
  <c r="BN872"/>
  <c r="BO872" s="1"/>
  <c r="BN871"/>
  <c r="BO871" s="1"/>
  <c r="BN870"/>
  <c r="BO870" s="1"/>
  <c r="BN869"/>
  <c r="BO869" s="1"/>
  <c r="BN868"/>
  <c r="BO868" s="1"/>
  <c r="BN867"/>
  <c r="BO867" s="1"/>
  <c r="BN866"/>
  <c r="BO866" s="1"/>
  <c r="BN865"/>
  <c r="BO865" s="1"/>
  <c r="BN864"/>
  <c r="BO864" s="1"/>
  <c r="BN863"/>
  <c r="BO863" s="1"/>
  <c r="BN862"/>
  <c r="BO862" s="1"/>
  <c r="BN861"/>
  <c r="BO861" s="1"/>
  <c r="BN860"/>
  <c r="BO860" s="1"/>
  <c r="BN859"/>
  <c r="BO859" s="1"/>
  <c r="BN858"/>
  <c r="BO858" s="1"/>
  <c r="BN857"/>
  <c r="BO857" s="1"/>
  <c r="BN856"/>
  <c r="BO856" s="1"/>
  <c r="BN855"/>
  <c r="BO855" s="1"/>
  <c r="BN854"/>
  <c r="BO854" s="1"/>
  <c r="BN853"/>
  <c r="BO853" s="1"/>
  <c r="BN852"/>
  <c r="BO852" s="1"/>
  <c r="BN851"/>
  <c r="BO851" s="1"/>
  <c r="BN850"/>
  <c r="BO850" s="1"/>
  <c r="BN849"/>
  <c r="BO849" s="1"/>
  <c r="BN848"/>
  <c r="BO848" s="1"/>
  <c r="BN847"/>
  <c r="BO847" s="1"/>
  <c r="BN846"/>
  <c r="BO846" s="1"/>
  <c r="BN845"/>
  <c r="BO845" s="1"/>
  <c r="BN844"/>
  <c r="BO844" s="1"/>
  <c r="BN843"/>
  <c r="BO843" s="1"/>
  <c r="BN842"/>
  <c r="BO842" s="1"/>
  <c r="BN841"/>
  <c r="BO841" s="1"/>
  <c r="BN840"/>
  <c r="BO840" s="1"/>
  <c r="BN839"/>
  <c r="BO839" s="1"/>
  <c r="BN838"/>
  <c r="BO838" s="1"/>
  <c r="BN837"/>
  <c r="BO837" s="1"/>
  <c r="BN836"/>
  <c r="BO836" s="1"/>
  <c r="BN835"/>
  <c r="BO835" s="1"/>
  <c r="BN834"/>
  <c r="BO834" s="1"/>
  <c r="BN833"/>
  <c r="BO833" s="1"/>
  <c r="BN832"/>
  <c r="BO832" s="1"/>
  <c r="BN831"/>
  <c r="BO831" s="1"/>
  <c r="BN830"/>
  <c r="BO830" s="1"/>
  <c r="BN829"/>
  <c r="BO829" s="1"/>
  <c r="BN828"/>
  <c r="BO828" s="1"/>
  <c r="BN827"/>
  <c r="BO827" s="1"/>
  <c r="BN826"/>
  <c r="BO826" s="1"/>
  <c r="BN825"/>
  <c r="BO825" s="1"/>
  <c r="BN824"/>
  <c r="BO824" s="1"/>
  <c r="BN823"/>
  <c r="BO823" s="1"/>
  <c r="BN822"/>
  <c r="BO822" s="1"/>
  <c r="BN821"/>
  <c r="BO821" s="1"/>
  <c r="BN820"/>
  <c r="BO820" s="1"/>
  <c r="BN819"/>
  <c r="BO819" s="1"/>
  <c r="BN818"/>
  <c r="BO818" s="1"/>
  <c r="BN817"/>
  <c r="BO817" s="1"/>
  <c r="BN816"/>
  <c r="BO816" s="1"/>
  <c r="BN815"/>
  <c r="BO815" s="1"/>
  <c r="BN814"/>
  <c r="BO814" s="1"/>
  <c r="BN813"/>
  <c r="BO813" s="1"/>
  <c r="BN812"/>
  <c r="BO812" s="1"/>
  <c r="BN811"/>
  <c r="BO811" s="1"/>
  <c r="BN810"/>
  <c r="BO810" s="1"/>
  <c r="BN809"/>
  <c r="BO809" s="1"/>
  <c r="BN808"/>
  <c r="BO808" s="1"/>
  <c r="BN807"/>
  <c r="BO807" s="1"/>
  <c r="BN806"/>
  <c r="BO806" s="1"/>
  <c r="BN805"/>
  <c r="BO805" s="1"/>
  <c r="BN804"/>
  <c r="BO804" s="1"/>
  <c r="BN803"/>
  <c r="BO803" s="1"/>
  <c r="BN802"/>
  <c r="BO802" s="1"/>
  <c r="BN801"/>
  <c r="BO801" s="1"/>
  <c r="BN800"/>
  <c r="BO800" s="1"/>
  <c r="BN799"/>
  <c r="BO799" s="1"/>
  <c r="BN798"/>
  <c r="BO798" s="1"/>
  <c r="BN797"/>
  <c r="BO797" s="1"/>
  <c r="BN796"/>
  <c r="BO796" s="1"/>
  <c r="BN795"/>
  <c r="BO795" s="1"/>
  <c r="BN794"/>
  <c r="BO794" s="1"/>
  <c r="BN793"/>
  <c r="BO793" s="1"/>
  <c r="BN792"/>
  <c r="BO792" s="1"/>
  <c r="BN791"/>
  <c r="BO791" s="1"/>
  <c r="BN790"/>
  <c r="BO790" s="1"/>
  <c r="BN789"/>
  <c r="BO789" s="1"/>
  <c r="BN788"/>
  <c r="BO788" s="1"/>
  <c r="BN787"/>
  <c r="BO787" s="1"/>
  <c r="BN786"/>
  <c r="BO786" s="1"/>
  <c r="BN785"/>
  <c r="BO785" s="1"/>
  <c r="BN784"/>
  <c r="BO784" s="1"/>
  <c r="BN783"/>
  <c r="BO783" s="1"/>
  <c r="BN782"/>
  <c r="BO782" s="1"/>
  <c r="BN781"/>
  <c r="BO781" s="1"/>
  <c r="BN780"/>
  <c r="BO780" s="1"/>
  <c r="BN779"/>
  <c r="BO779" s="1"/>
  <c r="BN778"/>
  <c r="BO778" s="1"/>
  <c r="BN777"/>
  <c r="BO777" s="1"/>
  <c r="BN776"/>
  <c r="BO776" s="1"/>
  <c r="BN775"/>
  <c r="BO775" s="1"/>
  <c r="BN774"/>
  <c r="BO774" s="1"/>
  <c r="BN773"/>
  <c r="BO773" s="1"/>
  <c r="BN772"/>
  <c r="BO772" s="1"/>
  <c r="BN771"/>
  <c r="BO771" s="1"/>
  <c r="BN770"/>
  <c r="BO770" s="1"/>
  <c r="BN769"/>
  <c r="BO769" s="1"/>
  <c r="BN768"/>
  <c r="BO768" s="1"/>
  <c r="BN767"/>
  <c r="BO767" s="1"/>
  <c r="BN766"/>
  <c r="BO766" s="1"/>
  <c r="BN765"/>
  <c r="BO765" s="1"/>
  <c r="BN764"/>
  <c r="BO764" s="1"/>
  <c r="BN763"/>
  <c r="BO763" s="1"/>
  <c r="BN762"/>
  <c r="BO762" s="1"/>
  <c r="BN761"/>
  <c r="BO761" s="1"/>
  <c r="BN760"/>
  <c r="BO760" s="1"/>
  <c r="BN759"/>
  <c r="BO759" s="1"/>
  <c r="BN758"/>
  <c r="BO758" s="1"/>
  <c r="BN757"/>
  <c r="BO757" s="1"/>
  <c r="BN756"/>
  <c r="BO756" s="1"/>
  <c r="BN755"/>
  <c r="BO755" s="1"/>
  <c r="BN754"/>
  <c r="BO754" s="1"/>
  <c r="BN753"/>
  <c r="BO753" s="1"/>
  <c r="BN752"/>
  <c r="BO752" s="1"/>
  <c r="BN751"/>
  <c r="BO751" s="1"/>
  <c r="BN750"/>
  <c r="BO750" s="1"/>
  <c r="BN749"/>
  <c r="BO749" s="1"/>
  <c r="BN748"/>
  <c r="BO748" s="1"/>
  <c r="BN747"/>
  <c r="BO747" s="1"/>
  <c r="BN746"/>
  <c r="BO746" s="1"/>
  <c r="BN745"/>
  <c r="BO745" s="1"/>
  <c r="BN744"/>
  <c r="BO744" s="1"/>
  <c r="BN743"/>
  <c r="BO743" s="1"/>
  <c r="BN742"/>
  <c r="BO742" s="1"/>
  <c r="BN741"/>
  <c r="BO741" s="1"/>
  <c r="BN740"/>
  <c r="BO740" s="1"/>
  <c r="BN739"/>
  <c r="BO739" s="1"/>
  <c r="BN738"/>
  <c r="BO738" s="1"/>
  <c r="BN737"/>
  <c r="BO737" s="1"/>
  <c r="BN736"/>
  <c r="BO736" s="1"/>
  <c r="BN735"/>
  <c r="BO735" s="1"/>
  <c r="BN734"/>
  <c r="BO734" s="1"/>
  <c r="BN733"/>
  <c r="BO733" s="1"/>
  <c r="BN732"/>
  <c r="BO732" s="1"/>
  <c r="BN731"/>
  <c r="BO731" s="1"/>
  <c r="BN730"/>
  <c r="BO730" s="1"/>
  <c r="BN729"/>
  <c r="BO729" s="1"/>
  <c r="BN728"/>
  <c r="BO728" s="1"/>
  <c r="BN727"/>
  <c r="BO727" s="1"/>
  <c r="BN726"/>
  <c r="BO726" s="1"/>
  <c r="BN725"/>
  <c r="BO725" s="1"/>
  <c r="BN724"/>
  <c r="BO724" s="1"/>
  <c r="BN723"/>
  <c r="BO723" s="1"/>
  <c r="BN722"/>
  <c r="BO722" s="1"/>
  <c r="BN721"/>
  <c r="BO721" s="1"/>
  <c r="BN720"/>
  <c r="BO720" s="1"/>
  <c r="BN719"/>
  <c r="BO719" s="1"/>
  <c r="BN718"/>
  <c r="BO718" s="1"/>
  <c r="BN717"/>
  <c r="BO717" s="1"/>
  <c r="BN716"/>
  <c r="BO716" s="1"/>
  <c r="BN715"/>
  <c r="BO715" s="1"/>
  <c r="BN714"/>
  <c r="BO714" s="1"/>
  <c r="BN713"/>
  <c r="BO713" s="1"/>
  <c r="BN712"/>
  <c r="BO712" s="1"/>
  <c r="BN711"/>
  <c r="BO711" s="1"/>
  <c r="BN710"/>
  <c r="BO710" s="1"/>
  <c r="BN709"/>
  <c r="BO709" s="1"/>
  <c r="BN708"/>
  <c r="BO708" s="1"/>
  <c r="BN707"/>
  <c r="BO707" s="1"/>
  <c r="BN706"/>
  <c r="BO706" s="1"/>
  <c r="BN705"/>
  <c r="BO705" s="1"/>
  <c r="BN704"/>
  <c r="BO704" s="1"/>
  <c r="BN703"/>
  <c r="BO703" s="1"/>
  <c r="BN702"/>
  <c r="BO702" s="1"/>
  <c r="BN701"/>
  <c r="BO701" s="1"/>
  <c r="BN700"/>
  <c r="BO700" s="1"/>
  <c r="BN699"/>
  <c r="BO699" s="1"/>
  <c r="BN698"/>
  <c r="BO698" s="1"/>
  <c r="BN697"/>
  <c r="BO697" s="1"/>
  <c r="BN696"/>
  <c r="BO696" s="1"/>
  <c r="BN695"/>
  <c r="BO695" s="1"/>
  <c r="BN694"/>
  <c r="BO694" s="1"/>
  <c r="BN693"/>
  <c r="BO693" s="1"/>
  <c r="BN692"/>
  <c r="BO692" s="1"/>
  <c r="BN691"/>
  <c r="BO691" s="1"/>
  <c r="BN690"/>
  <c r="BO690" s="1"/>
  <c r="BN689"/>
  <c r="BO689" s="1"/>
  <c r="BN688"/>
  <c r="BO688" s="1"/>
  <c r="BN687"/>
  <c r="BO687" s="1"/>
  <c r="BN686"/>
  <c r="BO686" s="1"/>
  <c r="BN685"/>
  <c r="BO685" s="1"/>
  <c r="BN684"/>
  <c r="BO684" s="1"/>
  <c r="BN683"/>
  <c r="BO683" s="1"/>
  <c r="BN682"/>
  <c r="BO682" s="1"/>
  <c r="BN681"/>
  <c r="BO681" s="1"/>
  <c r="BN680"/>
  <c r="BO680" s="1"/>
  <c r="BN679"/>
  <c r="BO679" s="1"/>
  <c r="BN678"/>
  <c r="BO678" s="1"/>
  <c r="BN677"/>
  <c r="BO677" s="1"/>
  <c r="BN676"/>
  <c r="BO676" s="1"/>
  <c r="BN675"/>
  <c r="BO675" s="1"/>
  <c r="BN674"/>
  <c r="BO674" s="1"/>
  <c r="BN673"/>
  <c r="BO673" s="1"/>
  <c r="BN672"/>
  <c r="BO672" s="1"/>
  <c r="BN671"/>
  <c r="BO671" s="1"/>
  <c r="BN670"/>
  <c r="BO670" s="1"/>
  <c r="BN669"/>
  <c r="BO669" s="1"/>
  <c r="BN668"/>
  <c r="BO668" s="1"/>
  <c r="BN667"/>
  <c r="BO667" s="1"/>
  <c r="BN666"/>
  <c r="BO666" s="1"/>
  <c r="BN665"/>
  <c r="BO665" s="1"/>
  <c r="BN664"/>
  <c r="BO664" s="1"/>
  <c r="BN663"/>
  <c r="BO663" s="1"/>
  <c r="BN662"/>
  <c r="BO662" s="1"/>
  <c r="BN661"/>
  <c r="BO661" s="1"/>
  <c r="BN660"/>
  <c r="BO660" s="1"/>
  <c r="BN659"/>
  <c r="BO659" s="1"/>
  <c r="BN658"/>
  <c r="BO658" s="1"/>
  <c r="BN657"/>
  <c r="BO657" s="1"/>
  <c r="BN656"/>
  <c r="BO656" s="1"/>
  <c r="BN655"/>
  <c r="BO655" s="1"/>
  <c r="BN654"/>
  <c r="BO654" s="1"/>
  <c r="BN653"/>
  <c r="BO653" s="1"/>
  <c r="BN652"/>
  <c r="BO652" s="1"/>
  <c r="BN651"/>
  <c r="BO651" s="1"/>
  <c r="BN650"/>
  <c r="BO650" s="1"/>
  <c r="BN649"/>
  <c r="BO649" s="1"/>
  <c r="BN648"/>
  <c r="BO648" s="1"/>
  <c r="BN647"/>
  <c r="BO647" s="1"/>
  <c r="BN646"/>
  <c r="BO646" s="1"/>
  <c r="BN645"/>
  <c r="BO645" s="1"/>
  <c r="BN644"/>
  <c r="BO644" s="1"/>
  <c r="BN643"/>
  <c r="BO643" s="1"/>
  <c r="BN642"/>
  <c r="BO642" s="1"/>
  <c r="BN641"/>
  <c r="BO641" s="1"/>
  <c r="BN640"/>
  <c r="BO640" s="1"/>
  <c r="BN639"/>
  <c r="BO639" s="1"/>
  <c r="BN638"/>
  <c r="BO638" s="1"/>
  <c r="BN637"/>
  <c r="BO637" s="1"/>
  <c r="BN636"/>
  <c r="BO636" s="1"/>
  <c r="BN635"/>
  <c r="BO635" s="1"/>
  <c r="BN634"/>
  <c r="BO634" s="1"/>
  <c r="BN633"/>
  <c r="BO633" s="1"/>
  <c r="BN632"/>
  <c r="BO632" s="1"/>
  <c r="BN631"/>
  <c r="BO631" s="1"/>
  <c r="BN630"/>
  <c r="BO630" s="1"/>
  <c r="BN629"/>
  <c r="BO629" s="1"/>
  <c r="BN628"/>
  <c r="BO628" s="1"/>
  <c r="BN627"/>
  <c r="BO627" s="1"/>
  <c r="BN626"/>
  <c r="BO626" s="1"/>
  <c r="BN625"/>
  <c r="BO625" s="1"/>
  <c r="BN624"/>
  <c r="BO624" s="1"/>
  <c r="BN623"/>
  <c r="BO623" s="1"/>
  <c r="BN622"/>
  <c r="BO622" s="1"/>
  <c r="BN621"/>
  <c r="BO621" s="1"/>
  <c r="BN620"/>
  <c r="BO620" s="1"/>
  <c r="BN619"/>
  <c r="BO619" s="1"/>
  <c r="BN618"/>
  <c r="BO618" s="1"/>
  <c r="BN617"/>
  <c r="BO617" s="1"/>
  <c r="BN616"/>
  <c r="BO616" s="1"/>
  <c r="BN615"/>
  <c r="BO615" s="1"/>
  <c r="BN614"/>
  <c r="BO614" s="1"/>
  <c r="BN613"/>
  <c r="BO613" s="1"/>
  <c r="BN612"/>
  <c r="BO612" s="1"/>
  <c r="BN611"/>
  <c r="BO611" s="1"/>
  <c r="BN610"/>
  <c r="BO610" s="1"/>
  <c r="BN609"/>
  <c r="BO609" s="1"/>
  <c r="BN608"/>
  <c r="BO608" s="1"/>
  <c r="BN607"/>
  <c r="BO607" s="1"/>
  <c r="BN606"/>
  <c r="BO606" s="1"/>
  <c r="BN605"/>
  <c r="BO605" s="1"/>
  <c r="BN604"/>
  <c r="BO604" s="1"/>
  <c r="BN603"/>
  <c r="BO603" s="1"/>
  <c r="BN602"/>
  <c r="BO602" s="1"/>
  <c r="BN601"/>
  <c r="BO601" s="1"/>
  <c r="BN600"/>
  <c r="BO600" s="1"/>
  <c r="BN599"/>
  <c r="BO599" s="1"/>
  <c r="BN598"/>
  <c r="BO598" s="1"/>
  <c r="BN597"/>
  <c r="BO597" s="1"/>
  <c r="BN596"/>
  <c r="BO596" s="1"/>
  <c r="BN595"/>
  <c r="BO595" s="1"/>
  <c r="BN594"/>
  <c r="BO594" s="1"/>
  <c r="BN593"/>
  <c r="BO593" s="1"/>
  <c r="BN592"/>
  <c r="BO592" s="1"/>
  <c r="BN591"/>
  <c r="BO591" s="1"/>
  <c r="BN590"/>
  <c r="BO590" s="1"/>
  <c r="BN589"/>
  <c r="BO589" s="1"/>
  <c r="BN588"/>
  <c r="BO588" s="1"/>
  <c r="BN587"/>
  <c r="BO587" s="1"/>
  <c r="BN586"/>
  <c r="BO586" s="1"/>
  <c r="BN585"/>
  <c r="BO585" s="1"/>
  <c r="BN584"/>
  <c r="BO584" s="1"/>
  <c r="BN583"/>
  <c r="BO583" s="1"/>
  <c r="BN582"/>
  <c r="BO582" s="1"/>
  <c r="BN581"/>
  <c r="BO581" s="1"/>
  <c r="BN580"/>
  <c r="BO580" s="1"/>
  <c r="BN579"/>
  <c r="BO579" s="1"/>
  <c r="BN578"/>
  <c r="BO578" s="1"/>
  <c r="BN577"/>
  <c r="BO577" s="1"/>
  <c r="BN576"/>
  <c r="BO576" s="1"/>
  <c r="BN575"/>
  <c r="BO575" s="1"/>
  <c r="BN574"/>
  <c r="BO574" s="1"/>
  <c r="BN573"/>
  <c r="BO573" s="1"/>
  <c r="BN572"/>
  <c r="BO572" s="1"/>
  <c r="BN571"/>
  <c r="BO571" s="1"/>
  <c r="BN570"/>
  <c r="BO570" s="1"/>
  <c r="BN569"/>
  <c r="BO569" s="1"/>
  <c r="BN568"/>
  <c r="BO568" s="1"/>
  <c r="BN567"/>
  <c r="BO567" s="1"/>
  <c r="BN566"/>
  <c r="BO566" s="1"/>
  <c r="BN565"/>
  <c r="BO565" s="1"/>
  <c r="BN564"/>
  <c r="BO564" s="1"/>
  <c r="BN563"/>
  <c r="BO563" s="1"/>
  <c r="BN562"/>
  <c r="BO562" s="1"/>
  <c r="BN561"/>
  <c r="BO561" s="1"/>
  <c r="BN560"/>
  <c r="BO560" s="1"/>
  <c r="BN559"/>
  <c r="BO559" s="1"/>
  <c r="BN558"/>
  <c r="BO558" s="1"/>
  <c r="BN557"/>
  <c r="BO557" s="1"/>
  <c r="BN556"/>
  <c r="BO556" s="1"/>
  <c r="BN555"/>
  <c r="BO555" s="1"/>
  <c r="BN554"/>
  <c r="BO554" s="1"/>
  <c r="BN553"/>
  <c r="BO553" s="1"/>
  <c r="BN552"/>
  <c r="BO552" s="1"/>
  <c r="BN551"/>
  <c r="BO551" s="1"/>
  <c r="BN550"/>
  <c r="BO550" s="1"/>
  <c r="BN549"/>
  <c r="BO549" s="1"/>
  <c r="BN548"/>
  <c r="BO548" s="1"/>
  <c r="BN547"/>
  <c r="BO547" s="1"/>
  <c r="BN546"/>
  <c r="BO546" s="1"/>
  <c r="BN545"/>
  <c r="BO545" s="1"/>
  <c r="BN544"/>
  <c r="BO544" s="1"/>
  <c r="BN543"/>
  <c r="BO543" s="1"/>
  <c r="BN542"/>
  <c r="BO542" s="1"/>
  <c r="BN541"/>
  <c r="BO541" s="1"/>
  <c r="BN540"/>
  <c r="BO540" s="1"/>
  <c r="BN539"/>
  <c r="BO539" s="1"/>
  <c r="BN538"/>
  <c r="BO538" s="1"/>
  <c r="BN537"/>
  <c r="BO537" s="1"/>
  <c r="BN536"/>
  <c r="BO536" s="1"/>
  <c r="BN535"/>
  <c r="BO535" s="1"/>
  <c r="BN534"/>
  <c r="BO534" s="1"/>
  <c r="BN533"/>
  <c r="BO533" s="1"/>
  <c r="BN532"/>
  <c r="BO532" s="1"/>
  <c r="BN531"/>
  <c r="BO531" s="1"/>
  <c r="BN530"/>
  <c r="BO530" s="1"/>
  <c r="BN529"/>
  <c r="BO529" s="1"/>
  <c r="BN528"/>
  <c r="BO528" s="1"/>
  <c r="BN527"/>
  <c r="BO527" s="1"/>
  <c r="BN526"/>
  <c r="BO526" s="1"/>
  <c r="BN525"/>
  <c r="BO525" s="1"/>
  <c r="BN524"/>
  <c r="BO524" s="1"/>
  <c r="BN523"/>
  <c r="BO523" s="1"/>
  <c r="BN522"/>
  <c r="BO522" s="1"/>
  <c r="BN521"/>
  <c r="BO521" s="1"/>
  <c r="BN520"/>
  <c r="BO520" s="1"/>
  <c r="BN519"/>
  <c r="BO519" s="1"/>
  <c r="BN518"/>
  <c r="BO518" s="1"/>
  <c r="BN517"/>
  <c r="BO517" s="1"/>
  <c r="BN516"/>
  <c r="BO516" s="1"/>
  <c r="BN515"/>
  <c r="BO515" s="1"/>
  <c r="BN514"/>
  <c r="BO514" s="1"/>
  <c r="BN513"/>
  <c r="BO513" s="1"/>
  <c r="BN512"/>
  <c r="BO512" s="1"/>
  <c r="BN511"/>
  <c r="BO511" s="1"/>
  <c r="BN510"/>
  <c r="BO510" s="1"/>
  <c r="BN509"/>
  <c r="BO509" s="1"/>
  <c r="BN508"/>
  <c r="BO508" s="1"/>
  <c r="BN507"/>
  <c r="BO507" s="1"/>
  <c r="BN506"/>
  <c r="BO506" s="1"/>
  <c r="BN505"/>
  <c r="BO505" s="1"/>
  <c r="BN504"/>
  <c r="BO504" s="1"/>
  <c r="BN503"/>
  <c r="BO503" s="1"/>
  <c r="BN502"/>
  <c r="BO502" s="1"/>
  <c r="BN501"/>
  <c r="BO501" s="1"/>
  <c r="BN500"/>
  <c r="BO500" s="1"/>
  <c r="BN499"/>
  <c r="BO499" s="1"/>
  <c r="BN498"/>
  <c r="BO498" s="1"/>
  <c r="BN497"/>
  <c r="BO497" s="1"/>
  <c r="BN496"/>
  <c r="BO496" s="1"/>
  <c r="BN495"/>
  <c r="BO495" s="1"/>
  <c r="BN494"/>
  <c r="BO494" s="1"/>
  <c r="BN493"/>
  <c r="BO493" s="1"/>
  <c r="BN492"/>
  <c r="BO492" s="1"/>
  <c r="BN491"/>
  <c r="BO491" s="1"/>
  <c r="BN490"/>
  <c r="BO490" s="1"/>
  <c r="BN489"/>
  <c r="BO489" s="1"/>
  <c r="BN488"/>
  <c r="BO488" s="1"/>
  <c r="BN487"/>
  <c r="BO487" s="1"/>
  <c r="BN486"/>
  <c r="BO486" s="1"/>
  <c r="BN485"/>
  <c r="BO485" s="1"/>
  <c r="BN484"/>
  <c r="BO484" s="1"/>
  <c r="BN483"/>
  <c r="BO483" s="1"/>
  <c r="BN482"/>
  <c r="BO482" s="1"/>
  <c r="BN481"/>
  <c r="BO481" s="1"/>
  <c r="BN480"/>
  <c r="BO480" s="1"/>
  <c r="BN479"/>
  <c r="BO479" s="1"/>
  <c r="BN478"/>
  <c r="BO478" s="1"/>
  <c r="BN477"/>
  <c r="BO477" s="1"/>
  <c r="BN476"/>
  <c r="BO476" s="1"/>
  <c r="BN475"/>
  <c r="BO475" s="1"/>
  <c r="BN474"/>
  <c r="BO474" s="1"/>
  <c r="BN473"/>
  <c r="BO473" s="1"/>
  <c r="BN472"/>
  <c r="BO472" s="1"/>
  <c r="BN471"/>
  <c r="BO471" s="1"/>
  <c r="BN470"/>
  <c r="BO470" s="1"/>
  <c r="BN469"/>
  <c r="BO469" s="1"/>
  <c r="BN468"/>
  <c r="BO468" s="1"/>
  <c r="BN467"/>
  <c r="BO467" s="1"/>
  <c r="BN466"/>
  <c r="BO466" s="1"/>
  <c r="BN465"/>
  <c r="BO465" s="1"/>
  <c r="BN464"/>
  <c r="BO464" s="1"/>
  <c r="BN463"/>
  <c r="BO463" s="1"/>
  <c r="BN462"/>
  <c r="BO462" s="1"/>
  <c r="BN461"/>
  <c r="BO461" s="1"/>
  <c r="BN460"/>
  <c r="BO460" s="1"/>
  <c r="BN459"/>
  <c r="BO459" s="1"/>
  <c r="BN458"/>
  <c r="BO458" s="1"/>
  <c r="BN457"/>
  <c r="BO457" s="1"/>
  <c r="BN456"/>
  <c r="BO456" s="1"/>
  <c r="BN455"/>
  <c r="BO455" s="1"/>
  <c r="BN454"/>
  <c r="BO454" s="1"/>
  <c r="BN453"/>
  <c r="BO453" s="1"/>
  <c r="BN452"/>
  <c r="BO452" s="1"/>
  <c r="BN451"/>
  <c r="BO451" s="1"/>
  <c r="BN450"/>
  <c r="BO450" s="1"/>
  <c r="BN449"/>
  <c r="BO449" s="1"/>
  <c r="BN448"/>
  <c r="BO448" s="1"/>
  <c r="BN447"/>
  <c r="BO447" s="1"/>
  <c r="BN446"/>
  <c r="BO446" s="1"/>
  <c r="BN445"/>
  <c r="BO445" s="1"/>
  <c r="BN444"/>
  <c r="BO444" s="1"/>
  <c r="BN443"/>
  <c r="BO443" s="1"/>
  <c r="BN442"/>
  <c r="BO442" s="1"/>
  <c r="BN441"/>
  <c r="BO441" s="1"/>
  <c r="BN440"/>
  <c r="BO440" s="1"/>
  <c r="BN439"/>
  <c r="BO439" s="1"/>
  <c r="BN438"/>
  <c r="BO438" s="1"/>
  <c r="BN437"/>
  <c r="BO437" s="1"/>
  <c r="BN436"/>
  <c r="BO436" s="1"/>
  <c r="BN435"/>
  <c r="BO435" s="1"/>
  <c r="BN434"/>
  <c r="BO434" s="1"/>
  <c r="BN433"/>
  <c r="BO433" s="1"/>
  <c r="BN432"/>
  <c r="BO432" s="1"/>
  <c r="BN431"/>
  <c r="BO431" s="1"/>
  <c r="BN430"/>
  <c r="BO430" s="1"/>
  <c r="BN429"/>
  <c r="BO429" s="1"/>
  <c r="BN428"/>
  <c r="BO428" s="1"/>
  <c r="BN427"/>
  <c r="BO427" s="1"/>
  <c r="BN426"/>
  <c r="BO426" s="1"/>
  <c r="BN425"/>
  <c r="BO425" s="1"/>
  <c r="BN424"/>
  <c r="BO424" s="1"/>
  <c r="BN423"/>
  <c r="BO423" s="1"/>
  <c r="BN422"/>
  <c r="BO422" s="1"/>
  <c r="BN421"/>
  <c r="BO421" s="1"/>
  <c r="BN420"/>
  <c r="BO420" s="1"/>
  <c r="BN419"/>
  <c r="BO419" s="1"/>
  <c r="BN418"/>
  <c r="BO418" s="1"/>
  <c r="BN417"/>
  <c r="BO417" s="1"/>
  <c r="BN416"/>
  <c r="BO416" s="1"/>
  <c r="BN415"/>
  <c r="BO415" s="1"/>
  <c r="BN414"/>
  <c r="BO414" s="1"/>
  <c r="BN413"/>
  <c r="BO413" s="1"/>
  <c r="BN412"/>
  <c r="BO412" s="1"/>
  <c r="BN411"/>
  <c r="BO411" s="1"/>
  <c r="BN410"/>
  <c r="BO410" s="1"/>
  <c r="BN409"/>
  <c r="BO409" s="1"/>
  <c r="BN408"/>
  <c r="BO408" s="1"/>
  <c r="BN407"/>
  <c r="BO407" s="1"/>
  <c r="BN406"/>
  <c r="BO406" s="1"/>
  <c r="BN405"/>
  <c r="BO405" s="1"/>
  <c r="BN404"/>
  <c r="BO404" s="1"/>
  <c r="BN403"/>
  <c r="BO403" s="1"/>
  <c r="BN402"/>
  <c r="BO402" s="1"/>
  <c r="BN401"/>
  <c r="BO401" s="1"/>
  <c r="BN400"/>
  <c r="BO400" s="1"/>
  <c r="BN399"/>
  <c r="BO399" s="1"/>
  <c r="BN398"/>
  <c r="BO398" s="1"/>
  <c r="BN397"/>
  <c r="BO397" s="1"/>
  <c r="BN396"/>
  <c r="BO396" s="1"/>
  <c r="BN395"/>
  <c r="BO395" s="1"/>
  <c r="BN394"/>
  <c r="BO394" s="1"/>
  <c r="BN393"/>
  <c r="BO393" s="1"/>
  <c r="BN392"/>
  <c r="BO392" s="1"/>
  <c r="BN391"/>
  <c r="BO391" s="1"/>
  <c r="BN390"/>
  <c r="BO390" s="1"/>
  <c r="BN389"/>
  <c r="BO389" s="1"/>
  <c r="BN388"/>
  <c r="BO388" s="1"/>
  <c r="BN387"/>
  <c r="BO387" s="1"/>
  <c r="BN386"/>
  <c r="BO386" s="1"/>
  <c r="BN385"/>
  <c r="BO385" s="1"/>
  <c r="BN384"/>
  <c r="BO384" s="1"/>
  <c r="BN383"/>
  <c r="BO383" s="1"/>
  <c r="BN382"/>
  <c r="BO382" s="1"/>
  <c r="BN381"/>
  <c r="BO381" s="1"/>
  <c r="BN380"/>
  <c r="BO380" s="1"/>
  <c r="BN379"/>
  <c r="BO379" s="1"/>
  <c r="BN378"/>
  <c r="BO378" s="1"/>
  <c r="BN377"/>
  <c r="BO377" s="1"/>
  <c r="BN376"/>
  <c r="BO376" s="1"/>
  <c r="BN375"/>
  <c r="BO375" s="1"/>
  <c r="BN374"/>
  <c r="BO374" s="1"/>
  <c r="BN373"/>
  <c r="BO373" s="1"/>
  <c r="BN372"/>
  <c r="BO372" s="1"/>
  <c r="BN371"/>
  <c r="BO371" s="1"/>
  <c r="BN370"/>
  <c r="BO370" s="1"/>
  <c r="BN369"/>
  <c r="BO369" s="1"/>
  <c r="BN368"/>
  <c r="BO368" s="1"/>
  <c r="BN367"/>
  <c r="BO367" s="1"/>
  <c r="BN366"/>
  <c r="BO366" s="1"/>
  <c r="BN365"/>
  <c r="BO365" s="1"/>
  <c r="BN364"/>
  <c r="BO364" s="1"/>
  <c r="BN363"/>
  <c r="BO363" s="1"/>
  <c r="BN362"/>
  <c r="BO362" s="1"/>
  <c r="BN361"/>
  <c r="BO361" s="1"/>
  <c r="BN360"/>
  <c r="BO360" s="1"/>
  <c r="BN359"/>
  <c r="BO359" s="1"/>
  <c r="BN358"/>
  <c r="BO358" s="1"/>
  <c r="BN357"/>
  <c r="BO357" s="1"/>
  <c r="BN356"/>
  <c r="BO356" s="1"/>
  <c r="BN355"/>
  <c r="BO355" s="1"/>
  <c r="BN354"/>
  <c r="BO354" s="1"/>
  <c r="BN353"/>
  <c r="BO353" s="1"/>
  <c r="BN352"/>
  <c r="BO352" s="1"/>
  <c r="BN351"/>
  <c r="BO351" s="1"/>
  <c r="BN350"/>
  <c r="BO350" s="1"/>
  <c r="BN349"/>
  <c r="BO349" s="1"/>
  <c r="BN348"/>
  <c r="BO348" s="1"/>
  <c r="BN347"/>
  <c r="BO347" s="1"/>
  <c r="BN346"/>
  <c r="BO346" s="1"/>
  <c r="BN345"/>
  <c r="BO345" s="1"/>
  <c r="BN344"/>
  <c r="BO344" s="1"/>
  <c r="BN343"/>
  <c r="BO343" s="1"/>
  <c r="BN342"/>
  <c r="BO342" s="1"/>
  <c r="BN341"/>
  <c r="BO341" s="1"/>
  <c r="BN340"/>
  <c r="BO340" s="1"/>
  <c r="BN339"/>
  <c r="BO339" s="1"/>
  <c r="BN338"/>
  <c r="BO338" s="1"/>
  <c r="BN337"/>
  <c r="BO337" s="1"/>
  <c r="BN336"/>
  <c r="BO336" s="1"/>
  <c r="BN335"/>
  <c r="BO335" s="1"/>
  <c r="BN334"/>
  <c r="BO334" s="1"/>
  <c r="BN333"/>
  <c r="BO333" s="1"/>
  <c r="BN332"/>
  <c r="BO332" s="1"/>
  <c r="BN331"/>
  <c r="BO331" s="1"/>
  <c r="BN330"/>
  <c r="BO330" s="1"/>
  <c r="BN329"/>
  <c r="BO329" s="1"/>
  <c r="BN328"/>
  <c r="BO328" s="1"/>
  <c r="BN327"/>
  <c r="BO327" s="1"/>
  <c r="BN326"/>
  <c r="BO326" s="1"/>
  <c r="BN325"/>
  <c r="BO325" s="1"/>
  <c r="BN324"/>
  <c r="BO324" s="1"/>
  <c r="BN323"/>
  <c r="BO323" s="1"/>
  <c r="BN322"/>
  <c r="BO322" s="1"/>
  <c r="BN321"/>
  <c r="BO321" s="1"/>
  <c r="BN320"/>
  <c r="BO320" s="1"/>
  <c r="BN319"/>
  <c r="BO319" s="1"/>
  <c r="BN318"/>
  <c r="BO318" s="1"/>
  <c r="BN317"/>
  <c r="BO317" s="1"/>
  <c r="BN316"/>
  <c r="BO316" s="1"/>
  <c r="BN315"/>
  <c r="BO315" s="1"/>
  <c r="BN314"/>
  <c r="BO314" s="1"/>
  <c r="BN313"/>
  <c r="BO313" s="1"/>
  <c r="BN312"/>
  <c r="BO312" s="1"/>
  <c r="BN311"/>
  <c r="BO311" s="1"/>
  <c r="BN310"/>
  <c r="BO310" s="1"/>
  <c r="BN309"/>
  <c r="BO309" s="1"/>
  <c r="BN308"/>
  <c r="BO308" s="1"/>
  <c r="BN307"/>
  <c r="BO307" s="1"/>
  <c r="BN306"/>
  <c r="BO306" s="1"/>
  <c r="BN305"/>
  <c r="BO305" s="1"/>
  <c r="BN304"/>
  <c r="BO304" s="1"/>
  <c r="BN303"/>
  <c r="BO303" s="1"/>
  <c r="BN302"/>
  <c r="BO302" s="1"/>
  <c r="BN301"/>
  <c r="BO301" s="1"/>
  <c r="BN300"/>
  <c r="BO300" s="1"/>
  <c r="BN299"/>
  <c r="BO299" s="1"/>
  <c r="BN298"/>
  <c r="BO298" s="1"/>
  <c r="BN297"/>
  <c r="BO297" s="1"/>
  <c r="BN296"/>
  <c r="BO296" s="1"/>
  <c r="BN295"/>
  <c r="BO295" s="1"/>
  <c r="BN294"/>
  <c r="BO294" s="1"/>
  <c r="BN293"/>
  <c r="BO293" s="1"/>
  <c r="BN292"/>
  <c r="BO292" s="1"/>
  <c r="BN291"/>
  <c r="BO291" s="1"/>
  <c r="BN290"/>
  <c r="BO290" s="1"/>
  <c r="BN289"/>
  <c r="BO289" s="1"/>
  <c r="BN288"/>
  <c r="BO288" s="1"/>
  <c r="BN287"/>
  <c r="BO287" s="1"/>
  <c r="BN286"/>
  <c r="BO286" s="1"/>
  <c r="BN285"/>
  <c r="BO285" s="1"/>
  <c r="BN284"/>
  <c r="BO284" s="1"/>
  <c r="BN283"/>
  <c r="BO283" s="1"/>
  <c r="BN282"/>
  <c r="BO282" s="1"/>
  <c r="BN281"/>
  <c r="BO281" s="1"/>
  <c r="BN280"/>
  <c r="BO280" s="1"/>
  <c r="BN279"/>
  <c r="BO279" s="1"/>
  <c r="BN278"/>
  <c r="BO278" s="1"/>
  <c r="BN277"/>
  <c r="BO277" s="1"/>
  <c r="BN276"/>
  <c r="BO276" s="1"/>
  <c r="BN275"/>
  <c r="BO275" s="1"/>
  <c r="BN274"/>
  <c r="BO274" s="1"/>
  <c r="BN273"/>
  <c r="BO273" s="1"/>
  <c r="BN272"/>
  <c r="BO272" s="1"/>
  <c r="BN271"/>
  <c r="BO271" s="1"/>
  <c r="BN270"/>
  <c r="BO270" s="1"/>
  <c r="BN269"/>
  <c r="BO269" s="1"/>
  <c r="BN268"/>
  <c r="BO268" s="1"/>
  <c r="BN267"/>
  <c r="BO267" s="1"/>
  <c r="BN266"/>
  <c r="BO266" s="1"/>
  <c r="BN265"/>
  <c r="BO265" s="1"/>
  <c r="BN264"/>
  <c r="BO264" s="1"/>
  <c r="BN263"/>
  <c r="BO263" s="1"/>
  <c r="BN262"/>
  <c r="BO262" s="1"/>
  <c r="BN261"/>
  <c r="BO261" s="1"/>
  <c r="BN260"/>
  <c r="BO260" s="1"/>
  <c r="BN259"/>
  <c r="BO259" s="1"/>
  <c r="BN258"/>
  <c r="BO258" s="1"/>
  <c r="BN257"/>
  <c r="BO257" s="1"/>
  <c r="BN256"/>
  <c r="BO256" s="1"/>
  <c r="BN255"/>
  <c r="BO255" s="1"/>
  <c r="BN254"/>
  <c r="BO254" s="1"/>
  <c r="BN253"/>
  <c r="BO253" s="1"/>
  <c r="BN252"/>
  <c r="BO252" s="1"/>
  <c r="BN251"/>
  <c r="BO251" s="1"/>
  <c r="BN250"/>
  <c r="BO250" s="1"/>
  <c r="BN249"/>
  <c r="BO249" s="1"/>
  <c r="BN248"/>
  <c r="BO248" s="1"/>
  <c r="BN247"/>
  <c r="BO247" s="1"/>
  <c r="BN246"/>
  <c r="BO246" s="1"/>
  <c r="BN245"/>
  <c r="BO245" s="1"/>
  <c r="BN244"/>
  <c r="BO244" s="1"/>
  <c r="BN243"/>
  <c r="BO243" s="1"/>
  <c r="BN242"/>
  <c r="BO242" s="1"/>
  <c r="BN241"/>
  <c r="BO241" s="1"/>
  <c r="BN240"/>
  <c r="BO240" s="1"/>
  <c r="BN239"/>
  <c r="BO239" s="1"/>
  <c r="BN238"/>
  <c r="BO238" s="1"/>
  <c r="BN237"/>
  <c r="BO237" s="1"/>
  <c r="BN236"/>
  <c r="BO236" s="1"/>
  <c r="BN235"/>
  <c r="BO235" s="1"/>
  <c r="BN234"/>
  <c r="BO234" s="1"/>
  <c r="BN233"/>
  <c r="BO233" s="1"/>
  <c r="BN232"/>
  <c r="BO232" s="1"/>
  <c r="BN231"/>
  <c r="BO231" s="1"/>
  <c r="BN230"/>
  <c r="BO230" s="1"/>
  <c r="BN229"/>
  <c r="BO229" s="1"/>
  <c r="BN228"/>
  <c r="BO228" s="1"/>
  <c r="BN227"/>
  <c r="BO227" s="1"/>
  <c r="BN226"/>
  <c r="BO226" s="1"/>
  <c r="BN225"/>
  <c r="BO225" s="1"/>
  <c r="BN224"/>
  <c r="BO224" s="1"/>
  <c r="BN223"/>
  <c r="BO223" s="1"/>
  <c r="BN222"/>
  <c r="BO222" s="1"/>
  <c r="BN221"/>
  <c r="BO221" s="1"/>
  <c r="BN220"/>
  <c r="BO220" s="1"/>
  <c r="BN219"/>
  <c r="BO219" s="1"/>
  <c r="BN218"/>
  <c r="BO218" s="1"/>
  <c r="BN217"/>
  <c r="BO217" s="1"/>
  <c r="BN216"/>
  <c r="BO216" s="1"/>
  <c r="BN215"/>
  <c r="BO215" s="1"/>
  <c r="BN214"/>
  <c r="BO214" s="1"/>
  <c r="BN213"/>
  <c r="BO213" s="1"/>
  <c r="BN212"/>
  <c r="BO212" s="1"/>
  <c r="BN211"/>
  <c r="BO211" s="1"/>
  <c r="BN210"/>
  <c r="BO210" s="1"/>
  <c r="BN209"/>
  <c r="BO209" s="1"/>
  <c r="BN208"/>
  <c r="BO208" s="1"/>
  <c r="BN207"/>
  <c r="BO207" s="1"/>
  <c r="BN206"/>
  <c r="BO206" s="1"/>
  <c r="BN205"/>
  <c r="BO205" s="1"/>
  <c r="BN204"/>
  <c r="BO204" s="1"/>
  <c r="BN203"/>
  <c r="BO203" s="1"/>
  <c r="BN202"/>
  <c r="BO202" s="1"/>
  <c r="BN201"/>
  <c r="BO201" s="1"/>
  <c r="BN200"/>
  <c r="BO200" s="1"/>
  <c r="BN199"/>
  <c r="BO199" s="1"/>
  <c r="BN198"/>
  <c r="BO198" s="1"/>
  <c r="BN197"/>
  <c r="BO197" s="1"/>
  <c r="BN196"/>
  <c r="BO196" s="1"/>
  <c r="BN195"/>
  <c r="BO195" s="1"/>
  <c r="BN194"/>
  <c r="BO194" s="1"/>
  <c r="BN193"/>
  <c r="BO193" s="1"/>
  <c r="BN192"/>
  <c r="BO192" s="1"/>
  <c r="BN191"/>
  <c r="BO191" s="1"/>
  <c r="BN190"/>
  <c r="BO190" s="1"/>
  <c r="BN189"/>
  <c r="BO189" s="1"/>
  <c r="BN188"/>
  <c r="BO188" s="1"/>
  <c r="BN187"/>
  <c r="BO187" s="1"/>
  <c r="BN186"/>
  <c r="BO186" s="1"/>
  <c r="BN185"/>
  <c r="BO185" s="1"/>
  <c r="BN184"/>
  <c r="BO184" s="1"/>
  <c r="BN183"/>
  <c r="BO183" s="1"/>
  <c r="BN182"/>
  <c r="BO182" s="1"/>
  <c r="BN181"/>
  <c r="BO181" s="1"/>
  <c r="BN180"/>
  <c r="BO180" s="1"/>
  <c r="BN179"/>
  <c r="BO179" s="1"/>
  <c r="BN178"/>
  <c r="BO178" s="1"/>
  <c r="BN177"/>
  <c r="BO177" s="1"/>
  <c r="BN176"/>
  <c r="BO176" s="1"/>
  <c r="BN175"/>
  <c r="BO175" s="1"/>
  <c r="BN174"/>
  <c r="BO174" s="1"/>
  <c r="BN173"/>
  <c r="BO173" s="1"/>
  <c r="BN172"/>
  <c r="BO172" s="1"/>
  <c r="BN171"/>
  <c r="BO171" s="1"/>
  <c r="BN170"/>
  <c r="BO170" s="1"/>
  <c r="BN169"/>
  <c r="BO169" s="1"/>
  <c r="BN168"/>
  <c r="BO168" s="1"/>
  <c r="BN167"/>
  <c r="BO167" s="1"/>
  <c r="BN166"/>
  <c r="BO166" s="1"/>
  <c r="BN165"/>
  <c r="BO165" s="1"/>
  <c r="BN164"/>
  <c r="BO164" s="1"/>
  <c r="BN163"/>
  <c r="BO163" s="1"/>
  <c r="BN162"/>
  <c r="BO162" s="1"/>
  <c r="BN161"/>
  <c r="BO161" s="1"/>
  <c r="BN160"/>
  <c r="BO160" s="1"/>
  <c r="BN159"/>
  <c r="BO159" s="1"/>
  <c r="BN158"/>
  <c r="BO158" s="1"/>
  <c r="BN157"/>
  <c r="BO157" s="1"/>
  <c r="BN156"/>
  <c r="BO156" s="1"/>
  <c r="BN155"/>
  <c r="BO155" s="1"/>
  <c r="BN154"/>
  <c r="BO154" s="1"/>
  <c r="BN153"/>
  <c r="BO153" s="1"/>
  <c r="BN152"/>
  <c r="BO152" s="1"/>
  <c r="BN151"/>
  <c r="BO151" s="1"/>
  <c r="BN150"/>
  <c r="BO150" s="1"/>
  <c r="BN149"/>
  <c r="BO149" s="1"/>
  <c r="BN148"/>
  <c r="BO148" s="1"/>
  <c r="BN147"/>
  <c r="BO147" s="1"/>
  <c r="BN146"/>
  <c r="BO146" s="1"/>
  <c r="BN145"/>
  <c r="BO145" s="1"/>
  <c r="BN144"/>
  <c r="BO144" s="1"/>
  <c r="BN143"/>
  <c r="BO143" s="1"/>
  <c r="BN142"/>
  <c r="BO142" s="1"/>
  <c r="BN141"/>
  <c r="BO141" s="1"/>
  <c r="BN140"/>
  <c r="BO140" s="1"/>
  <c r="BN139"/>
  <c r="BO139" s="1"/>
  <c r="BN138"/>
  <c r="BO138" s="1"/>
  <c r="BN137"/>
  <c r="BO137" s="1"/>
  <c r="BN136"/>
  <c r="BO136" s="1"/>
  <c r="BN135"/>
  <c r="BO135" s="1"/>
  <c r="BN134"/>
  <c r="BO134" s="1"/>
  <c r="BN133"/>
  <c r="BO133" s="1"/>
  <c r="BN132"/>
  <c r="BO132" s="1"/>
  <c r="BN131"/>
  <c r="BO131" s="1"/>
  <c r="BN130"/>
  <c r="BO130" s="1"/>
  <c r="BN129"/>
  <c r="BO129" s="1"/>
  <c r="BN128"/>
  <c r="BO128" s="1"/>
  <c r="BN127"/>
  <c r="BO127" s="1"/>
  <c r="BN126"/>
  <c r="BO126" s="1"/>
  <c r="BN125"/>
  <c r="BO125" s="1"/>
  <c r="BN124"/>
  <c r="BO124" s="1"/>
  <c r="BN123"/>
  <c r="BO123" s="1"/>
  <c r="BN122"/>
  <c r="BO122" s="1"/>
  <c r="BN121"/>
  <c r="BO121" s="1"/>
  <c r="BN120"/>
  <c r="BO120" s="1"/>
  <c r="BN119"/>
  <c r="BO119" s="1"/>
  <c r="BN118"/>
  <c r="BO118" s="1"/>
  <c r="BN117"/>
  <c r="BO117" s="1"/>
  <c r="BN116"/>
  <c r="BO116" s="1"/>
  <c r="BN115"/>
  <c r="BO115" s="1"/>
  <c r="BN114"/>
  <c r="BO114" s="1"/>
  <c r="BN113"/>
  <c r="BO113" s="1"/>
  <c r="BN112"/>
  <c r="BO112" s="1"/>
  <c r="BN111"/>
  <c r="BO111" s="1"/>
  <c r="BN110"/>
  <c r="BO110" s="1"/>
  <c r="BN109"/>
  <c r="BO109" s="1"/>
  <c r="BN108"/>
  <c r="BO108" s="1"/>
  <c r="BN107"/>
  <c r="BO107" s="1"/>
  <c r="BN106"/>
  <c r="BO106" s="1"/>
  <c r="BN105"/>
  <c r="BO105" s="1"/>
  <c r="BN104"/>
  <c r="BO104" s="1"/>
  <c r="BN103"/>
  <c r="BO103" s="1"/>
  <c r="BN102"/>
  <c r="BO102" s="1"/>
  <c r="BN101"/>
  <c r="BO101" s="1"/>
  <c r="BN100"/>
  <c r="BO100" s="1"/>
  <c r="BN99"/>
  <c r="BO99" s="1"/>
  <c r="BN98"/>
  <c r="BO98" s="1"/>
  <c r="BN97"/>
  <c r="BO97" s="1"/>
  <c r="BN96"/>
  <c r="BO96" s="1"/>
  <c r="BN95"/>
  <c r="BO95" s="1"/>
  <c r="BN94"/>
  <c r="BO94" s="1"/>
  <c r="BN93"/>
  <c r="BO93" s="1"/>
  <c r="BN92"/>
  <c r="BO92" s="1"/>
  <c r="BN91"/>
  <c r="BO91" s="1"/>
  <c r="BN90"/>
  <c r="BO90" s="1"/>
  <c r="BN89"/>
  <c r="BO89" s="1"/>
  <c r="BN88"/>
  <c r="BO88" s="1"/>
  <c r="BN87"/>
  <c r="BO87" s="1"/>
  <c r="BN86"/>
  <c r="BO86" s="1"/>
  <c r="BN85"/>
  <c r="BO85" s="1"/>
  <c r="BN84"/>
  <c r="BO84" s="1"/>
  <c r="BN83"/>
  <c r="BO83" s="1"/>
  <c r="BN82"/>
  <c r="BO82" s="1"/>
  <c r="BN81"/>
  <c r="BO81" s="1"/>
  <c r="BN80"/>
  <c r="BO80" s="1"/>
  <c r="BN79"/>
  <c r="BO79" s="1"/>
  <c r="BN78"/>
  <c r="BO78" s="1"/>
  <c r="BN77"/>
  <c r="BO77" s="1"/>
  <c r="BN76"/>
  <c r="BO76" s="1"/>
  <c r="BN75"/>
  <c r="BO75" s="1"/>
  <c r="BN74"/>
  <c r="BO74" s="1"/>
  <c r="BN73"/>
  <c r="BO73" s="1"/>
  <c r="BN72"/>
  <c r="BO72" s="1"/>
  <c r="BN71"/>
  <c r="BO71" s="1"/>
  <c r="BN70"/>
  <c r="BO70" s="1"/>
  <c r="BN69"/>
  <c r="BO69" s="1"/>
  <c r="BN68"/>
  <c r="BO68" s="1"/>
  <c r="BN67"/>
  <c r="BO67" s="1"/>
  <c r="BN66"/>
  <c r="BO66" s="1"/>
  <c r="BN65"/>
  <c r="BO65" s="1"/>
  <c r="BN64"/>
  <c r="BO64" s="1"/>
  <c r="BN63"/>
  <c r="BO63" s="1"/>
  <c r="BN62"/>
  <c r="BO62" s="1"/>
  <c r="BN61"/>
  <c r="BO61" s="1"/>
  <c r="BN60"/>
  <c r="BO60" s="1"/>
  <c r="BN59"/>
  <c r="BO59" s="1"/>
  <c r="BN58"/>
  <c r="BO58" s="1"/>
  <c r="BN57"/>
  <c r="BO57" s="1"/>
  <c r="BN56"/>
  <c r="BO56" s="1"/>
  <c r="BN55"/>
  <c r="BO55" s="1"/>
  <c r="BN54"/>
  <c r="BO54" s="1"/>
  <c r="BN53"/>
  <c r="BO53" s="1"/>
  <c r="BN52"/>
  <c r="BO52" s="1"/>
  <c r="BN51"/>
  <c r="BO51" s="1"/>
  <c r="BN50"/>
  <c r="BO50" s="1"/>
  <c r="BN49"/>
  <c r="BO49" s="1"/>
  <c r="BN48"/>
  <c r="BO48" s="1"/>
  <c r="BN47"/>
  <c r="BO47" s="1"/>
  <c r="BN46"/>
  <c r="BO46" s="1"/>
  <c r="BN45"/>
  <c r="BO45" s="1"/>
  <c r="BN44"/>
  <c r="BO44" s="1"/>
  <c r="BN43"/>
  <c r="BO43" s="1"/>
  <c r="BN42"/>
  <c r="BO42" s="1"/>
  <c r="BN41"/>
  <c r="BO41" s="1"/>
  <c r="BN40"/>
  <c r="BO40" s="1"/>
  <c r="BN39"/>
  <c r="BO39" s="1"/>
  <c r="BN38"/>
  <c r="BO38" s="1"/>
  <c r="BN37"/>
  <c r="BO37" s="1"/>
  <c r="BN36"/>
  <c r="BO36" s="1"/>
  <c r="BN35"/>
  <c r="BO35" s="1"/>
  <c r="BN34"/>
  <c r="BO34" s="1"/>
  <c r="BN33"/>
  <c r="BO33" s="1"/>
  <c r="BN32"/>
  <c r="BO32" s="1"/>
  <c r="BN31"/>
  <c r="BO31" s="1"/>
  <c r="BN30"/>
  <c r="BO30" s="1"/>
  <c r="BN29"/>
  <c r="BO29" s="1"/>
  <c r="BN28"/>
  <c r="BO28" s="1"/>
  <c r="BN27"/>
  <c r="BO27" s="1"/>
  <c r="BN26"/>
  <c r="BO26" s="1"/>
  <c r="BN25"/>
  <c r="BO25" s="1"/>
  <c r="BN24"/>
  <c r="BO24" s="1"/>
  <c r="BN23"/>
  <c r="BO23" s="1"/>
  <c r="BN22"/>
  <c r="BO22" s="1"/>
  <c r="BN21"/>
  <c r="BO21" s="1"/>
  <c r="BN20"/>
  <c r="BO20" s="1"/>
  <c r="BN19"/>
  <c r="BO19" s="1"/>
  <c r="BN18"/>
  <c r="BO18" s="1"/>
  <c r="BN17"/>
  <c r="BO17" s="1"/>
  <c r="BN16"/>
  <c r="BO16" s="1"/>
  <c r="BN15"/>
  <c r="BO15" s="1"/>
  <c r="BN14"/>
  <c r="BO14" s="1"/>
  <c r="BN13"/>
  <c r="BO13" s="1"/>
  <c r="BP1011"/>
  <c r="BQ1011" s="1"/>
  <c r="BP1010"/>
  <c r="BQ1010" s="1"/>
  <c r="BP1009"/>
  <c r="BQ1009" s="1"/>
  <c r="BP1008"/>
  <c r="BQ1008" s="1"/>
  <c r="BP1007"/>
  <c r="BQ1007" s="1"/>
  <c r="BP1006"/>
  <c r="BQ1006" s="1"/>
  <c r="BP1005"/>
  <c r="BQ1005" s="1"/>
  <c r="BP1004"/>
  <c r="BQ1004" s="1"/>
  <c r="BP1003"/>
  <c r="BQ1003" s="1"/>
  <c r="BP1002"/>
  <c r="BQ1002" s="1"/>
  <c r="BP1001"/>
  <c r="BQ1001" s="1"/>
  <c r="BP1000"/>
  <c r="BQ1000" s="1"/>
  <c r="BP999"/>
  <c r="BQ999" s="1"/>
  <c r="BP998"/>
  <c r="BQ998" s="1"/>
  <c r="BP997"/>
  <c r="BQ997" s="1"/>
  <c r="BP996"/>
  <c r="BQ996" s="1"/>
  <c r="BP995"/>
  <c r="BQ995" s="1"/>
  <c r="BP994"/>
  <c r="BQ994" s="1"/>
  <c r="BP993"/>
  <c r="BQ993" s="1"/>
  <c r="BP992"/>
  <c r="BQ992" s="1"/>
  <c r="BP991"/>
  <c r="BQ991" s="1"/>
  <c r="BP990"/>
  <c r="BQ990" s="1"/>
  <c r="BP989"/>
  <c r="BQ989" s="1"/>
  <c r="BP988"/>
  <c r="BQ988" s="1"/>
  <c r="BP987"/>
  <c r="BQ987" s="1"/>
  <c r="BP986"/>
  <c r="BQ986" s="1"/>
  <c r="BP985"/>
  <c r="BQ985" s="1"/>
  <c r="BP984"/>
  <c r="BQ984" s="1"/>
  <c r="BP983"/>
  <c r="BQ983" s="1"/>
  <c r="BP982"/>
  <c r="BQ982" s="1"/>
  <c r="BP981"/>
  <c r="BQ981" s="1"/>
  <c r="BP980"/>
  <c r="BQ980" s="1"/>
  <c r="BP979"/>
  <c r="BQ979" s="1"/>
  <c r="BP978"/>
  <c r="BQ978" s="1"/>
  <c r="BP977"/>
  <c r="BQ977" s="1"/>
  <c r="BP976"/>
  <c r="BQ976" s="1"/>
  <c r="BP975"/>
  <c r="BQ975" s="1"/>
  <c r="BP974"/>
  <c r="BQ974" s="1"/>
  <c r="BP973"/>
  <c r="BQ973" s="1"/>
  <c r="BP972"/>
  <c r="BQ972" s="1"/>
  <c r="BP971"/>
  <c r="BQ971" s="1"/>
  <c r="BP970"/>
  <c r="BQ970" s="1"/>
  <c r="BP969"/>
  <c r="BQ969" s="1"/>
  <c r="BP968"/>
  <c r="BQ968" s="1"/>
  <c r="BP967"/>
  <c r="BQ967" s="1"/>
  <c r="BP966"/>
  <c r="BQ966" s="1"/>
  <c r="BP965"/>
  <c r="BQ965" s="1"/>
  <c r="BP964"/>
  <c r="BQ964" s="1"/>
  <c r="BP963"/>
  <c r="BQ963" s="1"/>
  <c r="BP962"/>
  <c r="BQ962" s="1"/>
  <c r="BP961"/>
  <c r="BQ961" s="1"/>
  <c r="BP960"/>
  <c r="BQ960" s="1"/>
  <c r="BP959"/>
  <c r="BQ959" s="1"/>
  <c r="BP958"/>
  <c r="BQ958" s="1"/>
  <c r="BP957"/>
  <c r="BQ957" s="1"/>
  <c r="BP956"/>
  <c r="BQ956" s="1"/>
  <c r="BP955"/>
  <c r="BQ955" s="1"/>
  <c r="BP954"/>
  <c r="BQ954" s="1"/>
  <c r="BP953"/>
  <c r="BQ953" s="1"/>
  <c r="BP952"/>
  <c r="BQ952" s="1"/>
  <c r="BP951"/>
  <c r="BQ951" s="1"/>
  <c r="BP950"/>
  <c r="BQ950" s="1"/>
  <c r="BP949"/>
  <c r="BQ949" s="1"/>
  <c r="BP948"/>
  <c r="BQ948" s="1"/>
  <c r="BP947"/>
  <c r="BQ947" s="1"/>
  <c r="BP946"/>
  <c r="BQ946" s="1"/>
  <c r="BP945"/>
  <c r="BQ945" s="1"/>
  <c r="BP944"/>
  <c r="BQ944" s="1"/>
  <c r="BP943"/>
  <c r="BQ943" s="1"/>
  <c r="BP942"/>
  <c r="BQ942" s="1"/>
  <c r="BP941"/>
  <c r="BQ941" s="1"/>
  <c r="BP940"/>
  <c r="BQ940" s="1"/>
  <c r="BP939"/>
  <c r="BQ939" s="1"/>
  <c r="BP938"/>
  <c r="BQ938" s="1"/>
  <c r="BP937"/>
  <c r="BQ937" s="1"/>
  <c r="BP936"/>
  <c r="BQ936" s="1"/>
  <c r="BP935"/>
  <c r="BQ935" s="1"/>
  <c r="BP934"/>
  <c r="BQ934" s="1"/>
  <c r="BP933"/>
  <c r="BQ933" s="1"/>
  <c r="BP932"/>
  <c r="BQ932" s="1"/>
  <c r="BP931"/>
  <c r="BQ931" s="1"/>
  <c r="BP930"/>
  <c r="BQ930" s="1"/>
  <c r="BP929"/>
  <c r="BQ929" s="1"/>
  <c r="BP928"/>
  <c r="BQ928" s="1"/>
  <c r="BP927"/>
  <c r="BQ927" s="1"/>
  <c r="BP926"/>
  <c r="BQ926" s="1"/>
  <c r="BP925"/>
  <c r="BQ925" s="1"/>
  <c r="BP924"/>
  <c r="BQ924" s="1"/>
  <c r="BP923"/>
  <c r="BQ923" s="1"/>
  <c r="BP922"/>
  <c r="BQ922" s="1"/>
  <c r="BP921"/>
  <c r="BQ921" s="1"/>
  <c r="BP920"/>
  <c r="BQ920" s="1"/>
  <c r="BP919"/>
  <c r="BQ919" s="1"/>
  <c r="BP918"/>
  <c r="BQ918" s="1"/>
  <c r="BP917"/>
  <c r="BQ917" s="1"/>
  <c r="BP916"/>
  <c r="BQ916" s="1"/>
  <c r="BP915"/>
  <c r="BQ915" s="1"/>
  <c r="BP914"/>
  <c r="BQ914" s="1"/>
  <c r="BP913"/>
  <c r="BQ913" s="1"/>
  <c r="BP912"/>
  <c r="BQ912" s="1"/>
  <c r="BP911"/>
  <c r="BQ911" s="1"/>
  <c r="BP910"/>
  <c r="BQ910" s="1"/>
  <c r="BP909"/>
  <c r="BQ909" s="1"/>
  <c r="BP908"/>
  <c r="BQ908" s="1"/>
  <c r="BP907"/>
  <c r="BQ907" s="1"/>
  <c r="BP906"/>
  <c r="BQ906" s="1"/>
  <c r="BP905"/>
  <c r="BQ905" s="1"/>
  <c r="BP904"/>
  <c r="BQ904" s="1"/>
  <c r="BP903"/>
  <c r="BQ903" s="1"/>
  <c r="BP902"/>
  <c r="BQ902" s="1"/>
  <c r="BP901"/>
  <c r="BQ901" s="1"/>
  <c r="BP900"/>
  <c r="BQ900" s="1"/>
  <c r="BP899"/>
  <c r="BQ899" s="1"/>
  <c r="BP898"/>
  <c r="BQ898" s="1"/>
  <c r="BP897"/>
  <c r="BQ897" s="1"/>
  <c r="BP896"/>
  <c r="BQ896" s="1"/>
  <c r="BP895"/>
  <c r="BQ895" s="1"/>
  <c r="BP894"/>
  <c r="BQ894" s="1"/>
  <c r="BP893"/>
  <c r="BQ893" s="1"/>
  <c r="BP892"/>
  <c r="BQ892" s="1"/>
  <c r="BP891"/>
  <c r="BQ891" s="1"/>
  <c r="BP890"/>
  <c r="BQ890" s="1"/>
  <c r="BP889"/>
  <c r="BQ889" s="1"/>
  <c r="BP888"/>
  <c r="BQ888" s="1"/>
  <c r="BP887"/>
  <c r="BQ887" s="1"/>
  <c r="BP886"/>
  <c r="BQ886" s="1"/>
  <c r="BP885"/>
  <c r="BQ885" s="1"/>
  <c r="BP884"/>
  <c r="BQ884" s="1"/>
  <c r="BP883"/>
  <c r="BQ883" s="1"/>
  <c r="BP882"/>
  <c r="BQ882" s="1"/>
  <c r="BP881"/>
  <c r="BQ881" s="1"/>
  <c r="BP880"/>
  <c r="BQ880" s="1"/>
  <c r="BP879"/>
  <c r="BQ879" s="1"/>
  <c r="BP878"/>
  <c r="BQ878" s="1"/>
  <c r="BP877"/>
  <c r="BQ877" s="1"/>
  <c r="BP876"/>
  <c r="BQ876" s="1"/>
  <c r="BP875"/>
  <c r="BQ875" s="1"/>
  <c r="BP874"/>
  <c r="BQ874" s="1"/>
  <c r="BP873"/>
  <c r="BQ873" s="1"/>
  <c r="BP872"/>
  <c r="BQ872" s="1"/>
  <c r="BP871"/>
  <c r="BQ871" s="1"/>
  <c r="BP870"/>
  <c r="BQ870" s="1"/>
  <c r="BP869"/>
  <c r="BQ869" s="1"/>
  <c r="BP868"/>
  <c r="BQ868" s="1"/>
  <c r="BP867"/>
  <c r="BQ867" s="1"/>
  <c r="BP866"/>
  <c r="BQ866" s="1"/>
  <c r="BP865"/>
  <c r="BQ865" s="1"/>
  <c r="BP864"/>
  <c r="BQ864" s="1"/>
  <c r="BP863"/>
  <c r="BQ863" s="1"/>
  <c r="BP862"/>
  <c r="BQ862" s="1"/>
  <c r="BP861"/>
  <c r="BQ861" s="1"/>
  <c r="BP860"/>
  <c r="BQ860" s="1"/>
  <c r="BP859"/>
  <c r="BQ859" s="1"/>
  <c r="BP858"/>
  <c r="BQ858" s="1"/>
  <c r="BP857"/>
  <c r="BQ857" s="1"/>
  <c r="BP856"/>
  <c r="BQ856" s="1"/>
  <c r="BP855"/>
  <c r="BQ855" s="1"/>
  <c r="BP854"/>
  <c r="BQ854" s="1"/>
  <c r="BP853"/>
  <c r="BQ853" s="1"/>
  <c r="BP852"/>
  <c r="BQ852" s="1"/>
  <c r="BP851"/>
  <c r="BQ851" s="1"/>
  <c r="BP850"/>
  <c r="BQ850" s="1"/>
  <c r="BP849"/>
  <c r="BQ849" s="1"/>
  <c r="BP848"/>
  <c r="BQ848" s="1"/>
  <c r="BP847"/>
  <c r="BQ847" s="1"/>
  <c r="BP846"/>
  <c r="BQ846" s="1"/>
  <c r="BP845"/>
  <c r="BQ845" s="1"/>
  <c r="BP844"/>
  <c r="BQ844" s="1"/>
  <c r="BP843"/>
  <c r="BQ843" s="1"/>
  <c r="BP842"/>
  <c r="BQ842" s="1"/>
  <c r="BP841"/>
  <c r="BQ841" s="1"/>
  <c r="BP840"/>
  <c r="BQ840" s="1"/>
  <c r="BP839"/>
  <c r="BQ839" s="1"/>
  <c r="BP838"/>
  <c r="BQ838" s="1"/>
  <c r="BP837"/>
  <c r="BQ837" s="1"/>
  <c r="BP836"/>
  <c r="BQ836" s="1"/>
  <c r="BP835"/>
  <c r="BQ835" s="1"/>
  <c r="BP834"/>
  <c r="BQ834" s="1"/>
  <c r="BP833"/>
  <c r="BQ833" s="1"/>
  <c r="BP832"/>
  <c r="BQ832" s="1"/>
  <c r="BP831"/>
  <c r="BQ831" s="1"/>
  <c r="BP830"/>
  <c r="BQ830" s="1"/>
  <c r="BP829"/>
  <c r="BQ829" s="1"/>
  <c r="BP828"/>
  <c r="BQ828" s="1"/>
  <c r="BP827"/>
  <c r="BQ827" s="1"/>
  <c r="BP826"/>
  <c r="BQ826" s="1"/>
  <c r="BP825"/>
  <c r="BQ825" s="1"/>
  <c r="BP824"/>
  <c r="BQ824" s="1"/>
  <c r="BP823"/>
  <c r="BQ823" s="1"/>
  <c r="BP822"/>
  <c r="BQ822" s="1"/>
  <c r="BP821"/>
  <c r="BQ821" s="1"/>
  <c r="BP820"/>
  <c r="BQ820" s="1"/>
  <c r="BP819"/>
  <c r="BQ819" s="1"/>
  <c r="BP818"/>
  <c r="BQ818" s="1"/>
  <c r="BP817"/>
  <c r="BQ817" s="1"/>
  <c r="BP816"/>
  <c r="BQ816" s="1"/>
  <c r="BP815"/>
  <c r="BQ815" s="1"/>
  <c r="BP814"/>
  <c r="BQ814" s="1"/>
  <c r="BP813"/>
  <c r="BQ813" s="1"/>
  <c r="BP812"/>
  <c r="BQ812" s="1"/>
  <c r="BP811"/>
  <c r="BQ811" s="1"/>
  <c r="BP810"/>
  <c r="BQ810" s="1"/>
  <c r="BP809"/>
  <c r="BQ809" s="1"/>
  <c r="BP808"/>
  <c r="BQ808" s="1"/>
  <c r="BP807"/>
  <c r="BQ807" s="1"/>
  <c r="BP806"/>
  <c r="BQ806" s="1"/>
  <c r="BP805"/>
  <c r="BQ805" s="1"/>
  <c r="BP804"/>
  <c r="BQ804" s="1"/>
  <c r="BP803"/>
  <c r="BQ803" s="1"/>
  <c r="BP802"/>
  <c r="BQ802" s="1"/>
  <c r="BP801"/>
  <c r="BQ801" s="1"/>
  <c r="BP800"/>
  <c r="BQ800" s="1"/>
  <c r="BP799"/>
  <c r="BQ799" s="1"/>
  <c r="BP798"/>
  <c r="BQ798" s="1"/>
  <c r="BP797"/>
  <c r="BQ797" s="1"/>
  <c r="BP796"/>
  <c r="BQ796" s="1"/>
  <c r="BP795"/>
  <c r="BQ795" s="1"/>
  <c r="BP794"/>
  <c r="BQ794" s="1"/>
  <c r="BP793"/>
  <c r="BQ793" s="1"/>
  <c r="BP792"/>
  <c r="BQ792" s="1"/>
  <c r="BP791"/>
  <c r="BQ791" s="1"/>
  <c r="BP790"/>
  <c r="BQ790" s="1"/>
  <c r="BP789"/>
  <c r="BQ789" s="1"/>
  <c r="BP788"/>
  <c r="BQ788" s="1"/>
  <c r="BP787"/>
  <c r="BQ787" s="1"/>
  <c r="BP786"/>
  <c r="BQ786" s="1"/>
  <c r="BP785"/>
  <c r="BQ785" s="1"/>
  <c r="BP784"/>
  <c r="BQ784" s="1"/>
  <c r="BP783"/>
  <c r="BQ783" s="1"/>
  <c r="BP782"/>
  <c r="BQ782" s="1"/>
  <c r="BP781"/>
  <c r="BQ781" s="1"/>
  <c r="BP780"/>
  <c r="BQ780" s="1"/>
  <c r="BP779"/>
  <c r="BQ779" s="1"/>
  <c r="BP778"/>
  <c r="BQ778" s="1"/>
  <c r="BP777"/>
  <c r="BQ777" s="1"/>
  <c r="BP776"/>
  <c r="BQ776" s="1"/>
  <c r="BP775"/>
  <c r="BQ775" s="1"/>
  <c r="BP774"/>
  <c r="BQ774" s="1"/>
  <c r="BP773"/>
  <c r="BQ773" s="1"/>
  <c r="BP772"/>
  <c r="BQ772" s="1"/>
  <c r="BP771"/>
  <c r="BQ771" s="1"/>
  <c r="BP770"/>
  <c r="BQ770" s="1"/>
  <c r="BP769"/>
  <c r="BQ769" s="1"/>
  <c r="BP768"/>
  <c r="BQ768" s="1"/>
  <c r="BP767"/>
  <c r="BQ767" s="1"/>
  <c r="BP766"/>
  <c r="BQ766" s="1"/>
  <c r="BP765"/>
  <c r="BQ765" s="1"/>
  <c r="BP764"/>
  <c r="BQ764" s="1"/>
  <c r="BP763"/>
  <c r="BQ763" s="1"/>
  <c r="BP762"/>
  <c r="BQ762" s="1"/>
  <c r="BP761"/>
  <c r="BQ761" s="1"/>
  <c r="BP760"/>
  <c r="BQ760" s="1"/>
  <c r="BP759"/>
  <c r="BQ759" s="1"/>
  <c r="BP758"/>
  <c r="BQ758" s="1"/>
  <c r="BP757"/>
  <c r="BQ757" s="1"/>
  <c r="BP756"/>
  <c r="BQ756" s="1"/>
  <c r="BP755"/>
  <c r="BQ755" s="1"/>
  <c r="BP754"/>
  <c r="BQ754" s="1"/>
  <c r="BP753"/>
  <c r="BQ753" s="1"/>
  <c r="BP752"/>
  <c r="BQ752" s="1"/>
  <c r="BP751"/>
  <c r="BQ751" s="1"/>
  <c r="BP750"/>
  <c r="BQ750" s="1"/>
  <c r="BP749"/>
  <c r="BQ749" s="1"/>
  <c r="BP748"/>
  <c r="BQ748" s="1"/>
  <c r="BP747"/>
  <c r="BQ747" s="1"/>
  <c r="BP746"/>
  <c r="BQ746" s="1"/>
  <c r="BP745"/>
  <c r="BQ745" s="1"/>
  <c r="BP744"/>
  <c r="BQ744" s="1"/>
  <c r="BP743"/>
  <c r="BQ743" s="1"/>
  <c r="BP742"/>
  <c r="BQ742" s="1"/>
  <c r="BP741"/>
  <c r="BQ741" s="1"/>
  <c r="BP740"/>
  <c r="BQ740" s="1"/>
  <c r="BP739"/>
  <c r="BQ739" s="1"/>
  <c r="BP738"/>
  <c r="BQ738" s="1"/>
  <c r="BP737"/>
  <c r="BQ737" s="1"/>
  <c r="BP736"/>
  <c r="BQ736" s="1"/>
  <c r="BP735"/>
  <c r="BQ735" s="1"/>
  <c r="BP734"/>
  <c r="BQ734" s="1"/>
  <c r="BP733"/>
  <c r="BQ733" s="1"/>
  <c r="BP732"/>
  <c r="BQ732" s="1"/>
  <c r="BP731"/>
  <c r="BQ731" s="1"/>
  <c r="BP730"/>
  <c r="BQ730" s="1"/>
  <c r="BP729"/>
  <c r="BQ729" s="1"/>
  <c r="BP728"/>
  <c r="BQ728" s="1"/>
  <c r="BP727"/>
  <c r="BQ727" s="1"/>
  <c r="BP726"/>
  <c r="BQ726" s="1"/>
  <c r="BP725"/>
  <c r="BQ725" s="1"/>
  <c r="BP724"/>
  <c r="BQ724" s="1"/>
  <c r="BP723"/>
  <c r="BQ723" s="1"/>
  <c r="BP722"/>
  <c r="BQ722" s="1"/>
  <c r="BP721"/>
  <c r="BQ721" s="1"/>
  <c r="BP720"/>
  <c r="BQ720" s="1"/>
  <c r="BP719"/>
  <c r="BQ719" s="1"/>
  <c r="BP718"/>
  <c r="BQ718" s="1"/>
  <c r="BP717"/>
  <c r="BQ717" s="1"/>
  <c r="BP716"/>
  <c r="BQ716" s="1"/>
  <c r="BP715"/>
  <c r="BQ715" s="1"/>
  <c r="BP714"/>
  <c r="BQ714" s="1"/>
  <c r="BP713"/>
  <c r="BQ713" s="1"/>
  <c r="BP712"/>
  <c r="BQ712" s="1"/>
  <c r="BP711"/>
  <c r="BQ711" s="1"/>
  <c r="BP710"/>
  <c r="BQ710" s="1"/>
  <c r="BP709"/>
  <c r="BQ709" s="1"/>
  <c r="BP708"/>
  <c r="BQ708" s="1"/>
  <c r="BP707"/>
  <c r="BQ707" s="1"/>
  <c r="BP706"/>
  <c r="BQ706" s="1"/>
  <c r="BP705"/>
  <c r="BQ705" s="1"/>
  <c r="BP704"/>
  <c r="BQ704" s="1"/>
  <c r="BP703"/>
  <c r="BQ703" s="1"/>
  <c r="BP702"/>
  <c r="BQ702" s="1"/>
  <c r="BP701"/>
  <c r="BQ701" s="1"/>
  <c r="BP700"/>
  <c r="BQ700" s="1"/>
  <c r="BP699"/>
  <c r="BQ699" s="1"/>
  <c r="BP698"/>
  <c r="BQ698" s="1"/>
  <c r="BP697"/>
  <c r="BQ697" s="1"/>
  <c r="BP696"/>
  <c r="BQ696" s="1"/>
  <c r="BP695"/>
  <c r="BQ695" s="1"/>
  <c r="BP694"/>
  <c r="BQ694" s="1"/>
  <c r="BP693"/>
  <c r="BQ693" s="1"/>
  <c r="BP692"/>
  <c r="BQ692" s="1"/>
  <c r="BP691"/>
  <c r="BQ691" s="1"/>
  <c r="BP690"/>
  <c r="BQ690" s="1"/>
  <c r="BP689"/>
  <c r="BQ689" s="1"/>
  <c r="BP688"/>
  <c r="BQ688" s="1"/>
  <c r="BP687"/>
  <c r="BQ687" s="1"/>
  <c r="BP686"/>
  <c r="BQ686" s="1"/>
  <c r="BP685"/>
  <c r="BQ685" s="1"/>
  <c r="BP684"/>
  <c r="BQ684" s="1"/>
  <c r="BP683"/>
  <c r="BQ683" s="1"/>
  <c r="BP682"/>
  <c r="BQ682" s="1"/>
  <c r="BP681"/>
  <c r="BQ681" s="1"/>
  <c r="BP680"/>
  <c r="BQ680" s="1"/>
  <c r="BP679"/>
  <c r="BQ679" s="1"/>
  <c r="BP678"/>
  <c r="BQ678" s="1"/>
  <c r="BP677"/>
  <c r="BQ677" s="1"/>
  <c r="BP676"/>
  <c r="BQ676" s="1"/>
  <c r="BP675"/>
  <c r="BQ675" s="1"/>
  <c r="BP674"/>
  <c r="BQ674" s="1"/>
  <c r="BP673"/>
  <c r="BQ673" s="1"/>
  <c r="BP672"/>
  <c r="BQ672" s="1"/>
  <c r="BP671"/>
  <c r="BQ671" s="1"/>
  <c r="BP670"/>
  <c r="BQ670" s="1"/>
  <c r="BP669"/>
  <c r="BQ669" s="1"/>
  <c r="BP668"/>
  <c r="BQ668" s="1"/>
  <c r="BP667"/>
  <c r="BQ667" s="1"/>
  <c r="BP666"/>
  <c r="BQ666" s="1"/>
  <c r="BP665"/>
  <c r="BQ665" s="1"/>
  <c r="BP664"/>
  <c r="BQ664" s="1"/>
  <c r="BP663"/>
  <c r="BQ663" s="1"/>
  <c r="BP662"/>
  <c r="BQ662" s="1"/>
  <c r="BP661"/>
  <c r="BQ661" s="1"/>
  <c r="BP660"/>
  <c r="BQ660" s="1"/>
  <c r="BP659"/>
  <c r="BQ659" s="1"/>
  <c r="BP658"/>
  <c r="BQ658" s="1"/>
  <c r="BP657"/>
  <c r="BQ657" s="1"/>
  <c r="BP656"/>
  <c r="BQ656" s="1"/>
  <c r="BP655"/>
  <c r="BQ655" s="1"/>
  <c r="BP654"/>
  <c r="BQ654" s="1"/>
  <c r="BP653"/>
  <c r="BQ653" s="1"/>
  <c r="BP652"/>
  <c r="BQ652" s="1"/>
  <c r="BP651"/>
  <c r="BQ651" s="1"/>
  <c r="BP650"/>
  <c r="BQ650" s="1"/>
  <c r="BP649"/>
  <c r="BQ649" s="1"/>
  <c r="BP648"/>
  <c r="BQ648" s="1"/>
  <c r="BP647"/>
  <c r="BQ647" s="1"/>
  <c r="BP646"/>
  <c r="BQ646" s="1"/>
  <c r="BP645"/>
  <c r="BQ645" s="1"/>
  <c r="BP644"/>
  <c r="BQ644" s="1"/>
  <c r="BP643"/>
  <c r="BQ643" s="1"/>
  <c r="BP642"/>
  <c r="BQ642" s="1"/>
  <c r="BP641"/>
  <c r="BQ641" s="1"/>
  <c r="BP640"/>
  <c r="BQ640" s="1"/>
  <c r="BP639"/>
  <c r="BQ639" s="1"/>
  <c r="BP638"/>
  <c r="BQ638" s="1"/>
  <c r="BP637"/>
  <c r="BQ637" s="1"/>
  <c r="BP636"/>
  <c r="BQ636" s="1"/>
  <c r="BP635"/>
  <c r="BQ635" s="1"/>
  <c r="BP634"/>
  <c r="BQ634" s="1"/>
  <c r="BP633"/>
  <c r="BQ633" s="1"/>
  <c r="BP632"/>
  <c r="BQ632" s="1"/>
  <c r="BP631"/>
  <c r="BQ631" s="1"/>
  <c r="BP630"/>
  <c r="BQ630" s="1"/>
  <c r="BP629"/>
  <c r="BQ629" s="1"/>
  <c r="BP628"/>
  <c r="BQ628" s="1"/>
  <c r="BP627"/>
  <c r="BQ627" s="1"/>
  <c r="BP626"/>
  <c r="BQ626" s="1"/>
  <c r="BP625"/>
  <c r="BQ625" s="1"/>
  <c r="BP624"/>
  <c r="BQ624" s="1"/>
  <c r="BP623"/>
  <c r="BQ623" s="1"/>
  <c r="BP622"/>
  <c r="BQ622" s="1"/>
  <c r="BP621"/>
  <c r="BQ621" s="1"/>
  <c r="BP620"/>
  <c r="BQ620" s="1"/>
  <c r="BP619"/>
  <c r="BQ619" s="1"/>
  <c r="BP618"/>
  <c r="BQ618" s="1"/>
  <c r="BP617"/>
  <c r="BQ617" s="1"/>
  <c r="BP616"/>
  <c r="BQ616" s="1"/>
  <c r="BP615"/>
  <c r="BQ615" s="1"/>
  <c r="BP614"/>
  <c r="BQ614" s="1"/>
  <c r="BP613"/>
  <c r="BQ613" s="1"/>
  <c r="BP612"/>
  <c r="BQ612" s="1"/>
  <c r="BP611"/>
  <c r="BQ611" s="1"/>
  <c r="BP610"/>
  <c r="BQ610" s="1"/>
  <c r="BP609"/>
  <c r="BQ609" s="1"/>
  <c r="BP608"/>
  <c r="BQ608" s="1"/>
  <c r="BP607"/>
  <c r="BQ607" s="1"/>
  <c r="BP606"/>
  <c r="BQ606" s="1"/>
  <c r="BP605"/>
  <c r="BQ605" s="1"/>
  <c r="BP604"/>
  <c r="BQ604" s="1"/>
  <c r="BP603"/>
  <c r="BQ603" s="1"/>
  <c r="BP602"/>
  <c r="BQ602" s="1"/>
  <c r="BP601"/>
  <c r="BQ601" s="1"/>
  <c r="BP600"/>
  <c r="BQ600" s="1"/>
  <c r="BP599"/>
  <c r="BQ599" s="1"/>
  <c r="BP598"/>
  <c r="BQ598" s="1"/>
  <c r="BP597"/>
  <c r="BQ597" s="1"/>
  <c r="BP596"/>
  <c r="BQ596" s="1"/>
  <c r="BP595"/>
  <c r="BQ595" s="1"/>
  <c r="BP594"/>
  <c r="BQ594" s="1"/>
  <c r="BP593"/>
  <c r="BQ593" s="1"/>
  <c r="BP592"/>
  <c r="BQ592" s="1"/>
  <c r="BP591"/>
  <c r="BQ591" s="1"/>
  <c r="BP590"/>
  <c r="BQ590" s="1"/>
  <c r="BP589"/>
  <c r="BQ589" s="1"/>
  <c r="BP588"/>
  <c r="BQ588" s="1"/>
  <c r="BP587"/>
  <c r="BQ587" s="1"/>
  <c r="BP586"/>
  <c r="BQ586" s="1"/>
  <c r="BP585"/>
  <c r="BQ585" s="1"/>
  <c r="BP584"/>
  <c r="BQ584" s="1"/>
  <c r="BP583"/>
  <c r="BQ583" s="1"/>
  <c r="BP582"/>
  <c r="BQ582" s="1"/>
  <c r="BP581"/>
  <c r="BQ581" s="1"/>
  <c r="BP580"/>
  <c r="BQ580" s="1"/>
  <c r="BP579"/>
  <c r="BQ579" s="1"/>
  <c r="BP578"/>
  <c r="BQ578" s="1"/>
  <c r="BP577"/>
  <c r="BQ577" s="1"/>
  <c r="BP576"/>
  <c r="BQ576" s="1"/>
  <c r="BP575"/>
  <c r="BQ575" s="1"/>
  <c r="BP574"/>
  <c r="BQ574" s="1"/>
  <c r="BP573"/>
  <c r="BQ573" s="1"/>
  <c r="BP572"/>
  <c r="BQ572" s="1"/>
  <c r="BP571"/>
  <c r="BQ571" s="1"/>
  <c r="BP570"/>
  <c r="BQ570" s="1"/>
  <c r="BP569"/>
  <c r="BQ569" s="1"/>
  <c r="BP568"/>
  <c r="BQ568" s="1"/>
  <c r="BP567"/>
  <c r="BQ567" s="1"/>
  <c r="BP566"/>
  <c r="BQ566" s="1"/>
  <c r="BP565"/>
  <c r="BQ565" s="1"/>
  <c r="BP564"/>
  <c r="BQ564" s="1"/>
  <c r="BP563"/>
  <c r="BQ563" s="1"/>
  <c r="BP562"/>
  <c r="BQ562" s="1"/>
  <c r="BP561"/>
  <c r="BQ561" s="1"/>
  <c r="BP560"/>
  <c r="BQ560" s="1"/>
  <c r="BP559"/>
  <c r="BQ559" s="1"/>
  <c r="BP558"/>
  <c r="BQ558" s="1"/>
  <c r="BP557"/>
  <c r="BQ557" s="1"/>
  <c r="BP556"/>
  <c r="BQ556" s="1"/>
  <c r="BP555"/>
  <c r="BQ555" s="1"/>
  <c r="BP554"/>
  <c r="BQ554" s="1"/>
  <c r="BP553"/>
  <c r="BQ553" s="1"/>
  <c r="BP552"/>
  <c r="BQ552" s="1"/>
  <c r="BP551"/>
  <c r="BQ551" s="1"/>
  <c r="BP550"/>
  <c r="BQ550" s="1"/>
  <c r="BP549"/>
  <c r="BQ549" s="1"/>
  <c r="BP548"/>
  <c r="BQ548" s="1"/>
  <c r="BP547"/>
  <c r="BQ547" s="1"/>
  <c r="BP546"/>
  <c r="BQ546" s="1"/>
  <c r="BP545"/>
  <c r="BQ545" s="1"/>
  <c r="BP544"/>
  <c r="BQ544" s="1"/>
  <c r="BP543"/>
  <c r="BQ543" s="1"/>
  <c r="BP542"/>
  <c r="BQ542" s="1"/>
  <c r="BP541"/>
  <c r="BQ541" s="1"/>
  <c r="BP540"/>
  <c r="BQ540" s="1"/>
  <c r="BP539"/>
  <c r="BQ539" s="1"/>
  <c r="BP538"/>
  <c r="BQ538" s="1"/>
  <c r="BP537"/>
  <c r="BQ537" s="1"/>
  <c r="BP536"/>
  <c r="BQ536" s="1"/>
  <c r="BP535"/>
  <c r="BQ535" s="1"/>
  <c r="BP534"/>
  <c r="BQ534" s="1"/>
  <c r="BP533"/>
  <c r="BQ533" s="1"/>
  <c r="BP532"/>
  <c r="BQ532" s="1"/>
  <c r="BP531"/>
  <c r="BQ531" s="1"/>
  <c r="BP530"/>
  <c r="BQ530" s="1"/>
  <c r="BP529"/>
  <c r="BQ529" s="1"/>
  <c r="BP528"/>
  <c r="BQ528" s="1"/>
  <c r="BP527"/>
  <c r="BQ527" s="1"/>
  <c r="BP526"/>
  <c r="BQ526" s="1"/>
  <c r="BP525"/>
  <c r="BQ525" s="1"/>
  <c r="BP524"/>
  <c r="BQ524" s="1"/>
  <c r="BP523"/>
  <c r="BQ523" s="1"/>
  <c r="BP522"/>
  <c r="BQ522" s="1"/>
  <c r="BP521"/>
  <c r="BQ521" s="1"/>
  <c r="BP520"/>
  <c r="BQ520" s="1"/>
  <c r="BP519"/>
  <c r="BQ519" s="1"/>
  <c r="BP518"/>
  <c r="BQ518" s="1"/>
  <c r="BP517"/>
  <c r="BQ517" s="1"/>
  <c r="BP516"/>
  <c r="BQ516" s="1"/>
  <c r="BP515"/>
  <c r="BQ515" s="1"/>
  <c r="BP514"/>
  <c r="BQ514" s="1"/>
  <c r="BP513"/>
  <c r="BQ513" s="1"/>
  <c r="BP512"/>
  <c r="BQ512" s="1"/>
  <c r="BP511"/>
  <c r="BQ511" s="1"/>
  <c r="BP510"/>
  <c r="BQ510" s="1"/>
  <c r="BP509"/>
  <c r="BQ509" s="1"/>
  <c r="BP508"/>
  <c r="BQ508" s="1"/>
  <c r="BP507"/>
  <c r="BQ507" s="1"/>
  <c r="BP506"/>
  <c r="BQ506" s="1"/>
  <c r="BP505"/>
  <c r="BQ505" s="1"/>
  <c r="BP504"/>
  <c r="BQ504" s="1"/>
  <c r="BP503"/>
  <c r="BQ503" s="1"/>
  <c r="BP502"/>
  <c r="BQ502" s="1"/>
  <c r="BP501"/>
  <c r="BQ501" s="1"/>
  <c r="BP500"/>
  <c r="BQ500" s="1"/>
  <c r="BP499"/>
  <c r="BQ499" s="1"/>
  <c r="BP498"/>
  <c r="BQ498" s="1"/>
  <c r="BP497"/>
  <c r="BQ497" s="1"/>
  <c r="BP496"/>
  <c r="BQ496" s="1"/>
  <c r="BP495"/>
  <c r="BQ495" s="1"/>
  <c r="BP494"/>
  <c r="BQ494" s="1"/>
  <c r="BP493"/>
  <c r="BQ493" s="1"/>
  <c r="BP492"/>
  <c r="BQ492" s="1"/>
  <c r="BP491"/>
  <c r="BQ491" s="1"/>
  <c r="BP490"/>
  <c r="BQ490" s="1"/>
  <c r="BP489"/>
  <c r="BQ489" s="1"/>
  <c r="BP488"/>
  <c r="BQ488" s="1"/>
  <c r="BP487"/>
  <c r="BQ487" s="1"/>
  <c r="BP486"/>
  <c r="BQ486" s="1"/>
  <c r="BP485"/>
  <c r="BQ485" s="1"/>
  <c r="BP484"/>
  <c r="BQ484" s="1"/>
  <c r="BP483"/>
  <c r="BQ483" s="1"/>
  <c r="BP482"/>
  <c r="BQ482" s="1"/>
  <c r="BP481"/>
  <c r="BQ481" s="1"/>
  <c r="BP480"/>
  <c r="BQ480" s="1"/>
  <c r="BP479"/>
  <c r="BQ479" s="1"/>
  <c r="BP478"/>
  <c r="BQ478" s="1"/>
  <c r="BP477"/>
  <c r="BQ477" s="1"/>
  <c r="BP476"/>
  <c r="BQ476" s="1"/>
  <c r="BP475"/>
  <c r="BQ475" s="1"/>
  <c r="BP474"/>
  <c r="BQ474" s="1"/>
  <c r="BP473"/>
  <c r="BQ473" s="1"/>
  <c r="BP472"/>
  <c r="BQ472" s="1"/>
  <c r="BP471"/>
  <c r="BQ471" s="1"/>
  <c r="BP470"/>
  <c r="BQ470" s="1"/>
  <c r="BP469"/>
  <c r="BQ469" s="1"/>
  <c r="BP468"/>
  <c r="BQ468" s="1"/>
  <c r="BP467"/>
  <c r="BQ467" s="1"/>
  <c r="BP466"/>
  <c r="BQ466" s="1"/>
  <c r="BP465"/>
  <c r="BQ465" s="1"/>
  <c r="BP464"/>
  <c r="BQ464" s="1"/>
  <c r="BP463"/>
  <c r="BQ463" s="1"/>
  <c r="BP462"/>
  <c r="BQ462" s="1"/>
  <c r="BP461"/>
  <c r="BQ461" s="1"/>
  <c r="BP460"/>
  <c r="BQ460" s="1"/>
  <c r="BP459"/>
  <c r="BQ459" s="1"/>
  <c r="BP458"/>
  <c r="BQ458" s="1"/>
  <c r="BP457"/>
  <c r="BQ457" s="1"/>
  <c r="BP456"/>
  <c r="BQ456" s="1"/>
  <c r="BP455"/>
  <c r="BQ455" s="1"/>
  <c r="BP454"/>
  <c r="BQ454" s="1"/>
  <c r="BP453"/>
  <c r="BQ453" s="1"/>
  <c r="BP452"/>
  <c r="BQ452" s="1"/>
  <c r="BP451"/>
  <c r="BQ451" s="1"/>
  <c r="BP450"/>
  <c r="BQ450" s="1"/>
  <c r="BP449"/>
  <c r="BQ449" s="1"/>
  <c r="BP448"/>
  <c r="BQ448" s="1"/>
  <c r="BP447"/>
  <c r="BQ447" s="1"/>
  <c r="BP446"/>
  <c r="BQ446" s="1"/>
  <c r="BP445"/>
  <c r="BQ445" s="1"/>
  <c r="BP444"/>
  <c r="BQ444" s="1"/>
  <c r="BP443"/>
  <c r="BQ443" s="1"/>
  <c r="BP442"/>
  <c r="BQ442" s="1"/>
  <c r="BP441"/>
  <c r="BQ441" s="1"/>
  <c r="BP440"/>
  <c r="BQ440" s="1"/>
  <c r="BP439"/>
  <c r="BQ439" s="1"/>
  <c r="BP438"/>
  <c r="BQ438" s="1"/>
  <c r="BP437"/>
  <c r="BQ437" s="1"/>
  <c r="BP436"/>
  <c r="BQ436" s="1"/>
  <c r="BP435"/>
  <c r="BQ435" s="1"/>
  <c r="BP434"/>
  <c r="BQ434" s="1"/>
  <c r="BP433"/>
  <c r="BQ433" s="1"/>
  <c r="BP432"/>
  <c r="BQ432" s="1"/>
  <c r="BP431"/>
  <c r="BQ431" s="1"/>
  <c r="BP430"/>
  <c r="BQ430" s="1"/>
  <c r="BP429"/>
  <c r="BQ429" s="1"/>
  <c r="BP428"/>
  <c r="BQ428" s="1"/>
  <c r="BP427"/>
  <c r="BQ427" s="1"/>
  <c r="BP426"/>
  <c r="BQ426" s="1"/>
  <c r="BP425"/>
  <c r="BQ425" s="1"/>
  <c r="BP424"/>
  <c r="BQ424" s="1"/>
  <c r="BP423"/>
  <c r="BQ423" s="1"/>
  <c r="BP422"/>
  <c r="BQ422" s="1"/>
  <c r="BP421"/>
  <c r="BQ421" s="1"/>
  <c r="BP420"/>
  <c r="BQ420" s="1"/>
  <c r="BP419"/>
  <c r="BQ419" s="1"/>
  <c r="BP418"/>
  <c r="BQ418" s="1"/>
  <c r="BP417"/>
  <c r="BQ417" s="1"/>
  <c r="BP416"/>
  <c r="BQ416" s="1"/>
  <c r="BP415"/>
  <c r="BQ415" s="1"/>
  <c r="BP414"/>
  <c r="BQ414" s="1"/>
  <c r="BP413"/>
  <c r="BQ413" s="1"/>
  <c r="BP412"/>
  <c r="BQ412" s="1"/>
  <c r="BP411"/>
  <c r="BQ411" s="1"/>
  <c r="BP410"/>
  <c r="BQ410" s="1"/>
  <c r="BP409"/>
  <c r="BQ409" s="1"/>
  <c r="BP408"/>
  <c r="BQ408" s="1"/>
  <c r="BP407"/>
  <c r="BQ407" s="1"/>
  <c r="BP406"/>
  <c r="BQ406" s="1"/>
  <c r="BP405"/>
  <c r="BQ405" s="1"/>
  <c r="BP404"/>
  <c r="BQ404" s="1"/>
  <c r="BP403"/>
  <c r="BQ403" s="1"/>
  <c r="BP402"/>
  <c r="BQ402" s="1"/>
  <c r="BP401"/>
  <c r="BQ401" s="1"/>
  <c r="BP400"/>
  <c r="BQ400" s="1"/>
  <c r="BP399"/>
  <c r="BQ399" s="1"/>
  <c r="BP398"/>
  <c r="BQ398" s="1"/>
  <c r="BP397"/>
  <c r="BQ397" s="1"/>
  <c r="BP396"/>
  <c r="BQ396" s="1"/>
  <c r="BP395"/>
  <c r="BQ395" s="1"/>
  <c r="BP394"/>
  <c r="BQ394" s="1"/>
  <c r="BP393"/>
  <c r="BQ393" s="1"/>
  <c r="BP392"/>
  <c r="BQ392" s="1"/>
  <c r="BP391"/>
  <c r="BQ391" s="1"/>
  <c r="BP390"/>
  <c r="BQ390" s="1"/>
  <c r="BP389"/>
  <c r="BQ389" s="1"/>
  <c r="BP388"/>
  <c r="BQ388" s="1"/>
  <c r="BP387"/>
  <c r="BQ387" s="1"/>
  <c r="BP386"/>
  <c r="BQ386" s="1"/>
  <c r="BP385"/>
  <c r="BQ385" s="1"/>
  <c r="BP384"/>
  <c r="BQ384" s="1"/>
  <c r="BP383"/>
  <c r="BQ383" s="1"/>
  <c r="BP382"/>
  <c r="BQ382" s="1"/>
  <c r="BP381"/>
  <c r="BQ381" s="1"/>
  <c r="BP380"/>
  <c r="BQ380" s="1"/>
  <c r="BP379"/>
  <c r="BQ379" s="1"/>
  <c r="BP378"/>
  <c r="BQ378" s="1"/>
  <c r="BP377"/>
  <c r="BQ377" s="1"/>
  <c r="BP376"/>
  <c r="BQ376" s="1"/>
  <c r="BP375"/>
  <c r="BQ375" s="1"/>
  <c r="BP374"/>
  <c r="BQ374" s="1"/>
  <c r="BP373"/>
  <c r="BQ373" s="1"/>
  <c r="BP372"/>
  <c r="BQ372" s="1"/>
  <c r="BP371"/>
  <c r="BQ371" s="1"/>
  <c r="BP370"/>
  <c r="BQ370" s="1"/>
  <c r="BP369"/>
  <c r="BQ369" s="1"/>
  <c r="BP368"/>
  <c r="BQ368" s="1"/>
  <c r="BP367"/>
  <c r="BQ367" s="1"/>
  <c r="BP366"/>
  <c r="BQ366" s="1"/>
  <c r="BP365"/>
  <c r="BQ365" s="1"/>
  <c r="BP364"/>
  <c r="BQ364" s="1"/>
  <c r="BP363"/>
  <c r="BQ363" s="1"/>
  <c r="BP362"/>
  <c r="BQ362" s="1"/>
  <c r="BP361"/>
  <c r="BQ361" s="1"/>
  <c r="BP360"/>
  <c r="BQ360" s="1"/>
  <c r="BP359"/>
  <c r="BQ359" s="1"/>
  <c r="BP358"/>
  <c r="BQ358" s="1"/>
  <c r="BP357"/>
  <c r="BQ357" s="1"/>
  <c r="BP356"/>
  <c r="BQ356" s="1"/>
  <c r="BP355"/>
  <c r="BQ355" s="1"/>
  <c r="BP354"/>
  <c r="BQ354" s="1"/>
  <c r="BP353"/>
  <c r="BQ353" s="1"/>
  <c r="BP352"/>
  <c r="BQ352" s="1"/>
  <c r="BP351"/>
  <c r="BQ351" s="1"/>
  <c r="BP350"/>
  <c r="BQ350" s="1"/>
  <c r="BP349"/>
  <c r="BQ349" s="1"/>
  <c r="BP348"/>
  <c r="BQ348" s="1"/>
  <c r="BP347"/>
  <c r="BQ347" s="1"/>
  <c r="BP346"/>
  <c r="BQ346" s="1"/>
  <c r="BP345"/>
  <c r="BQ345" s="1"/>
  <c r="BP344"/>
  <c r="BQ344" s="1"/>
  <c r="BP343"/>
  <c r="BQ343" s="1"/>
  <c r="BP342"/>
  <c r="BQ342" s="1"/>
  <c r="BP341"/>
  <c r="BQ341" s="1"/>
  <c r="BP340"/>
  <c r="BQ340" s="1"/>
  <c r="BP339"/>
  <c r="BQ339" s="1"/>
  <c r="BP338"/>
  <c r="BQ338" s="1"/>
  <c r="BP337"/>
  <c r="BQ337" s="1"/>
  <c r="BP336"/>
  <c r="BQ336" s="1"/>
  <c r="BP335"/>
  <c r="BQ335" s="1"/>
  <c r="BP334"/>
  <c r="BQ334" s="1"/>
  <c r="BP333"/>
  <c r="BQ333" s="1"/>
  <c r="BP332"/>
  <c r="BQ332" s="1"/>
  <c r="BP331"/>
  <c r="BQ331" s="1"/>
  <c r="BP330"/>
  <c r="BQ330" s="1"/>
  <c r="BP329"/>
  <c r="BQ329" s="1"/>
  <c r="BP328"/>
  <c r="BQ328" s="1"/>
  <c r="BP327"/>
  <c r="BQ327" s="1"/>
  <c r="BP326"/>
  <c r="BQ326" s="1"/>
  <c r="BP325"/>
  <c r="BQ325" s="1"/>
  <c r="BP324"/>
  <c r="BQ324" s="1"/>
  <c r="BP323"/>
  <c r="BQ323" s="1"/>
  <c r="BP322"/>
  <c r="BQ322" s="1"/>
  <c r="BP321"/>
  <c r="BQ321" s="1"/>
  <c r="BP320"/>
  <c r="BQ320" s="1"/>
  <c r="BP319"/>
  <c r="BQ319" s="1"/>
  <c r="BP318"/>
  <c r="BQ318" s="1"/>
  <c r="BP317"/>
  <c r="BQ317" s="1"/>
  <c r="BP316"/>
  <c r="BQ316" s="1"/>
  <c r="BP315"/>
  <c r="BQ315" s="1"/>
  <c r="BP314"/>
  <c r="BQ314" s="1"/>
  <c r="BP313"/>
  <c r="BQ313" s="1"/>
  <c r="BP312"/>
  <c r="BQ312" s="1"/>
  <c r="BP311"/>
  <c r="BQ311" s="1"/>
  <c r="BP310"/>
  <c r="BQ310" s="1"/>
  <c r="BP309"/>
  <c r="BQ309" s="1"/>
  <c r="BP308"/>
  <c r="BQ308" s="1"/>
  <c r="BP307"/>
  <c r="BQ307" s="1"/>
  <c r="BP306"/>
  <c r="BQ306" s="1"/>
  <c r="BP305"/>
  <c r="BQ305" s="1"/>
  <c r="BP304"/>
  <c r="BQ304" s="1"/>
  <c r="BP303"/>
  <c r="BQ303" s="1"/>
  <c r="BP302"/>
  <c r="BQ302" s="1"/>
  <c r="BP301"/>
  <c r="BQ301" s="1"/>
  <c r="BP300"/>
  <c r="BQ300" s="1"/>
  <c r="BP299"/>
  <c r="BQ299" s="1"/>
  <c r="BP298"/>
  <c r="BQ298" s="1"/>
  <c r="BP297"/>
  <c r="BQ297" s="1"/>
  <c r="BP296"/>
  <c r="BQ296" s="1"/>
  <c r="BP295"/>
  <c r="BQ295" s="1"/>
  <c r="BP294"/>
  <c r="BQ294" s="1"/>
  <c r="BP293"/>
  <c r="BQ293" s="1"/>
  <c r="BP292"/>
  <c r="BQ292" s="1"/>
  <c r="BP291"/>
  <c r="BQ291" s="1"/>
  <c r="BP290"/>
  <c r="BQ290" s="1"/>
  <c r="BP289"/>
  <c r="BQ289" s="1"/>
  <c r="BP288"/>
  <c r="BQ288" s="1"/>
  <c r="BP287"/>
  <c r="BQ287" s="1"/>
  <c r="BP286"/>
  <c r="BQ286" s="1"/>
  <c r="BP285"/>
  <c r="BQ285" s="1"/>
  <c r="BP284"/>
  <c r="BQ284" s="1"/>
  <c r="BP283"/>
  <c r="BQ283" s="1"/>
  <c r="BP282"/>
  <c r="BQ282" s="1"/>
  <c r="BP281"/>
  <c r="BQ281" s="1"/>
  <c r="BP280"/>
  <c r="BQ280" s="1"/>
  <c r="BP279"/>
  <c r="BQ279" s="1"/>
  <c r="BP278"/>
  <c r="BQ278" s="1"/>
  <c r="BP277"/>
  <c r="BQ277" s="1"/>
  <c r="BP276"/>
  <c r="BQ276" s="1"/>
  <c r="BP275"/>
  <c r="BQ275" s="1"/>
  <c r="BP274"/>
  <c r="BQ274" s="1"/>
  <c r="BP273"/>
  <c r="BQ273" s="1"/>
  <c r="BP272"/>
  <c r="BQ272" s="1"/>
  <c r="BP271"/>
  <c r="BQ271" s="1"/>
  <c r="BP270"/>
  <c r="BQ270" s="1"/>
  <c r="BP269"/>
  <c r="BQ269" s="1"/>
  <c r="BP268"/>
  <c r="BQ268" s="1"/>
  <c r="BP267"/>
  <c r="BQ267" s="1"/>
  <c r="BP266"/>
  <c r="BQ266" s="1"/>
  <c r="BP265"/>
  <c r="BQ265" s="1"/>
  <c r="BP264"/>
  <c r="BQ264" s="1"/>
  <c r="BP263"/>
  <c r="BQ263" s="1"/>
  <c r="BP262"/>
  <c r="BQ262" s="1"/>
  <c r="BP261"/>
  <c r="BQ261" s="1"/>
  <c r="BP260"/>
  <c r="BQ260" s="1"/>
  <c r="BP259"/>
  <c r="BQ259" s="1"/>
  <c r="BP258"/>
  <c r="BQ258" s="1"/>
  <c r="BP257"/>
  <c r="BQ257" s="1"/>
  <c r="BP256"/>
  <c r="BQ256" s="1"/>
  <c r="BP255"/>
  <c r="BQ255" s="1"/>
  <c r="BP254"/>
  <c r="BQ254" s="1"/>
  <c r="BP253"/>
  <c r="BQ253" s="1"/>
  <c r="BP252"/>
  <c r="BQ252" s="1"/>
  <c r="BP251"/>
  <c r="BQ251" s="1"/>
  <c r="BP250"/>
  <c r="BQ250" s="1"/>
  <c r="BP249"/>
  <c r="BQ249" s="1"/>
  <c r="BP248"/>
  <c r="BQ248" s="1"/>
  <c r="BP247"/>
  <c r="BQ247" s="1"/>
  <c r="BP246"/>
  <c r="BQ246" s="1"/>
  <c r="BP245"/>
  <c r="BQ245" s="1"/>
  <c r="BP244"/>
  <c r="BQ244" s="1"/>
  <c r="BP243"/>
  <c r="BQ243" s="1"/>
  <c r="BP242"/>
  <c r="BQ242" s="1"/>
  <c r="BP241"/>
  <c r="BQ241" s="1"/>
  <c r="BP240"/>
  <c r="BQ240" s="1"/>
  <c r="BP239"/>
  <c r="BQ239" s="1"/>
  <c r="BP238"/>
  <c r="BQ238" s="1"/>
  <c r="BP237"/>
  <c r="BQ237" s="1"/>
  <c r="BP236"/>
  <c r="BQ236" s="1"/>
  <c r="BP235"/>
  <c r="BQ235" s="1"/>
  <c r="BP234"/>
  <c r="BQ234" s="1"/>
  <c r="BP233"/>
  <c r="BQ233" s="1"/>
  <c r="BP232"/>
  <c r="BQ232" s="1"/>
  <c r="BP231"/>
  <c r="BQ231" s="1"/>
  <c r="BP230"/>
  <c r="BQ230" s="1"/>
  <c r="BP229"/>
  <c r="BQ229" s="1"/>
  <c r="BP228"/>
  <c r="BQ228" s="1"/>
  <c r="BP227"/>
  <c r="BQ227" s="1"/>
  <c r="BP226"/>
  <c r="BQ226" s="1"/>
  <c r="BP225"/>
  <c r="BQ225" s="1"/>
  <c r="BP224"/>
  <c r="BQ224" s="1"/>
  <c r="BP223"/>
  <c r="BQ223" s="1"/>
  <c r="BP222"/>
  <c r="BQ222" s="1"/>
  <c r="BP221"/>
  <c r="BQ221" s="1"/>
  <c r="BP220"/>
  <c r="BQ220" s="1"/>
  <c r="BP219"/>
  <c r="BQ219" s="1"/>
  <c r="BP218"/>
  <c r="BQ218" s="1"/>
  <c r="BP217"/>
  <c r="BQ217" s="1"/>
  <c r="BP216"/>
  <c r="BQ216" s="1"/>
  <c r="BP215"/>
  <c r="BQ215" s="1"/>
  <c r="BP214"/>
  <c r="BQ214" s="1"/>
  <c r="BP213"/>
  <c r="BQ213" s="1"/>
  <c r="BP212"/>
  <c r="BQ212" s="1"/>
  <c r="BP211"/>
  <c r="BQ211" s="1"/>
  <c r="BP210"/>
  <c r="BQ210" s="1"/>
  <c r="BP209"/>
  <c r="BQ209" s="1"/>
  <c r="BP208"/>
  <c r="BQ208" s="1"/>
  <c r="BP207"/>
  <c r="BQ207" s="1"/>
  <c r="BP206"/>
  <c r="BQ206" s="1"/>
  <c r="BP205"/>
  <c r="BQ205" s="1"/>
  <c r="BP204"/>
  <c r="BQ204" s="1"/>
  <c r="BP203"/>
  <c r="BQ203" s="1"/>
  <c r="BP202"/>
  <c r="BQ202" s="1"/>
  <c r="BP201"/>
  <c r="BQ201" s="1"/>
  <c r="BP200"/>
  <c r="BQ200" s="1"/>
  <c r="BP199"/>
  <c r="BQ199" s="1"/>
  <c r="BP198"/>
  <c r="BQ198" s="1"/>
  <c r="BP197"/>
  <c r="BQ197" s="1"/>
  <c r="BP196"/>
  <c r="BQ196" s="1"/>
  <c r="BP195"/>
  <c r="BQ195" s="1"/>
  <c r="BP194"/>
  <c r="BQ194" s="1"/>
  <c r="BP193"/>
  <c r="BQ193" s="1"/>
  <c r="BP192"/>
  <c r="BQ192" s="1"/>
  <c r="BP191"/>
  <c r="BQ191" s="1"/>
  <c r="BP190"/>
  <c r="BQ190" s="1"/>
  <c r="BP189"/>
  <c r="BQ189" s="1"/>
  <c r="BP188"/>
  <c r="BQ188" s="1"/>
  <c r="BP187"/>
  <c r="BQ187" s="1"/>
  <c r="BP186"/>
  <c r="BQ186" s="1"/>
  <c r="BP185"/>
  <c r="BQ185" s="1"/>
  <c r="BP184"/>
  <c r="BQ184" s="1"/>
  <c r="BP183"/>
  <c r="BQ183" s="1"/>
  <c r="BP182"/>
  <c r="BQ182" s="1"/>
  <c r="BP181"/>
  <c r="BQ181" s="1"/>
  <c r="BP180"/>
  <c r="BQ180" s="1"/>
  <c r="BP179"/>
  <c r="BQ179" s="1"/>
  <c r="BP178"/>
  <c r="BQ178" s="1"/>
  <c r="BP177"/>
  <c r="BQ177" s="1"/>
  <c r="BP176"/>
  <c r="BQ176" s="1"/>
  <c r="BP175"/>
  <c r="BQ175" s="1"/>
  <c r="BP174"/>
  <c r="BQ174" s="1"/>
  <c r="BP173"/>
  <c r="BQ173" s="1"/>
  <c r="BP172"/>
  <c r="BQ172" s="1"/>
  <c r="BP171"/>
  <c r="BQ171" s="1"/>
  <c r="BP170"/>
  <c r="BQ170" s="1"/>
  <c r="BP169"/>
  <c r="BQ169" s="1"/>
  <c r="BP168"/>
  <c r="BQ168" s="1"/>
  <c r="BP167"/>
  <c r="BQ167" s="1"/>
  <c r="BP166"/>
  <c r="BQ166" s="1"/>
  <c r="BP165"/>
  <c r="BQ165" s="1"/>
  <c r="BP164"/>
  <c r="BQ164" s="1"/>
  <c r="BP163"/>
  <c r="BQ163" s="1"/>
  <c r="BP162"/>
  <c r="BQ162" s="1"/>
  <c r="BP161"/>
  <c r="BQ161" s="1"/>
  <c r="BP160"/>
  <c r="BQ160" s="1"/>
  <c r="BP159"/>
  <c r="BQ159" s="1"/>
  <c r="BP158"/>
  <c r="BQ158" s="1"/>
  <c r="BP157"/>
  <c r="BQ157" s="1"/>
  <c r="BP156"/>
  <c r="BQ156" s="1"/>
  <c r="BP155"/>
  <c r="BQ155" s="1"/>
  <c r="BP154"/>
  <c r="BQ154" s="1"/>
  <c r="BP153"/>
  <c r="BQ153" s="1"/>
  <c r="BP152"/>
  <c r="BQ152" s="1"/>
  <c r="BP151"/>
  <c r="BQ151" s="1"/>
  <c r="BP150"/>
  <c r="BQ150" s="1"/>
  <c r="BP149"/>
  <c r="BQ149" s="1"/>
  <c r="BP148"/>
  <c r="BQ148" s="1"/>
  <c r="BP147"/>
  <c r="BQ147" s="1"/>
  <c r="BP146"/>
  <c r="BQ146" s="1"/>
  <c r="BP145"/>
  <c r="BQ145" s="1"/>
  <c r="BP144"/>
  <c r="BQ144" s="1"/>
  <c r="BP143"/>
  <c r="BQ143" s="1"/>
  <c r="BP142"/>
  <c r="BQ142" s="1"/>
  <c r="BP141"/>
  <c r="BQ141" s="1"/>
  <c r="BP140"/>
  <c r="BQ140" s="1"/>
  <c r="BP139"/>
  <c r="BQ139" s="1"/>
  <c r="BP138"/>
  <c r="BQ138" s="1"/>
  <c r="BP137"/>
  <c r="BQ137" s="1"/>
  <c r="BP136"/>
  <c r="BQ136" s="1"/>
  <c r="BP135"/>
  <c r="BQ135" s="1"/>
  <c r="BP134"/>
  <c r="BQ134" s="1"/>
  <c r="BP133"/>
  <c r="BQ133" s="1"/>
  <c r="BP132"/>
  <c r="BQ132" s="1"/>
  <c r="BP131"/>
  <c r="BQ131" s="1"/>
  <c r="BP130"/>
  <c r="BQ130" s="1"/>
  <c r="BP129"/>
  <c r="BQ129" s="1"/>
  <c r="BP128"/>
  <c r="BQ128" s="1"/>
  <c r="BP127"/>
  <c r="BQ127" s="1"/>
  <c r="BP126"/>
  <c r="BQ126" s="1"/>
  <c r="BP125"/>
  <c r="BQ125" s="1"/>
  <c r="BP124"/>
  <c r="BQ124" s="1"/>
  <c r="BP123"/>
  <c r="BQ123" s="1"/>
  <c r="BP122"/>
  <c r="BQ122" s="1"/>
  <c r="BP121"/>
  <c r="BQ121" s="1"/>
  <c r="BP120"/>
  <c r="BQ120" s="1"/>
  <c r="BP119"/>
  <c r="BQ119" s="1"/>
  <c r="BP118"/>
  <c r="BQ118" s="1"/>
  <c r="BP117"/>
  <c r="BQ117" s="1"/>
  <c r="BP116"/>
  <c r="BQ116" s="1"/>
  <c r="BP115"/>
  <c r="BQ115" s="1"/>
  <c r="BP114"/>
  <c r="BQ114" s="1"/>
  <c r="BP113"/>
  <c r="BQ113" s="1"/>
  <c r="BP112"/>
  <c r="BQ112" s="1"/>
  <c r="BP111"/>
  <c r="BQ111" s="1"/>
  <c r="BP110"/>
  <c r="BQ110" s="1"/>
  <c r="BP109"/>
  <c r="BQ109" s="1"/>
  <c r="BP108"/>
  <c r="BQ108" s="1"/>
  <c r="BP107"/>
  <c r="BQ107" s="1"/>
  <c r="BP106"/>
  <c r="BQ106" s="1"/>
  <c r="BP105"/>
  <c r="BQ105" s="1"/>
  <c r="BP104"/>
  <c r="BQ104" s="1"/>
  <c r="BP103"/>
  <c r="BQ103" s="1"/>
  <c r="BP102"/>
  <c r="BQ102" s="1"/>
  <c r="BP101"/>
  <c r="BQ101" s="1"/>
  <c r="BP100"/>
  <c r="BQ100" s="1"/>
  <c r="BP99"/>
  <c r="BQ99" s="1"/>
  <c r="BP98"/>
  <c r="BQ98" s="1"/>
  <c r="BP97"/>
  <c r="BQ97" s="1"/>
  <c r="BP96"/>
  <c r="BQ96" s="1"/>
  <c r="BP95"/>
  <c r="BQ95" s="1"/>
  <c r="BP94"/>
  <c r="BQ94" s="1"/>
  <c r="BP93"/>
  <c r="BQ93" s="1"/>
  <c r="BP92"/>
  <c r="BQ92" s="1"/>
  <c r="BP91"/>
  <c r="BQ91" s="1"/>
  <c r="BP90"/>
  <c r="BQ90" s="1"/>
  <c r="BP89"/>
  <c r="BQ89" s="1"/>
  <c r="BP88"/>
  <c r="BQ88" s="1"/>
  <c r="BP87"/>
  <c r="BQ87" s="1"/>
  <c r="BP86"/>
  <c r="BQ86" s="1"/>
  <c r="BP85"/>
  <c r="BQ85" s="1"/>
  <c r="BP84"/>
  <c r="BQ84" s="1"/>
  <c r="BP83"/>
  <c r="BQ83" s="1"/>
  <c r="BP82"/>
  <c r="BQ82" s="1"/>
  <c r="BP81"/>
  <c r="BQ81" s="1"/>
  <c r="BP80"/>
  <c r="BQ80" s="1"/>
  <c r="BP79"/>
  <c r="BQ79" s="1"/>
  <c r="BP78"/>
  <c r="BQ78" s="1"/>
  <c r="BP77"/>
  <c r="BQ77" s="1"/>
  <c r="BP76"/>
  <c r="BQ76" s="1"/>
  <c r="BP75"/>
  <c r="BQ75" s="1"/>
  <c r="BP74"/>
  <c r="BQ74" s="1"/>
  <c r="BP73"/>
  <c r="BQ73" s="1"/>
  <c r="BP72"/>
  <c r="BQ72" s="1"/>
  <c r="BP71"/>
  <c r="BQ71" s="1"/>
  <c r="BP70"/>
  <c r="BQ70" s="1"/>
  <c r="BP69"/>
  <c r="BQ69" s="1"/>
  <c r="BP68"/>
  <c r="BQ68" s="1"/>
  <c r="BP67"/>
  <c r="BQ67" s="1"/>
  <c r="BP66"/>
  <c r="BQ66" s="1"/>
  <c r="BP65"/>
  <c r="BQ65" s="1"/>
  <c r="BP64"/>
  <c r="BQ64" s="1"/>
  <c r="BP63"/>
  <c r="BQ63" s="1"/>
  <c r="BP62"/>
  <c r="BQ62" s="1"/>
  <c r="BP61"/>
  <c r="BQ61" s="1"/>
  <c r="BP60"/>
  <c r="BQ60" s="1"/>
  <c r="BP59"/>
  <c r="BQ59" s="1"/>
  <c r="BP58"/>
  <c r="BQ58" s="1"/>
  <c r="BP57"/>
  <c r="BQ57" s="1"/>
  <c r="BP56"/>
  <c r="BQ56" s="1"/>
  <c r="BP55"/>
  <c r="BQ55" s="1"/>
  <c r="BP54"/>
  <c r="BQ54" s="1"/>
  <c r="BP53"/>
  <c r="BQ53" s="1"/>
  <c r="BP52"/>
  <c r="BQ52" s="1"/>
  <c r="BP51"/>
  <c r="BQ51" s="1"/>
  <c r="BP50"/>
  <c r="BQ50" s="1"/>
  <c r="BP49"/>
  <c r="BQ49" s="1"/>
  <c r="BP48"/>
  <c r="BQ48" s="1"/>
  <c r="BP47"/>
  <c r="BQ47" s="1"/>
  <c r="BP46"/>
  <c r="BQ46" s="1"/>
  <c r="BP45"/>
  <c r="BQ45" s="1"/>
  <c r="BP44"/>
  <c r="BQ44" s="1"/>
  <c r="BP43"/>
  <c r="BQ43" s="1"/>
  <c r="BP42"/>
  <c r="BQ42" s="1"/>
  <c r="BP41"/>
  <c r="BQ41" s="1"/>
  <c r="BP40"/>
  <c r="BQ40" s="1"/>
  <c r="BP39"/>
  <c r="BQ39" s="1"/>
  <c r="BP38"/>
  <c r="BQ38" s="1"/>
  <c r="BP37"/>
  <c r="BQ37" s="1"/>
  <c r="BP36"/>
  <c r="BQ36" s="1"/>
  <c r="BP35"/>
  <c r="BQ35" s="1"/>
  <c r="BP34"/>
  <c r="BQ34" s="1"/>
  <c r="BP33"/>
  <c r="BQ33" s="1"/>
  <c r="BP32"/>
  <c r="BQ32" s="1"/>
  <c r="BP31"/>
  <c r="BQ31" s="1"/>
  <c r="BP30"/>
  <c r="BQ30" s="1"/>
  <c r="BP29"/>
  <c r="BQ29" s="1"/>
  <c r="BP28"/>
  <c r="BQ28" s="1"/>
  <c r="BP27"/>
  <c r="BQ27" s="1"/>
  <c r="BP26"/>
  <c r="BQ26" s="1"/>
  <c r="BP25"/>
  <c r="BQ25" s="1"/>
  <c r="BP24"/>
  <c r="BQ24" s="1"/>
  <c r="BP23"/>
  <c r="BQ23" s="1"/>
  <c r="BP22"/>
  <c r="BQ22" s="1"/>
  <c r="BP21"/>
  <c r="BQ21" s="1"/>
  <c r="BP20"/>
  <c r="BQ20" s="1"/>
  <c r="BP19"/>
  <c r="BQ19" s="1"/>
  <c r="BP18"/>
  <c r="BQ18" s="1"/>
  <c r="BP17"/>
  <c r="BQ17" s="1"/>
  <c r="BP16"/>
  <c r="BQ16" s="1"/>
  <c r="BP15"/>
  <c r="BQ15" s="1"/>
  <c r="BP14"/>
  <c r="BQ14" s="1"/>
  <c r="BP13"/>
  <c r="BQ13" s="1"/>
  <c r="BP12"/>
  <c r="BQ12" s="1"/>
  <c r="BL12"/>
  <c r="BM12" s="1"/>
  <c r="BN12"/>
  <c r="BO12" s="1"/>
  <c r="BH12"/>
  <c r="BI12" s="1"/>
  <c r="BJ12"/>
  <c r="BK12" s="1"/>
  <c r="BD12"/>
  <c r="BE12" s="1"/>
  <c r="BF12"/>
  <c r="BG12" s="1"/>
  <c r="BB12"/>
  <c r="BC12" s="1"/>
  <c r="AN1011"/>
  <c r="AN1010"/>
  <c r="AN1009"/>
  <c r="AN1008"/>
  <c r="AN1007"/>
  <c r="AN1006"/>
  <c r="AN1005"/>
  <c r="AN1004"/>
  <c r="AN1003"/>
  <c r="AN1002"/>
  <c r="AN1001"/>
  <c r="AN1000"/>
  <c r="AN999"/>
  <c r="AN998"/>
  <c r="AN997"/>
  <c r="AN996"/>
  <c r="AN995"/>
  <c r="AN994"/>
  <c r="AN993"/>
  <c r="AN992"/>
  <c r="AN991"/>
  <c r="AN990"/>
  <c r="AN989"/>
  <c r="AN988"/>
  <c r="AN987"/>
  <c r="AN986"/>
  <c r="AN985"/>
  <c r="AN984"/>
  <c r="AN983"/>
  <c r="AN982"/>
  <c r="AN981"/>
  <c r="AN980"/>
  <c r="AN979"/>
  <c r="AN978"/>
  <c r="AN977"/>
  <c r="AN976"/>
  <c r="AN975"/>
  <c r="AN974"/>
  <c r="AN973"/>
  <c r="AN972"/>
  <c r="AN971"/>
  <c r="AN970"/>
  <c r="AN969"/>
  <c r="AN968"/>
  <c r="AN967"/>
  <c r="AN966"/>
  <c r="AN965"/>
  <c r="AN964"/>
  <c r="AN963"/>
  <c r="AN962"/>
  <c r="AN961"/>
  <c r="AN960"/>
  <c r="AN959"/>
  <c r="AN958"/>
  <c r="AN957"/>
  <c r="AN956"/>
  <c r="AN955"/>
  <c r="AN954"/>
  <c r="AN953"/>
  <c r="AN952"/>
  <c r="AN951"/>
  <c r="AN950"/>
  <c r="AN949"/>
  <c r="AN948"/>
  <c r="AN947"/>
  <c r="AN946"/>
  <c r="AN945"/>
  <c r="AN944"/>
  <c r="AN943"/>
  <c r="AN942"/>
  <c r="AN941"/>
  <c r="AN940"/>
  <c r="AN939"/>
  <c r="AN938"/>
  <c r="AN937"/>
  <c r="AN936"/>
  <c r="AN935"/>
  <c r="AN934"/>
  <c r="AN933"/>
  <c r="AN932"/>
  <c r="AN931"/>
  <c r="AN930"/>
  <c r="AN929"/>
  <c r="AN928"/>
  <c r="AN927"/>
  <c r="AN926"/>
  <c r="AN925"/>
  <c r="AN924"/>
  <c r="AN923"/>
  <c r="AN922"/>
  <c r="AN921"/>
  <c r="AN920"/>
  <c r="AN919"/>
  <c r="AN918"/>
  <c r="AN917"/>
  <c r="AN916"/>
  <c r="AN915"/>
  <c r="AN914"/>
  <c r="AN913"/>
  <c r="AN912"/>
  <c r="AN911"/>
  <c r="AN910"/>
  <c r="AN909"/>
  <c r="AN908"/>
  <c r="AN907"/>
  <c r="AN906"/>
  <c r="AN905"/>
  <c r="AN904"/>
  <c r="AN903"/>
  <c r="AN902"/>
  <c r="AN901"/>
  <c r="AN900"/>
  <c r="AN899"/>
  <c r="AN898"/>
  <c r="AN897"/>
  <c r="AN896"/>
  <c r="AN895"/>
  <c r="AN894"/>
  <c r="AN893"/>
  <c r="AN892"/>
  <c r="AN891"/>
  <c r="AN890"/>
  <c r="AN889"/>
  <c r="AN888"/>
  <c r="AN887"/>
  <c r="AN886"/>
  <c r="AN885"/>
  <c r="AN884"/>
  <c r="AN883"/>
  <c r="AN882"/>
  <c r="AN881"/>
  <c r="AN880"/>
  <c r="AN879"/>
  <c r="AN878"/>
  <c r="AN877"/>
  <c r="AN876"/>
  <c r="AN875"/>
  <c r="AN874"/>
  <c r="AN873"/>
  <c r="AN872"/>
  <c r="AN871"/>
  <c r="AN870"/>
  <c r="AN869"/>
  <c r="AN868"/>
  <c r="AN867"/>
  <c r="AN866"/>
  <c r="AN865"/>
  <c r="AN864"/>
  <c r="AN863"/>
  <c r="AN862"/>
  <c r="AN861"/>
  <c r="AN860"/>
  <c r="AN859"/>
  <c r="AN858"/>
  <c r="AN857"/>
  <c r="AN856"/>
  <c r="AN855"/>
  <c r="AN854"/>
  <c r="AN853"/>
  <c r="AN852"/>
  <c r="AN851"/>
  <c r="AN850"/>
  <c r="AN849"/>
  <c r="AN848"/>
  <c r="AN847"/>
  <c r="AN846"/>
  <c r="AN845"/>
  <c r="AN844"/>
  <c r="AN843"/>
  <c r="AN842"/>
  <c r="AN841"/>
  <c r="AN840"/>
  <c r="AN839"/>
  <c r="AN838"/>
  <c r="AN837"/>
  <c r="AN836"/>
  <c r="AN835"/>
  <c r="AN834"/>
  <c r="AN833"/>
  <c r="AN832"/>
  <c r="AN831"/>
  <c r="AN830"/>
  <c r="AN829"/>
  <c r="AN828"/>
  <c r="AN827"/>
  <c r="AN826"/>
  <c r="AN825"/>
  <c r="AN824"/>
  <c r="AN823"/>
  <c r="AN822"/>
  <c r="AN821"/>
  <c r="AN820"/>
  <c r="AN819"/>
  <c r="AN818"/>
  <c r="AN817"/>
  <c r="AN816"/>
  <c r="AN815"/>
  <c r="AN814"/>
  <c r="AN813"/>
  <c r="AN812"/>
  <c r="AN811"/>
  <c r="AN810"/>
  <c r="AN809"/>
  <c r="AN808"/>
  <c r="AN807"/>
  <c r="AN806"/>
  <c r="AN805"/>
  <c r="AN804"/>
  <c r="AN803"/>
  <c r="AN802"/>
  <c r="AN801"/>
  <c r="AN800"/>
  <c r="AN799"/>
  <c r="AN798"/>
  <c r="AN797"/>
  <c r="AN796"/>
  <c r="AN795"/>
  <c r="AN794"/>
  <c r="AN793"/>
  <c r="AN792"/>
  <c r="AN791"/>
  <c r="AN790"/>
  <c r="AN789"/>
  <c r="AN788"/>
  <c r="AN787"/>
  <c r="AN786"/>
  <c r="AN785"/>
  <c r="AN784"/>
  <c r="AN783"/>
  <c r="AN782"/>
  <c r="AN781"/>
  <c r="AN780"/>
  <c r="AN779"/>
  <c r="AN778"/>
  <c r="AN777"/>
  <c r="AN776"/>
  <c r="AN775"/>
  <c r="AN774"/>
  <c r="AN773"/>
  <c r="AN772"/>
  <c r="AN771"/>
  <c r="AN770"/>
  <c r="AN769"/>
  <c r="AN768"/>
  <c r="AN767"/>
  <c r="AN766"/>
  <c r="AN765"/>
  <c r="AN764"/>
  <c r="AN763"/>
  <c r="AN762"/>
  <c r="AN761"/>
  <c r="AN760"/>
  <c r="AN759"/>
  <c r="AN758"/>
  <c r="AN757"/>
  <c r="AN756"/>
  <c r="AN755"/>
  <c r="AN754"/>
  <c r="AN753"/>
  <c r="AN752"/>
  <c r="AN751"/>
  <c r="AN750"/>
  <c r="AN749"/>
  <c r="AN748"/>
  <c r="AN747"/>
  <c r="AN746"/>
  <c r="AN745"/>
  <c r="AN744"/>
  <c r="AN743"/>
  <c r="AN742"/>
  <c r="AN741"/>
  <c r="AN740"/>
  <c r="AN739"/>
  <c r="AN738"/>
  <c r="AN737"/>
  <c r="AN736"/>
  <c r="AN735"/>
  <c r="AN734"/>
  <c r="AN733"/>
  <c r="AN732"/>
  <c r="AN731"/>
  <c r="AN730"/>
  <c r="AN729"/>
  <c r="AN728"/>
  <c r="AN727"/>
  <c r="AN726"/>
  <c r="AN725"/>
  <c r="AN724"/>
  <c r="AN723"/>
  <c r="AN722"/>
  <c r="AN721"/>
  <c r="AN720"/>
  <c r="AN719"/>
  <c r="AN718"/>
  <c r="AN717"/>
  <c r="AN716"/>
  <c r="AN715"/>
  <c r="AN714"/>
  <c r="AN713"/>
  <c r="AN712"/>
  <c r="AN711"/>
  <c r="AN710"/>
  <c r="AN709"/>
  <c r="AN708"/>
  <c r="AN707"/>
  <c r="AN706"/>
  <c r="AN705"/>
  <c r="AN704"/>
  <c r="AN703"/>
  <c r="AN702"/>
  <c r="AN701"/>
  <c r="AN700"/>
  <c r="AN699"/>
  <c r="AN698"/>
  <c r="AN697"/>
  <c r="AN696"/>
  <c r="AN695"/>
  <c r="AN694"/>
  <c r="AN693"/>
  <c r="AN692"/>
  <c r="AN691"/>
  <c r="AN690"/>
  <c r="AN689"/>
  <c r="AN688"/>
  <c r="AN687"/>
  <c r="AN686"/>
  <c r="AN685"/>
  <c r="AN684"/>
  <c r="AN683"/>
  <c r="AN682"/>
  <c r="AN681"/>
  <c r="AN680"/>
  <c r="AN679"/>
  <c r="AN678"/>
  <c r="AN677"/>
  <c r="AN676"/>
  <c r="AN675"/>
  <c r="AN674"/>
  <c r="AN673"/>
  <c r="AN672"/>
  <c r="AN671"/>
  <c r="AN670"/>
  <c r="AN669"/>
  <c r="AN668"/>
  <c r="AN667"/>
  <c r="AN666"/>
  <c r="AN665"/>
  <c r="AN664"/>
  <c r="AN663"/>
  <c r="AN662"/>
  <c r="AN661"/>
  <c r="AN660"/>
  <c r="AN659"/>
  <c r="AN658"/>
  <c r="AN657"/>
  <c r="AN656"/>
  <c r="AN655"/>
  <c r="AN654"/>
  <c r="AN653"/>
  <c r="AN652"/>
  <c r="AN651"/>
  <c r="AN650"/>
  <c r="AN649"/>
  <c r="AN648"/>
  <c r="AN647"/>
  <c r="AN646"/>
  <c r="AN645"/>
  <c r="AN644"/>
  <c r="AN643"/>
  <c r="AN642"/>
  <c r="AN641"/>
  <c r="AN640"/>
  <c r="AN639"/>
  <c r="AN638"/>
  <c r="AN637"/>
  <c r="AN636"/>
  <c r="AN635"/>
  <c r="AN634"/>
  <c r="AN633"/>
  <c r="AN632"/>
  <c r="AN631"/>
  <c r="AN630"/>
  <c r="AN629"/>
  <c r="AN628"/>
  <c r="AN627"/>
  <c r="AN626"/>
  <c r="AN625"/>
  <c r="AN624"/>
  <c r="AN623"/>
  <c r="AN622"/>
  <c r="AN621"/>
  <c r="AN620"/>
  <c r="AN619"/>
  <c r="AN618"/>
  <c r="AN617"/>
  <c r="AN616"/>
  <c r="AN615"/>
  <c r="AN614"/>
  <c r="AN613"/>
  <c r="AN612"/>
  <c r="AN611"/>
  <c r="AN610"/>
  <c r="AN609"/>
  <c r="AN608"/>
  <c r="AN607"/>
  <c r="AN606"/>
  <c r="AN605"/>
  <c r="AN604"/>
  <c r="AN603"/>
  <c r="AN602"/>
  <c r="AN601"/>
  <c r="AN600"/>
  <c r="AN599"/>
  <c r="AN598"/>
  <c r="AN597"/>
  <c r="AN596"/>
  <c r="AN595"/>
  <c r="AN594"/>
  <c r="AN593"/>
  <c r="AN592"/>
  <c r="AN591"/>
  <c r="AN590"/>
  <c r="AN589"/>
  <c r="AN588"/>
  <c r="AN587"/>
  <c r="AN586"/>
  <c r="AN585"/>
  <c r="AN584"/>
  <c r="AN583"/>
  <c r="AN582"/>
  <c r="AN581"/>
  <c r="AN580"/>
  <c r="AN579"/>
  <c r="AN578"/>
  <c r="AN577"/>
  <c r="AN576"/>
  <c r="AN575"/>
  <c r="AN574"/>
  <c r="AN573"/>
  <c r="AN572"/>
  <c r="AN571"/>
  <c r="AN570"/>
  <c r="AN569"/>
  <c r="AN568"/>
  <c r="AN567"/>
  <c r="AN566"/>
  <c r="AN565"/>
  <c r="AN564"/>
  <c r="AN563"/>
  <c r="AN562"/>
  <c r="AN561"/>
  <c r="AN560"/>
  <c r="AN559"/>
  <c r="AN558"/>
  <c r="AN557"/>
  <c r="AN556"/>
  <c r="AN555"/>
  <c r="AN554"/>
  <c r="AN553"/>
  <c r="AN552"/>
  <c r="AN551"/>
  <c r="AN550"/>
  <c r="AN549"/>
  <c r="AN548"/>
  <c r="AN547"/>
  <c r="AN546"/>
  <c r="AN545"/>
  <c r="AN544"/>
  <c r="AN543"/>
  <c r="AN542"/>
  <c r="AN541"/>
  <c r="AN540"/>
  <c r="AN539"/>
  <c r="AN538"/>
  <c r="AN537"/>
  <c r="AN536"/>
  <c r="AN535"/>
  <c r="AN534"/>
  <c r="AN533"/>
  <c r="AN532"/>
  <c r="AN531"/>
  <c r="AN530"/>
  <c r="AN529"/>
  <c r="AN528"/>
  <c r="AN527"/>
  <c r="AN526"/>
  <c r="AN525"/>
  <c r="AN524"/>
  <c r="AN523"/>
  <c r="AN522"/>
  <c r="AN521"/>
  <c r="AN520"/>
  <c r="AN519"/>
  <c r="AN518"/>
  <c r="AN517"/>
  <c r="AN516"/>
  <c r="AN515"/>
  <c r="AN514"/>
  <c r="AN513"/>
  <c r="AN512"/>
  <c r="AN511"/>
  <c r="AN510"/>
  <c r="AN509"/>
  <c r="AN508"/>
  <c r="AN507"/>
  <c r="AN506"/>
  <c r="AN505"/>
  <c r="AN504"/>
  <c r="AN503"/>
  <c r="AN502"/>
  <c r="AN501"/>
  <c r="AN500"/>
  <c r="AN499"/>
  <c r="AN498"/>
  <c r="AN497"/>
  <c r="AN496"/>
  <c r="AN495"/>
  <c r="AN494"/>
  <c r="AN493"/>
  <c r="AN492"/>
  <c r="AN491"/>
  <c r="AN490"/>
  <c r="AN489"/>
  <c r="AN488"/>
  <c r="AN487"/>
  <c r="AN486"/>
  <c r="AN485"/>
  <c r="AN484"/>
  <c r="AN483"/>
  <c r="AN482"/>
  <c r="AN481"/>
  <c r="AN480"/>
  <c r="AN479"/>
  <c r="AN478"/>
  <c r="AN477"/>
  <c r="AN476"/>
  <c r="AN475"/>
  <c r="AN474"/>
  <c r="AN473"/>
  <c r="AN472"/>
  <c r="AN471"/>
  <c r="AN470"/>
  <c r="AN469"/>
  <c r="AN468"/>
  <c r="AN467"/>
  <c r="AN466"/>
  <c r="AN465"/>
  <c r="AN464"/>
  <c r="AN463"/>
  <c r="AN462"/>
  <c r="AN461"/>
  <c r="AN460"/>
  <c r="AN459"/>
  <c r="AN458"/>
  <c r="AN457"/>
  <c r="AN456"/>
  <c r="AN455"/>
  <c r="AN454"/>
  <c r="AN453"/>
  <c r="AN452"/>
  <c r="AN451"/>
  <c r="AN450"/>
  <c r="AN449"/>
  <c r="AN448"/>
  <c r="AN447"/>
  <c r="AN446"/>
  <c r="AN445"/>
  <c r="AN444"/>
  <c r="AN443"/>
  <c r="AN442"/>
  <c r="AN441"/>
  <c r="AN440"/>
  <c r="AN439"/>
  <c r="AN438"/>
  <c r="AN437"/>
  <c r="AN436"/>
  <c r="AN435"/>
  <c r="AN434"/>
  <c r="AN433"/>
  <c r="AN432"/>
  <c r="AN431"/>
  <c r="AN430"/>
  <c r="AN429"/>
  <c r="AN428"/>
  <c r="AN427"/>
  <c r="AN426"/>
  <c r="AN425"/>
  <c r="AN424"/>
  <c r="AN423"/>
  <c r="AN422"/>
  <c r="AN421"/>
  <c r="AN420"/>
  <c r="AN419"/>
  <c r="AN418"/>
  <c r="AN417"/>
  <c r="AN416"/>
  <c r="AN415"/>
  <c r="AN414"/>
  <c r="AN413"/>
  <c r="AN412"/>
  <c r="AN411"/>
  <c r="AN410"/>
  <c r="AN409"/>
  <c r="AN408"/>
  <c r="AN407"/>
  <c r="AN406"/>
  <c r="AN405"/>
  <c r="AN404"/>
  <c r="AN403"/>
  <c r="AN402"/>
  <c r="AN401"/>
  <c r="AN400"/>
  <c r="AN399"/>
  <c r="AN398"/>
  <c r="AN397"/>
  <c r="AN396"/>
  <c r="AN395"/>
  <c r="AN394"/>
  <c r="AN393"/>
  <c r="AN392"/>
  <c r="AN391"/>
  <c r="AN390"/>
  <c r="AN389"/>
  <c r="AN388"/>
  <c r="AN387"/>
  <c r="AN386"/>
  <c r="AN385"/>
  <c r="AN384"/>
  <c r="AN383"/>
  <c r="AN382"/>
  <c r="AN381"/>
  <c r="AN380"/>
  <c r="AN379"/>
  <c r="AN378"/>
  <c r="AN377"/>
  <c r="AN376"/>
  <c r="AN375"/>
  <c r="AN374"/>
  <c r="AN373"/>
  <c r="AN372"/>
  <c r="AN371"/>
  <c r="AN370"/>
  <c r="AN369"/>
  <c r="AN368"/>
  <c r="AN367"/>
  <c r="AN366"/>
  <c r="AN365"/>
  <c r="AN364"/>
  <c r="AN363"/>
  <c r="AN362"/>
  <c r="AN361"/>
  <c r="AN360"/>
  <c r="AN359"/>
  <c r="AN358"/>
  <c r="AN357"/>
  <c r="AN356"/>
  <c r="AN355"/>
  <c r="AN354"/>
  <c r="AN353"/>
  <c r="AN352"/>
  <c r="AN351"/>
  <c r="AN350"/>
  <c r="AN349"/>
  <c r="AN348"/>
  <c r="AN347"/>
  <c r="AN346"/>
  <c r="AN345"/>
  <c r="AN344"/>
  <c r="AN343"/>
  <c r="AN342"/>
  <c r="AN341"/>
  <c r="AN340"/>
  <c r="AN339"/>
  <c r="AN338"/>
  <c r="AN337"/>
  <c r="AN336"/>
  <c r="AN335"/>
  <c r="AN334"/>
  <c r="AN333"/>
  <c r="AN332"/>
  <c r="AN331"/>
  <c r="AN330"/>
  <c r="AN329"/>
  <c r="AN328"/>
  <c r="AN327"/>
  <c r="AN326"/>
  <c r="AN325"/>
  <c r="AN324"/>
  <c r="AN323"/>
  <c r="AN322"/>
  <c r="AN321"/>
  <c r="AN320"/>
  <c r="AN319"/>
  <c r="AN318"/>
  <c r="AN317"/>
  <c r="AN316"/>
  <c r="AN315"/>
  <c r="AN314"/>
  <c r="AN313"/>
  <c r="AN312"/>
  <c r="AN311"/>
  <c r="AN310"/>
  <c r="AN309"/>
  <c r="AN308"/>
  <c r="AN307"/>
  <c r="AN306"/>
  <c r="AN305"/>
  <c r="AN304"/>
  <c r="AN303"/>
  <c r="AN302"/>
  <c r="AN301"/>
  <c r="AN300"/>
  <c r="AN299"/>
  <c r="AN298"/>
  <c r="AN297"/>
  <c r="AN296"/>
  <c r="AN295"/>
  <c r="AN294"/>
  <c r="AN293"/>
  <c r="AN292"/>
  <c r="AN291"/>
  <c r="AN290"/>
  <c r="AN289"/>
  <c r="AN288"/>
  <c r="AN287"/>
  <c r="AN286"/>
  <c r="AN285"/>
  <c r="AN284"/>
  <c r="AN283"/>
  <c r="AN282"/>
  <c r="AN281"/>
  <c r="AN280"/>
  <c r="AN279"/>
  <c r="AN278"/>
  <c r="AN277"/>
  <c r="AN276"/>
  <c r="AN275"/>
  <c r="AN274"/>
  <c r="AN273"/>
  <c r="AN272"/>
  <c r="AN271"/>
  <c r="AN270"/>
  <c r="AN269"/>
  <c r="AN268"/>
  <c r="AN267"/>
  <c r="AN266"/>
  <c r="AN265"/>
  <c r="AN264"/>
  <c r="AN263"/>
  <c r="AN262"/>
  <c r="AN261"/>
  <c r="AN260"/>
  <c r="AN259"/>
  <c r="AN258"/>
  <c r="AN257"/>
  <c r="AN256"/>
  <c r="AN255"/>
  <c r="AN254"/>
  <c r="AN253"/>
  <c r="AN252"/>
  <c r="AN251"/>
  <c r="AN250"/>
  <c r="AN249"/>
  <c r="AN248"/>
  <c r="AN247"/>
  <c r="AN246"/>
  <c r="AN245"/>
  <c r="AN244"/>
  <c r="AN243"/>
  <c r="AN242"/>
  <c r="AN241"/>
  <c r="AN240"/>
  <c r="AN239"/>
  <c r="AN238"/>
  <c r="AN237"/>
  <c r="AN236"/>
  <c r="AN235"/>
  <c r="AN234"/>
  <c r="AN233"/>
  <c r="AN232"/>
  <c r="AN231"/>
  <c r="AN230"/>
  <c r="AN229"/>
  <c r="AN228"/>
  <c r="AN227"/>
  <c r="AN226"/>
  <c r="AN225"/>
  <c r="AN224"/>
  <c r="AN223"/>
  <c r="AN222"/>
  <c r="AN221"/>
  <c r="AN220"/>
  <c r="AN219"/>
  <c r="AN218"/>
  <c r="AN217"/>
  <c r="AN216"/>
  <c r="AN215"/>
  <c r="AN214"/>
  <c r="AN213"/>
  <c r="AN212"/>
  <c r="AN211"/>
  <c r="AN210"/>
  <c r="AN209"/>
  <c r="AN208"/>
  <c r="AN207"/>
  <c r="AN206"/>
  <c r="AN205"/>
  <c r="AN204"/>
  <c r="AN203"/>
  <c r="AN202"/>
  <c r="AN201"/>
  <c r="AN200"/>
  <c r="AN199"/>
  <c r="AN198"/>
  <c r="AN197"/>
  <c r="AN196"/>
  <c r="AN195"/>
  <c r="AN194"/>
  <c r="AN193"/>
  <c r="AN192"/>
  <c r="AN191"/>
  <c r="AN190"/>
  <c r="AN189"/>
  <c r="AN188"/>
  <c r="AN187"/>
  <c r="AN186"/>
  <c r="AN185"/>
  <c r="AN184"/>
  <c r="AN183"/>
  <c r="AN182"/>
  <c r="AN181"/>
  <c r="AN180"/>
  <c r="AN179"/>
  <c r="AN178"/>
  <c r="AN177"/>
  <c r="AN176"/>
  <c r="AN175"/>
  <c r="AN174"/>
  <c r="AN173"/>
  <c r="AN172"/>
  <c r="AN171"/>
  <c r="AN170"/>
  <c r="AN169"/>
  <c r="AN168"/>
  <c r="AN167"/>
  <c r="AN166"/>
  <c r="AN165"/>
  <c r="AN164"/>
  <c r="AN163"/>
  <c r="AN162"/>
  <c r="AN161"/>
  <c r="AN160"/>
  <c r="AN159"/>
  <c r="AN158"/>
  <c r="AN157"/>
  <c r="AN156"/>
  <c r="AN155"/>
  <c r="AN154"/>
  <c r="AN153"/>
  <c r="AN152"/>
  <c r="AN151"/>
  <c r="AN150"/>
  <c r="AN149"/>
  <c r="AN148"/>
  <c r="AN147"/>
  <c r="AN146"/>
  <c r="AN145"/>
  <c r="AN144"/>
  <c r="AN143"/>
  <c r="AN142"/>
  <c r="AN141"/>
  <c r="AN140"/>
  <c r="AN139"/>
  <c r="AN138"/>
  <c r="AN137"/>
  <c r="AN136"/>
  <c r="AN135"/>
  <c r="AN134"/>
  <c r="AN133"/>
  <c r="AN132"/>
  <c r="AN131"/>
  <c r="AN130"/>
  <c r="AN129"/>
  <c r="AN128"/>
  <c r="AN127"/>
  <c r="AN126"/>
  <c r="AN125"/>
  <c r="AN124"/>
  <c r="AN123"/>
  <c r="AN122"/>
  <c r="AN121"/>
  <c r="AN120"/>
  <c r="AN119"/>
  <c r="AN118"/>
  <c r="AN117"/>
  <c r="AN116"/>
  <c r="AN115"/>
  <c r="AN114"/>
  <c r="AN113"/>
  <c r="AN112"/>
  <c r="AN111"/>
  <c r="AN110"/>
  <c r="AN109"/>
  <c r="AN108"/>
  <c r="AN107"/>
  <c r="AN106"/>
  <c r="AN105"/>
  <c r="AN104"/>
  <c r="AN103"/>
  <c r="AN102"/>
  <c r="AN101"/>
  <c r="AN100"/>
  <c r="AN99"/>
  <c r="AN98"/>
  <c r="AN97"/>
  <c r="AN96"/>
  <c r="AN95"/>
  <c r="AN94"/>
  <c r="AN93"/>
  <c r="AN92"/>
  <c r="AN91"/>
  <c r="AN90"/>
  <c r="AN89"/>
  <c r="AN88"/>
  <c r="AN87"/>
  <c r="AN86"/>
  <c r="AN85"/>
  <c r="AN84"/>
  <c r="AN83"/>
  <c r="AN82"/>
  <c r="AN81"/>
  <c r="AN80"/>
  <c r="AN79"/>
  <c r="AN78"/>
  <c r="AN77"/>
  <c r="AN76"/>
  <c r="AN75"/>
  <c r="AN74"/>
  <c r="AN73"/>
  <c r="AN72"/>
  <c r="AN71"/>
  <c r="AN70"/>
  <c r="AN69"/>
  <c r="AN68"/>
  <c r="AN67"/>
  <c r="AN66"/>
  <c r="AN65"/>
  <c r="AN64"/>
  <c r="AN63"/>
  <c r="AN62"/>
  <c r="AN61"/>
  <c r="AN60"/>
  <c r="AN59"/>
  <c r="AN58"/>
  <c r="AN57"/>
  <c r="AN56"/>
  <c r="AN55"/>
  <c r="AN54"/>
  <c r="AN53"/>
  <c r="AN52"/>
  <c r="AN51"/>
  <c r="AN50"/>
  <c r="AN49"/>
  <c r="AN48"/>
  <c r="AN47"/>
  <c r="AN46"/>
  <c r="AN45"/>
  <c r="AN44"/>
  <c r="AN43"/>
  <c r="AN42"/>
  <c r="AN41"/>
  <c r="AN40"/>
  <c r="AN39"/>
  <c r="AN38"/>
  <c r="AN37"/>
  <c r="AN36"/>
  <c r="AN35"/>
  <c r="AN34"/>
  <c r="AN33"/>
  <c r="AN32"/>
  <c r="AN31"/>
  <c r="AN30"/>
  <c r="AN29"/>
  <c r="AN28"/>
  <c r="AN27"/>
  <c r="AN26"/>
  <c r="AN25"/>
  <c r="AN24"/>
  <c r="AN23"/>
  <c r="AN22"/>
  <c r="AN21"/>
  <c r="AN20"/>
  <c r="AN19"/>
  <c r="AN18"/>
  <c r="AN17"/>
  <c r="AN16"/>
  <c r="AN15"/>
  <c r="AN14"/>
  <c r="AN13"/>
  <c r="AN12"/>
  <c r="CL1011"/>
  <c r="CL1010"/>
  <c r="CL1009"/>
  <c r="CL1008"/>
  <c r="CL1007"/>
  <c r="CL1006"/>
  <c r="CL1005"/>
  <c r="CL1004"/>
  <c r="CL1003"/>
  <c r="CL1002"/>
  <c r="CL1001"/>
  <c r="CL1000"/>
  <c r="CL999"/>
  <c r="CL998"/>
  <c r="CL997"/>
  <c r="CL996"/>
  <c r="CL995"/>
  <c r="CL994"/>
  <c r="CL993"/>
  <c r="CL992"/>
  <c r="CL991"/>
  <c r="CL990"/>
  <c r="CL989"/>
  <c r="CL988"/>
  <c r="CL987"/>
  <c r="CL986"/>
  <c r="CL985"/>
  <c r="CL984"/>
  <c r="CL983"/>
  <c r="CL982"/>
  <c r="CL981"/>
  <c r="CL980"/>
  <c r="CL979"/>
  <c r="CL978"/>
  <c r="CL977"/>
  <c r="CL976"/>
  <c r="CL975"/>
  <c r="CL974"/>
  <c r="CL973"/>
  <c r="CL972"/>
  <c r="CL971"/>
  <c r="CL970"/>
  <c r="CL969"/>
  <c r="CL968"/>
  <c r="CL967"/>
  <c r="CL966"/>
  <c r="CL965"/>
  <c r="CL964"/>
  <c r="CL963"/>
  <c r="CL962"/>
  <c r="CL961"/>
  <c r="CL960"/>
  <c r="CL959"/>
  <c r="CL958"/>
  <c r="CL957"/>
  <c r="CL956"/>
  <c r="CL955"/>
  <c r="CL954"/>
  <c r="CL953"/>
  <c r="CL952"/>
  <c r="CL951"/>
  <c r="CL950"/>
  <c r="CL949"/>
  <c r="CL948"/>
  <c r="CL947"/>
  <c r="CL946"/>
  <c r="CL945"/>
  <c r="CL944"/>
  <c r="CL943"/>
  <c r="CL942"/>
  <c r="CL941"/>
  <c r="CL940"/>
  <c r="CL939"/>
  <c r="CL938"/>
  <c r="CL937"/>
  <c r="CL936"/>
  <c r="CL935"/>
  <c r="CL934"/>
  <c r="CL933"/>
  <c r="CL932"/>
  <c r="CL931"/>
  <c r="CL930"/>
  <c r="CL929"/>
  <c r="CL928"/>
  <c r="CL927"/>
  <c r="CL926"/>
  <c r="CL925"/>
  <c r="CL924"/>
  <c r="CL923"/>
  <c r="CL922"/>
  <c r="CL921"/>
  <c r="CL920"/>
  <c r="CL919"/>
  <c r="CL918"/>
  <c r="CL917"/>
  <c r="CL916"/>
  <c r="CL915"/>
  <c r="CL914"/>
  <c r="CL913"/>
  <c r="CL912"/>
  <c r="CL911"/>
  <c r="CL910"/>
  <c r="CL909"/>
  <c r="CL908"/>
  <c r="CL907"/>
  <c r="CL906"/>
  <c r="CL905"/>
  <c r="CL904"/>
  <c r="CL903"/>
  <c r="CL902"/>
  <c r="CL901"/>
  <c r="CL900"/>
  <c r="CL899"/>
  <c r="CL898"/>
  <c r="CL897"/>
  <c r="CL896"/>
  <c r="CL895"/>
  <c r="CL894"/>
  <c r="CL893"/>
  <c r="CL892"/>
  <c r="CL891"/>
  <c r="CL890"/>
  <c r="CL889"/>
  <c r="CL888"/>
  <c r="CL887"/>
  <c r="CL886"/>
  <c r="CL885"/>
  <c r="CL884"/>
  <c r="CL883"/>
  <c r="CL882"/>
  <c r="CL881"/>
  <c r="CL880"/>
  <c r="CL879"/>
  <c r="CL878"/>
  <c r="CL877"/>
  <c r="CL876"/>
  <c r="CL875"/>
  <c r="CL874"/>
  <c r="CL873"/>
  <c r="CL872"/>
  <c r="CL871"/>
  <c r="CL870"/>
  <c r="CL869"/>
  <c r="CL868"/>
  <c r="CL867"/>
  <c r="CL866"/>
  <c r="CL865"/>
  <c r="CL864"/>
  <c r="CL863"/>
  <c r="CL862"/>
  <c r="CL861"/>
  <c r="CL860"/>
  <c r="CL859"/>
  <c r="CL858"/>
  <c r="CL857"/>
  <c r="CL856"/>
  <c r="CL855"/>
  <c r="CL854"/>
  <c r="CL853"/>
  <c r="CL852"/>
  <c r="CL851"/>
  <c r="CL850"/>
  <c r="CL849"/>
  <c r="CL848"/>
  <c r="CL847"/>
  <c r="CL846"/>
  <c r="CL845"/>
  <c r="CL844"/>
  <c r="CL843"/>
  <c r="CL842"/>
  <c r="CL841"/>
  <c r="CL840"/>
  <c r="CL839"/>
  <c r="CL838"/>
  <c r="CL837"/>
  <c r="CL836"/>
  <c r="CL835"/>
  <c r="CL834"/>
  <c r="CL833"/>
  <c r="CL832"/>
  <c r="CL831"/>
  <c r="CL830"/>
  <c r="CL829"/>
  <c r="CL828"/>
  <c r="CL827"/>
  <c r="CL826"/>
  <c r="CL825"/>
  <c r="CL824"/>
  <c r="CL823"/>
  <c r="CL822"/>
  <c r="CL821"/>
  <c r="CL820"/>
  <c r="CL819"/>
  <c r="CL818"/>
  <c r="CL817"/>
  <c r="CL816"/>
  <c r="CL815"/>
  <c r="CL814"/>
  <c r="CL813"/>
  <c r="CL812"/>
  <c r="CL811"/>
  <c r="CL810"/>
  <c r="CL809"/>
  <c r="CL808"/>
  <c r="CL807"/>
  <c r="CL806"/>
  <c r="CL805"/>
  <c r="CL804"/>
  <c r="CL803"/>
  <c r="CL802"/>
  <c r="CL801"/>
  <c r="CL800"/>
  <c r="CL799"/>
  <c r="CL798"/>
  <c r="CL797"/>
  <c r="CL796"/>
  <c r="CL795"/>
  <c r="CL794"/>
  <c r="CL793"/>
  <c r="CL792"/>
  <c r="CL791"/>
  <c r="CL790"/>
  <c r="CL789"/>
  <c r="CL788"/>
  <c r="CL787"/>
  <c r="CL786"/>
  <c r="CL785"/>
  <c r="CL784"/>
  <c r="CL783"/>
  <c r="CL782"/>
  <c r="CL781"/>
  <c r="CL780"/>
  <c r="CL779"/>
  <c r="CL778"/>
  <c r="CL777"/>
  <c r="CL776"/>
  <c r="CL775"/>
  <c r="CL774"/>
  <c r="CL773"/>
  <c r="CL772"/>
  <c r="CL771"/>
  <c r="CL770"/>
  <c r="CL769"/>
  <c r="CL768"/>
  <c r="CL767"/>
  <c r="CL766"/>
  <c r="CL765"/>
  <c r="CL764"/>
  <c r="CL763"/>
  <c r="CL762"/>
  <c r="CL761"/>
  <c r="CL760"/>
  <c r="CL759"/>
  <c r="CL758"/>
  <c r="CL757"/>
  <c r="CL756"/>
  <c r="CL755"/>
  <c r="CL754"/>
  <c r="CL753"/>
  <c r="CL752"/>
  <c r="CL751"/>
  <c r="CL750"/>
  <c r="CL749"/>
  <c r="CL748"/>
  <c r="CL747"/>
  <c r="CL746"/>
  <c r="CL745"/>
  <c r="CL744"/>
  <c r="CL743"/>
  <c r="CL742"/>
  <c r="CL741"/>
  <c r="CL740"/>
  <c r="CL739"/>
  <c r="CL738"/>
  <c r="CL737"/>
  <c r="CL736"/>
  <c r="CL735"/>
  <c r="CL734"/>
  <c r="CL733"/>
  <c r="CL732"/>
  <c r="CL731"/>
  <c r="CL730"/>
  <c r="CL729"/>
  <c r="CL728"/>
  <c r="CL727"/>
  <c r="CL726"/>
  <c r="CL725"/>
  <c r="CL724"/>
  <c r="CL723"/>
  <c r="CL722"/>
  <c r="CL721"/>
  <c r="CL720"/>
  <c r="CL719"/>
  <c r="CL718"/>
  <c r="CL717"/>
  <c r="CL716"/>
  <c r="CL715"/>
  <c r="CL714"/>
  <c r="CL713"/>
  <c r="CL712"/>
  <c r="CL711"/>
  <c r="CL710"/>
  <c r="CL709"/>
  <c r="CL708"/>
  <c r="CL707"/>
  <c r="CL706"/>
  <c r="CL705"/>
  <c r="CL704"/>
  <c r="CL703"/>
  <c r="CL702"/>
  <c r="CL701"/>
  <c r="CL700"/>
  <c r="CL699"/>
  <c r="CL698"/>
  <c r="CL697"/>
  <c r="CL696"/>
  <c r="CL695"/>
  <c r="CL694"/>
  <c r="CL693"/>
  <c r="CL692"/>
  <c r="CL691"/>
  <c r="CL690"/>
  <c r="CL689"/>
  <c r="CL688"/>
  <c r="CL687"/>
  <c r="CL686"/>
  <c r="CL685"/>
  <c r="CL684"/>
  <c r="CL683"/>
  <c r="CL682"/>
  <c r="CL681"/>
  <c r="CL680"/>
  <c r="CL679"/>
  <c r="CL678"/>
  <c r="CL677"/>
  <c r="CL676"/>
  <c r="CL675"/>
  <c r="CL674"/>
  <c r="CL673"/>
  <c r="CL672"/>
  <c r="CL671"/>
  <c r="CL670"/>
  <c r="CL669"/>
  <c r="CL668"/>
  <c r="CL667"/>
  <c r="CL666"/>
  <c r="CL665"/>
  <c r="CL664"/>
  <c r="CL663"/>
  <c r="CL662"/>
  <c r="CL661"/>
  <c r="CL660"/>
  <c r="CL659"/>
  <c r="CL658"/>
  <c r="CL657"/>
  <c r="CL656"/>
  <c r="CL655"/>
  <c r="CL654"/>
  <c r="CL653"/>
  <c r="CL652"/>
  <c r="CL651"/>
  <c r="CL650"/>
  <c r="CL649"/>
  <c r="CL648"/>
  <c r="CL647"/>
  <c r="CL646"/>
  <c r="CL645"/>
  <c r="CL644"/>
  <c r="CL643"/>
  <c r="CL642"/>
  <c r="CL641"/>
  <c r="CL640"/>
  <c r="CL639"/>
  <c r="CL638"/>
  <c r="CL637"/>
  <c r="CL636"/>
  <c r="CL635"/>
  <c r="CL634"/>
  <c r="CL633"/>
  <c r="CL632"/>
  <c r="CL631"/>
  <c r="CL630"/>
  <c r="CL629"/>
  <c r="CL628"/>
  <c r="CL627"/>
  <c r="CL626"/>
  <c r="CL625"/>
  <c r="CL624"/>
  <c r="CL623"/>
  <c r="CL622"/>
  <c r="CL621"/>
  <c r="CL620"/>
  <c r="CL619"/>
  <c r="CL618"/>
  <c r="CL617"/>
  <c r="CL616"/>
  <c r="CL615"/>
  <c r="CL614"/>
  <c r="CL613"/>
  <c r="CL612"/>
  <c r="CL611"/>
  <c r="CL610"/>
  <c r="CL609"/>
  <c r="CL608"/>
  <c r="CL607"/>
  <c r="CL606"/>
  <c r="CL605"/>
  <c r="CL604"/>
  <c r="CL603"/>
  <c r="CL602"/>
  <c r="CL601"/>
  <c r="CL600"/>
  <c r="CL599"/>
  <c r="CL598"/>
  <c r="CL597"/>
  <c r="CL596"/>
  <c r="CL595"/>
  <c r="CL594"/>
  <c r="CL593"/>
  <c r="CL592"/>
  <c r="CL591"/>
  <c r="CL590"/>
  <c r="CL589"/>
  <c r="CL588"/>
  <c r="CL587"/>
  <c r="CL586"/>
  <c r="CL585"/>
  <c r="CL584"/>
  <c r="CL583"/>
  <c r="CL582"/>
  <c r="CL581"/>
  <c r="CL580"/>
  <c r="CL579"/>
  <c r="CL578"/>
  <c r="CL577"/>
  <c r="CL576"/>
  <c r="CL575"/>
  <c r="CL574"/>
  <c r="CL573"/>
  <c r="CL572"/>
  <c r="CL571"/>
  <c r="CL570"/>
  <c r="CL569"/>
  <c r="CL568"/>
  <c r="CL567"/>
  <c r="CL566"/>
  <c r="CL565"/>
  <c r="CL564"/>
  <c r="CL563"/>
  <c r="CL562"/>
  <c r="CL561"/>
  <c r="CL560"/>
  <c r="CL559"/>
  <c r="CL558"/>
  <c r="CL557"/>
  <c r="CL556"/>
  <c r="CL555"/>
  <c r="CL554"/>
  <c r="CL553"/>
  <c r="CL552"/>
  <c r="CL551"/>
  <c r="CL550"/>
  <c r="CL549"/>
  <c r="CL548"/>
  <c r="CL547"/>
  <c r="CL546"/>
  <c r="CL545"/>
  <c r="CL544"/>
  <c r="CL543"/>
  <c r="CL542"/>
  <c r="CL541"/>
  <c r="CL540"/>
  <c r="CL539"/>
  <c r="CL538"/>
  <c r="CL537"/>
  <c r="CL536"/>
  <c r="CL535"/>
  <c r="CL534"/>
  <c r="CL533"/>
  <c r="CL532"/>
  <c r="CL531"/>
  <c r="CL530"/>
  <c r="CL529"/>
  <c r="CL528"/>
  <c r="CL527"/>
  <c r="CL526"/>
  <c r="CL525"/>
  <c r="CL524"/>
  <c r="CL523"/>
  <c r="CL522"/>
  <c r="CL521"/>
  <c r="CL520"/>
  <c r="CL519"/>
  <c r="CL518"/>
  <c r="CL517"/>
  <c r="CL516"/>
  <c r="CL515"/>
  <c r="CL514"/>
  <c r="CL513"/>
  <c r="CL512"/>
  <c r="CL511"/>
  <c r="CL510"/>
  <c r="CL509"/>
  <c r="CL508"/>
  <c r="CL507"/>
  <c r="CL506"/>
  <c r="CL505"/>
  <c r="CL504"/>
  <c r="CL503"/>
  <c r="CL502"/>
  <c r="CL501"/>
  <c r="CL500"/>
  <c r="CL499"/>
  <c r="CL498"/>
  <c r="CL497"/>
  <c r="CL496"/>
  <c r="CL495"/>
  <c r="CL494"/>
  <c r="CL493"/>
  <c r="CL492"/>
  <c r="CL491"/>
  <c r="CL490"/>
  <c r="CL489"/>
  <c r="CL488"/>
  <c r="CL487"/>
  <c r="CL486"/>
  <c r="CL485"/>
  <c r="CL484"/>
  <c r="CL483"/>
  <c r="CL482"/>
  <c r="CL481"/>
  <c r="CL480"/>
  <c r="CL479"/>
  <c r="CL478"/>
  <c r="CL477"/>
  <c r="CL476"/>
  <c r="CL475"/>
  <c r="CL474"/>
  <c r="CL473"/>
  <c r="CL472"/>
  <c r="CL471"/>
  <c r="CL470"/>
  <c r="CL469"/>
  <c r="CL468"/>
  <c r="CL467"/>
  <c r="CL466"/>
  <c r="CL465"/>
  <c r="CL464"/>
  <c r="CL463"/>
  <c r="CL462"/>
  <c r="CL461"/>
  <c r="CL460"/>
  <c r="CL459"/>
  <c r="CL458"/>
  <c r="CL457"/>
  <c r="CL456"/>
  <c r="CL455"/>
  <c r="CL454"/>
  <c r="CL453"/>
  <c r="CL452"/>
  <c r="CL451"/>
  <c r="CL450"/>
  <c r="CL449"/>
  <c r="CL448"/>
  <c r="CL447"/>
  <c r="CL446"/>
  <c r="CL445"/>
  <c r="CL444"/>
  <c r="CL443"/>
  <c r="CL442"/>
  <c r="CL441"/>
  <c r="CL440"/>
  <c r="CL439"/>
  <c r="CL438"/>
  <c r="CL437"/>
  <c r="CL436"/>
  <c r="CL435"/>
  <c r="CL434"/>
  <c r="CL433"/>
  <c r="CL432"/>
  <c r="CL431"/>
  <c r="CL430"/>
  <c r="CL429"/>
  <c r="CL428"/>
  <c r="CL427"/>
  <c r="CL426"/>
  <c r="CL425"/>
  <c r="CL424"/>
  <c r="CL423"/>
  <c r="CL422"/>
  <c r="CL421"/>
  <c r="CL420"/>
  <c r="CL419"/>
  <c r="CL418"/>
  <c r="CL417"/>
  <c r="CL416"/>
  <c r="CL415"/>
  <c r="CL414"/>
  <c r="CL413"/>
  <c r="CL412"/>
  <c r="CL411"/>
  <c r="CL410"/>
  <c r="CL409"/>
  <c r="CL408"/>
  <c r="CL407"/>
  <c r="CL406"/>
  <c r="CL405"/>
  <c r="CL404"/>
  <c r="CL403"/>
  <c r="CL402"/>
  <c r="CL401"/>
  <c r="CL400"/>
  <c r="CL399"/>
  <c r="CL398"/>
  <c r="CL397"/>
  <c r="CL396"/>
  <c r="CL395"/>
  <c r="CL394"/>
  <c r="CL393"/>
  <c r="CL392"/>
  <c r="CL391"/>
  <c r="CL390"/>
  <c r="CL389"/>
  <c r="CL388"/>
  <c r="CL387"/>
  <c r="CL386"/>
  <c r="CL385"/>
  <c r="CL384"/>
  <c r="CL383"/>
  <c r="CL382"/>
  <c r="CL381"/>
  <c r="CL380"/>
  <c r="CL379"/>
  <c r="CL378"/>
  <c r="CL377"/>
  <c r="CL376"/>
  <c r="CL375"/>
  <c r="CL374"/>
  <c r="CL373"/>
  <c r="CL372"/>
  <c r="CL371"/>
  <c r="CL370"/>
  <c r="CL369"/>
  <c r="CL368"/>
  <c r="CL367"/>
  <c r="CL366"/>
  <c r="CL365"/>
  <c r="CL364"/>
  <c r="CL363"/>
  <c r="CL362"/>
  <c r="CL361"/>
  <c r="CL360"/>
  <c r="CL359"/>
  <c r="CL358"/>
  <c r="CL357"/>
  <c r="CL356"/>
  <c r="CL355"/>
  <c r="CL354"/>
  <c r="CL353"/>
  <c r="CL352"/>
  <c r="CL351"/>
  <c r="CL350"/>
  <c r="CL349"/>
  <c r="CL348"/>
  <c r="CL347"/>
  <c r="CL346"/>
  <c r="CL345"/>
  <c r="CL344"/>
  <c r="CL343"/>
  <c r="CL342"/>
  <c r="CL341"/>
  <c r="CL340"/>
  <c r="CL339"/>
  <c r="CL338"/>
  <c r="CL337"/>
  <c r="CL336"/>
  <c r="CL335"/>
  <c r="CL334"/>
  <c r="CL333"/>
  <c r="CL332"/>
  <c r="CL331"/>
  <c r="CL330"/>
  <c r="CL329"/>
  <c r="CL328"/>
  <c r="CL327"/>
  <c r="CL326"/>
  <c r="CL325"/>
  <c r="CL324"/>
  <c r="CL323"/>
  <c r="CL322"/>
  <c r="CL321"/>
  <c r="CL320"/>
  <c r="CL319"/>
  <c r="CL318"/>
  <c r="CL317"/>
  <c r="CL316"/>
  <c r="CL315"/>
  <c r="CL314"/>
  <c r="CL313"/>
  <c r="CL312"/>
  <c r="CL311"/>
  <c r="CL310"/>
  <c r="CL309"/>
  <c r="CL308"/>
  <c r="CL307"/>
  <c r="CL306"/>
  <c r="CL305"/>
  <c r="CL304"/>
  <c r="CL303"/>
  <c r="CL302"/>
  <c r="CL301"/>
  <c r="CL300"/>
  <c r="CL299"/>
  <c r="CL298"/>
  <c r="CL297"/>
  <c r="CL296"/>
  <c r="CL295"/>
  <c r="CL294"/>
  <c r="CL293"/>
  <c r="CL292"/>
  <c r="CL291"/>
  <c r="CL290"/>
  <c r="CL289"/>
  <c r="CL288"/>
  <c r="CL287"/>
  <c r="CL286"/>
  <c r="CL285"/>
  <c r="CL284"/>
  <c r="CL283"/>
  <c r="CL282"/>
  <c r="CL281"/>
  <c r="CL280"/>
  <c r="CL279"/>
  <c r="CL278"/>
  <c r="CL277"/>
  <c r="CL276"/>
  <c r="CL275"/>
  <c r="CL274"/>
  <c r="CL273"/>
  <c r="CL272"/>
  <c r="CL271"/>
  <c r="CL270"/>
  <c r="CL269"/>
  <c r="CL268"/>
  <c r="CL267"/>
  <c r="CL266"/>
  <c r="CL265"/>
  <c r="CL264"/>
  <c r="CL263"/>
  <c r="CL262"/>
  <c r="CL261"/>
  <c r="CL260"/>
  <c r="CL259"/>
  <c r="CL258"/>
  <c r="CL257"/>
  <c r="CL256"/>
  <c r="CL255"/>
  <c r="CL254"/>
  <c r="CL253"/>
  <c r="CL252"/>
  <c r="CL251"/>
  <c r="CL250"/>
  <c r="CL249"/>
  <c r="CL248"/>
  <c r="CL247"/>
  <c r="CL246"/>
  <c r="CL245"/>
  <c r="CL244"/>
  <c r="CL243"/>
  <c r="CL242"/>
  <c r="CL241"/>
  <c r="CL240"/>
  <c r="CL239"/>
  <c r="CL238"/>
  <c r="CL237"/>
  <c r="CL236"/>
  <c r="CL235"/>
  <c r="CL234"/>
  <c r="CL233"/>
  <c r="CL232"/>
  <c r="CL231"/>
  <c r="CL230"/>
  <c r="CL229"/>
  <c r="CL228"/>
  <c r="CL227"/>
  <c r="CL226"/>
  <c r="CL225"/>
  <c r="CL224"/>
  <c r="CL223"/>
  <c r="CL222"/>
  <c r="CL221"/>
  <c r="CL220"/>
  <c r="CL219"/>
  <c r="CL218"/>
  <c r="CL217"/>
  <c r="CL216"/>
  <c r="CL215"/>
  <c r="CL214"/>
  <c r="CL213"/>
  <c r="CL212"/>
  <c r="CL211"/>
  <c r="CL210"/>
  <c r="CL209"/>
  <c r="CL208"/>
  <c r="CL207"/>
  <c r="CL206"/>
  <c r="CL205"/>
  <c r="CL204"/>
  <c r="CL203"/>
  <c r="CL202"/>
  <c r="CL201"/>
  <c r="CL200"/>
  <c r="CL199"/>
  <c r="CL198"/>
  <c r="CL197"/>
  <c r="CL196"/>
  <c r="CL195"/>
  <c r="CL194"/>
  <c r="CL193"/>
  <c r="CL192"/>
  <c r="CL191"/>
  <c r="CL190"/>
  <c r="CL189"/>
  <c r="CL188"/>
  <c r="CL187"/>
  <c r="CL186"/>
  <c r="CL185"/>
  <c r="CL184"/>
  <c r="CL183"/>
  <c r="CL182"/>
  <c r="CL181"/>
  <c r="CL180"/>
  <c r="CL179"/>
  <c r="CL178"/>
  <c r="CL177"/>
  <c r="CL176"/>
  <c r="CL175"/>
  <c r="CL174"/>
  <c r="CL173"/>
  <c r="CL172"/>
  <c r="CL171"/>
  <c r="CL170"/>
  <c r="CL169"/>
  <c r="CL168"/>
  <c r="CL167"/>
  <c r="CL166"/>
  <c r="CL165"/>
  <c r="CL164"/>
  <c r="CL163"/>
  <c r="CL162"/>
  <c r="CL161"/>
  <c r="CL160"/>
  <c r="CL159"/>
  <c r="CL158"/>
  <c r="CL157"/>
  <c r="CL156"/>
  <c r="CL155"/>
  <c r="CL154"/>
  <c r="CL153"/>
  <c r="CL152"/>
  <c r="CL151"/>
  <c r="CL150"/>
  <c r="CL149"/>
  <c r="CL148"/>
  <c r="CL147"/>
  <c r="CL146"/>
  <c r="CL145"/>
  <c r="CL144"/>
  <c r="CL143"/>
  <c r="CL142"/>
  <c r="CL141"/>
  <c r="CL140"/>
  <c r="CL139"/>
  <c r="CL138"/>
  <c r="CL137"/>
  <c r="CL136"/>
  <c r="CL135"/>
  <c r="CL134"/>
  <c r="CL133"/>
  <c r="CL132"/>
  <c r="CL131"/>
  <c r="CL130"/>
  <c r="CL129"/>
  <c r="CL128"/>
  <c r="CL127"/>
  <c r="CL126"/>
  <c r="CL125"/>
  <c r="CL124"/>
  <c r="CL123"/>
  <c r="CL122"/>
  <c r="CL121"/>
  <c r="CL120"/>
  <c r="CL119"/>
  <c r="CL118"/>
  <c r="CL117"/>
  <c r="CL116"/>
  <c r="CL115"/>
  <c r="CL114"/>
  <c r="CL113"/>
  <c r="CL112"/>
  <c r="CL111"/>
  <c r="CL110"/>
  <c r="CL109"/>
  <c r="CL108"/>
  <c r="CL107"/>
  <c r="CS107" s="1"/>
  <c r="CL106"/>
  <c r="CS106" s="1"/>
  <c r="CL105"/>
  <c r="CL104"/>
  <c r="CL103"/>
  <c r="CL102"/>
  <c r="CL101"/>
  <c r="CL100"/>
  <c r="CL99"/>
  <c r="CL98"/>
  <c r="CL97"/>
  <c r="CL96"/>
  <c r="CL95"/>
  <c r="CL94"/>
  <c r="CL93"/>
  <c r="CL92"/>
  <c r="CL91"/>
  <c r="CL90"/>
  <c r="CL89"/>
  <c r="CL88"/>
  <c r="CL87"/>
  <c r="CL86"/>
  <c r="CL85"/>
  <c r="CL84"/>
  <c r="CL83"/>
  <c r="CL82"/>
  <c r="CL81"/>
  <c r="CL80"/>
  <c r="CL79"/>
  <c r="CL78"/>
  <c r="CL77"/>
  <c r="CL76"/>
  <c r="CL75"/>
  <c r="CL74"/>
  <c r="CL73"/>
  <c r="CL72"/>
  <c r="CL71"/>
  <c r="CL70"/>
  <c r="CL69"/>
  <c r="CL68"/>
  <c r="CL67"/>
  <c r="CL66"/>
  <c r="CL65"/>
  <c r="CL64"/>
  <c r="CL63"/>
  <c r="CL62"/>
  <c r="CL61"/>
  <c r="CL60"/>
  <c r="CL59"/>
  <c r="CL58"/>
  <c r="CL57"/>
  <c r="CL56"/>
  <c r="CL55"/>
  <c r="CS55" s="1"/>
  <c r="CL54"/>
  <c r="CL53"/>
  <c r="CL52"/>
  <c r="CL51"/>
  <c r="CL50"/>
  <c r="CL49"/>
  <c r="CL48"/>
  <c r="CL47"/>
  <c r="CL46"/>
  <c r="CL45"/>
  <c r="CL44"/>
  <c r="CL43"/>
  <c r="CL42"/>
  <c r="CL41"/>
  <c r="CL40"/>
  <c r="CL39"/>
  <c r="CL38"/>
  <c r="CL37"/>
  <c r="CL36"/>
  <c r="CL35"/>
  <c r="CL34"/>
  <c r="CL33"/>
  <c r="CL32"/>
  <c r="CL31"/>
  <c r="CL30"/>
  <c r="CL29"/>
  <c r="CL28"/>
  <c r="CL27"/>
  <c r="CL26"/>
  <c r="CL25"/>
  <c r="CS25" s="1"/>
  <c r="CL24"/>
  <c r="CL23"/>
  <c r="CS23" s="1"/>
  <c r="CL22"/>
  <c r="CL21"/>
  <c r="CS21" s="1"/>
  <c r="CL20"/>
  <c r="CL19"/>
  <c r="CL18"/>
  <c r="CL17"/>
  <c r="CL16"/>
  <c r="CL15"/>
  <c r="CL14"/>
  <c r="CL13"/>
  <c r="CL12"/>
  <c r="CE16" l="1"/>
  <c r="CS12"/>
  <c r="AO14"/>
  <c r="AQ14" s="1"/>
  <c r="CG14"/>
  <c r="AO26"/>
  <c r="CG26"/>
  <c r="AO38"/>
  <c r="CG38"/>
  <c r="AO50"/>
  <c r="CG50"/>
  <c r="AO58"/>
  <c r="CG58"/>
  <c r="AO70"/>
  <c r="CG70"/>
  <c r="AO86"/>
  <c r="CG86"/>
  <c r="AO98"/>
  <c r="CG98"/>
  <c r="AO110"/>
  <c r="CG110"/>
  <c r="AO114"/>
  <c r="CG114"/>
  <c r="AO126"/>
  <c r="CG126"/>
  <c r="AO138"/>
  <c r="CG138"/>
  <c r="AO142"/>
  <c r="CG142"/>
  <c r="AO154"/>
  <c r="CG154"/>
  <c r="AO162"/>
  <c r="CG162"/>
  <c r="AO170"/>
  <c r="CG170"/>
  <c r="AO182"/>
  <c r="CG182"/>
  <c r="AO194"/>
  <c r="CG194"/>
  <c r="AO206"/>
  <c r="CG206"/>
  <c r="AO214"/>
  <c r="CG214"/>
  <c r="AO222"/>
  <c r="CG222"/>
  <c r="AO230"/>
  <c r="CG230"/>
  <c r="AO242"/>
  <c r="CG242"/>
  <c r="AO254"/>
  <c r="CG254"/>
  <c r="AO266"/>
  <c r="CG266"/>
  <c r="AO274"/>
  <c r="CG274"/>
  <c r="AO282"/>
  <c r="CG282"/>
  <c r="AO290"/>
  <c r="CG290"/>
  <c r="AO298"/>
  <c r="CG298"/>
  <c r="AO310"/>
  <c r="CG310"/>
  <c r="AO318"/>
  <c r="CG318"/>
  <c r="AO326"/>
  <c r="CG326"/>
  <c r="AO338"/>
  <c r="CG338"/>
  <c r="AO342"/>
  <c r="CG342"/>
  <c r="AO354"/>
  <c r="CG354"/>
  <c r="AO366"/>
  <c r="CG366"/>
  <c r="AO374"/>
  <c r="CG374"/>
  <c r="AO382"/>
  <c r="CG382"/>
  <c r="AO390"/>
  <c r="CG390"/>
  <c r="AO398"/>
  <c r="CG398"/>
  <c r="AO406"/>
  <c r="CG406"/>
  <c r="AO414"/>
  <c r="CG414"/>
  <c r="AO422"/>
  <c r="CG422"/>
  <c r="AO430"/>
  <c r="CG430"/>
  <c r="AO442"/>
  <c r="CG442"/>
  <c r="AO446"/>
  <c r="CG446"/>
  <c r="AO454"/>
  <c r="CG454"/>
  <c r="AO458"/>
  <c r="CG458"/>
  <c r="AO466"/>
  <c r="CG466"/>
  <c r="AO478"/>
  <c r="CG478"/>
  <c r="AO482"/>
  <c r="CG482"/>
  <c r="AO490"/>
  <c r="CG490"/>
  <c r="AO494"/>
  <c r="CG494"/>
  <c r="AO502"/>
  <c r="CG502"/>
  <c r="AO506"/>
  <c r="CG506"/>
  <c r="AO514"/>
  <c r="CG514"/>
  <c r="AO522"/>
  <c r="CG522"/>
  <c r="AO530"/>
  <c r="CG530"/>
  <c r="AO538"/>
  <c r="CG538"/>
  <c r="AO550"/>
  <c r="CG550"/>
  <c r="AO558"/>
  <c r="CG558"/>
  <c r="AO566"/>
  <c r="CG566"/>
  <c r="AO574"/>
  <c r="CG574"/>
  <c r="AO578"/>
  <c r="CG578"/>
  <c r="AO586"/>
  <c r="CG586"/>
  <c r="AO594"/>
  <c r="CG594"/>
  <c r="AO598"/>
  <c r="CG598"/>
  <c r="AO606"/>
  <c r="CG606"/>
  <c r="AO614"/>
  <c r="CG614"/>
  <c r="AO618"/>
  <c r="CG618"/>
  <c r="AO626"/>
  <c r="CG626"/>
  <c r="AO634"/>
  <c r="CG634"/>
  <c r="AO638"/>
  <c r="CG638"/>
  <c r="AO646"/>
  <c r="CG646"/>
  <c r="AO654"/>
  <c r="CG654"/>
  <c r="AO662"/>
  <c r="CG662"/>
  <c r="AO670"/>
  <c r="CG670"/>
  <c r="AO678"/>
  <c r="CG678"/>
  <c r="AO682"/>
  <c r="CG682"/>
  <c r="AO690"/>
  <c r="CG690"/>
  <c r="AO698"/>
  <c r="CG698"/>
  <c r="AO702"/>
  <c r="CG702"/>
  <c r="AO710"/>
  <c r="CG710"/>
  <c r="AO714"/>
  <c r="CG714"/>
  <c r="AO722"/>
  <c r="CG722"/>
  <c r="AO730"/>
  <c r="CG730"/>
  <c r="AO738"/>
  <c r="CG738"/>
  <c r="AO746"/>
  <c r="CG746"/>
  <c r="AO750"/>
  <c r="CG750"/>
  <c r="AO758"/>
  <c r="CG758"/>
  <c r="AO774"/>
  <c r="CG774"/>
  <c r="AO22"/>
  <c r="CG22"/>
  <c r="AO34"/>
  <c r="CG34"/>
  <c r="AO46"/>
  <c r="CG46"/>
  <c r="AO62"/>
  <c r="CG62"/>
  <c r="AO74"/>
  <c r="CG74"/>
  <c r="AO90"/>
  <c r="CG90"/>
  <c r="AO102"/>
  <c r="CG102"/>
  <c r="AO118"/>
  <c r="CG118"/>
  <c r="AO130"/>
  <c r="CG130"/>
  <c r="AO150"/>
  <c r="CG150"/>
  <c r="AO166"/>
  <c r="CG166"/>
  <c r="AO178"/>
  <c r="CG178"/>
  <c r="AO190"/>
  <c r="CG190"/>
  <c r="AO202"/>
  <c r="CG202"/>
  <c r="AO218"/>
  <c r="CG218"/>
  <c r="AO234"/>
  <c r="CG234"/>
  <c r="AO250"/>
  <c r="CG250"/>
  <c r="AO262"/>
  <c r="CG262"/>
  <c r="AO278"/>
  <c r="CG278"/>
  <c r="AO294"/>
  <c r="CG294"/>
  <c r="AO306"/>
  <c r="CG306"/>
  <c r="AO322"/>
  <c r="CG322"/>
  <c r="AO334"/>
  <c r="CG334"/>
  <c r="AO350"/>
  <c r="CG350"/>
  <c r="AO362"/>
  <c r="CG362"/>
  <c r="AO378"/>
  <c r="CG378"/>
  <c r="AO394"/>
  <c r="CG394"/>
  <c r="AO410"/>
  <c r="CG410"/>
  <c r="AO426"/>
  <c r="CG426"/>
  <c r="AO438"/>
  <c r="CG438"/>
  <c r="AO450"/>
  <c r="CG450"/>
  <c r="AO462"/>
  <c r="CG462"/>
  <c r="AO474"/>
  <c r="CG474"/>
  <c r="AO486"/>
  <c r="CG486"/>
  <c r="AO498"/>
  <c r="CG498"/>
  <c r="AO510"/>
  <c r="CG510"/>
  <c r="AO518"/>
  <c r="CG518"/>
  <c r="AO526"/>
  <c r="CG526"/>
  <c r="AO534"/>
  <c r="CG534"/>
  <c r="AO542"/>
  <c r="CG542"/>
  <c r="AO554"/>
  <c r="CG554"/>
  <c r="AO562"/>
  <c r="CG562"/>
  <c r="AO570"/>
  <c r="CG570"/>
  <c r="AO582"/>
  <c r="CG582"/>
  <c r="AO590"/>
  <c r="CG590"/>
  <c r="AO602"/>
  <c r="CG602"/>
  <c r="AO610"/>
  <c r="CG610"/>
  <c r="AO622"/>
  <c r="CG622"/>
  <c r="AO630"/>
  <c r="CG630"/>
  <c r="AO642"/>
  <c r="CG642"/>
  <c r="AO650"/>
  <c r="CG650"/>
  <c r="AO658"/>
  <c r="CG658"/>
  <c r="AO666"/>
  <c r="CG666"/>
  <c r="AO674"/>
  <c r="CG674"/>
  <c r="AO686"/>
  <c r="CG686"/>
  <c r="AO694"/>
  <c r="CG694"/>
  <c r="AO706"/>
  <c r="CG706"/>
  <c r="AO718"/>
  <c r="CG718"/>
  <c r="AO726"/>
  <c r="CG726"/>
  <c r="AO734"/>
  <c r="CG734"/>
  <c r="AO742"/>
  <c r="CG742"/>
  <c r="AO754"/>
  <c r="CG754"/>
  <c r="AO762"/>
  <c r="CG762"/>
  <c r="AO766"/>
  <c r="CG766"/>
  <c r="AO18"/>
  <c r="CG18"/>
  <c r="AO30"/>
  <c r="CG30"/>
  <c r="AO42"/>
  <c r="CG42"/>
  <c r="AO54"/>
  <c r="CG54"/>
  <c r="AO66"/>
  <c r="CG66"/>
  <c r="AO78"/>
  <c r="CG78"/>
  <c r="AO82"/>
  <c r="CG82"/>
  <c r="AO94"/>
  <c r="CG94"/>
  <c r="AO106"/>
  <c r="CG106"/>
  <c r="AO122"/>
  <c r="CG122"/>
  <c r="AO134"/>
  <c r="CG134"/>
  <c r="AO146"/>
  <c r="CG146"/>
  <c r="AO158"/>
  <c r="CG158"/>
  <c r="AO174"/>
  <c r="CG174"/>
  <c r="AO186"/>
  <c r="CG186"/>
  <c r="AO198"/>
  <c r="CG198"/>
  <c r="AO210"/>
  <c r="CG210"/>
  <c r="AO226"/>
  <c r="CG226"/>
  <c r="AO238"/>
  <c r="CG238"/>
  <c r="AO246"/>
  <c r="CG246"/>
  <c r="AO258"/>
  <c r="CG258"/>
  <c r="AO270"/>
  <c r="CG270"/>
  <c r="AO286"/>
  <c r="CG286"/>
  <c r="AO302"/>
  <c r="CG302"/>
  <c r="AO314"/>
  <c r="CG314"/>
  <c r="AO330"/>
  <c r="CG330"/>
  <c r="AO346"/>
  <c r="CG346"/>
  <c r="AO358"/>
  <c r="CG358"/>
  <c r="AO370"/>
  <c r="CG370"/>
  <c r="AO386"/>
  <c r="CG386"/>
  <c r="AO402"/>
  <c r="CG402"/>
  <c r="AO418"/>
  <c r="CG418"/>
  <c r="AO434"/>
  <c r="CG434"/>
  <c r="AO470"/>
  <c r="CG470"/>
  <c r="AO546"/>
  <c r="CG546"/>
  <c r="AO770"/>
  <c r="CG770"/>
  <c r="AO870"/>
  <c r="CG870"/>
  <c r="AO885"/>
  <c r="CG885"/>
  <c r="AO778"/>
  <c r="CG778"/>
  <c r="AO786"/>
  <c r="CG786"/>
  <c r="AO798"/>
  <c r="CG798"/>
  <c r="AO806"/>
  <c r="CG806"/>
  <c r="AO814"/>
  <c r="CG814"/>
  <c r="AO822"/>
  <c r="CG822"/>
  <c r="AO830"/>
  <c r="CG830"/>
  <c r="AO842"/>
  <c r="CG842"/>
  <c r="AO850"/>
  <c r="CG850"/>
  <c r="AO862"/>
  <c r="CG862"/>
  <c r="AO874"/>
  <c r="CG874"/>
  <c r="AO882"/>
  <c r="CG882"/>
  <c r="AO890"/>
  <c r="CG890"/>
  <c r="AO898"/>
  <c r="CG898"/>
  <c r="AO906"/>
  <c r="CG906"/>
  <c r="AO914"/>
  <c r="CG914"/>
  <c r="AO926"/>
  <c r="CG926"/>
  <c r="AO934"/>
  <c r="CG934"/>
  <c r="AO946"/>
  <c r="CG946"/>
  <c r="AO966"/>
  <c r="CG966"/>
  <c r="AO782"/>
  <c r="CG782"/>
  <c r="AO790"/>
  <c r="CG790"/>
  <c r="AO794"/>
  <c r="CG794"/>
  <c r="AO802"/>
  <c r="CG802"/>
  <c r="AO810"/>
  <c r="CG810"/>
  <c r="AO818"/>
  <c r="CG818"/>
  <c r="AO826"/>
  <c r="CG826"/>
  <c r="AO834"/>
  <c r="CG834"/>
  <c r="AO838"/>
  <c r="CG838"/>
  <c r="AO846"/>
  <c r="CG846"/>
  <c r="AO854"/>
  <c r="CG854"/>
  <c r="AO858"/>
  <c r="CG858"/>
  <c r="AO866"/>
  <c r="CG866"/>
  <c r="AO878"/>
  <c r="CG878"/>
  <c r="AO886"/>
  <c r="CG886"/>
  <c r="AO894"/>
  <c r="CG894"/>
  <c r="AO902"/>
  <c r="CG902"/>
  <c r="AO910"/>
  <c r="CG910"/>
  <c r="AO918"/>
  <c r="CG918"/>
  <c r="AO922"/>
  <c r="CG922"/>
  <c r="AO930"/>
  <c r="CG930"/>
  <c r="AO938"/>
  <c r="CG938"/>
  <c r="AO942"/>
  <c r="CG942"/>
  <c r="AO950"/>
  <c r="CG950"/>
  <c r="AO954"/>
  <c r="CG954"/>
  <c r="AO958"/>
  <c r="CG958"/>
  <c r="AO962"/>
  <c r="CG962"/>
  <c r="AO970"/>
  <c r="CG970"/>
  <c r="AO974"/>
  <c r="CG974"/>
  <c r="AO978"/>
  <c r="CG978"/>
  <c r="AO982"/>
  <c r="CG982"/>
  <c r="AO986"/>
  <c r="CG986"/>
  <c r="AO990"/>
  <c r="CG990"/>
  <c r="AO994"/>
  <c r="CG994"/>
  <c r="AO998"/>
  <c r="CG998"/>
  <c r="AO1002"/>
  <c r="CG1002"/>
  <c r="AO1006"/>
  <c r="CG1006"/>
  <c r="AO1010"/>
  <c r="CG1010"/>
  <c r="AO13"/>
  <c r="CG13"/>
  <c r="AO17"/>
  <c r="CG17"/>
  <c r="AO21"/>
  <c r="CG21"/>
  <c r="AO25"/>
  <c r="CG25"/>
  <c r="AO29"/>
  <c r="CG29"/>
  <c r="AO33"/>
  <c r="CG33"/>
  <c r="AO37"/>
  <c r="CG37"/>
  <c r="AO41"/>
  <c r="CG41"/>
  <c r="AO45"/>
  <c r="CG45"/>
  <c r="AO49"/>
  <c r="CG49"/>
  <c r="AO53"/>
  <c r="CG53"/>
  <c r="AO57"/>
  <c r="CG57"/>
  <c r="AO61"/>
  <c r="CG61"/>
  <c r="AO65"/>
  <c r="CG65"/>
  <c r="AO69"/>
  <c r="CG69"/>
  <c r="AO73"/>
  <c r="CG73"/>
  <c r="AO77"/>
  <c r="CG77"/>
  <c r="AO81"/>
  <c r="CG81"/>
  <c r="AO85"/>
  <c r="CG85"/>
  <c r="AO89"/>
  <c r="CG89"/>
  <c r="AO93"/>
  <c r="CG93"/>
  <c r="AO97"/>
  <c r="CG97"/>
  <c r="AO101"/>
  <c r="CG101"/>
  <c r="AO105"/>
  <c r="CG105"/>
  <c r="AO109"/>
  <c r="CG109"/>
  <c r="AO113"/>
  <c r="CG113"/>
  <c r="AO117"/>
  <c r="CG117"/>
  <c r="AO121"/>
  <c r="CG121"/>
  <c r="AO125"/>
  <c r="CG125"/>
  <c r="AO129"/>
  <c r="CG129"/>
  <c r="AO133"/>
  <c r="CG133"/>
  <c r="AO137"/>
  <c r="CG137"/>
  <c r="AO141"/>
  <c r="CG141"/>
  <c r="AO145"/>
  <c r="CG145"/>
  <c r="AO149"/>
  <c r="CG149"/>
  <c r="AO153"/>
  <c r="CG153"/>
  <c r="AO157"/>
  <c r="CG157"/>
  <c r="AO161"/>
  <c r="CG161"/>
  <c r="AO165"/>
  <c r="CG165"/>
  <c r="AO169"/>
  <c r="CG169"/>
  <c r="AO173"/>
  <c r="CG173"/>
  <c r="AO177"/>
  <c r="CG177"/>
  <c r="AO181"/>
  <c r="CG181"/>
  <c r="AO185"/>
  <c r="CG185"/>
  <c r="AO189"/>
  <c r="CG189"/>
  <c r="AO193"/>
  <c r="CG193"/>
  <c r="AO197"/>
  <c r="CG197"/>
  <c r="AO201"/>
  <c r="CG201"/>
  <c r="AO205"/>
  <c r="CG205"/>
  <c r="AO209"/>
  <c r="CG209"/>
  <c r="AO213"/>
  <c r="CG213"/>
  <c r="AO217"/>
  <c r="CG217"/>
  <c r="AO221"/>
  <c r="CG221"/>
  <c r="AO225"/>
  <c r="CG225"/>
  <c r="AO229"/>
  <c r="CG229"/>
  <c r="AO233"/>
  <c r="CG233"/>
  <c r="AO237"/>
  <c r="CG237"/>
  <c r="AO241"/>
  <c r="CG241"/>
  <c r="AO245"/>
  <c r="CG245"/>
  <c r="AO249"/>
  <c r="CG249"/>
  <c r="AO253"/>
  <c r="CG253"/>
  <c r="AO257"/>
  <c r="CG257"/>
  <c r="AO261"/>
  <c r="CG261"/>
  <c r="AO265"/>
  <c r="CG265"/>
  <c r="AO269"/>
  <c r="CG269"/>
  <c r="AO273"/>
  <c r="CG273"/>
  <c r="AO277"/>
  <c r="CG277"/>
  <c r="AO281"/>
  <c r="CG281"/>
  <c r="AO285"/>
  <c r="CG285"/>
  <c r="AO289"/>
  <c r="CG289"/>
  <c r="AO293"/>
  <c r="CG293"/>
  <c r="AO297"/>
  <c r="CG297"/>
  <c r="AO301"/>
  <c r="CG301"/>
  <c r="AO305"/>
  <c r="CG305"/>
  <c r="AO309"/>
  <c r="CG309"/>
  <c r="AO313"/>
  <c r="CG313"/>
  <c r="AO317"/>
  <c r="CG317"/>
  <c r="AO321"/>
  <c r="CG321"/>
  <c r="AO325"/>
  <c r="CG325"/>
  <c r="AO329"/>
  <c r="CG329"/>
  <c r="AO333"/>
  <c r="CG333"/>
  <c r="AO337"/>
  <c r="CG337"/>
  <c r="AO341"/>
  <c r="CG341"/>
  <c r="AO345"/>
  <c r="CG345"/>
  <c r="AO349"/>
  <c r="CG349"/>
  <c r="AO353"/>
  <c r="CG353"/>
  <c r="AO357"/>
  <c r="CG357"/>
  <c r="AO361"/>
  <c r="CG361"/>
  <c r="AO365"/>
  <c r="CG365"/>
  <c r="AO369"/>
  <c r="CG369"/>
  <c r="AO373"/>
  <c r="CG373"/>
  <c r="AO377"/>
  <c r="CG377"/>
  <c r="AO381"/>
  <c r="CG381"/>
  <c r="AO385"/>
  <c r="CG385"/>
  <c r="AO389"/>
  <c r="CG389"/>
  <c r="AO393"/>
  <c r="CG393"/>
  <c r="AO397"/>
  <c r="CG397"/>
  <c r="AO401"/>
  <c r="CG401"/>
  <c r="AO405"/>
  <c r="CG405"/>
  <c r="AO409"/>
  <c r="CG409"/>
  <c r="AO413"/>
  <c r="CG413"/>
  <c r="AO417"/>
  <c r="CG417"/>
  <c r="AO421"/>
  <c r="CG421"/>
  <c r="AO425"/>
  <c r="CG425"/>
  <c r="AO429"/>
  <c r="CG429"/>
  <c r="AO433"/>
  <c r="CG433"/>
  <c r="AO437"/>
  <c r="CG437"/>
  <c r="AO441"/>
  <c r="CG441"/>
  <c r="AO445"/>
  <c r="CG445"/>
  <c r="AO449"/>
  <c r="CG449"/>
  <c r="AO453"/>
  <c r="CG453"/>
  <c r="AO457"/>
  <c r="CG457"/>
  <c r="AO461"/>
  <c r="CG461"/>
  <c r="AO465"/>
  <c r="CG465"/>
  <c r="AO469"/>
  <c r="CG469"/>
  <c r="AO473"/>
  <c r="CG473"/>
  <c r="AO477"/>
  <c r="CG477"/>
  <c r="AO481"/>
  <c r="CG481"/>
  <c r="AO485"/>
  <c r="CG485"/>
  <c r="AO489"/>
  <c r="CG489"/>
  <c r="AO493"/>
  <c r="CG493"/>
  <c r="AO497"/>
  <c r="CG497"/>
  <c r="AO501"/>
  <c r="CG501"/>
  <c r="AO505"/>
  <c r="CG505"/>
  <c r="AO509"/>
  <c r="CG509"/>
  <c r="AO513"/>
  <c r="CG513"/>
  <c r="AO517"/>
  <c r="CG517"/>
  <c r="AO521"/>
  <c r="CG521"/>
  <c r="AO525"/>
  <c r="CG525"/>
  <c r="AO529"/>
  <c r="CG529"/>
  <c r="AO533"/>
  <c r="CG533"/>
  <c r="AO537"/>
  <c r="CG537"/>
  <c r="AO541"/>
  <c r="CG541"/>
  <c r="AO545"/>
  <c r="CG545"/>
  <c r="AO549"/>
  <c r="CG549"/>
  <c r="AO553"/>
  <c r="CG553"/>
  <c r="AO557"/>
  <c r="CG557"/>
  <c r="AO561"/>
  <c r="CG561"/>
  <c r="AO565"/>
  <c r="CG565"/>
  <c r="AO569"/>
  <c r="CG569"/>
  <c r="AO573"/>
  <c r="CG573"/>
  <c r="AO577"/>
  <c r="CG577"/>
  <c r="AO581"/>
  <c r="CG581"/>
  <c r="AO585"/>
  <c r="CG585"/>
  <c r="AO589"/>
  <c r="CG589"/>
  <c r="AO593"/>
  <c r="CG593"/>
  <c r="AO597"/>
  <c r="CG597"/>
  <c r="AO601"/>
  <c r="CG601"/>
  <c r="AO605"/>
  <c r="CG605"/>
  <c r="AO609"/>
  <c r="CG609"/>
  <c r="AO613"/>
  <c r="CG613"/>
  <c r="AO617"/>
  <c r="CG617"/>
  <c r="AO621"/>
  <c r="CG621"/>
  <c r="AO625"/>
  <c r="CG625"/>
  <c r="AO629"/>
  <c r="CG629"/>
  <c r="AO633"/>
  <c r="CG633"/>
  <c r="AO637"/>
  <c r="CG637"/>
  <c r="AO641"/>
  <c r="CG641"/>
  <c r="AO645"/>
  <c r="CG645"/>
  <c r="AO649"/>
  <c r="CG649"/>
  <c r="AO653"/>
  <c r="CG653"/>
  <c r="AO657"/>
  <c r="CG657"/>
  <c r="AO661"/>
  <c r="CG661"/>
  <c r="AO665"/>
  <c r="CG665"/>
  <c r="AO669"/>
  <c r="CG669"/>
  <c r="AO673"/>
  <c r="CG673"/>
  <c r="AO677"/>
  <c r="CG677"/>
  <c r="AO681"/>
  <c r="CG681"/>
  <c r="AO685"/>
  <c r="CG685"/>
  <c r="AO689"/>
  <c r="CG689"/>
  <c r="AO693"/>
  <c r="CG693"/>
  <c r="AO697"/>
  <c r="CG697"/>
  <c r="AO701"/>
  <c r="CG701"/>
  <c r="AO705"/>
  <c r="CG705"/>
  <c r="AO709"/>
  <c r="CG709"/>
  <c r="AO713"/>
  <c r="CG713"/>
  <c r="AO717"/>
  <c r="CG717"/>
  <c r="AO721"/>
  <c r="CG721"/>
  <c r="AO725"/>
  <c r="CG725"/>
  <c r="AO729"/>
  <c r="CG729"/>
  <c r="AO733"/>
  <c r="CG733"/>
  <c r="AO737"/>
  <c r="CG737"/>
  <c r="AO741"/>
  <c r="CG741"/>
  <c r="AO745"/>
  <c r="CG745"/>
  <c r="AO749"/>
  <c r="CG749"/>
  <c r="AO753"/>
  <c r="CG753"/>
  <c r="AO757"/>
  <c r="CG757"/>
  <c r="AO761"/>
  <c r="CG761"/>
  <c r="AO765"/>
  <c r="CG765"/>
  <c r="AO769"/>
  <c r="CG769"/>
  <c r="AO773"/>
  <c r="CG773"/>
  <c r="AO777"/>
  <c r="CG777"/>
  <c r="AO781"/>
  <c r="CG781"/>
  <c r="AO785"/>
  <c r="CG785"/>
  <c r="AO789"/>
  <c r="CG789"/>
  <c r="AO793"/>
  <c r="CG793"/>
  <c r="AO797"/>
  <c r="CG797"/>
  <c r="AO801"/>
  <c r="CG801"/>
  <c r="AO805"/>
  <c r="CG805"/>
  <c r="AO809"/>
  <c r="CG809"/>
  <c r="AO813"/>
  <c r="CG813"/>
  <c r="AO817"/>
  <c r="CG817"/>
  <c r="AO821"/>
  <c r="CG821"/>
  <c r="AO825"/>
  <c r="CG825"/>
  <c r="AO829"/>
  <c r="CG829"/>
  <c r="AO833"/>
  <c r="CG833"/>
  <c r="AO837"/>
  <c r="CG837"/>
  <c r="AO841"/>
  <c r="CG841"/>
  <c r="AO845"/>
  <c r="CG845"/>
  <c r="AO849"/>
  <c r="CG849"/>
  <c r="AO853"/>
  <c r="CG853"/>
  <c r="AO857"/>
  <c r="CG857"/>
  <c r="AO861"/>
  <c r="CG861"/>
  <c r="AO865"/>
  <c r="CG865"/>
  <c r="AO869"/>
  <c r="CG869"/>
  <c r="AO873"/>
  <c r="CG873"/>
  <c r="AO877"/>
  <c r="CG877"/>
  <c r="AO881"/>
  <c r="CG881"/>
  <c r="AO889"/>
  <c r="CG889"/>
  <c r="AO897"/>
  <c r="CG897"/>
  <c r="AO905"/>
  <c r="CG905"/>
  <c r="AO909"/>
  <c r="CG909"/>
  <c r="AO917"/>
  <c r="CG917"/>
  <c r="AO925"/>
  <c r="CG925"/>
  <c r="AO929"/>
  <c r="CG929"/>
  <c r="AO937"/>
  <c r="CG937"/>
  <c r="AO945"/>
  <c r="CG945"/>
  <c r="AO953"/>
  <c r="CG953"/>
  <c r="AO961"/>
  <c r="CG961"/>
  <c r="AO977"/>
  <c r="CG977"/>
  <c r="AO12"/>
  <c r="AQ12" s="1"/>
  <c r="CG12"/>
  <c r="AO16"/>
  <c r="AQ16" s="1"/>
  <c r="CG16"/>
  <c r="AO20"/>
  <c r="CG20"/>
  <c r="AO24"/>
  <c r="CG24"/>
  <c r="AO28"/>
  <c r="CG28"/>
  <c r="AO32"/>
  <c r="CG32"/>
  <c r="AO36"/>
  <c r="CG36"/>
  <c r="AO40"/>
  <c r="CG40"/>
  <c r="AO44"/>
  <c r="CG44"/>
  <c r="AO48"/>
  <c r="CG48"/>
  <c r="AO52"/>
  <c r="CG52"/>
  <c r="AO56"/>
  <c r="CG56"/>
  <c r="AO60"/>
  <c r="CG60"/>
  <c r="AO64"/>
  <c r="CG64"/>
  <c r="AO68"/>
  <c r="CG68"/>
  <c r="AO72"/>
  <c r="CG72"/>
  <c r="AO76"/>
  <c r="CG76"/>
  <c r="AO80"/>
  <c r="CG80"/>
  <c r="AO84"/>
  <c r="CG84"/>
  <c r="AO88"/>
  <c r="CG88"/>
  <c r="AO92"/>
  <c r="CG92"/>
  <c r="AO96"/>
  <c r="CG96"/>
  <c r="AO100"/>
  <c r="CG100"/>
  <c r="AO104"/>
  <c r="CG104"/>
  <c r="AO108"/>
  <c r="CG108"/>
  <c r="AO112"/>
  <c r="CG112"/>
  <c r="AO116"/>
  <c r="CG116"/>
  <c r="AO120"/>
  <c r="CG120"/>
  <c r="AO124"/>
  <c r="CG124"/>
  <c r="AO128"/>
  <c r="CG128"/>
  <c r="AO132"/>
  <c r="CG132"/>
  <c r="AO136"/>
  <c r="CG136"/>
  <c r="AO140"/>
  <c r="CG140"/>
  <c r="AO144"/>
  <c r="CG144"/>
  <c r="AO148"/>
  <c r="CG148"/>
  <c r="AO152"/>
  <c r="CG152"/>
  <c r="AO156"/>
  <c r="CG156"/>
  <c r="AO160"/>
  <c r="CG160"/>
  <c r="AO164"/>
  <c r="CG164"/>
  <c r="AO168"/>
  <c r="CG168"/>
  <c r="AO172"/>
  <c r="CG172"/>
  <c r="AO176"/>
  <c r="CG176"/>
  <c r="AO180"/>
  <c r="CG180"/>
  <c r="AO184"/>
  <c r="CG184"/>
  <c r="AO188"/>
  <c r="CG188"/>
  <c r="AO192"/>
  <c r="CG192"/>
  <c r="AO196"/>
  <c r="CG196"/>
  <c r="AO200"/>
  <c r="CG200"/>
  <c r="AO204"/>
  <c r="CG204"/>
  <c r="AO208"/>
  <c r="CG208"/>
  <c r="AO212"/>
  <c r="CG212"/>
  <c r="AO216"/>
  <c r="CG216"/>
  <c r="AO220"/>
  <c r="CG220"/>
  <c r="AO224"/>
  <c r="CG224"/>
  <c r="AO228"/>
  <c r="CG228"/>
  <c r="AO232"/>
  <c r="CG232"/>
  <c r="AO236"/>
  <c r="CG236"/>
  <c r="AO240"/>
  <c r="CG240"/>
  <c r="AO244"/>
  <c r="CG244"/>
  <c r="AO248"/>
  <c r="CG248"/>
  <c r="AO252"/>
  <c r="CG252"/>
  <c r="AO256"/>
  <c r="CG256"/>
  <c r="AO260"/>
  <c r="CG260"/>
  <c r="AO264"/>
  <c r="CG264"/>
  <c r="AO268"/>
  <c r="CG268"/>
  <c r="AO272"/>
  <c r="CG272"/>
  <c r="AO276"/>
  <c r="CG276"/>
  <c r="AO280"/>
  <c r="CG280"/>
  <c r="AO284"/>
  <c r="CG284"/>
  <c r="AO288"/>
  <c r="CG288"/>
  <c r="AO292"/>
  <c r="CG292"/>
  <c r="AO296"/>
  <c r="CG296"/>
  <c r="AO300"/>
  <c r="CG300"/>
  <c r="AO304"/>
  <c r="CG304"/>
  <c r="AO308"/>
  <c r="CG308"/>
  <c r="AO312"/>
  <c r="CG312"/>
  <c r="AO316"/>
  <c r="CG316"/>
  <c r="AO320"/>
  <c r="CG320"/>
  <c r="AO324"/>
  <c r="CG324"/>
  <c r="AO328"/>
  <c r="CG328"/>
  <c r="AO332"/>
  <c r="CG332"/>
  <c r="AO336"/>
  <c r="CG336"/>
  <c r="AO340"/>
  <c r="CG340"/>
  <c r="AO344"/>
  <c r="CG344"/>
  <c r="AO348"/>
  <c r="CG348"/>
  <c r="AO352"/>
  <c r="CG352"/>
  <c r="AO356"/>
  <c r="CG356"/>
  <c r="AO360"/>
  <c r="CG360"/>
  <c r="AO364"/>
  <c r="CG364"/>
  <c r="AO368"/>
  <c r="CG368"/>
  <c r="AO372"/>
  <c r="CG372"/>
  <c r="AO376"/>
  <c r="CG376"/>
  <c r="AO380"/>
  <c r="CG380"/>
  <c r="AO384"/>
  <c r="CG384"/>
  <c r="AO388"/>
  <c r="CG388"/>
  <c r="AO392"/>
  <c r="CG392"/>
  <c r="AO396"/>
  <c r="CG396"/>
  <c r="AO400"/>
  <c r="CG400"/>
  <c r="AO404"/>
  <c r="CG404"/>
  <c r="AO408"/>
  <c r="CG408"/>
  <c r="AO412"/>
  <c r="CG412"/>
  <c r="AO416"/>
  <c r="CG416"/>
  <c r="AO420"/>
  <c r="CG420"/>
  <c r="AO424"/>
  <c r="CG424"/>
  <c r="AO428"/>
  <c r="CG428"/>
  <c r="AO432"/>
  <c r="CG432"/>
  <c r="AO436"/>
  <c r="CG436"/>
  <c r="AO440"/>
  <c r="CG440"/>
  <c r="AO444"/>
  <c r="CG444"/>
  <c r="AO448"/>
  <c r="CG448"/>
  <c r="AO452"/>
  <c r="CG452"/>
  <c r="AO456"/>
  <c r="CG456"/>
  <c r="AO460"/>
  <c r="CG460"/>
  <c r="AO464"/>
  <c r="CG464"/>
  <c r="AO468"/>
  <c r="CG468"/>
  <c r="AO472"/>
  <c r="CG472"/>
  <c r="AO476"/>
  <c r="CG476"/>
  <c r="AO480"/>
  <c r="CG480"/>
  <c r="AO484"/>
  <c r="CG484"/>
  <c r="AO488"/>
  <c r="CG488"/>
  <c r="AO492"/>
  <c r="CG492"/>
  <c r="AO496"/>
  <c r="CG496"/>
  <c r="AO500"/>
  <c r="CG500"/>
  <c r="AO504"/>
  <c r="CG504"/>
  <c r="AO508"/>
  <c r="CG508"/>
  <c r="AO512"/>
  <c r="CG512"/>
  <c r="AO516"/>
  <c r="CG516"/>
  <c r="AO520"/>
  <c r="CG520"/>
  <c r="AO524"/>
  <c r="CG524"/>
  <c r="AO528"/>
  <c r="CG528"/>
  <c r="AO532"/>
  <c r="CG532"/>
  <c r="AO536"/>
  <c r="CG536"/>
  <c r="AO540"/>
  <c r="CG540"/>
  <c r="AO544"/>
  <c r="CG544"/>
  <c r="AO548"/>
  <c r="CG548"/>
  <c r="AO552"/>
  <c r="CG552"/>
  <c r="AO556"/>
  <c r="CG556"/>
  <c r="AO560"/>
  <c r="CG560"/>
  <c r="AO564"/>
  <c r="CG564"/>
  <c r="AO568"/>
  <c r="CG568"/>
  <c r="AO572"/>
  <c r="CG572"/>
  <c r="AO576"/>
  <c r="CG576"/>
  <c r="AO580"/>
  <c r="CG580"/>
  <c r="AO584"/>
  <c r="CG584"/>
  <c r="AO588"/>
  <c r="CG588"/>
  <c r="AO592"/>
  <c r="CG592"/>
  <c r="AO596"/>
  <c r="CG596"/>
  <c r="AO600"/>
  <c r="CG600"/>
  <c r="AO604"/>
  <c r="CG604"/>
  <c r="AO608"/>
  <c r="CG608"/>
  <c r="AO612"/>
  <c r="CG612"/>
  <c r="AO616"/>
  <c r="CG616"/>
  <c r="AO620"/>
  <c r="CG620"/>
  <c r="AO624"/>
  <c r="CG624"/>
  <c r="AO628"/>
  <c r="CG628"/>
  <c r="AO632"/>
  <c r="CG632"/>
  <c r="AO636"/>
  <c r="CG636"/>
  <c r="AO640"/>
  <c r="CG640"/>
  <c r="AO644"/>
  <c r="CG644"/>
  <c r="AO648"/>
  <c r="CG648"/>
  <c r="AO652"/>
  <c r="CG652"/>
  <c r="AO656"/>
  <c r="CG656"/>
  <c r="AO660"/>
  <c r="CG660"/>
  <c r="AO664"/>
  <c r="CG664"/>
  <c r="AO668"/>
  <c r="CG668"/>
  <c r="AO672"/>
  <c r="CG672"/>
  <c r="AO676"/>
  <c r="CG676"/>
  <c r="AO680"/>
  <c r="CG680"/>
  <c r="AO684"/>
  <c r="CG684"/>
  <c r="AO688"/>
  <c r="CG688"/>
  <c r="AO692"/>
  <c r="CG692"/>
  <c r="AO696"/>
  <c r="CG696"/>
  <c r="AO700"/>
  <c r="CG700"/>
  <c r="AO704"/>
  <c r="CG704"/>
  <c r="AO708"/>
  <c r="CG708"/>
  <c r="AO712"/>
  <c r="CG712"/>
  <c r="AO716"/>
  <c r="CG716"/>
  <c r="AO720"/>
  <c r="CG720"/>
  <c r="AO724"/>
  <c r="CG724"/>
  <c r="AO728"/>
  <c r="CG728"/>
  <c r="AO732"/>
  <c r="CG732"/>
  <c r="AO736"/>
  <c r="CG736"/>
  <c r="AO740"/>
  <c r="CG740"/>
  <c r="AO744"/>
  <c r="CG744"/>
  <c r="AO748"/>
  <c r="CG748"/>
  <c r="AO752"/>
  <c r="CG752"/>
  <c r="AO756"/>
  <c r="CG756"/>
  <c r="AO760"/>
  <c r="CG760"/>
  <c r="AO764"/>
  <c r="CG764"/>
  <c r="AO768"/>
  <c r="CG768"/>
  <c r="AO772"/>
  <c r="CG772"/>
  <c r="AO776"/>
  <c r="CG776"/>
  <c r="AO780"/>
  <c r="CG780"/>
  <c r="AO784"/>
  <c r="CG784"/>
  <c r="AO788"/>
  <c r="CG788"/>
  <c r="AO792"/>
  <c r="CG792"/>
  <c r="AO796"/>
  <c r="CG796"/>
  <c r="AO800"/>
  <c r="CG800"/>
  <c r="AO804"/>
  <c r="CG804"/>
  <c r="AO808"/>
  <c r="CG808"/>
  <c r="AO812"/>
  <c r="CG812"/>
  <c r="AO816"/>
  <c r="CG816"/>
  <c r="AO820"/>
  <c r="CG820"/>
  <c r="AO824"/>
  <c r="CG824"/>
  <c r="AO828"/>
  <c r="CG828"/>
  <c r="AO832"/>
  <c r="CG832"/>
  <c r="AO836"/>
  <c r="CG836"/>
  <c r="AO840"/>
  <c r="CG840"/>
  <c r="AO844"/>
  <c r="CG844"/>
  <c r="AO848"/>
  <c r="CG848"/>
  <c r="AO852"/>
  <c r="CG852"/>
  <c r="AO856"/>
  <c r="CG856"/>
  <c r="AO860"/>
  <c r="CG860"/>
  <c r="AO864"/>
  <c r="CG864"/>
  <c r="AO868"/>
  <c r="CG868"/>
  <c r="AO872"/>
  <c r="CG872"/>
  <c r="AO876"/>
  <c r="CG876"/>
  <c r="AO880"/>
  <c r="CG880"/>
  <c r="AO884"/>
  <c r="CG884"/>
  <c r="AO888"/>
  <c r="CG888"/>
  <c r="AO892"/>
  <c r="CG892"/>
  <c r="AO896"/>
  <c r="CG896"/>
  <c r="AO900"/>
  <c r="CG900"/>
  <c r="AO904"/>
  <c r="CG904"/>
  <c r="AO908"/>
  <c r="CG908"/>
  <c r="AO912"/>
  <c r="CG912"/>
  <c r="AO916"/>
  <c r="CG916"/>
  <c r="AO920"/>
  <c r="CG920"/>
  <c r="AO924"/>
  <c r="CG924"/>
  <c r="AO928"/>
  <c r="CG928"/>
  <c r="AO932"/>
  <c r="CG932"/>
  <c r="AO936"/>
  <c r="CG936"/>
  <c r="AO940"/>
  <c r="CG940"/>
  <c r="AO944"/>
  <c r="CG944"/>
  <c r="AO948"/>
  <c r="CG948"/>
  <c r="AO952"/>
  <c r="CG952"/>
  <c r="AO956"/>
  <c r="CG956"/>
  <c r="AO960"/>
  <c r="CG960"/>
  <c r="AO964"/>
  <c r="CG964"/>
  <c r="AO968"/>
  <c r="CG968"/>
  <c r="AO972"/>
  <c r="CG972"/>
  <c r="AO976"/>
  <c r="CG976"/>
  <c r="AO980"/>
  <c r="CG980"/>
  <c r="AO984"/>
  <c r="CG984"/>
  <c r="AO893"/>
  <c r="CG893"/>
  <c r="AO901"/>
  <c r="CG901"/>
  <c r="AO913"/>
  <c r="CG913"/>
  <c r="AO921"/>
  <c r="CG921"/>
  <c r="AO933"/>
  <c r="CG933"/>
  <c r="AO941"/>
  <c r="CG941"/>
  <c r="AO949"/>
  <c r="CG949"/>
  <c r="AO957"/>
  <c r="CG957"/>
  <c r="AO965"/>
  <c r="CG965"/>
  <c r="AO969"/>
  <c r="CG969"/>
  <c r="AO973"/>
  <c r="CG973"/>
  <c r="AO981"/>
  <c r="CG981"/>
  <c r="AO985"/>
  <c r="CG985"/>
  <c r="AO989"/>
  <c r="CG989"/>
  <c r="AO993"/>
  <c r="CG993"/>
  <c r="AO997"/>
  <c r="CG997"/>
  <c r="AO1001"/>
  <c r="CG1001"/>
  <c r="AO1005"/>
  <c r="CG1005"/>
  <c r="AO1009"/>
  <c r="CG1009"/>
  <c r="AO988"/>
  <c r="CG988"/>
  <c r="AO992"/>
  <c r="CG992"/>
  <c r="AO996"/>
  <c r="CG996"/>
  <c r="AO1000"/>
  <c r="CG1000"/>
  <c r="AO1004"/>
  <c r="CG1004"/>
  <c r="AO1008"/>
  <c r="CG1008"/>
  <c r="AO15"/>
  <c r="CG15"/>
  <c r="AO19"/>
  <c r="CG19"/>
  <c r="AO23"/>
  <c r="CG23"/>
  <c r="AO27"/>
  <c r="CG27"/>
  <c r="AO31"/>
  <c r="CG31"/>
  <c r="AO35"/>
  <c r="CG35"/>
  <c r="AO39"/>
  <c r="CG39"/>
  <c r="AO43"/>
  <c r="CG43"/>
  <c r="AO47"/>
  <c r="CG47"/>
  <c r="AO51"/>
  <c r="CG51"/>
  <c r="AO55"/>
  <c r="CG55"/>
  <c r="AO59"/>
  <c r="CG59"/>
  <c r="AO63"/>
  <c r="CG63"/>
  <c r="AO67"/>
  <c r="CG67"/>
  <c r="AO71"/>
  <c r="CG71"/>
  <c r="AO75"/>
  <c r="CG75"/>
  <c r="AO79"/>
  <c r="CG79"/>
  <c r="AO83"/>
  <c r="CG83"/>
  <c r="AO87"/>
  <c r="CG87"/>
  <c r="AO91"/>
  <c r="CG91"/>
  <c r="AO95"/>
  <c r="CG95"/>
  <c r="AO99"/>
  <c r="CG99"/>
  <c r="AO103"/>
  <c r="CG103"/>
  <c r="AO107"/>
  <c r="CG107"/>
  <c r="AO111"/>
  <c r="CG111"/>
  <c r="AO115"/>
  <c r="CG115"/>
  <c r="AO119"/>
  <c r="CG119"/>
  <c r="AO123"/>
  <c r="CG123"/>
  <c r="AO127"/>
  <c r="CG127"/>
  <c r="AO131"/>
  <c r="CG131"/>
  <c r="AO135"/>
  <c r="CG135"/>
  <c r="AO139"/>
  <c r="CG139"/>
  <c r="AO143"/>
  <c r="CG143"/>
  <c r="AO147"/>
  <c r="CG147"/>
  <c r="AO151"/>
  <c r="CG151"/>
  <c r="AO155"/>
  <c r="CG155"/>
  <c r="AO159"/>
  <c r="CG159"/>
  <c r="AO163"/>
  <c r="CG163"/>
  <c r="AO167"/>
  <c r="CG167"/>
  <c r="AO171"/>
  <c r="CG171"/>
  <c r="AO175"/>
  <c r="CG175"/>
  <c r="AO179"/>
  <c r="CG179"/>
  <c r="AO183"/>
  <c r="CG183"/>
  <c r="AO187"/>
  <c r="CG187"/>
  <c r="AO191"/>
  <c r="CG191"/>
  <c r="AO195"/>
  <c r="CG195"/>
  <c r="AO199"/>
  <c r="CG199"/>
  <c r="AO203"/>
  <c r="CG203"/>
  <c r="AO207"/>
  <c r="CG207"/>
  <c r="AO211"/>
  <c r="CG211"/>
  <c r="AO215"/>
  <c r="CG215"/>
  <c r="AO219"/>
  <c r="CG219"/>
  <c r="AO223"/>
  <c r="CG223"/>
  <c r="AO227"/>
  <c r="CG227"/>
  <c r="AO231"/>
  <c r="CG231"/>
  <c r="AO235"/>
  <c r="CG235"/>
  <c r="AO239"/>
  <c r="CG239"/>
  <c r="AO243"/>
  <c r="CG243"/>
  <c r="AO247"/>
  <c r="CG247"/>
  <c r="AO251"/>
  <c r="CG251"/>
  <c r="AO255"/>
  <c r="CG255"/>
  <c r="AO259"/>
  <c r="CG259"/>
  <c r="AO263"/>
  <c r="CG263"/>
  <c r="AO267"/>
  <c r="CG267"/>
  <c r="AO271"/>
  <c r="CG271"/>
  <c r="AO275"/>
  <c r="CG275"/>
  <c r="AO279"/>
  <c r="CG279"/>
  <c r="AO283"/>
  <c r="CG283"/>
  <c r="AO287"/>
  <c r="CG287"/>
  <c r="AO291"/>
  <c r="CG291"/>
  <c r="AO295"/>
  <c r="CG295"/>
  <c r="AO299"/>
  <c r="CG299"/>
  <c r="AO303"/>
  <c r="CG303"/>
  <c r="AO307"/>
  <c r="CG307"/>
  <c r="AO311"/>
  <c r="CG311"/>
  <c r="AO315"/>
  <c r="CG315"/>
  <c r="AO319"/>
  <c r="CG319"/>
  <c r="AO323"/>
  <c r="CG323"/>
  <c r="AO327"/>
  <c r="CG327"/>
  <c r="AO331"/>
  <c r="CG331"/>
  <c r="AO335"/>
  <c r="CG335"/>
  <c r="AO339"/>
  <c r="CG339"/>
  <c r="AO343"/>
  <c r="CG343"/>
  <c r="AO347"/>
  <c r="CG347"/>
  <c r="AO351"/>
  <c r="CG351"/>
  <c r="AO355"/>
  <c r="CG355"/>
  <c r="AO359"/>
  <c r="CG359"/>
  <c r="AO363"/>
  <c r="CG363"/>
  <c r="AO367"/>
  <c r="CG367"/>
  <c r="AO371"/>
  <c r="CG371"/>
  <c r="AO375"/>
  <c r="CG375"/>
  <c r="AO379"/>
  <c r="CG379"/>
  <c r="AO383"/>
  <c r="CG383"/>
  <c r="AO387"/>
  <c r="CG387"/>
  <c r="AO391"/>
  <c r="CG391"/>
  <c r="AO395"/>
  <c r="CG395"/>
  <c r="AO399"/>
  <c r="CG399"/>
  <c r="AO403"/>
  <c r="CG403"/>
  <c r="AO407"/>
  <c r="CG407"/>
  <c r="AO411"/>
  <c r="CG411"/>
  <c r="AO415"/>
  <c r="CG415"/>
  <c r="AO419"/>
  <c r="CG419"/>
  <c r="AO423"/>
  <c r="CG423"/>
  <c r="AO427"/>
  <c r="CG427"/>
  <c r="AO431"/>
  <c r="CG431"/>
  <c r="AO435"/>
  <c r="CG435"/>
  <c r="AO439"/>
  <c r="CG439"/>
  <c r="AO443"/>
  <c r="CG443"/>
  <c r="AO447"/>
  <c r="CG447"/>
  <c r="AO451"/>
  <c r="CG451"/>
  <c r="AO455"/>
  <c r="CG455"/>
  <c r="AO459"/>
  <c r="CG459"/>
  <c r="AO463"/>
  <c r="CG463"/>
  <c r="AO467"/>
  <c r="CG467"/>
  <c r="AO471"/>
  <c r="CG471"/>
  <c r="AO475"/>
  <c r="CG475"/>
  <c r="AO479"/>
  <c r="CG479"/>
  <c r="AO483"/>
  <c r="CG483"/>
  <c r="AO487"/>
  <c r="CG487"/>
  <c r="AO491"/>
  <c r="CG491"/>
  <c r="AO495"/>
  <c r="CG495"/>
  <c r="AO499"/>
  <c r="CG499"/>
  <c r="AO503"/>
  <c r="CG503"/>
  <c r="AO507"/>
  <c r="CG507"/>
  <c r="AO511"/>
  <c r="CG511"/>
  <c r="AO515"/>
  <c r="CG515"/>
  <c r="AO519"/>
  <c r="CG519"/>
  <c r="AO523"/>
  <c r="CG523"/>
  <c r="AO527"/>
  <c r="CG527"/>
  <c r="AO531"/>
  <c r="CG531"/>
  <c r="AO535"/>
  <c r="CG535"/>
  <c r="AO539"/>
  <c r="CG539"/>
  <c r="AO543"/>
  <c r="CG543"/>
  <c r="AO547"/>
  <c r="CG547"/>
  <c r="AO551"/>
  <c r="CG551"/>
  <c r="AO555"/>
  <c r="CG555"/>
  <c r="AO559"/>
  <c r="CG559"/>
  <c r="AO563"/>
  <c r="CG563"/>
  <c r="AO567"/>
  <c r="CG567"/>
  <c r="AO571"/>
  <c r="CG571"/>
  <c r="AO575"/>
  <c r="CG575"/>
  <c r="AO579"/>
  <c r="CG579"/>
  <c r="AO583"/>
  <c r="CG583"/>
  <c r="AO587"/>
  <c r="CG587"/>
  <c r="AO591"/>
  <c r="CG591"/>
  <c r="AO595"/>
  <c r="CG595"/>
  <c r="AO599"/>
  <c r="CG599"/>
  <c r="AO603"/>
  <c r="CG603"/>
  <c r="AO607"/>
  <c r="CG607"/>
  <c r="AO611"/>
  <c r="CG611"/>
  <c r="AO615"/>
  <c r="CG615"/>
  <c r="AO619"/>
  <c r="CG619"/>
  <c r="AO623"/>
  <c r="CG623"/>
  <c r="AO627"/>
  <c r="CG627"/>
  <c r="AO631"/>
  <c r="CG631"/>
  <c r="AO635"/>
  <c r="CG635"/>
  <c r="AO639"/>
  <c r="CG639"/>
  <c r="AO643"/>
  <c r="CG643"/>
  <c r="AO647"/>
  <c r="CG647"/>
  <c r="AO651"/>
  <c r="CG651"/>
  <c r="AO655"/>
  <c r="CG655"/>
  <c r="AO659"/>
  <c r="CG659"/>
  <c r="AO663"/>
  <c r="CG663"/>
  <c r="AO667"/>
  <c r="CG667"/>
  <c r="AO671"/>
  <c r="CG671"/>
  <c r="AO675"/>
  <c r="CG675"/>
  <c r="AO679"/>
  <c r="CG679"/>
  <c r="AO683"/>
  <c r="CG683"/>
  <c r="AO687"/>
  <c r="CG687"/>
  <c r="AO691"/>
  <c r="CG691"/>
  <c r="AO695"/>
  <c r="CG695"/>
  <c r="AO699"/>
  <c r="CG699"/>
  <c r="AO703"/>
  <c r="CG703"/>
  <c r="AO707"/>
  <c r="CG707"/>
  <c r="AO711"/>
  <c r="CG711"/>
  <c r="AO715"/>
  <c r="CG715"/>
  <c r="AO719"/>
  <c r="CG719"/>
  <c r="AO723"/>
  <c r="CG723"/>
  <c r="AO727"/>
  <c r="CG727"/>
  <c r="AO731"/>
  <c r="CG731"/>
  <c r="AO735"/>
  <c r="CG735"/>
  <c r="AO739"/>
  <c r="CG739"/>
  <c r="AO743"/>
  <c r="CG743"/>
  <c r="AO747"/>
  <c r="CG747"/>
  <c r="AO751"/>
  <c r="CG751"/>
  <c r="AO755"/>
  <c r="CG755"/>
  <c r="AO759"/>
  <c r="CG759"/>
  <c r="AO763"/>
  <c r="CG763"/>
  <c r="AO767"/>
  <c r="CG767"/>
  <c r="AO771"/>
  <c r="CG771"/>
  <c r="AO775"/>
  <c r="CG775"/>
  <c r="AO779"/>
  <c r="CG779"/>
  <c r="AO783"/>
  <c r="CG783"/>
  <c r="AO787"/>
  <c r="CG787"/>
  <c r="AO791"/>
  <c r="CG791"/>
  <c r="AO795"/>
  <c r="CG795"/>
  <c r="AO799"/>
  <c r="CG799"/>
  <c r="AO803"/>
  <c r="CG803"/>
  <c r="AO807"/>
  <c r="CG807"/>
  <c r="AO811"/>
  <c r="CG811"/>
  <c r="AO815"/>
  <c r="CG815"/>
  <c r="AO819"/>
  <c r="CG819"/>
  <c r="AO823"/>
  <c r="CG823"/>
  <c r="AO827"/>
  <c r="CG827"/>
  <c r="AO831"/>
  <c r="CG831"/>
  <c r="AO835"/>
  <c r="CG835"/>
  <c r="AO839"/>
  <c r="CG839"/>
  <c r="AO843"/>
  <c r="CG843"/>
  <c r="AO847"/>
  <c r="CG847"/>
  <c r="AO851"/>
  <c r="CG851"/>
  <c r="AO855"/>
  <c r="CG855"/>
  <c r="AO859"/>
  <c r="CG859"/>
  <c r="AO863"/>
  <c r="CG863"/>
  <c r="AO867"/>
  <c r="CG867"/>
  <c r="AO871"/>
  <c r="CG871"/>
  <c r="AO875"/>
  <c r="CG875"/>
  <c r="AO879"/>
  <c r="CG879"/>
  <c r="AO883"/>
  <c r="CG883"/>
  <c r="AO887"/>
  <c r="CG887"/>
  <c r="AO891"/>
  <c r="CG891"/>
  <c r="AO895"/>
  <c r="CG895"/>
  <c r="AO899"/>
  <c r="CG899"/>
  <c r="AO903"/>
  <c r="CG903"/>
  <c r="AO907"/>
  <c r="CG907"/>
  <c r="AO911"/>
  <c r="CG911"/>
  <c r="AO915"/>
  <c r="CG915"/>
  <c r="AO919"/>
  <c r="CG919"/>
  <c r="AO923"/>
  <c r="CG923"/>
  <c r="AO927"/>
  <c r="CG927"/>
  <c r="AO931"/>
  <c r="CG931"/>
  <c r="AO935"/>
  <c r="CG935"/>
  <c r="AO939"/>
  <c r="CG939"/>
  <c r="AO943"/>
  <c r="CG943"/>
  <c r="AO947"/>
  <c r="CG947"/>
  <c r="AO951"/>
  <c r="CG951"/>
  <c r="AO955"/>
  <c r="CG955"/>
  <c r="AO959"/>
  <c r="CG959"/>
  <c r="AO963"/>
  <c r="CG963"/>
  <c r="AO967"/>
  <c r="CG967"/>
  <c r="AO971"/>
  <c r="CG971"/>
  <c r="AO975"/>
  <c r="CG975"/>
  <c r="AO979"/>
  <c r="CG979"/>
  <c r="AO983"/>
  <c r="CG983"/>
  <c r="AO987"/>
  <c r="CG987"/>
  <c r="AO991"/>
  <c r="CG991"/>
  <c r="AO995"/>
  <c r="CG995"/>
  <c r="AO999"/>
  <c r="CG999"/>
  <c r="AO1003"/>
  <c r="CG1003"/>
  <c r="AO1007"/>
  <c r="CG1007"/>
  <c r="AO1011"/>
  <c r="CG1011"/>
  <c r="BS1011" l="1"/>
  <c r="BS1010"/>
  <c r="BS1009"/>
  <c r="BS1008"/>
  <c r="BS1007"/>
  <c r="BS1006"/>
  <c r="BS1005"/>
  <c r="BS1004"/>
  <c r="BS1003"/>
  <c r="BS1002"/>
  <c r="BS1001"/>
  <c r="BS1000"/>
  <c r="BS999"/>
  <c r="BS998"/>
  <c r="BS997"/>
  <c r="BS996"/>
  <c r="BS995"/>
  <c r="BS994"/>
  <c r="BS993"/>
  <c r="BS992"/>
  <c r="BS991"/>
  <c r="BS990"/>
  <c r="BS989"/>
  <c r="BS988"/>
  <c r="BS987"/>
  <c r="BS986"/>
  <c r="BS985"/>
  <c r="BS984"/>
  <c r="BS983"/>
  <c r="BS982"/>
  <c r="BS981"/>
  <c r="BS980"/>
  <c r="BS979"/>
  <c r="BS978"/>
  <c r="BS977"/>
  <c r="BS976"/>
  <c r="BS975"/>
  <c r="BS974"/>
  <c r="BS973"/>
  <c r="BS972"/>
  <c r="BS971"/>
  <c r="BS970"/>
  <c r="BS969"/>
  <c r="BS968"/>
  <c r="BS967"/>
  <c r="BS966"/>
  <c r="BS965"/>
  <c r="BS964"/>
  <c r="BS963"/>
  <c r="BS962"/>
  <c r="BS961"/>
  <c r="BS960"/>
  <c r="BS959"/>
  <c r="BS958"/>
  <c r="BS957"/>
  <c r="BS956"/>
  <c r="BS955"/>
  <c r="BS954"/>
  <c r="BS953"/>
  <c r="BS952"/>
  <c r="BS951"/>
  <c r="BS950"/>
  <c r="BS949"/>
  <c r="BS948"/>
  <c r="BS947"/>
  <c r="BS946"/>
  <c r="BS945"/>
  <c r="BS944"/>
  <c r="BS943"/>
  <c r="BS942"/>
  <c r="BS941"/>
  <c r="BS940"/>
  <c r="BS939"/>
  <c r="BS938"/>
  <c r="BS937"/>
  <c r="BS936"/>
  <c r="BS935"/>
  <c r="BS934"/>
  <c r="BS933"/>
  <c r="BS932"/>
  <c r="BS931"/>
  <c r="BS930"/>
  <c r="BS929"/>
  <c r="BS928"/>
  <c r="BS927"/>
  <c r="BS926"/>
  <c r="BS925"/>
  <c r="BS924"/>
  <c r="BS923"/>
  <c r="BS922"/>
  <c r="BS921"/>
  <c r="BS920"/>
  <c r="BS919"/>
  <c r="BS918"/>
  <c r="BS917"/>
  <c r="BS916"/>
  <c r="BS915"/>
  <c r="BS914"/>
  <c r="BS913"/>
  <c r="BS912"/>
  <c r="BS911"/>
  <c r="BS910"/>
  <c r="BS909"/>
  <c r="BS908"/>
  <c r="BS907"/>
  <c r="BS906"/>
  <c r="BS905"/>
  <c r="BS904"/>
  <c r="BS903"/>
  <c r="BS902"/>
  <c r="BS901"/>
  <c r="BS900"/>
  <c r="BS899"/>
  <c r="BS898"/>
  <c r="BS897"/>
  <c r="BS896"/>
  <c r="BS895"/>
  <c r="BS894"/>
  <c r="BS893"/>
  <c r="BS892"/>
  <c r="BS891"/>
  <c r="BS890"/>
  <c r="BS889"/>
  <c r="BS888"/>
  <c r="BS887"/>
  <c r="BS886"/>
  <c r="BS885"/>
  <c r="BS884"/>
  <c r="BS883"/>
  <c r="BS882"/>
  <c r="BS881"/>
  <c r="BS880"/>
  <c r="BS879"/>
  <c r="BS878"/>
  <c r="BS877"/>
  <c r="BS876"/>
  <c r="BS875"/>
  <c r="BS874"/>
  <c r="BS873"/>
  <c r="BS872"/>
  <c r="BS871"/>
  <c r="BS870"/>
  <c r="BS869"/>
  <c r="BS868"/>
  <c r="BS867"/>
  <c r="BS866"/>
  <c r="BS865"/>
  <c r="BS864"/>
  <c r="BS863"/>
  <c r="BS862"/>
  <c r="BS861"/>
  <c r="BS860"/>
  <c r="BS859"/>
  <c r="BS858"/>
  <c r="BS857"/>
  <c r="BS856"/>
  <c r="BS855"/>
  <c r="BS854"/>
  <c r="BS853"/>
  <c r="BS852"/>
  <c r="BS851"/>
  <c r="BS850"/>
  <c r="BS849"/>
  <c r="BS848"/>
  <c r="BS847"/>
  <c r="BS846"/>
  <c r="BS845"/>
  <c r="BS844"/>
  <c r="BS843"/>
  <c r="BS842"/>
  <c r="BS841"/>
  <c r="BS840"/>
  <c r="BS839"/>
  <c r="BS838"/>
  <c r="BS837"/>
  <c r="BS836"/>
  <c r="BS835"/>
  <c r="BS834"/>
  <c r="BS833"/>
  <c r="BS832"/>
  <c r="BS831"/>
  <c r="BS830"/>
  <c r="BS829"/>
  <c r="BS828"/>
  <c r="BS827"/>
  <c r="BS826"/>
  <c r="BS825"/>
  <c r="BS824"/>
  <c r="BS823"/>
  <c r="BS822"/>
  <c r="BS821"/>
  <c r="BS820"/>
  <c r="BS819"/>
  <c r="BS818"/>
  <c r="BS817"/>
  <c r="BS816"/>
  <c r="BS815"/>
  <c r="BS814"/>
  <c r="BS813"/>
  <c r="BS812"/>
  <c r="BS811"/>
  <c r="BS810"/>
  <c r="BS809"/>
  <c r="BS808"/>
  <c r="BS807"/>
  <c r="BS806"/>
  <c r="BS805"/>
  <c r="BS804"/>
  <c r="BS803"/>
  <c r="BS802"/>
  <c r="BS801"/>
  <c r="BS800"/>
  <c r="BS799"/>
  <c r="BS798"/>
  <c r="BS797"/>
  <c r="BS796"/>
  <c r="BS795"/>
  <c r="BS794"/>
  <c r="BS793"/>
  <c r="BS792"/>
  <c r="BS791"/>
  <c r="BS790"/>
  <c r="BS789"/>
  <c r="BS788"/>
  <c r="BS787"/>
  <c r="BS786"/>
  <c r="BS785"/>
  <c r="BS784"/>
  <c r="BS783"/>
  <c r="BS782"/>
  <c r="BS781"/>
  <c r="BS780"/>
  <c r="BS779"/>
  <c r="BS778"/>
  <c r="BS777"/>
  <c r="BS776"/>
  <c r="BS775"/>
  <c r="BS774"/>
  <c r="BS773"/>
  <c r="BS772"/>
  <c r="BS771"/>
  <c r="BS770"/>
  <c r="BS769"/>
  <c r="BS768"/>
  <c r="BS767"/>
  <c r="BS766"/>
  <c r="BS765"/>
  <c r="BS764"/>
  <c r="BS763"/>
  <c r="BS762"/>
  <c r="BS761"/>
  <c r="BS760"/>
  <c r="BS759"/>
  <c r="BS758"/>
  <c r="BS757"/>
  <c r="BS756"/>
  <c r="BS755"/>
  <c r="BS754"/>
  <c r="BS753"/>
  <c r="BS752"/>
  <c r="BS751"/>
  <c r="BS750"/>
  <c r="BS749"/>
  <c r="BS748"/>
  <c r="BS747"/>
  <c r="BS746"/>
  <c r="BS745"/>
  <c r="BS744"/>
  <c r="BS743"/>
  <c r="BS742"/>
  <c r="BS741"/>
  <c r="BS740"/>
  <c r="BS739"/>
  <c r="BS738"/>
  <c r="BS737"/>
  <c r="BS736"/>
  <c r="BS735"/>
  <c r="BS734"/>
  <c r="BS733"/>
  <c r="BS732"/>
  <c r="BS731"/>
  <c r="BS730"/>
  <c r="BS729"/>
  <c r="BS728"/>
  <c r="BS727"/>
  <c r="BS726"/>
  <c r="BS725"/>
  <c r="BS724"/>
  <c r="BS723"/>
  <c r="BS722"/>
  <c r="BS721"/>
  <c r="BS720"/>
  <c r="BS719"/>
  <c r="BS718"/>
  <c r="BS717"/>
  <c r="BS716"/>
  <c r="BS715"/>
  <c r="BS714"/>
  <c r="BS713"/>
  <c r="BS712"/>
  <c r="BS711"/>
  <c r="BS710"/>
  <c r="BS709"/>
  <c r="BS708"/>
  <c r="BS707"/>
  <c r="BS706"/>
  <c r="BS705"/>
  <c r="BS704"/>
  <c r="BS703"/>
  <c r="BS702"/>
  <c r="BS701"/>
  <c r="BS700"/>
  <c r="BS699"/>
  <c r="BS698"/>
  <c r="BS697"/>
  <c r="BS696"/>
  <c r="BS695"/>
  <c r="BS694"/>
  <c r="BS693"/>
  <c r="BS692"/>
  <c r="BS691"/>
  <c r="BS690"/>
  <c r="BS689"/>
  <c r="BS688"/>
  <c r="BS687"/>
  <c r="BS686"/>
  <c r="BS685"/>
  <c r="BS684"/>
  <c r="BS683"/>
  <c r="BS682"/>
  <c r="BS681"/>
  <c r="BS680"/>
  <c r="BS679"/>
  <c r="BS678"/>
  <c r="BS677"/>
  <c r="BS676"/>
  <c r="BS675"/>
  <c r="BS674"/>
  <c r="BS673"/>
  <c r="BS672"/>
  <c r="BS671"/>
  <c r="BS670"/>
  <c r="BS669"/>
  <c r="BS668"/>
  <c r="BS667"/>
  <c r="BS666"/>
  <c r="BS665"/>
  <c r="BS664"/>
  <c r="BS663"/>
  <c r="BS662"/>
  <c r="BS661"/>
  <c r="BS660"/>
  <c r="BS659"/>
  <c r="BS658"/>
  <c r="BS657"/>
  <c r="BS656"/>
  <c r="BS655"/>
  <c r="BS654"/>
  <c r="BS653"/>
  <c r="BS652"/>
  <c r="BS651"/>
  <c r="BS650"/>
  <c r="BS649"/>
  <c r="BS648"/>
  <c r="BS647"/>
  <c r="BS646"/>
  <c r="BS645"/>
  <c r="BS644"/>
  <c r="BS643"/>
  <c r="BS642"/>
  <c r="BS641"/>
  <c r="BS640"/>
  <c r="BS639"/>
  <c r="BS638"/>
  <c r="BS637"/>
  <c r="BS636"/>
  <c r="BS635"/>
  <c r="BS634"/>
  <c r="BS633"/>
  <c r="BS632"/>
  <c r="BS631"/>
  <c r="BS630"/>
  <c r="BS629"/>
  <c r="BS628"/>
  <c r="BS627"/>
  <c r="BS626"/>
  <c r="BS625"/>
  <c r="BS624"/>
  <c r="BS623"/>
  <c r="BS622"/>
  <c r="BS621"/>
  <c r="BS620"/>
  <c r="BS619"/>
  <c r="BS618"/>
  <c r="BS617"/>
  <c r="BS616"/>
  <c r="BS615"/>
  <c r="BS614"/>
  <c r="BS613"/>
  <c r="BS612"/>
  <c r="BS611"/>
  <c r="BS610"/>
  <c r="BS609"/>
  <c r="BS608"/>
  <c r="BS607"/>
  <c r="BS606"/>
  <c r="BS605"/>
  <c r="BS604"/>
  <c r="BS603"/>
  <c r="BS602"/>
  <c r="BS601"/>
  <c r="BS600"/>
  <c r="BS599"/>
  <c r="BS598"/>
  <c r="BS597"/>
  <c r="BS596"/>
  <c r="BS595"/>
  <c r="BS594"/>
  <c r="BS593"/>
  <c r="BS592"/>
  <c r="BS591"/>
  <c r="BS590"/>
  <c r="BS589"/>
  <c r="BS588"/>
  <c r="BS587"/>
  <c r="BS586"/>
  <c r="BS585"/>
  <c r="BS584"/>
  <c r="BS583"/>
  <c r="BS582"/>
  <c r="BS581"/>
  <c r="BS580"/>
  <c r="BS579"/>
  <c r="BS578"/>
  <c r="BS577"/>
  <c r="BS576"/>
  <c r="BS575"/>
  <c r="BS574"/>
  <c r="BS573"/>
  <c r="BS572"/>
  <c r="BS571"/>
  <c r="BS570"/>
  <c r="BS569"/>
  <c r="BS568"/>
  <c r="BS567"/>
  <c r="BS566"/>
  <c r="BS565"/>
  <c r="BS564"/>
  <c r="BS563"/>
  <c r="BS562"/>
  <c r="BS561"/>
  <c r="BS560"/>
  <c r="BS559"/>
  <c r="BS558"/>
  <c r="BS557"/>
  <c r="BS556"/>
  <c r="BS555"/>
  <c r="BS554"/>
  <c r="BS553"/>
  <c r="BS552"/>
  <c r="BS551"/>
  <c r="BS550"/>
  <c r="BS549"/>
  <c r="BS548"/>
  <c r="BS547"/>
  <c r="BS546"/>
  <c r="BS545"/>
  <c r="BS544"/>
  <c r="BS543"/>
  <c r="BS542"/>
  <c r="BS541"/>
  <c r="BS540"/>
  <c r="BS539"/>
  <c r="BS538"/>
  <c r="BS537"/>
  <c r="BS536"/>
  <c r="BS535"/>
  <c r="BS534"/>
  <c r="BS533"/>
  <c r="BS532"/>
  <c r="BS531"/>
  <c r="BS530"/>
  <c r="BS529"/>
  <c r="BS528"/>
  <c r="BS527"/>
  <c r="BS526"/>
  <c r="BS525"/>
  <c r="BS524"/>
  <c r="BS523"/>
  <c r="BS522"/>
  <c r="BS521"/>
  <c r="BS520"/>
  <c r="BS519"/>
  <c r="BS518"/>
  <c r="BS517"/>
  <c r="BS516"/>
  <c r="BS515"/>
  <c r="BS514"/>
  <c r="BS513"/>
  <c r="BS512"/>
  <c r="BS511"/>
  <c r="BS510"/>
  <c r="BS509"/>
  <c r="BS508"/>
  <c r="BS507"/>
  <c r="BS506"/>
  <c r="BS505"/>
  <c r="BS504"/>
  <c r="BS503"/>
  <c r="BS502"/>
  <c r="BS501"/>
  <c r="BS500"/>
  <c r="BS499"/>
  <c r="BS498"/>
  <c r="BS497"/>
  <c r="BS496"/>
  <c r="BS495"/>
  <c r="BS494"/>
  <c r="BS493"/>
  <c r="BS492"/>
  <c r="BS491"/>
  <c r="BS490"/>
  <c r="BS489"/>
  <c r="BS488"/>
  <c r="BS487"/>
  <c r="BS486"/>
  <c r="BS485"/>
  <c r="BS484"/>
  <c r="BS483"/>
  <c r="BS482"/>
  <c r="BS481"/>
  <c r="BS480"/>
  <c r="BS479"/>
  <c r="BS478"/>
  <c r="BS477"/>
  <c r="BS476"/>
  <c r="BS475"/>
  <c r="BS474"/>
  <c r="BS473"/>
  <c r="BS472"/>
  <c r="BS471"/>
  <c r="BS470"/>
  <c r="BS469"/>
  <c r="BS468"/>
  <c r="BS467"/>
  <c r="BS466"/>
  <c r="BS465"/>
  <c r="BS464"/>
  <c r="BS463"/>
  <c r="BS462"/>
  <c r="BS461"/>
  <c r="BS460"/>
  <c r="BS459"/>
  <c r="BS458"/>
  <c r="BS457"/>
  <c r="BS456"/>
  <c r="BS455"/>
  <c r="BS454"/>
  <c r="BS453"/>
  <c r="BS452"/>
  <c r="BS451"/>
  <c r="BS450"/>
  <c r="BS449"/>
  <c r="BS448"/>
  <c r="BS447"/>
  <c r="BS446"/>
  <c r="BS445"/>
  <c r="BS444"/>
  <c r="BS443"/>
  <c r="BS442"/>
  <c r="BS441"/>
  <c r="BS440"/>
  <c r="BS439"/>
  <c r="BS438"/>
  <c r="BS437"/>
  <c r="BS436"/>
  <c r="BS435"/>
  <c r="BS434"/>
  <c r="BS433"/>
  <c r="BS432"/>
  <c r="BS431"/>
  <c r="BS430"/>
  <c r="BS429"/>
  <c r="BS428"/>
  <c r="BS427"/>
  <c r="BS426"/>
  <c r="BS425"/>
  <c r="BS424"/>
  <c r="BS423"/>
  <c r="BS422"/>
  <c r="BS421"/>
  <c r="BS420"/>
  <c r="BS419"/>
  <c r="BS418"/>
  <c r="BS417"/>
  <c r="BS416"/>
  <c r="BS415"/>
  <c r="BS414"/>
  <c r="BS413"/>
  <c r="BS412"/>
  <c r="BS411"/>
  <c r="BS410"/>
  <c r="BS409"/>
  <c r="BS408"/>
  <c r="BS407"/>
  <c r="BS406"/>
  <c r="BS405"/>
  <c r="BS404"/>
  <c r="BS403"/>
  <c r="BS402"/>
  <c r="BS401"/>
  <c r="BS400"/>
  <c r="BS399"/>
  <c r="BS398"/>
  <c r="BS397"/>
  <c r="BS396"/>
  <c r="BS395"/>
  <c r="BS394"/>
  <c r="BS393"/>
  <c r="BS392"/>
  <c r="BS391"/>
  <c r="BS390"/>
  <c r="BS389"/>
  <c r="BS388"/>
  <c r="BS387"/>
  <c r="BS386"/>
  <c r="BS385"/>
  <c r="BS384"/>
  <c r="BS383"/>
  <c r="BS382"/>
  <c r="BS381"/>
  <c r="BS380"/>
  <c r="BS379"/>
  <c r="BS378"/>
  <c r="BS377"/>
  <c r="BS376"/>
  <c r="BS375"/>
  <c r="BS374"/>
  <c r="BS373"/>
  <c r="BS372"/>
  <c r="BS371"/>
  <c r="BS370"/>
  <c r="BS369"/>
  <c r="BS368"/>
  <c r="BS367"/>
  <c r="BS366"/>
  <c r="BS365"/>
  <c r="BS364"/>
  <c r="BS363"/>
  <c r="BS362"/>
  <c r="BS361"/>
  <c r="BS360"/>
  <c r="BS359"/>
  <c r="BS358"/>
  <c r="BS357"/>
  <c r="BS356"/>
  <c r="BS355"/>
  <c r="BS354"/>
  <c r="BS353"/>
  <c r="BS352"/>
  <c r="BS351"/>
  <c r="BS350"/>
  <c r="BS349"/>
  <c r="BS348"/>
  <c r="BS347"/>
  <c r="BS346"/>
  <c r="BS345"/>
  <c r="BS344"/>
  <c r="BS343"/>
  <c r="BS342"/>
  <c r="BS341"/>
  <c r="BS340"/>
  <c r="BS339"/>
  <c r="BS338"/>
  <c r="BS337"/>
  <c r="BS336"/>
  <c r="BS335"/>
  <c r="BS334"/>
  <c r="BS333"/>
  <c r="BS332"/>
  <c r="BS331"/>
  <c r="BS330"/>
  <c r="BS329"/>
  <c r="BS328"/>
  <c r="BS327"/>
  <c r="BS326"/>
  <c r="BS325"/>
  <c r="BS324"/>
  <c r="BS323"/>
  <c r="BS322"/>
  <c r="BS321"/>
  <c r="BS320"/>
  <c r="BS319"/>
  <c r="BS318"/>
  <c r="BS317"/>
  <c r="BS316"/>
  <c r="BS315"/>
  <c r="BS314"/>
  <c r="BS313"/>
  <c r="BS312"/>
  <c r="BS311"/>
  <c r="BS310"/>
  <c r="BS309"/>
  <c r="BS308"/>
  <c r="BS307"/>
  <c r="BS306"/>
  <c r="BS305"/>
  <c r="BS304"/>
  <c r="BS303"/>
  <c r="BS302"/>
  <c r="BS301"/>
  <c r="BS300"/>
  <c r="BS299"/>
  <c r="BS298"/>
  <c r="BS297"/>
  <c r="BS296"/>
  <c r="BS295"/>
  <c r="BS294"/>
  <c r="BS293"/>
  <c r="BS292"/>
  <c r="BS291"/>
  <c r="BS290"/>
  <c r="BS289"/>
  <c r="BS288"/>
  <c r="BS287"/>
  <c r="BS286"/>
  <c r="BS285"/>
  <c r="BS284"/>
  <c r="BS283"/>
  <c r="BS282"/>
  <c r="BS281"/>
  <c r="BS280"/>
  <c r="BS279"/>
  <c r="BS278"/>
  <c r="BS277"/>
  <c r="BS276"/>
  <c r="BS275"/>
  <c r="BS274"/>
  <c r="BS273"/>
  <c r="BS272"/>
  <c r="BS271"/>
  <c r="BS270"/>
  <c r="BS269"/>
  <c r="BS268"/>
  <c r="BS267"/>
  <c r="BS266"/>
  <c r="BS265"/>
  <c r="BS264"/>
  <c r="BS263"/>
  <c r="BS262"/>
  <c r="BS261"/>
  <c r="BS260"/>
  <c r="BS259"/>
  <c r="BS258"/>
  <c r="BS257"/>
  <c r="BS256"/>
  <c r="BS255"/>
  <c r="BS254"/>
  <c r="BS253"/>
  <c r="BS252"/>
  <c r="BS251"/>
  <c r="BS250"/>
  <c r="BS249"/>
  <c r="BS248"/>
  <c r="BS247"/>
  <c r="BS246"/>
  <c r="BS245"/>
  <c r="BS244"/>
  <c r="BS243"/>
  <c r="BS242"/>
  <c r="BS241"/>
  <c r="BS240"/>
  <c r="BS239"/>
  <c r="BS238"/>
  <c r="BS237"/>
  <c r="BS236"/>
  <c r="BS235"/>
  <c r="BS234"/>
  <c r="BS233"/>
  <c r="BS232"/>
  <c r="BS231"/>
  <c r="BS230"/>
  <c r="BS229"/>
  <c r="BS228"/>
  <c r="BS227"/>
  <c r="BS226"/>
  <c r="BS225"/>
  <c r="BS224"/>
  <c r="BS223"/>
  <c r="BS222"/>
  <c r="BS221"/>
  <c r="BS220"/>
  <c r="BS219"/>
  <c r="BS218"/>
  <c r="BS217"/>
  <c r="BS216"/>
  <c r="BS215"/>
  <c r="BS214"/>
  <c r="BS213"/>
  <c r="BS212"/>
  <c r="BS211"/>
  <c r="BS210"/>
  <c r="BS209"/>
  <c r="BS208"/>
  <c r="BS207"/>
  <c r="BS206"/>
  <c r="BS205"/>
  <c r="BS204"/>
  <c r="BS203"/>
  <c r="BS202"/>
  <c r="BS201"/>
  <c r="BS200"/>
  <c r="BS199"/>
  <c r="BS198"/>
  <c r="BS197"/>
  <c r="BS196"/>
  <c r="BS195"/>
  <c r="BS194"/>
  <c r="BS193"/>
  <c r="BS192"/>
  <c r="BS191"/>
  <c r="BS190"/>
  <c r="BS189"/>
  <c r="BS188"/>
  <c r="BS187"/>
  <c r="BS186"/>
  <c r="BS185"/>
  <c r="BS184"/>
  <c r="BS183"/>
  <c r="BS182"/>
  <c r="BS181"/>
  <c r="BS180"/>
  <c r="BS179"/>
  <c r="BS178"/>
  <c r="BS177"/>
  <c r="BS176"/>
  <c r="BS175"/>
  <c r="BS174"/>
  <c r="BS173"/>
  <c r="BS172"/>
  <c r="BS171"/>
  <c r="BS170"/>
  <c r="BS169"/>
  <c r="BS168"/>
  <c r="BS167"/>
  <c r="BS166"/>
  <c r="BS165"/>
  <c r="BS164"/>
  <c r="BS163"/>
  <c r="BS162"/>
  <c r="BS161"/>
  <c r="BS160"/>
  <c r="BS159"/>
  <c r="BS158"/>
  <c r="BS157"/>
  <c r="BS156"/>
  <c r="BS155"/>
  <c r="BS154"/>
  <c r="BS153"/>
  <c r="BS152"/>
  <c r="BS151"/>
  <c r="BS150"/>
  <c r="BS149"/>
  <c r="BS148"/>
  <c r="BS147"/>
  <c r="BS146"/>
  <c r="BS145"/>
  <c r="BS144"/>
  <c r="BS143"/>
  <c r="BS142"/>
  <c r="BS141"/>
  <c r="BS140"/>
  <c r="BS139"/>
  <c r="BS138"/>
  <c r="BS137"/>
  <c r="BS136"/>
  <c r="BS135"/>
  <c r="BS134"/>
  <c r="BS133"/>
  <c r="BS132"/>
  <c r="BS131"/>
  <c r="BS130"/>
  <c r="BS129"/>
  <c r="BS128"/>
  <c r="BS127"/>
  <c r="BS126"/>
  <c r="BS125"/>
  <c r="BS124"/>
  <c r="BS123"/>
  <c r="BS122"/>
  <c r="BS121"/>
  <c r="BS120"/>
  <c r="BS119"/>
  <c r="BS118"/>
  <c r="BS117"/>
  <c r="BS116"/>
  <c r="BS115"/>
  <c r="BS114"/>
  <c r="BS113"/>
  <c r="BS112"/>
  <c r="BS111"/>
  <c r="BS110"/>
  <c r="BS109"/>
  <c r="BS108"/>
  <c r="BS107"/>
  <c r="BS106"/>
  <c r="BS105"/>
  <c r="BS104"/>
  <c r="BS103"/>
  <c r="BS102"/>
  <c r="BS101"/>
  <c r="BS100"/>
  <c r="BS99"/>
  <c r="BS98"/>
  <c r="BS97"/>
  <c r="BS96"/>
  <c r="BS95"/>
  <c r="BS94"/>
  <c r="BS93"/>
  <c r="BS92"/>
  <c r="BS91"/>
  <c r="BS90"/>
  <c r="BS89"/>
  <c r="BS88"/>
  <c r="BS87"/>
  <c r="BS86"/>
  <c r="BS85"/>
  <c r="BS84"/>
  <c r="BS83"/>
  <c r="BS82"/>
  <c r="BS81"/>
  <c r="BS80"/>
  <c r="BS79"/>
  <c r="BS78"/>
  <c r="BS77"/>
  <c r="BS76"/>
  <c r="BS75"/>
  <c r="BS74"/>
  <c r="BS73"/>
  <c r="BS72"/>
  <c r="BS71"/>
  <c r="BS70"/>
  <c r="BS69"/>
  <c r="BS68"/>
  <c r="BS67"/>
  <c r="BS66"/>
  <c r="BS65"/>
  <c r="BS64"/>
  <c r="BS63"/>
  <c r="BS62"/>
  <c r="BS61"/>
  <c r="BS60"/>
  <c r="BS59"/>
  <c r="BS58"/>
  <c r="BS57"/>
  <c r="BS56"/>
  <c r="BS55"/>
  <c r="BS54"/>
  <c r="BS53"/>
  <c r="BS52"/>
  <c r="BS51"/>
  <c r="BS50"/>
  <c r="BS49"/>
  <c r="BS48"/>
  <c r="BS47"/>
  <c r="BS46"/>
  <c r="BS45"/>
  <c r="BS44"/>
  <c r="BS43"/>
  <c r="BS42"/>
  <c r="BS41"/>
  <c r="BS40"/>
  <c r="BS39"/>
  <c r="BS38"/>
  <c r="BS37"/>
  <c r="BS36"/>
  <c r="BS35"/>
  <c r="BS34"/>
  <c r="BS33"/>
  <c r="BS32"/>
  <c r="BS31"/>
  <c r="BS30"/>
  <c r="BS29"/>
  <c r="BS28"/>
  <c r="BS27"/>
  <c r="BS26"/>
  <c r="BS25"/>
  <c r="BS24"/>
  <c r="BS23"/>
  <c r="BS22"/>
  <c r="BS21"/>
  <c r="BS20"/>
  <c r="BS19"/>
  <c r="BS18"/>
  <c r="BS17"/>
  <c r="BS16"/>
  <c r="BS15"/>
  <c r="BS14"/>
  <c r="BS13"/>
  <c r="BS12"/>
  <c r="AT1011"/>
  <c r="AT1010"/>
  <c r="AT1009"/>
  <c r="AT1008"/>
  <c r="AT1007"/>
  <c r="AT1006"/>
  <c r="AT1005"/>
  <c r="AT1004"/>
  <c r="AT1003"/>
  <c r="AT1002"/>
  <c r="AT1001"/>
  <c r="AT1000"/>
  <c r="AT999"/>
  <c r="AT998"/>
  <c r="AT997"/>
  <c r="AT996"/>
  <c r="AT995"/>
  <c r="AT994"/>
  <c r="AT993"/>
  <c r="AT992"/>
  <c r="AT991"/>
  <c r="AT990"/>
  <c r="AT989"/>
  <c r="AT988"/>
  <c r="AT987"/>
  <c r="AT986"/>
  <c r="AT985"/>
  <c r="AT984"/>
  <c r="AT983"/>
  <c r="AT982"/>
  <c r="AT981"/>
  <c r="AT980"/>
  <c r="AT979"/>
  <c r="AT978"/>
  <c r="AT977"/>
  <c r="AT976"/>
  <c r="AT975"/>
  <c r="AT974"/>
  <c r="AT973"/>
  <c r="AT972"/>
  <c r="AT971"/>
  <c r="AT970"/>
  <c r="AT969"/>
  <c r="AT968"/>
  <c r="AT967"/>
  <c r="AT966"/>
  <c r="AT965"/>
  <c r="AT964"/>
  <c r="AT963"/>
  <c r="AT962"/>
  <c r="AT961"/>
  <c r="AT960"/>
  <c r="AT959"/>
  <c r="AT958"/>
  <c r="AT957"/>
  <c r="AT956"/>
  <c r="AT955"/>
  <c r="AT954"/>
  <c r="AT953"/>
  <c r="AT952"/>
  <c r="AT951"/>
  <c r="AT950"/>
  <c r="AT949"/>
  <c r="AT948"/>
  <c r="AT947"/>
  <c r="AT946"/>
  <c r="AT945"/>
  <c r="AT944"/>
  <c r="AT943"/>
  <c r="AT942"/>
  <c r="AT941"/>
  <c r="AT940"/>
  <c r="AT939"/>
  <c r="AT938"/>
  <c r="AT937"/>
  <c r="AT936"/>
  <c r="AT935"/>
  <c r="AT934"/>
  <c r="AT933"/>
  <c r="AT932"/>
  <c r="AT931"/>
  <c r="AT930"/>
  <c r="AT929"/>
  <c r="AT928"/>
  <c r="AT927"/>
  <c r="AT926"/>
  <c r="AT925"/>
  <c r="AT924"/>
  <c r="AT923"/>
  <c r="AT922"/>
  <c r="AT921"/>
  <c r="AT920"/>
  <c r="AT919"/>
  <c r="AT918"/>
  <c r="AT917"/>
  <c r="AT916"/>
  <c r="AT915"/>
  <c r="AT914"/>
  <c r="AT913"/>
  <c r="AT912"/>
  <c r="AT911"/>
  <c r="AT910"/>
  <c r="AT909"/>
  <c r="AT908"/>
  <c r="AT907"/>
  <c r="AT906"/>
  <c r="AT905"/>
  <c r="AT904"/>
  <c r="AT903"/>
  <c r="AT902"/>
  <c r="AT901"/>
  <c r="AT900"/>
  <c r="AT899"/>
  <c r="AT898"/>
  <c r="AT897"/>
  <c r="AT896"/>
  <c r="AT895"/>
  <c r="AT894"/>
  <c r="AT893"/>
  <c r="AT892"/>
  <c r="AT891"/>
  <c r="AT890"/>
  <c r="AT889"/>
  <c r="AT888"/>
  <c r="AT887"/>
  <c r="AT886"/>
  <c r="AT885"/>
  <c r="AT884"/>
  <c r="AT883"/>
  <c r="AT882"/>
  <c r="AT881"/>
  <c r="AT880"/>
  <c r="AT879"/>
  <c r="AT878"/>
  <c r="AT877"/>
  <c r="AT876"/>
  <c r="AT875"/>
  <c r="AT874"/>
  <c r="AT873"/>
  <c r="AT872"/>
  <c r="AT871"/>
  <c r="AT870"/>
  <c r="AT869"/>
  <c r="AT868"/>
  <c r="AT867"/>
  <c r="AT866"/>
  <c r="AT865"/>
  <c r="AT864"/>
  <c r="AT863"/>
  <c r="AT862"/>
  <c r="AT861"/>
  <c r="AT860"/>
  <c r="AT859"/>
  <c r="AT858"/>
  <c r="AT857"/>
  <c r="AT856"/>
  <c r="AT855"/>
  <c r="AT854"/>
  <c r="AT853"/>
  <c r="AT852"/>
  <c r="AT851"/>
  <c r="AT850"/>
  <c r="AT849"/>
  <c r="AT848"/>
  <c r="AT847"/>
  <c r="AT846"/>
  <c r="AT845"/>
  <c r="AT844"/>
  <c r="AT843"/>
  <c r="AT842"/>
  <c r="AT841"/>
  <c r="AT840"/>
  <c r="AT839"/>
  <c r="AT838"/>
  <c r="AT837"/>
  <c r="AT836"/>
  <c r="AT835"/>
  <c r="AT834"/>
  <c r="AT833"/>
  <c r="AT832"/>
  <c r="AT831"/>
  <c r="AT830"/>
  <c r="AT829"/>
  <c r="AT828"/>
  <c r="AT827"/>
  <c r="AT826"/>
  <c r="AT825"/>
  <c r="AT824"/>
  <c r="AT823"/>
  <c r="AT822"/>
  <c r="AT821"/>
  <c r="AT820"/>
  <c r="AT819"/>
  <c r="AT818"/>
  <c r="AT817"/>
  <c r="AT816"/>
  <c r="AT815"/>
  <c r="AT814"/>
  <c r="AT813"/>
  <c r="AT812"/>
  <c r="AT811"/>
  <c r="AT810"/>
  <c r="AT809"/>
  <c r="AT808"/>
  <c r="AT807"/>
  <c r="AT806"/>
  <c r="AT805"/>
  <c r="AT804"/>
  <c r="AT803"/>
  <c r="AT802"/>
  <c r="AT801"/>
  <c r="AT800"/>
  <c r="AT799"/>
  <c r="AT798"/>
  <c r="AT797"/>
  <c r="AT796"/>
  <c r="AT795"/>
  <c r="AT794"/>
  <c r="AT793"/>
  <c r="AT792"/>
  <c r="AT791"/>
  <c r="AT790"/>
  <c r="AT789"/>
  <c r="AT788"/>
  <c r="AT787"/>
  <c r="AT786"/>
  <c r="AT785"/>
  <c r="AT784"/>
  <c r="AT783"/>
  <c r="AT782"/>
  <c r="AT781"/>
  <c r="AT780"/>
  <c r="AT779"/>
  <c r="AT778"/>
  <c r="AT777"/>
  <c r="AT776"/>
  <c r="AT775"/>
  <c r="AT774"/>
  <c r="AT773"/>
  <c r="AT772"/>
  <c r="AT771"/>
  <c r="AT770"/>
  <c r="AT769"/>
  <c r="AT768"/>
  <c r="AT767"/>
  <c r="AT766"/>
  <c r="AT765"/>
  <c r="AT764"/>
  <c r="AT763"/>
  <c r="AT762"/>
  <c r="AT761"/>
  <c r="AT760"/>
  <c r="AT759"/>
  <c r="AT758"/>
  <c r="AT757"/>
  <c r="AT756"/>
  <c r="AT755"/>
  <c r="AT754"/>
  <c r="AT753"/>
  <c r="AT752"/>
  <c r="AT751"/>
  <c r="AT750"/>
  <c r="AT749"/>
  <c r="AT748"/>
  <c r="AT747"/>
  <c r="AT746"/>
  <c r="AT745"/>
  <c r="AT744"/>
  <c r="AT743"/>
  <c r="AT742"/>
  <c r="AT741"/>
  <c r="AT740"/>
  <c r="AT739"/>
  <c r="AT738"/>
  <c r="AT737"/>
  <c r="AT736"/>
  <c r="AT735"/>
  <c r="AT734"/>
  <c r="AT733"/>
  <c r="AT732"/>
  <c r="AT731"/>
  <c r="AT730"/>
  <c r="AT729"/>
  <c r="AT728"/>
  <c r="AT727"/>
  <c r="AT726"/>
  <c r="AT725"/>
  <c r="AT724"/>
  <c r="AT723"/>
  <c r="AT722"/>
  <c r="AT721"/>
  <c r="AT720"/>
  <c r="AT719"/>
  <c r="AT718"/>
  <c r="AT717"/>
  <c r="AT716"/>
  <c r="AT715"/>
  <c r="AT714"/>
  <c r="AT713"/>
  <c r="AT712"/>
  <c r="AT711"/>
  <c r="AT710"/>
  <c r="AT709"/>
  <c r="AT708"/>
  <c r="AT707"/>
  <c r="AT706"/>
  <c r="AT705"/>
  <c r="AT704"/>
  <c r="AT703"/>
  <c r="AT702"/>
  <c r="AT701"/>
  <c r="AT700"/>
  <c r="AT699"/>
  <c r="AT698"/>
  <c r="AT697"/>
  <c r="AT696"/>
  <c r="AT695"/>
  <c r="AT694"/>
  <c r="AT693"/>
  <c r="AT692"/>
  <c r="AT691"/>
  <c r="AT690"/>
  <c r="AT689"/>
  <c r="AT688"/>
  <c r="AT687"/>
  <c r="AT686"/>
  <c r="AT685"/>
  <c r="AT684"/>
  <c r="AT683"/>
  <c r="AT682"/>
  <c r="AT681"/>
  <c r="AT680"/>
  <c r="AT679"/>
  <c r="AT678"/>
  <c r="AT677"/>
  <c r="AT676"/>
  <c r="AT675"/>
  <c r="AT674"/>
  <c r="AT673"/>
  <c r="AT672"/>
  <c r="AT671"/>
  <c r="AT670"/>
  <c r="AT669"/>
  <c r="AT668"/>
  <c r="AT667"/>
  <c r="AT666"/>
  <c r="AT665"/>
  <c r="AT664"/>
  <c r="AT663"/>
  <c r="AT662"/>
  <c r="AT661"/>
  <c r="AT660"/>
  <c r="AT659"/>
  <c r="AT658"/>
  <c r="AT657"/>
  <c r="AT656"/>
  <c r="AT655"/>
  <c r="AT654"/>
  <c r="AT653"/>
  <c r="AT652"/>
  <c r="AT651"/>
  <c r="AT650"/>
  <c r="AT649"/>
  <c r="AT648"/>
  <c r="AT647"/>
  <c r="AT646"/>
  <c r="AT645"/>
  <c r="AT644"/>
  <c r="AT643"/>
  <c r="AT642"/>
  <c r="AT641"/>
  <c r="AT640"/>
  <c r="AT639"/>
  <c r="AT638"/>
  <c r="AT637"/>
  <c r="AT636"/>
  <c r="AT635"/>
  <c r="AT634"/>
  <c r="AT633"/>
  <c r="AT632"/>
  <c r="AT631"/>
  <c r="AT630"/>
  <c r="AT629"/>
  <c r="AT628"/>
  <c r="AT627"/>
  <c r="AT626"/>
  <c r="AT625"/>
  <c r="AT624"/>
  <c r="AT623"/>
  <c r="AT622"/>
  <c r="AT621"/>
  <c r="AT620"/>
  <c r="AT619"/>
  <c r="AT618"/>
  <c r="AT617"/>
  <c r="AT616"/>
  <c r="AT615"/>
  <c r="AT614"/>
  <c r="AT613"/>
  <c r="AT612"/>
  <c r="AT611"/>
  <c r="AT610"/>
  <c r="AT609"/>
  <c r="AT608"/>
  <c r="AT607"/>
  <c r="AT606"/>
  <c r="AT605"/>
  <c r="AT604"/>
  <c r="AT603"/>
  <c r="AT602"/>
  <c r="AT601"/>
  <c r="AT600"/>
  <c r="AT599"/>
  <c r="AT598"/>
  <c r="AT597"/>
  <c r="AT596"/>
  <c r="AT595"/>
  <c r="AT594"/>
  <c r="AT593"/>
  <c r="AT592"/>
  <c r="AT591"/>
  <c r="AT590"/>
  <c r="AT589"/>
  <c r="AT588"/>
  <c r="AT587"/>
  <c r="AT586"/>
  <c r="AT585"/>
  <c r="AT584"/>
  <c r="AT583"/>
  <c r="AT582"/>
  <c r="AT581"/>
  <c r="AT580"/>
  <c r="AT579"/>
  <c r="AT578"/>
  <c r="AT577"/>
  <c r="AT576"/>
  <c r="AT575"/>
  <c r="AT574"/>
  <c r="AT573"/>
  <c r="AT572"/>
  <c r="AT571"/>
  <c r="AT570"/>
  <c r="AT569"/>
  <c r="AT568"/>
  <c r="AT567"/>
  <c r="AT566"/>
  <c r="AT565"/>
  <c r="AT564"/>
  <c r="AT563"/>
  <c r="AT562"/>
  <c r="AT561"/>
  <c r="AT560"/>
  <c r="AT559"/>
  <c r="AT558"/>
  <c r="AT557"/>
  <c r="AT556"/>
  <c r="AT555"/>
  <c r="AT554"/>
  <c r="AT553"/>
  <c r="AT552"/>
  <c r="AT551"/>
  <c r="AT550"/>
  <c r="AT549"/>
  <c r="AT548"/>
  <c r="AT547"/>
  <c r="AT546"/>
  <c r="AT545"/>
  <c r="AT544"/>
  <c r="AT543"/>
  <c r="AT542"/>
  <c r="AT541"/>
  <c r="AT540"/>
  <c r="AT539"/>
  <c r="AT538"/>
  <c r="AT537"/>
  <c r="AT536"/>
  <c r="AT535"/>
  <c r="AT534"/>
  <c r="AT533"/>
  <c r="AT532"/>
  <c r="AT531"/>
  <c r="AT530"/>
  <c r="AT529"/>
  <c r="AT528"/>
  <c r="AT527"/>
  <c r="AT526"/>
  <c r="AT525"/>
  <c r="AT524"/>
  <c r="AT523"/>
  <c r="AT522"/>
  <c r="AT521"/>
  <c r="AT520"/>
  <c r="AT519"/>
  <c r="AT518"/>
  <c r="AT517"/>
  <c r="AT516"/>
  <c r="AT515"/>
  <c r="AT514"/>
  <c r="AT513"/>
  <c r="AT512"/>
  <c r="AT511"/>
  <c r="AT510"/>
  <c r="AT509"/>
  <c r="AT508"/>
  <c r="AT507"/>
  <c r="AT506"/>
  <c r="AT505"/>
  <c r="AT504"/>
  <c r="AT503"/>
  <c r="AT502"/>
  <c r="AT501"/>
  <c r="AT500"/>
  <c r="AT499"/>
  <c r="AT498"/>
  <c r="AT497"/>
  <c r="AT496"/>
  <c r="AT495"/>
  <c r="AT494"/>
  <c r="AT493"/>
  <c r="AT492"/>
  <c r="AT491"/>
  <c r="AT490"/>
  <c r="AT489"/>
  <c r="AT488"/>
  <c r="AT487"/>
  <c r="AT486"/>
  <c r="AT485"/>
  <c r="AT484"/>
  <c r="AT483"/>
  <c r="AT482"/>
  <c r="AT481"/>
  <c r="AT480"/>
  <c r="AT479"/>
  <c r="AT478"/>
  <c r="AT477"/>
  <c r="AT476"/>
  <c r="AT475"/>
  <c r="AT474"/>
  <c r="AT473"/>
  <c r="AT472"/>
  <c r="AT471"/>
  <c r="AT470"/>
  <c r="AT469"/>
  <c r="AT468"/>
  <c r="AT467"/>
  <c r="AT466"/>
  <c r="AT465"/>
  <c r="AT464"/>
  <c r="AT463"/>
  <c r="AT462"/>
  <c r="AT461"/>
  <c r="AT460"/>
  <c r="AT459"/>
  <c r="AT458"/>
  <c r="AT457"/>
  <c r="AT456"/>
  <c r="AT455"/>
  <c r="AT454"/>
  <c r="AT453"/>
  <c r="AT452"/>
  <c r="AT451"/>
  <c r="AT450"/>
  <c r="AT449"/>
  <c r="AT448"/>
  <c r="AT447"/>
  <c r="AT446"/>
  <c r="AT445"/>
  <c r="AT444"/>
  <c r="AT443"/>
  <c r="AT442"/>
  <c r="AT441"/>
  <c r="AT440"/>
  <c r="AT439"/>
  <c r="AT438"/>
  <c r="AT437"/>
  <c r="AT436"/>
  <c r="AT435"/>
  <c r="AT434"/>
  <c r="AT433"/>
  <c r="AT432"/>
  <c r="AT431"/>
  <c r="AT430"/>
  <c r="AT429"/>
  <c r="AT428"/>
  <c r="AT427"/>
  <c r="AT426"/>
  <c r="AT425"/>
  <c r="AT424"/>
  <c r="AT423"/>
  <c r="AT422"/>
  <c r="AT421"/>
  <c r="AT420"/>
  <c r="AT419"/>
  <c r="AT418"/>
  <c r="AT417"/>
  <c r="AT416"/>
  <c r="AT415"/>
  <c r="AT414"/>
  <c r="AT413"/>
  <c r="AT412"/>
  <c r="AT411"/>
  <c r="AT410"/>
  <c r="AT409"/>
  <c r="AT408"/>
  <c r="AT407"/>
  <c r="AT406"/>
  <c r="AT405"/>
  <c r="AT404"/>
  <c r="AT403"/>
  <c r="AT402"/>
  <c r="AT401"/>
  <c r="AT400"/>
  <c r="AT399"/>
  <c r="AT398"/>
  <c r="AT397"/>
  <c r="AT396"/>
  <c r="AT395"/>
  <c r="AT394"/>
  <c r="AT393"/>
  <c r="AT392"/>
  <c r="AT391"/>
  <c r="AT390"/>
  <c r="AT389"/>
  <c r="AT388"/>
  <c r="AT387"/>
  <c r="AT386"/>
  <c r="AT385"/>
  <c r="AT384"/>
  <c r="AT383"/>
  <c r="AT382"/>
  <c r="AT381"/>
  <c r="AT380"/>
  <c r="AT379"/>
  <c r="AT378"/>
  <c r="AT377"/>
  <c r="AT376"/>
  <c r="AT375"/>
  <c r="AT374"/>
  <c r="AT373"/>
  <c r="AT372"/>
  <c r="AT371"/>
  <c r="AT370"/>
  <c r="AT369"/>
  <c r="AT368"/>
  <c r="AT367"/>
  <c r="AT366"/>
  <c r="AT365"/>
  <c r="AT364"/>
  <c r="AT363"/>
  <c r="AT362"/>
  <c r="AT361"/>
  <c r="AT360"/>
  <c r="AT359"/>
  <c r="AT358"/>
  <c r="AT357"/>
  <c r="AT356"/>
  <c r="AT355"/>
  <c r="AT354"/>
  <c r="AT353"/>
  <c r="AT352"/>
  <c r="AT351"/>
  <c r="AT350"/>
  <c r="AT349"/>
  <c r="AT348"/>
  <c r="AT347"/>
  <c r="AT346"/>
  <c r="AT345"/>
  <c r="AT344"/>
  <c r="AT343"/>
  <c r="AT342"/>
  <c r="AT341"/>
  <c r="AT340"/>
  <c r="AT339"/>
  <c r="AT338"/>
  <c r="AT337"/>
  <c r="AT336"/>
  <c r="AT335"/>
  <c r="AT334"/>
  <c r="AT333"/>
  <c r="AT332"/>
  <c r="AT331"/>
  <c r="AT330"/>
  <c r="AT329"/>
  <c r="AT328"/>
  <c r="AT327"/>
  <c r="AT326"/>
  <c r="AT325"/>
  <c r="AT324"/>
  <c r="AT323"/>
  <c r="AT322"/>
  <c r="AT321"/>
  <c r="AT320"/>
  <c r="AT319"/>
  <c r="AT318"/>
  <c r="AT317"/>
  <c r="AT316"/>
  <c r="AT315"/>
  <c r="AT314"/>
  <c r="AT313"/>
  <c r="AT312"/>
  <c r="AT311"/>
  <c r="AT310"/>
  <c r="AT309"/>
  <c r="AT308"/>
  <c r="AT307"/>
  <c r="AT306"/>
  <c r="AT305"/>
  <c r="AT304"/>
  <c r="AT303"/>
  <c r="AT302"/>
  <c r="AT301"/>
  <c r="AT300"/>
  <c r="AT299"/>
  <c r="AT298"/>
  <c r="AT297"/>
  <c r="AT296"/>
  <c r="AT295"/>
  <c r="AT294"/>
  <c r="AT293"/>
  <c r="AT292"/>
  <c r="AT291"/>
  <c r="AT290"/>
  <c r="AT289"/>
  <c r="AT288"/>
  <c r="AT287"/>
  <c r="AT286"/>
  <c r="AT285"/>
  <c r="AT284"/>
  <c r="AT283"/>
  <c r="AT282"/>
  <c r="AT281"/>
  <c r="AT280"/>
  <c r="AT279"/>
  <c r="AT278"/>
  <c r="AT277"/>
  <c r="AT276"/>
  <c r="AT275"/>
  <c r="AT274"/>
  <c r="AT273"/>
  <c r="AT272"/>
  <c r="AT271"/>
  <c r="AT270"/>
  <c r="AT269"/>
  <c r="AT268"/>
  <c r="AT267"/>
  <c r="AT266"/>
  <c r="AT265"/>
  <c r="AT264"/>
  <c r="AT263"/>
  <c r="AT262"/>
  <c r="AT261"/>
  <c r="AT260"/>
  <c r="AT259"/>
  <c r="AT258"/>
  <c r="AT257"/>
  <c r="AT256"/>
  <c r="AT255"/>
  <c r="AT254"/>
  <c r="AT253"/>
  <c r="AT252"/>
  <c r="AT251"/>
  <c r="AT250"/>
  <c r="AT249"/>
  <c r="AT248"/>
  <c r="AT247"/>
  <c r="AT246"/>
  <c r="AT245"/>
  <c r="AT244"/>
  <c r="AT243"/>
  <c r="AT242"/>
  <c r="AT241"/>
  <c r="AT240"/>
  <c r="AT239"/>
  <c r="AT238"/>
  <c r="AT237"/>
  <c r="AT236"/>
  <c r="AT235"/>
  <c r="AT234"/>
  <c r="AT233"/>
  <c r="AT232"/>
  <c r="AT231"/>
  <c r="AT230"/>
  <c r="AT229"/>
  <c r="AT228"/>
  <c r="AT227"/>
  <c r="AT226"/>
  <c r="AT225"/>
  <c r="AT224"/>
  <c r="AT223"/>
  <c r="AT222"/>
  <c r="AT221"/>
  <c r="AT220"/>
  <c r="AT219"/>
  <c r="AT218"/>
  <c r="AT217"/>
  <c r="AT216"/>
  <c r="AT215"/>
  <c r="AT214"/>
  <c r="AT213"/>
  <c r="AT212"/>
  <c r="AT211"/>
  <c r="AT210"/>
  <c r="AT209"/>
  <c r="AT208"/>
  <c r="AT207"/>
  <c r="AT206"/>
  <c r="AT205"/>
  <c r="AT204"/>
  <c r="AT203"/>
  <c r="AT202"/>
  <c r="AT201"/>
  <c r="AT200"/>
  <c r="AT199"/>
  <c r="AT198"/>
  <c r="AT197"/>
  <c r="AT196"/>
  <c r="AT195"/>
  <c r="AT194"/>
  <c r="AT193"/>
  <c r="AT192"/>
  <c r="AT191"/>
  <c r="AT190"/>
  <c r="AT189"/>
  <c r="AT188"/>
  <c r="AT187"/>
  <c r="AT186"/>
  <c r="AT185"/>
  <c r="AT184"/>
  <c r="AT183"/>
  <c r="AT182"/>
  <c r="AT181"/>
  <c r="AT180"/>
  <c r="AT179"/>
  <c r="AT178"/>
  <c r="AT177"/>
  <c r="AT176"/>
  <c r="AT175"/>
  <c r="AT174"/>
  <c r="AT173"/>
  <c r="AT172"/>
  <c r="AT171"/>
  <c r="AT170"/>
  <c r="AT169"/>
  <c r="AT168"/>
  <c r="AT167"/>
  <c r="AT166"/>
  <c r="AT165"/>
  <c r="AT164"/>
  <c r="AT163"/>
  <c r="AT162"/>
  <c r="AT161"/>
  <c r="AT160"/>
  <c r="AT159"/>
  <c r="AT158"/>
  <c r="AT157"/>
  <c r="AT156"/>
  <c r="AT155"/>
  <c r="AT154"/>
  <c r="AT153"/>
  <c r="AT152"/>
  <c r="AT151"/>
  <c r="AT150"/>
  <c r="AT149"/>
  <c r="AT148"/>
  <c r="AT147"/>
  <c r="AT146"/>
  <c r="AT145"/>
  <c r="AT144"/>
  <c r="AT143"/>
  <c r="AT142"/>
  <c r="AT141"/>
  <c r="AT140"/>
  <c r="AT139"/>
  <c r="AT138"/>
  <c r="AT137"/>
  <c r="AT136"/>
  <c r="AT135"/>
  <c r="AT134"/>
  <c r="AT133"/>
  <c r="AT132"/>
  <c r="AT131"/>
  <c r="AT130"/>
  <c r="AT129"/>
  <c r="AT128"/>
  <c r="AT127"/>
  <c r="AT126"/>
  <c r="AT125"/>
  <c r="AT124"/>
  <c r="AT123"/>
  <c r="AT122"/>
  <c r="AT121"/>
  <c r="AT120"/>
  <c r="AT119"/>
  <c r="AT118"/>
  <c r="AT117"/>
  <c r="AT116"/>
  <c r="AT115"/>
  <c r="AT114"/>
  <c r="AT113"/>
  <c r="AT112"/>
  <c r="AT111"/>
  <c r="AT110"/>
  <c r="AT109"/>
  <c r="AT108"/>
  <c r="AT107"/>
  <c r="AT106"/>
  <c r="AT105"/>
  <c r="AT104"/>
  <c r="AT103"/>
  <c r="AT102"/>
  <c r="AT101"/>
  <c r="AT100"/>
  <c r="AT99"/>
  <c r="AT98"/>
  <c r="AT97"/>
  <c r="AT96"/>
  <c r="AT95"/>
  <c r="AT94"/>
  <c r="AT93"/>
  <c r="AT92"/>
  <c r="AT91"/>
  <c r="AT90"/>
  <c r="AT89"/>
  <c r="AT88"/>
  <c r="AT87"/>
  <c r="AT86"/>
  <c r="AT85"/>
  <c r="AT84"/>
  <c r="AT83"/>
  <c r="AT82"/>
  <c r="AT81"/>
  <c r="AT80"/>
  <c r="AT79"/>
  <c r="AT78"/>
  <c r="AT77"/>
  <c r="AT76"/>
  <c r="AT75"/>
  <c r="AT74"/>
  <c r="AT73"/>
  <c r="AT72"/>
  <c r="AT71"/>
  <c r="AT70"/>
  <c r="AT69"/>
  <c r="AT68"/>
  <c r="AT67"/>
  <c r="AT66"/>
  <c r="AT65"/>
  <c r="AT64"/>
  <c r="AT63"/>
  <c r="AT62"/>
  <c r="AT61"/>
  <c r="AT60"/>
  <c r="AT59"/>
  <c r="AT58"/>
  <c r="AT57"/>
  <c r="AT56"/>
  <c r="AT55"/>
  <c r="AT54"/>
  <c r="AT53"/>
  <c r="AT52"/>
  <c r="AT51"/>
  <c r="AT50"/>
  <c r="AT49"/>
  <c r="AT48"/>
  <c r="AT47"/>
  <c r="AT46"/>
  <c r="AT45"/>
  <c r="AT44"/>
  <c r="AT43"/>
  <c r="AT42"/>
  <c r="AT41"/>
  <c r="AT40"/>
  <c r="AT39"/>
  <c r="AT38"/>
  <c r="AT37"/>
  <c r="AT36"/>
  <c r="AT35"/>
  <c r="AT34"/>
  <c r="AT33"/>
  <c r="AT32"/>
  <c r="AT31"/>
  <c r="AT30"/>
  <c r="AT29"/>
  <c r="AT28"/>
  <c r="AT27"/>
  <c r="AT26"/>
  <c r="AT25"/>
  <c r="AT24"/>
  <c r="AT23"/>
  <c r="AT22"/>
  <c r="AT21"/>
  <c r="AT20"/>
  <c r="AT19"/>
  <c r="AT18"/>
  <c r="AT17"/>
  <c r="AT16"/>
  <c r="AT15"/>
  <c r="AT14"/>
  <c r="AT13"/>
  <c r="AT12"/>
  <c r="AU1011" l="1"/>
  <c r="AU1010"/>
  <c r="AU1009"/>
  <c r="AU1008"/>
  <c r="AU1007"/>
  <c r="AU1006"/>
  <c r="AU1005"/>
  <c r="AU1004"/>
  <c r="AU1003"/>
  <c r="AU1002"/>
  <c r="AU1001"/>
  <c r="AU1000"/>
  <c r="AU999"/>
  <c r="AU998"/>
  <c r="AU997"/>
  <c r="AU996"/>
  <c r="AU995"/>
  <c r="AU994"/>
  <c r="AU993"/>
  <c r="AU992"/>
  <c r="AU991"/>
  <c r="AU990"/>
  <c r="AU989"/>
  <c r="AU988"/>
  <c r="AU987"/>
  <c r="AU986"/>
  <c r="AU985"/>
  <c r="AU984"/>
  <c r="AU983"/>
  <c r="AU982"/>
  <c r="AU981"/>
  <c r="AU980"/>
  <c r="AU979"/>
  <c r="AU978"/>
  <c r="AU977"/>
  <c r="AU976"/>
  <c r="AU975"/>
  <c r="AU974"/>
  <c r="AU973"/>
  <c r="AU972"/>
  <c r="AU971"/>
  <c r="AU970"/>
  <c r="AU969"/>
  <c r="AU968"/>
  <c r="AU967"/>
  <c r="AU966"/>
  <c r="AU965"/>
  <c r="AU964"/>
  <c r="AU963"/>
  <c r="AU962"/>
  <c r="AU961"/>
  <c r="AU960"/>
  <c r="AU959"/>
  <c r="AU958"/>
  <c r="AU957"/>
  <c r="AU956"/>
  <c r="AU955"/>
  <c r="AU954"/>
  <c r="AU953"/>
  <c r="AU952"/>
  <c r="AU951"/>
  <c r="AU950"/>
  <c r="AU949"/>
  <c r="AU948"/>
  <c r="AU947"/>
  <c r="AU946"/>
  <c r="AU945"/>
  <c r="AU944"/>
  <c r="AU943"/>
  <c r="AU942"/>
  <c r="AU941"/>
  <c r="AU940"/>
  <c r="AU939"/>
  <c r="AU938"/>
  <c r="AU937"/>
  <c r="AU936"/>
  <c r="AU935"/>
  <c r="AU934"/>
  <c r="AU933"/>
  <c r="AU932"/>
  <c r="AU931"/>
  <c r="AU930"/>
  <c r="AU929"/>
  <c r="AU928"/>
  <c r="AU927"/>
  <c r="AU926"/>
  <c r="AU925"/>
  <c r="AU924"/>
  <c r="AU923"/>
  <c r="AU922"/>
  <c r="AU921"/>
  <c r="AU920"/>
  <c r="AU919"/>
  <c r="AU918"/>
  <c r="AU917"/>
  <c r="AU916"/>
  <c r="AU915"/>
  <c r="AU914"/>
  <c r="AU913"/>
  <c r="AU912"/>
  <c r="AU911"/>
  <c r="AU910"/>
  <c r="AU909"/>
  <c r="AU908"/>
  <c r="AU907"/>
  <c r="AU906"/>
  <c r="AU905"/>
  <c r="AU904"/>
  <c r="AU903"/>
  <c r="AU902"/>
  <c r="AU901"/>
  <c r="AU900"/>
  <c r="AU899"/>
  <c r="AU898"/>
  <c r="AU897"/>
  <c r="AU896"/>
  <c r="AU895"/>
  <c r="AU894"/>
  <c r="AU893"/>
  <c r="AU892"/>
  <c r="AU891"/>
  <c r="AU890"/>
  <c r="AU889"/>
  <c r="AU888"/>
  <c r="AU887"/>
  <c r="AU886"/>
  <c r="AU885"/>
  <c r="AU884"/>
  <c r="AU883"/>
  <c r="AU882"/>
  <c r="AU881"/>
  <c r="AU880"/>
  <c r="AU879"/>
  <c r="AU878"/>
  <c r="AU877"/>
  <c r="AU876"/>
  <c r="AU875"/>
  <c r="AU874"/>
  <c r="AU873"/>
  <c r="AU872"/>
  <c r="AU871"/>
  <c r="AU870"/>
  <c r="AU869"/>
  <c r="AU868"/>
  <c r="AU867"/>
  <c r="AU866"/>
  <c r="AU865"/>
  <c r="AU864"/>
  <c r="AU863"/>
  <c r="AU862"/>
  <c r="AU861"/>
  <c r="AU860"/>
  <c r="AU859"/>
  <c r="AU858"/>
  <c r="AU857"/>
  <c r="AU856"/>
  <c r="AU855"/>
  <c r="AU854"/>
  <c r="AU853"/>
  <c r="AU852"/>
  <c r="AU851"/>
  <c r="AU850"/>
  <c r="AU849"/>
  <c r="AU848"/>
  <c r="AU847"/>
  <c r="AU846"/>
  <c r="AU845"/>
  <c r="AU844"/>
  <c r="AU843"/>
  <c r="AU842"/>
  <c r="AU841"/>
  <c r="AU840"/>
  <c r="AU839"/>
  <c r="AU838"/>
  <c r="AU837"/>
  <c r="AU836"/>
  <c r="AU835"/>
  <c r="AU834"/>
  <c r="AU833"/>
  <c r="AU832"/>
  <c r="AU831"/>
  <c r="AU830"/>
  <c r="AU829"/>
  <c r="AU828"/>
  <c r="AU827"/>
  <c r="AU826"/>
  <c r="AU825"/>
  <c r="AU824"/>
  <c r="AU823"/>
  <c r="AU822"/>
  <c r="AU821"/>
  <c r="AU820"/>
  <c r="AU819"/>
  <c r="AU818"/>
  <c r="AU817"/>
  <c r="AU816"/>
  <c r="AU815"/>
  <c r="AU814"/>
  <c r="AU813"/>
  <c r="AU812"/>
  <c r="AU811"/>
  <c r="AU810"/>
  <c r="AU809"/>
  <c r="AU808"/>
  <c r="AU807"/>
  <c r="AU806"/>
  <c r="AU805"/>
  <c r="AU804"/>
  <c r="AU803"/>
  <c r="AU802"/>
  <c r="AU801"/>
  <c r="AU800"/>
  <c r="AU799"/>
  <c r="AU798"/>
  <c r="AU797"/>
  <c r="AU796"/>
  <c r="AU795"/>
  <c r="AU794"/>
  <c r="AU793"/>
  <c r="AU792"/>
  <c r="AU791"/>
  <c r="AU790"/>
  <c r="AU789"/>
  <c r="AU788"/>
  <c r="AU787"/>
  <c r="AU786"/>
  <c r="AU785"/>
  <c r="AU784"/>
  <c r="AU783"/>
  <c r="AU782"/>
  <c r="AU781"/>
  <c r="AU780"/>
  <c r="AU779"/>
  <c r="AU778"/>
  <c r="AU777"/>
  <c r="AU776"/>
  <c r="AU775"/>
  <c r="AU774"/>
  <c r="AU773"/>
  <c r="AU772"/>
  <c r="AU771"/>
  <c r="AU770"/>
  <c r="AU769"/>
  <c r="AU768"/>
  <c r="AU767"/>
  <c r="AU766"/>
  <c r="AU765"/>
  <c r="AU764"/>
  <c r="AU763"/>
  <c r="AU762"/>
  <c r="AU761"/>
  <c r="AU760"/>
  <c r="AU759"/>
  <c r="AU758"/>
  <c r="AU757"/>
  <c r="AU756"/>
  <c r="AU755"/>
  <c r="AU754"/>
  <c r="AU753"/>
  <c r="AU752"/>
  <c r="AU751"/>
  <c r="AU750"/>
  <c r="AU749"/>
  <c r="AU748"/>
  <c r="AU747"/>
  <c r="AU746"/>
  <c r="AU745"/>
  <c r="AU744"/>
  <c r="AU743"/>
  <c r="AU742"/>
  <c r="AU741"/>
  <c r="AU740"/>
  <c r="AU739"/>
  <c r="AU738"/>
  <c r="AU737"/>
  <c r="AU736"/>
  <c r="AU735"/>
  <c r="AU734"/>
  <c r="AU733"/>
  <c r="AU732"/>
  <c r="AU731"/>
  <c r="AU730"/>
  <c r="AU729"/>
  <c r="AU728"/>
  <c r="AU727"/>
  <c r="AU726"/>
  <c r="AU725"/>
  <c r="AU724"/>
  <c r="AU723"/>
  <c r="AU722"/>
  <c r="AU721"/>
  <c r="AU720"/>
  <c r="AU719"/>
  <c r="AU718"/>
  <c r="AU717"/>
  <c r="AU716"/>
  <c r="AU715"/>
  <c r="AU714"/>
  <c r="AU713"/>
  <c r="AU712"/>
  <c r="AU711"/>
  <c r="AU710"/>
  <c r="AU709"/>
  <c r="AU708"/>
  <c r="AU707"/>
  <c r="AU706"/>
  <c r="AU705"/>
  <c r="AU704"/>
  <c r="AU703"/>
  <c r="AU702"/>
  <c r="AU701"/>
  <c r="AU700"/>
  <c r="AU699"/>
  <c r="AU698"/>
  <c r="AU697"/>
  <c r="AU696"/>
  <c r="AU695"/>
  <c r="AU694"/>
  <c r="AU693"/>
  <c r="AU692"/>
  <c r="AU691"/>
  <c r="AU690"/>
  <c r="AU689"/>
  <c r="AU688"/>
  <c r="AU687"/>
  <c r="AU686"/>
  <c r="AU685"/>
  <c r="AU684"/>
  <c r="AU683"/>
  <c r="AU682"/>
  <c r="AU681"/>
  <c r="AU680"/>
  <c r="AU679"/>
  <c r="AU678"/>
  <c r="AU677"/>
  <c r="AU676"/>
  <c r="AU675"/>
  <c r="AU674"/>
  <c r="AU673"/>
  <c r="AU672"/>
  <c r="AU671"/>
  <c r="AU670"/>
  <c r="AU669"/>
  <c r="AU668"/>
  <c r="AU667"/>
  <c r="AU666"/>
  <c r="AU665"/>
  <c r="AU664"/>
  <c r="AU663"/>
  <c r="AU662"/>
  <c r="AU661"/>
  <c r="AU660"/>
  <c r="AU659"/>
  <c r="AU658"/>
  <c r="AU657"/>
  <c r="AU656"/>
  <c r="AU655"/>
  <c r="AU654"/>
  <c r="AU653"/>
  <c r="AU652"/>
  <c r="AU651"/>
  <c r="AU650"/>
  <c r="AU649"/>
  <c r="AU648"/>
  <c r="AU647"/>
  <c r="AU646"/>
  <c r="AU645"/>
  <c r="AU644"/>
  <c r="AU643"/>
  <c r="AU642"/>
  <c r="AU641"/>
  <c r="AU640"/>
  <c r="AU639"/>
  <c r="AU638"/>
  <c r="AU637"/>
  <c r="AU636"/>
  <c r="AU635"/>
  <c r="AU634"/>
  <c r="AU633"/>
  <c r="AU632"/>
  <c r="AU631"/>
  <c r="AU630"/>
  <c r="AU629"/>
  <c r="AU628"/>
  <c r="AU627"/>
  <c r="AU626"/>
  <c r="AU625"/>
  <c r="AU624"/>
  <c r="AU623"/>
  <c r="AU622"/>
  <c r="AU621"/>
  <c r="AU620"/>
  <c r="AU619"/>
  <c r="AU618"/>
  <c r="AU617"/>
  <c r="AU616"/>
  <c r="AU615"/>
  <c r="AU614"/>
  <c r="AU613"/>
  <c r="AU612"/>
  <c r="AU611"/>
  <c r="AU610"/>
  <c r="AU609"/>
  <c r="AU608"/>
  <c r="AU607"/>
  <c r="AU606"/>
  <c r="AU605"/>
  <c r="AU604"/>
  <c r="AU603"/>
  <c r="AU602"/>
  <c r="AU601"/>
  <c r="AU600"/>
  <c r="AU599"/>
  <c r="AU598"/>
  <c r="AU597"/>
  <c r="AU596"/>
  <c r="AU595"/>
  <c r="AU594"/>
  <c r="AU593"/>
  <c r="AU592"/>
  <c r="AU591"/>
  <c r="AU590"/>
  <c r="AU589"/>
  <c r="AU588"/>
  <c r="AU587"/>
  <c r="AU586"/>
  <c r="AU585"/>
  <c r="AU584"/>
  <c r="AU583"/>
  <c r="AU582"/>
  <c r="AU581"/>
  <c r="AU580"/>
  <c r="AU579"/>
  <c r="AU578"/>
  <c r="AU577"/>
  <c r="AU576"/>
  <c r="AU575"/>
  <c r="AU574"/>
  <c r="AU573"/>
  <c r="AU572"/>
  <c r="AU571"/>
  <c r="AU570"/>
  <c r="AU569"/>
  <c r="AU568"/>
  <c r="AU567"/>
  <c r="AU566"/>
  <c r="AU565"/>
  <c r="AU564"/>
  <c r="AU563"/>
  <c r="AU562"/>
  <c r="AU561"/>
  <c r="AU560"/>
  <c r="AU559"/>
  <c r="AU558"/>
  <c r="AU557"/>
  <c r="AU556"/>
  <c r="AU555"/>
  <c r="AU554"/>
  <c r="AU553"/>
  <c r="AU552"/>
  <c r="AU551"/>
  <c r="AU550"/>
  <c r="AU549"/>
  <c r="AU548"/>
  <c r="AU547"/>
  <c r="AU546"/>
  <c r="AU545"/>
  <c r="AU544"/>
  <c r="AU543"/>
  <c r="AU542"/>
  <c r="AU541"/>
  <c r="AU540"/>
  <c r="AU539"/>
  <c r="AU538"/>
  <c r="AU537"/>
  <c r="AU536"/>
  <c r="AU535"/>
  <c r="AU534"/>
  <c r="AU533"/>
  <c r="AU532"/>
  <c r="AU531"/>
  <c r="AU530"/>
  <c r="AU529"/>
  <c r="AU528"/>
  <c r="AU527"/>
  <c r="AU526"/>
  <c r="AU525"/>
  <c r="AU524"/>
  <c r="AU523"/>
  <c r="AU522"/>
  <c r="AU521"/>
  <c r="AU520"/>
  <c r="AU519"/>
  <c r="AU518"/>
  <c r="AU517"/>
  <c r="AU516"/>
  <c r="AU515"/>
  <c r="AU514"/>
  <c r="AU513"/>
  <c r="AU512"/>
  <c r="AU511"/>
  <c r="AU510"/>
  <c r="AU509"/>
  <c r="AU508"/>
  <c r="AU507"/>
  <c r="AU506"/>
  <c r="AU505"/>
  <c r="AU504"/>
  <c r="AU503"/>
  <c r="AU502"/>
  <c r="AU501"/>
  <c r="AU500"/>
  <c r="AU499"/>
  <c r="AU498"/>
  <c r="AU497"/>
  <c r="AU496"/>
  <c r="AU495"/>
  <c r="AU494"/>
  <c r="AU493"/>
  <c r="AU492"/>
  <c r="AU491"/>
  <c r="AU490"/>
  <c r="AU489"/>
  <c r="AU488"/>
  <c r="AU487"/>
  <c r="AU486"/>
  <c r="AU485"/>
  <c r="AU484"/>
  <c r="AU483"/>
  <c r="AU482"/>
  <c r="AU481"/>
  <c r="AU480"/>
  <c r="AU479"/>
  <c r="AU478"/>
  <c r="AU477"/>
  <c r="AU476"/>
  <c r="AU475"/>
  <c r="AU474"/>
  <c r="AU473"/>
  <c r="AU472"/>
  <c r="AU471"/>
  <c r="AU470"/>
  <c r="AU469"/>
  <c r="AU468"/>
  <c r="AU467"/>
  <c r="AU466"/>
  <c r="AU465"/>
  <c r="AU464"/>
  <c r="AU463"/>
  <c r="AU462"/>
  <c r="AU461"/>
  <c r="AU460"/>
  <c r="AU459"/>
  <c r="AU458"/>
  <c r="AU457"/>
  <c r="AU456"/>
  <c r="AU455"/>
  <c r="AU454"/>
  <c r="AU453"/>
  <c r="AU452"/>
  <c r="AU451"/>
  <c r="AU450"/>
  <c r="AU449"/>
  <c r="AU448"/>
  <c r="AU447"/>
  <c r="AU446"/>
  <c r="AU445"/>
  <c r="AU444"/>
  <c r="AU443"/>
  <c r="AU442"/>
  <c r="AU441"/>
  <c r="AU440"/>
  <c r="AU439"/>
  <c r="AU438"/>
  <c r="AU437"/>
  <c r="AU436"/>
  <c r="AU435"/>
  <c r="AU434"/>
  <c r="AU433"/>
  <c r="AU432"/>
  <c r="AU431"/>
  <c r="AU430"/>
  <c r="AU429"/>
  <c r="AU428"/>
  <c r="AU427"/>
  <c r="AU426"/>
  <c r="AU425"/>
  <c r="AU424"/>
  <c r="AU423"/>
  <c r="AU422"/>
  <c r="AU421"/>
  <c r="AU420"/>
  <c r="AU419"/>
  <c r="AU418"/>
  <c r="AU417"/>
  <c r="AU416"/>
  <c r="AU415"/>
  <c r="AU414"/>
  <c r="AU413"/>
  <c r="AU412"/>
  <c r="AU411"/>
  <c r="AU410"/>
  <c r="AU409"/>
  <c r="AU408"/>
  <c r="AU407"/>
  <c r="AU406"/>
  <c r="AU405"/>
  <c r="AU404"/>
  <c r="AU403"/>
  <c r="AU402"/>
  <c r="AU401"/>
  <c r="AU400"/>
  <c r="AU399"/>
  <c r="AU398"/>
  <c r="AU397"/>
  <c r="AU396"/>
  <c r="AU395"/>
  <c r="AU394"/>
  <c r="AU393"/>
  <c r="AU392"/>
  <c r="AU391"/>
  <c r="AU390"/>
  <c r="AU389"/>
  <c r="AU388"/>
  <c r="AU387"/>
  <c r="AU386"/>
  <c r="AU385"/>
  <c r="AU384"/>
  <c r="AU383"/>
  <c r="AU382"/>
  <c r="AU381"/>
  <c r="AU380"/>
  <c r="AU379"/>
  <c r="AU378"/>
  <c r="AU377"/>
  <c r="AU376"/>
  <c r="AU375"/>
  <c r="AU374"/>
  <c r="AU373"/>
  <c r="AU372"/>
  <c r="AU371"/>
  <c r="AU370"/>
  <c r="AU369"/>
  <c r="AU368"/>
  <c r="AU367"/>
  <c r="AU366"/>
  <c r="AU365"/>
  <c r="AU364"/>
  <c r="AU363"/>
  <c r="AU362"/>
  <c r="AU361"/>
  <c r="AU360"/>
  <c r="AU359"/>
  <c r="AU358"/>
  <c r="AU357"/>
  <c r="AU356"/>
  <c r="AU355"/>
  <c r="AU354"/>
  <c r="AU353"/>
  <c r="AU352"/>
  <c r="AU351"/>
  <c r="AU350"/>
  <c r="AU349"/>
  <c r="AU348"/>
  <c r="AU347"/>
  <c r="AU346"/>
  <c r="AU345"/>
  <c r="AU344"/>
  <c r="AU343"/>
  <c r="AU342"/>
  <c r="AU341"/>
  <c r="AU340"/>
  <c r="AU339"/>
  <c r="AU338"/>
  <c r="AU337"/>
  <c r="AU336"/>
  <c r="AU335"/>
  <c r="AU334"/>
  <c r="AU333"/>
  <c r="AU332"/>
  <c r="AU331"/>
  <c r="AU330"/>
  <c r="AU329"/>
  <c r="AU328"/>
  <c r="AU327"/>
  <c r="AU326"/>
  <c r="AU325"/>
  <c r="AU324"/>
  <c r="AU323"/>
  <c r="AU322"/>
  <c r="AU321"/>
  <c r="AU320"/>
  <c r="AU319"/>
  <c r="AU318"/>
  <c r="AU317"/>
  <c r="AU316"/>
  <c r="AU315"/>
  <c r="AU314"/>
  <c r="AU313"/>
  <c r="AU312"/>
  <c r="AU311"/>
  <c r="AU310"/>
  <c r="AU309"/>
  <c r="AU308"/>
  <c r="AU307"/>
  <c r="AU306"/>
  <c r="AU305"/>
  <c r="AU304"/>
  <c r="AU303"/>
  <c r="AU302"/>
  <c r="AU301"/>
  <c r="AU300"/>
  <c r="AU299"/>
  <c r="AU298"/>
  <c r="AU297"/>
  <c r="AU296"/>
  <c r="AU295"/>
  <c r="AU294"/>
  <c r="AU293"/>
  <c r="AU292"/>
  <c r="AU291"/>
  <c r="AU290"/>
  <c r="AU289"/>
  <c r="AU288"/>
  <c r="AU287"/>
  <c r="AU286"/>
  <c r="AU285"/>
  <c r="AU284"/>
  <c r="AU283"/>
  <c r="AU282"/>
  <c r="AU281"/>
  <c r="AU280"/>
  <c r="AU279"/>
  <c r="AU278"/>
  <c r="AU277"/>
  <c r="AU276"/>
  <c r="AU275"/>
  <c r="AU274"/>
  <c r="AU273"/>
  <c r="AU272"/>
  <c r="AU271"/>
  <c r="AU270"/>
  <c r="AU269"/>
  <c r="AU268"/>
  <c r="AU267"/>
  <c r="AU266"/>
  <c r="AU265"/>
  <c r="AU264"/>
  <c r="AU263"/>
  <c r="AU262"/>
  <c r="AU261"/>
  <c r="AU260"/>
  <c r="AU259"/>
  <c r="AU258"/>
  <c r="AU257"/>
  <c r="AU256"/>
  <c r="AU255"/>
  <c r="AU254"/>
  <c r="AU253"/>
  <c r="AU252"/>
  <c r="AU251"/>
  <c r="AU250"/>
  <c r="AU249"/>
  <c r="AU248"/>
  <c r="AU247"/>
  <c r="AU246"/>
  <c r="AU245"/>
  <c r="AU244"/>
  <c r="AU243"/>
  <c r="AU242"/>
  <c r="AU241"/>
  <c r="AU240"/>
  <c r="AU239"/>
  <c r="AU238"/>
  <c r="AU237"/>
  <c r="AU236"/>
  <c r="AU235"/>
  <c r="AU234"/>
  <c r="AU233"/>
  <c r="AU232"/>
  <c r="AU231"/>
  <c r="AU230"/>
  <c r="AU229"/>
  <c r="AU228"/>
  <c r="AU227"/>
  <c r="AU226"/>
  <c r="AU225"/>
  <c r="AU224"/>
  <c r="AU223"/>
  <c r="AU222"/>
  <c r="AU221"/>
  <c r="AU220"/>
  <c r="AU219"/>
  <c r="AU218"/>
  <c r="AU217"/>
  <c r="AU216"/>
  <c r="AU215"/>
  <c r="AU214"/>
  <c r="AU213"/>
  <c r="AU212"/>
  <c r="AU211"/>
  <c r="AU210"/>
  <c r="AU209"/>
  <c r="AU208"/>
  <c r="AU207"/>
  <c r="AU206"/>
  <c r="AU205"/>
  <c r="AU204"/>
  <c r="AU203"/>
  <c r="AU202"/>
  <c r="AU201"/>
  <c r="AU200"/>
  <c r="AU199"/>
  <c r="AU198"/>
  <c r="AU197"/>
  <c r="AU196"/>
  <c r="AU195"/>
  <c r="AU194"/>
  <c r="AU193"/>
  <c r="AU192"/>
  <c r="AU191"/>
  <c r="AU190"/>
  <c r="AU189"/>
  <c r="AU188"/>
  <c r="AU187"/>
  <c r="AU186"/>
  <c r="AU185"/>
  <c r="AU184"/>
  <c r="AU183"/>
  <c r="AU182"/>
  <c r="AU181"/>
  <c r="AU180"/>
  <c r="AU179"/>
  <c r="AU178"/>
  <c r="AU177"/>
  <c r="AU176"/>
  <c r="AU175"/>
  <c r="AU174"/>
  <c r="AU173"/>
  <c r="AU172"/>
  <c r="AU171"/>
  <c r="AU170"/>
  <c r="AU169"/>
  <c r="AU168"/>
  <c r="AU167"/>
  <c r="AU166"/>
  <c r="AU165"/>
  <c r="AU164"/>
  <c r="AU163"/>
  <c r="AU162"/>
  <c r="AU161"/>
  <c r="AU160"/>
  <c r="AU159"/>
  <c r="AU158"/>
  <c r="AU157"/>
  <c r="AU156"/>
  <c r="AU155"/>
  <c r="AU154"/>
  <c r="AU153"/>
  <c r="AU152"/>
  <c r="AU151"/>
  <c r="AU150"/>
  <c r="AU149"/>
  <c r="AU148"/>
  <c r="AU147"/>
  <c r="AU146"/>
  <c r="AU145"/>
  <c r="AU144"/>
  <c r="AU143"/>
  <c r="AU142"/>
  <c r="AU141"/>
  <c r="AU140"/>
  <c r="AU139"/>
  <c r="AU138"/>
  <c r="AU137"/>
  <c r="AU136"/>
  <c r="AU135"/>
  <c r="AU134"/>
  <c r="AU133"/>
  <c r="AU132"/>
  <c r="AU131"/>
  <c r="AU130"/>
  <c r="AU129"/>
  <c r="AU128"/>
  <c r="AU127"/>
  <c r="AU126"/>
  <c r="AU125"/>
  <c r="AU124"/>
  <c r="AU123"/>
  <c r="AU122"/>
  <c r="AU121"/>
  <c r="AU120"/>
  <c r="AU119"/>
  <c r="AU118"/>
  <c r="AU117"/>
  <c r="AU116"/>
  <c r="AU115"/>
  <c r="AU114"/>
  <c r="AU113"/>
  <c r="AU112"/>
  <c r="AU111"/>
  <c r="AU110"/>
  <c r="AU109"/>
  <c r="AU108"/>
  <c r="AU107"/>
  <c r="AU106"/>
  <c r="AU105"/>
  <c r="AU104"/>
  <c r="AU103"/>
  <c r="AU102"/>
  <c r="AU101"/>
  <c r="AU100"/>
  <c r="AU99"/>
  <c r="AU98"/>
  <c r="AU97"/>
  <c r="AU96"/>
  <c r="AU95"/>
  <c r="AU94"/>
  <c r="AU93"/>
  <c r="AU92"/>
  <c r="AU91"/>
  <c r="AU90"/>
  <c r="AU89"/>
  <c r="AU88"/>
  <c r="AU87"/>
  <c r="AU86"/>
  <c r="AU85"/>
  <c r="AU84"/>
  <c r="AU83"/>
  <c r="AU82"/>
  <c r="AU81"/>
  <c r="AU80"/>
  <c r="AU79"/>
  <c r="AU78"/>
  <c r="AU77"/>
  <c r="AU76"/>
  <c r="AU75"/>
  <c r="AU74"/>
  <c r="AU73"/>
  <c r="AU72"/>
  <c r="AU71"/>
  <c r="AU70"/>
  <c r="AU69"/>
  <c r="AU68"/>
  <c r="AU67"/>
  <c r="AU66"/>
  <c r="AU65"/>
  <c r="AU64"/>
  <c r="AU63"/>
  <c r="AU62"/>
  <c r="AU61"/>
  <c r="AU60"/>
  <c r="AU59"/>
  <c r="AU58"/>
  <c r="AU57"/>
  <c r="AU56"/>
  <c r="AU55"/>
  <c r="AU54"/>
  <c r="AU53"/>
  <c r="AU52"/>
  <c r="AU51"/>
  <c r="AU50"/>
  <c r="AU49"/>
  <c r="AU48"/>
  <c r="AU47"/>
  <c r="AU46"/>
  <c r="AU45"/>
  <c r="AU44"/>
  <c r="AU43"/>
  <c r="AU42"/>
  <c r="AU41"/>
  <c r="AU40"/>
  <c r="AU39"/>
  <c r="AU38"/>
  <c r="AU37"/>
  <c r="AU36"/>
  <c r="AU35"/>
  <c r="AU34"/>
  <c r="AU33"/>
  <c r="AU32"/>
  <c r="AU31"/>
  <c r="AU30"/>
  <c r="AU29"/>
  <c r="AU28"/>
  <c r="AU27"/>
  <c r="AU26"/>
  <c r="AU25"/>
  <c r="AU24"/>
  <c r="AU23"/>
  <c r="AU22"/>
  <c r="AU21"/>
  <c r="AU20"/>
  <c r="AU19"/>
  <c r="AU18"/>
  <c r="AU17"/>
  <c r="AU16"/>
  <c r="AU15"/>
  <c r="AU14"/>
  <c r="AU13"/>
  <c r="AU12"/>
  <c r="CO1011" l="1"/>
  <c r="CN1011" s="1"/>
  <c r="CA1011"/>
  <c r="BZ1011"/>
  <c r="BU1011"/>
  <c r="BT1011"/>
  <c r="BR1011"/>
  <c r="BA1011"/>
  <c r="AZ1011"/>
  <c r="AY1011"/>
  <c r="AX1011"/>
  <c r="AS1011"/>
  <c r="CV1011" l="1"/>
  <c r="CP1011"/>
  <c r="CT1011"/>
  <c r="CR1011"/>
  <c r="CO1010"/>
  <c r="CN1010" s="1"/>
  <c r="CA1010"/>
  <c r="BZ1010"/>
  <c r="BU1010"/>
  <c r="BT1010"/>
  <c r="BR1010"/>
  <c r="BA1010"/>
  <c r="AZ1010"/>
  <c r="AY1010"/>
  <c r="AX1010"/>
  <c r="AS1010"/>
  <c r="CV1010" l="1"/>
  <c r="CP1010"/>
  <c r="CT1010"/>
  <c r="CR1010"/>
  <c r="CO1009"/>
  <c r="CN1009" s="1"/>
  <c r="CA1009"/>
  <c r="BZ1009"/>
  <c r="BU1009"/>
  <c r="BT1009"/>
  <c r="BR1009"/>
  <c r="BA1009"/>
  <c r="AZ1009"/>
  <c r="AY1009"/>
  <c r="AX1009"/>
  <c r="AS1009"/>
  <c r="CV1009" l="1"/>
  <c r="CP1009"/>
  <c r="CT1009"/>
  <c r="CR1009"/>
  <c r="CO1008"/>
  <c r="CN1008" s="1"/>
  <c r="CA1008"/>
  <c r="BZ1008"/>
  <c r="BU1008"/>
  <c r="BT1008"/>
  <c r="BR1008"/>
  <c r="BA1008"/>
  <c r="AZ1008"/>
  <c r="AY1008"/>
  <c r="AX1008"/>
  <c r="AS1008"/>
  <c r="CV1008" l="1"/>
  <c r="CP1008"/>
  <c r="CT1008"/>
  <c r="CR1008"/>
  <c r="CO1007"/>
  <c r="CN1007" s="1"/>
  <c r="CA1007"/>
  <c r="BZ1007"/>
  <c r="BU1007"/>
  <c r="BT1007"/>
  <c r="BR1007"/>
  <c r="BA1007"/>
  <c r="AZ1007"/>
  <c r="AY1007"/>
  <c r="AX1007"/>
  <c r="AS1007"/>
  <c r="CV1007" l="1"/>
  <c r="CP1007"/>
  <c r="CT1007"/>
  <c r="CR1007"/>
  <c r="CO1006"/>
  <c r="CN1006" s="1"/>
  <c r="CA1006"/>
  <c r="BZ1006"/>
  <c r="BU1006"/>
  <c r="BT1006"/>
  <c r="BR1006"/>
  <c r="BA1006"/>
  <c r="AZ1006"/>
  <c r="AY1006"/>
  <c r="AX1006"/>
  <c r="AS1006"/>
  <c r="CV1006" l="1"/>
  <c r="CP1006"/>
  <c r="CT1006"/>
  <c r="CR1006"/>
  <c r="CO1005"/>
  <c r="CN1005" s="1"/>
  <c r="CA1005"/>
  <c r="BZ1005"/>
  <c r="BU1005"/>
  <c r="BT1005"/>
  <c r="BR1005"/>
  <c r="BA1005"/>
  <c r="AZ1005"/>
  <c r="AY1005"/>
  <c r="AX1005"/>
  <c r="AS1005"/>
  <c r="CV1005" l="1"/>
  <c r="CP1005"/>
  <c r="CT1005"/>
  <c r="CR1005"/>
  <c r="CO1004"/>
  <c r="CN1004" s="1"/>
  <c r="CA1004"/>
  <c r="BZ1004"/>
  <c r="BU1004"/>
  <c r="BT1004"/>
  <c r="BR1004"/>
  <c r="BA1004"/>
  <c r="AZ1004"/>
  <c r="AY1004"/>
  <c r="AX1004"/>
  <c r="AS1004"/>
  <c r="CV1004" l="1"/>
  <c r="CP1004"/>
  <c r="CT1004"/>
  <c r="CR1004"/>
  <c r="CO1003"/>
  <c r="CN1003" s="1"/>
  <c r="CA1003"/>
  <c r="BZ1003"/>
  <c r="BU1003"/>
  <c r="BT1003"/>
  <c r="BR1003"/>
  <c r="BA1003"/>
  <c r="AZ1003"/>
  <c r="AY1003"/>
  <c r="AX1003"/>
  <c r="AS1003"/>
  <c r="CP1003" l="1"/>
  <c r="CV1003"/>
  <c r="CT1003"/>
  <c r="CR1003"/>
  <c r="CO1002"/>
  <c r="CN1002" s="1"/>
  <c r="CA1002"/>
  <c r="BZ1002"/>
  <c r="BU1002"/>
  <c r="BT1002"/>
  <c r="BR1002"/>
  <c r="BA1002"/>
  <c r="AZ1002"/>
  <c r="AY1002"/>
  <c r="AX1002"/>
  <c r="AS1002"/>
  <c r="CV1002" l="1"/>
  <c r="CT1002"/>
  <c r="CR1002"/>
  <c r="CP1002"/>
  <c r="CO1001"/>
  <c r="CN1001" s="1"/>
  <c r="CA1001"/>
  <c r="BZ1001"/>
  <c r="BU1001"/>
  <c r="BT1001"/>
  <c r="BR1001"/>
  <c r="BA1001"/>
  <c r="AZ1001"/>
  <c r="AY1001"/>
  <c r="AX1001"/>
  <c r="AS1001"/>
  <c r="CV1001" l="1"/>
  <c r="CT1001"/>
  <c r="CR1001"/>
  <c r="CP1001"/>
  <c r="CO1000"/>
  <c r="CN1000" s="1"/>
  <c r="CA1000"/>
  <c r="BZ1000"/>
  <c r="BU1000"/>
  <c r="BT1000"/>
  <c r="BR1000"/>
  <c r="BA1000"/>
  <c r="AZ1000"/>
  <c r="AY1000"/>
  <c r="AX1000"/>
  <c r="AS1000"/>
  <c r="CV1000" l="1"/>
  <c r="CP1000"/>
  <c r="CT1000"/>
  <c r="CR1000"/>
  <c r="CO999"/>
  <c r="CN999" s="1"/>
  <c r="CA999"/>
  <c r="BZ999"/>
  <c r="BU999"/>
  <c r="BT999"/>
  <c r="BR999"/>
  <c r="BA999"/>
  <c r="AZ999"/>
  <c r="AY999"/>
  <c r="AX999"/>
  <c r="AS999"/>
  <c r="CV999" l="1"/>
  <c r="CP999"/>
  <c r="CT999"/>
  <c r="CR999"/>
  <c r="CO998"/>
  <c r="CN998" s="1"/>
  <c r="CA998"/>
  <c r="BZ998"/>
  <c r="BU998"/>
  <c r="BT998"/>
  <c r="BR998"/>
  <c r="BA998"/>
  <c r="AZ998"/>
  <c r="AY998"/>
  <c r="AX998"/>
  <c r="AS998"/>
  <c r="CV998" l="1"/>
  <c r="CP998"/>
  <c r="CT998"/>
  <c r="CR998"/>
  <c r="CO997"/>
  <c r="CN997" s="1"/>
  <c r="CA997"/>
  <c r="BZ997"/>
  <c r="BU997"/>
  <c r="BT997"/>
  <c r="BR997"/>
  <c r="BA997"/>
  <c r="AZ997"/>
  <c r="AY997"/>
  <c r="AX997"/>
  <c r="AS997"/>
  <c r="CV997" l="1"/>
  <c r="CP997"/>
  <c r="CT997"/>
  <c r="CR997"/>
  <c r="CO996"/>
  <c r="CN996" s="1"/>
  <c r="CA996"/>
  <c r="BZ996"/>
  <c r="BU996"/>
  <c r="BT996"/>
  <c r="BR996"/>
  <c r="BA996"/>
  <c r="AZ996"/>
  <c r="AY996"/>
  <c r="AX996"/>
  <c r="AS996"/>
  <c r="CV996" l="1"/>
  <c r="CP996"/>
  <c r="CT996"/>
  <c r="CR996"/>
  <c r="CO995"/>
  <c r="CN995" s="1"/>
  <c r="CA995"/>
  <c r="BZ995"/>
  <c r="BU995"/>
  <c r="BT995"/>
  <c r="BR995"/>
  <c r="BA995"/>
  <c r="AZ995"/>
  <c r="AY995"/>
  <c r="AX995"/>
  <c r="AS995"/>
  <c r="CV995" l="1"/>
  <c r="CP995"/>
  <c r="CT995"/>
  <c r="CR995"/>
  <c r="CO994"/>
  <c r="CN994" s="1"/>
  <c r="CA994"/>
  <c r="BZ994"/>
  <c r="BU994"/>
  <c r="BT994"/>
  <c r="BR994"/>
  <c r="BA994"/>
  <c r="AZ994"/>
  <c r="AY994"/>
  <c r="AX994"/>
  <c r="AS994"/>
  <c r="CV994" l="1"/>
  <c r="CP994"/>
  <c r="CT994"/>
  <c r="CR994"/>
  <c r="CO993"/>
  <c r="CN993" s="1"/>
  <c r="CA993"/>
  <c r="BZ993"/>
  <c r="BU993"/>
  <c r="BT993"/>
  <c r="BR993"/>
  <c r="BA993"/>
  <c r="AZ993"/>
  <c r="AY993"/>
  <c r="AX993"/>
  <c r="AS993"/>
  <c r="CV993" l="1"/>
  <c r="CP993"/>
  <c r="CT993"/>
  <c r="CR993"/>
  <c r="CO992"/>
  <c r="CN992" s="1"/>
  <c r="CA992"/>
  <c r="BZ992"/>
  <c r="BU992"/>
  <c r="BT992"/>
  <c r="BR992"/>
  <c r="BA992"/>
  <c r="AZ992"/>
  <c r="AY992"/>
  <c r="AX992"/>
  <c r="AS992"/>
  <c r="CV992" l="1"/>
  <c r="CP992"/>
  <c r="CT992"/>
  <c r="CR992"/>
  <c r="CO991"/>
  <c r="CN991" s="1"/>
  <c r="CA991"/>
  <c r="BZ991"/>
  <c r="BU991"/>
  <c r="BT991"/>
  <c r="BR991"/>
  <c r="BA991"/>
  <c r="AZ991"/>
  <c r="AY991"/>
  <c r="AX991"/>
  <c r="AS991"/>
  <c r="CV991" l="1"/>
  <c r="CP991"/>
  <c r="CT991"/>
  <c r="CR991"/>
  <c r="CO990"/>
  <c r="CN990" s="1"/>
  <c r="CA990"/>
  <c r="BZ990"/>
  <c r="BU990"/>
  <c r="BT990"/>
  <c r="BR990"/>
  <c r="BA990"/>
  <c r="AZ990"/>
  <c r="AY990"/>
  <c r="AX990"/>
  <c r="AS990"/>
  <c r="CV990" l="1"/>
  <c r="CP990"/>
  <c r="CT990"/>
  <c r="CR990"/>
  <c r="CO989"/>
  <c r="CN989" s="1"/>
  <c r="CA989"/>
  <c r="BZ989"/>
  <c r="BU989"/>
  <c r="BT989"/>
  <c r="BR989"/>
  <c r="BA989"/>
  <c r="AZ989"/>
  <c r="AY989"/>
  <c r="AX989"/>
  <c r="AS989"/>
  <c r="CV989" l="1"/>
  <c r="CP989"/>
  <c r="CT989"/>
  <c r="CR989"/>
  <c r="CO988"/>
  <c r="CN988" s="1"/>
  <c r="CA988"/>
  <c r="BZ988"/>
  <c r="BU988"/>
  <c r="BT988"/>
  <c r="BR988"/>
  <c r="BA988"/>
  <c r="AZ988"/>
  <c r="AY988"/>
  <c r="AX988"/>
  <c r="AS988"/>
  <c r="CV988" l="1"/>
  <c r="CP988"/>
  <c r="CT988"/>
  <c r="CR988"/>
  <c r="CO987"/>
  <c r="CN987" s="1"/>
  <c r="CA987"/>
  <c r="BZ987"/>
  <c r="BU987"/>
  <c r="BT987"/>
  <c r="BR987"/>
  <c r="BA987"/>
  <c r="AZ987"/>
  <c r="AY987"/>
  <c r="AX987"/>
  <c r="AS987"/>
  <c r="CV987" l="1"/>
  <c r="CP987"/>
  <c r="CT987"/>
  <c r="CR987"/>
  <c r="CO986"/>
  <c r="CN986" s="1"/>
  <c r="CA986"/>
  <c r="BZ986"/>
  <c r="BU986"/>
  <c r="BT986"/>
  <c r="BR986"/>
  <c r="BA986"/>
  <c r="AZ986"/>
  <c r="AY986"/>
  <c r="AX986"/>
  <c r="AS986"/>
  <c r="CV986" l="1"/>
  <c r="CP986"/>
  <c r="CT986"/>
  <c r="CR986"/>
  <c r="CO985"/>
  <c r="CN985" s="1"/>
  <c r="CA985"/>
  <c r="BZ985"/>
  <c r="BU985"/>
  <c r="BT985"/>
  <c r="BR985"/>
  <c r="BA985"/>
  <c r="AZ985"/>
  <c r="AY985"/>
  <c r="AX985"/>
  <c r="AS985"/>
  <c r="CV985" l="1"/>
  <c r="CP985"/>
  <c r="CT985"/>
  <c r="CR985"/>
  <c r="CO984"/>
  <c r="CN984" s="1"/>
  <c r="CA984"/>
  <c r="BZ984"/>
  <c r="BU984"/>
  <c r="BT984"/>
  <c r="BR984"/>
  <c r="BA984"/>
  <c r="AZ984"/>
  <c r="AY984"/>
  <c r="AX984"/>
  <c r="AS984"/>
  <c r="CV984" l="1"/>
  <c r="CP984"/>
  <c r="CT984"/>
  <c r="CR984"/>
  <c r="CO983"/>
  <c r="CN983" s="1"/>
  <c r="CA983"/>
  <c r="BZ983"/>
  <c r="BU983"/>
  <c r="BT983"/>
  <c r="BR983"/>
  <c r="BA983"/>
  <c r="AZ983"/>
  <c r="AY983"/>
  <c r="AX983"/>
  <c r="AS983"/>
  <c r="CV983" l="1"/>
  <c r="CP983"/>
  <c r="CT983"/>
  <c r="CR983"/>
  <c r="CO982"/>
  <c r="CN982" s="1"/>
  <c r="CA982"/>
  <c r="BZ982"/>
  <c r="BU982"/>
  <c r="BT982"/>
  <c r="BR982"/>
  <c r="BA982"/>
  <c r="AZ982"/>
  <c r="AY982"/>
  <c r="AX982"/>
  <c r="AS982"/>
  <c r="CV982" l="1"/>
  <c r="CP982"/>
  <c r="CT982"/>
  <c r="CR982"/>
  <c r="CO981"/>
  <c r="CN981" s="1"/>
  <c r="CA981"/>
  <c r="BZ981"/>
  <c r="BU981"/>
  <c r="BT981"/>
  <c r="BR981"/>
  <c r="BA981"/>
  <c r="AZ981"/>
  <c r="AY981"/>
  <c r="AX981"/>
  <c r="AS981"/>
  <c r="CV981" l="1"/>
  <c r="CP981"/>
  <c r="CT981"/>
  <c r="CR981"/>
  <c r="CO980"/>
  <c r="CN980" s="1"/>
  <c r="CA980"/>
  <c r="BZ980"/>
  <c r="BU980"/>
  <c r="BT980"/>
  <c r="BR980"/>
  <c r="BA980"/>
  <c r="AZ980"/>
  <c r="AY980"/>
  <c r="AX980"/>
  <c r="AS980"/>
  <c r="CV980" l="1"/>
  <c r="CP980"/>
  <c r="CT980"/>
  <c r="CR980"/>
  <c r="CO979"/>
  <c r="CN979" s="1"/>
  <c r="CA979"/>
  <c r="BZ979"/>
  <c r="BU979"/>
  <c r="BT979"/>
  <c r="BR979"/>
  <c r="BA979"/>
  <c r="AZ979"/>
  <c r="AY979"/>
  <c r="AX979"/>
  <c r="AS979"/>
  <c r="CV979" l="1"/>
  <c r="CP979"/>
  <c r="CT979"/>
  <c r="CR979"/>
  <c r="CO978"/>
  <c r="CN978" s="1"/>
  <c r="CA978"/>
  <c r="BZ978"/>
  <c r="BU978"/>
  <c r="BT978"/>
  <c r="BR978"/>
  <c r="BA978"/>
  <c r="AZ978"/>
  <c r="AY978"/>
  <c r="AX978"/>
  <c r="AS978"/>
  <c r="CV978" l="1"/>
  <c r="CP978"/>
  <c r="CT978"/>
  <c r="CR978"/>
  <c r="CO977"/>
  <c r="CN977" s="1"/>
  <c r="CA977"/>
  <c r="BZ977"/>
  <c r="BU977"/>
  <c r="BT977"/>
  <c r="BR977"/>
  <c r="BA977"/>
  <c r="AZ977"/>
  <c r="AY977"/>
  <c r="AX977"/>
  <c r="AS977"/>
  <c r="CV977" l="1"/>
  <c r="CP977"/>
  <c r="CT977"/>
  <c r="CR977"/>
  <c r="CO976"/>
  <c r="CN976" s="1"/>
  <c r="CA976"/>
  <c r="BZ976"/>
  <c r="BU976"/>
  <c r="BT976"/>
  <c r="BR976"/>
  <c r="BA976"/>
  <c r="AZ976"/>
  <c r="AY976"/>
  <c r="AX976"/>
  <c r="AS976"/>
  <c r="CV976" l="1"/>
  <c r="CP976"/>
  <c r="CT976"/>
  <c r="CR976"/>
  <c r="CO975"/>
  <c r="CN975" s="1"/>
  <c r="CA975"/>
  <c r="BZ975"/>
  <c r="BU975"/>
  <c r="BT975"/>
  <c r="BR975"/>
  <c r="BA975"/>
  <c r="AZ975"/>
  <c r="AY975"/>
  <c r="AX975"/>
  <c r="AS975"/>
  <c r="CV975" l="1"/>
  <c r="CP975"/>
  <c r="CT975"/>
  <c r="CR975"/>
  <c r="CO974"/>
  <c r="CN974" s="1"/>
  <c r="CA974"/>
  <c r="BZ974"/>
  <c r="BU974"/>
  <c r="BT974"/>
  <c r="BR974"/>
  <c r="BA974"/>
  <c r="AZ974"/>
  <c r="AY974"/>
  <c r="AX974"/>
  <c r="AS974"/>
  <c r="CV974" l="1"/>
  <c r="CT974"/>
  <c r="CR974"/>
  <c r="CP974"/>
  <c r="CO973"/>
  <c r="CN973" s="1"/>
  <c r="CA973"/>
  <c r="BZ973"/>
  <c r="BU973"/>
  <c r="BT973"/>
  <c r="BR973"/>
  <c r="BA973"/>
  <c r="AZ973"/>
  <c r="AY973"/>
  <c r="AX973"/>
  <c r="AS973"/>
  <c r="CV973" l="1"/>
  <c r="CP973"/>
  <c r="CT973"/>
  <c r="CR973"/>
  <c r="CO972"/>
  <c r="CN972" s="1"/>
  <c r="CA972"/>
  <c r="BZ972"/>
  <c r="BU972"/>
  <c r="BT972"/>
  <c r="BR972"/>
  <c r="BA972"/>
  <c r="AZ972"/>
  <c r="AY972"/>
  <c r="AX972"/>
  <c r="AS972"/>
  <c r="CV972" l="1"/>
  <c r="CT972"/>
  <c r="CR972"/>
  <c r="CP972"/>
  <c r="CO971"/>
  <c r="CN971" s="1"/>
  <c r="CA971"/>
  <c r="BZ971"/>
  <c r="BU971"/>
  <c r="BT971"/>
  <c r="BR971"/>
  <c r="BA971"/>
  <c r="AZ971"/>
  <c r="AY971"/>
  <c r="AX971"/>
  <c r="AS971"/>
  <c r="CV971" l="1"/>
  <c r="CP971"/>
  <c r="CT971"/>
  <c r="CR971"/>
  <c r="CO970"/>
  <c r="CN970" s="1"/>
  <c r="CA970"/>
  <c r="BZ970"/>
  <c r="BU970"/>
  <c r="BT970"/>
  <c r="BR970"/>
  <c r="BA970"/>
  <c r="AZ970"/>
  <c r="AY970"/>
  <c r="AX970"/>
  <c r="AS970"/>
  <c r="CV970" l="1"/>
  <c r="CT970"/>
  <c r="CR970"/>
  <c r="CP970"/>
  <c r="CO969"/>
  <c r="CN969" s="1"/>
  <c r="CA969"/>
  <c r="BZ969"/>
  <c r="BU969"/>
  <c r="BT969"/>
  <c r="BR969"/>
  <c r="BA969"/>
  <c r="AZ969"/>
  <c r="AY969"/>
  <c r="AX969"/>
  <c r="AS969"/>
  <c r="CV969" l="1"/>
  <c r="CP969"/>
  <c r="CT969"/>
  <c r="CR969"/>
  <c r="CO968"/>
  <c r="CN968" s="1"/>
  <c r="CA968"/>
  <c r="BZ968"/>
  <c r="BU968"/>
  <c r="BT968"/>
  <c r="BR968"/>
  <c r="BA968"/>
  <c r="AZ968"/>
  <c r="AY968"/>
  <c r="AX968"/>
  <c r="AS968"/>
  <c r="CV968" l="1"/>
  <c r="CT968"/>
  <c r="CR968"/>
  <c r="CP968"/>
  <c r="CO967"/>
  <c r="CN967" s="1"/>
  <c r="CA967"/>
  <c r="BZ967"/>
  <c r="BU967"/>
  <c r="BT967"/>
  <c r="BR967"/>
  <c r="BA967"/>
  <c r="AZ967"/>
  <c r="AY967"/>
  <c r="AX967"/>
  <c r="AS967"/>
  <c r="CV967" l="1"/>
  <c r="CP967"/>
  <c r="CT967"/>
  <c r="CR967"/>
  <c r="CO966"/>
  <c r="CN966" s="1"/>
  <c r="CA966"/>
  <c r="BZ966"/>
  <c r="BU966"/>
  <c r="BT966"/>
  <c r="BR966"/>
  <c r="BA966"/>
  <c r="AZ966"/>
  <c r="AY966"/>
  <c r="AX966"/>
  <c r="AS966"/>
  <c r="CV966" l="1"/>
  <c r="CP966"/>
  <c r="CT966"/>
  <c r="CR966"/>
  <c r="CO965"/>
  <c r="CN965" s="1"/>
  <c r="CA965"/>
  <c r="BZ965"/>
  <c r="BU965"/>
  <c r="BT965"/>
  <c r="BR965"/>
  <c r="BA965"/>
  <c r="AZ965"/>
  <c r="AY965"/>
  <c r="AX965"/>
  <c r="AS965"/>
  <c r="CV965" l="1"/>
  <c r="CP965"/>
  <c r="CT965"/>
  <c r="CR965"/>
  <c r="CO964"/>
  <c r="CN964" s="1"/>
  <c r="CA964"/>
  <c r="BZ964"/>
  <c r="BU964"/>
  <c r="BT964"/>
  <c r="BR964"/>
  <c r="BA964"/>
  <c r="AZ964"/>
  <c r="AY964"/>
  <c r="AX964"/>
  <c r="AS964"/>
  <c r="CV964" l="1"/>
  <c r="CP964"/>
  <c r="CT964"/>
  <c r="CR964"/>
  <c r="CO963"/>
  <c r="CN963" s="1"/>
  <c r="CA963"/>
  <c r="BZ963"/>
  <c r="BU963"/>
  <c r="BT963"/>
  <c r="BR963"/>
  <c r="BA963"/>
  <c r="AZ963"/>
  <c r="AY963"/>
  <c r="AX963"/>
  <c r="AS963"/>
  <c r="CV963" l="1"/>
  <c r="CP963"/>
  <c r="CT963"/>
  <c r="CR963"/>
  <c r="CO962"/>
  <c r="CN962" s="1"/>
  <c r="CA962"/>
  <c r="BZ962"/>
  <c r="BU962"/>
  <c r="BT962"/>
  <c r="BR962"/>
  <c r="BA962"/>
  <c r="AZ962"/>
  <c r="AY962"/>
  <c r="AX962"/>
  <c r="AS962"/>
  <c r="CV962" l="1"/>
  <c r="CP962"/>
  <c r="CT962"/>
  <c r="CR962"/>
  <c r="CO961"/>
  <c r="CN961" s="1"/>
  <c r="CA961"/>
  <c r="BZ961"/>
  <c r="BU961"/>
  <c r="BT961"/>
  <c r="BR961"/>
  <c r="BA961"/>
  <c r="AZ961"/>
  <c r="AY961"/>
  <c r="AX961"/>
  <c r="AS961"/>
  <c r="CV961" l="1"/>
  <c r="CT961"/>
  <c r="CR961"/>
  <c r="CP961"/>
  <c r="CO960"/>
  <c r="CN960" s="1"/>
  <c r="CA960"/>
  <c r="BZ960"/>
  <c r="BU960"/>
  <c r="BT960"/>
  <c r="BR960"/>
  <c r="BA960"/>
  <c r="AZ960"/>
  <c r="AY960"/>
  <c r="AX960"/>
  <c r="AS960"/>
  <c r="CV960" l="1"/>
  <c r="CP960"/>
  <c r="CT960"/>
  <c r="CR960"/>
  <c r="CO959"/>
  <c r="CN959" s="1"/>
  <c r="CA959"/>
  <c r="BZ959"/>
  <c r="BU959"/>
  <c r="BT959"/>
  <c r="BR959"/>
  <c r="BA959"/>
  <c r="AZ959"/>
  <c r="AY959"/>
  <c r="AX959"/>
  <c r="AS959"/>
  <c r="CV959" l="1"/>
  <c r="CT959"/>
  <c r="CR959"/>
  <c r="CP959"/>
  <c r="CO958"/>
  <c r="CN958" s="1"/>
  <c r="CA958"/>
  <c r="BZ958"/>
  <c r="BU958"/>
  <c r="BT958"/>
  <c r="BR958"/>
  <c r="BA958"/>
  <c r="AZ958"/>
  <c r="AY958"/>
  <c r="AX958"/>
  <c r="AS958"/>
  <c r="CV958" l="1"/>
  <c r="CT958"/>
  <c r="CR958"/>
  <c r="CP958"/>
  <c r="CO957"/>
  <c r="CN957" s="1"/>
  <c r="CA957"/>
  <c r="BZ957"/>
  <c r="BU957"/>
  <c r="BT957"/>
  <c r="BR957"/>
  <c r="BA957"/>
  <c r="AZ957"/>
  <c r="AY957"/>
  <c r="AX957"/>
  <c r="AS957"/>
  <c r="CV957" l="1"/>
  <c r="CP957"/>
  <c r="CT957"/>
  <c r="CR957"/>
  <c r="CO956"/>
  <c r="CN956" s="1"/>
  <c r="CA956"/>
  <c r="BZ956"/>
  <c r="BU956"/>
  <c r="BT956"/>
  <c r="BR956"/>
  <c r="BA956"/>
  <c r="AZ956"/>
  <c r="AY956"/>
  <c r="AX956"/>
  <c r="AS956"/>
  <c r="CV956" l="1"/>
  <c r="CP956"/>
  <c r="CT956"/>
  <c r="CR956"/>
  <c r="CO955"/>
  <c r="CN955" s="1"/>
  <c r="CA955"/>
  <c r="BZ955"/>
  <c r="BU955"/>
  <c r="BT955"/>
  <c r="BR955"/>
  <c r="BA955"/>
  <c r="AZ955"/>
  <c r="AY955"/>
  <c r="AX955"/>
  <c r="AS955"/>
  <c r="CV955" l="1"/>
  <c r="CT955"/>
  <c r="CR955"/>
  <c r="CP955"/>
  <c r="CO954"/>
  <c r="CN954" s="1"/>
  <c r="CA954"/>
  <c r="BZ954"/>
  <c r="BU954"/>
  <c r="BT954"/>
  <c r="BR954"/>
  <c r="BA954"/>
  <c r="AZ954"/>
  <c r="AY954"/>
  <c r="AX954"/>
  <c r="AS954"/>
  <c r="CV954" l="1"/>
  <c r="CP954"/>
  <c r="CT954"/>
  <c r="CR954"/>
  <c r="CO953"/>
  <c r="CN953" s="1"/>
  <c r="CA953"/>
  <c r="BZ953"/>
  <c r="BU953"/>
  <c r="BT953"/>
  <c r="BR953"/>
  <c r="BA953"/>
  <c r="AZ953"/>
  <c r="AY953"/>
  <c r="AX953"/>
  <c r="AS953"/>
  <c r="CV953" l="1"/>
  <c r="CP953"/>
  <c r="CT953"/>
  <c r="CR953"/>
  <c r="CO952"/>
  <c r="CN952" s="1"/>
  <c r="CA952"/>
  <c r="BZ952"/>
  <c r="BU952"/>
  <c r="BT952"/>
  <c r="BR952"/>
  <c r="BA952"/>
  <c r="AZ952"/>
  <c r="AY952"/>
  <c r="AX952"/>
  <c r="AS952"/>
  <c r="CV952" l="1"/>
  <c r="CP952"/>
  <c r="CT952"/>
  <c r="CR952"/>
  <c r="CO951"/>
  <c r="CN951" s="1"/>
  <c r="CA951"/>
  <c r="BZ951"/>
  <c r="BU951"/>
  <c r="BT951"/>
  <c r="BR951"/>
  <c r="BA951"/>
  <c r="AZ951"/>
  <c r="AY951"/>
  <c r="AX951"/>
  <c r="AS951"/>
  <c r="CV951" l="1"/>
  <c r="CP951"/>
  <c r="CT951"/>
  <c r="CR951"/>
  <c r="CO950"/>
  <c r="CN950" s="1"/>
  <c r="CA950"/>
  <c r="BZ950"/>
  <c r="BU950"/>
  <c r="BT950"/>
  <c r="BR950"/>
  <c r="BA950"/>
  <c r="AZ950"/>
  <c r="AY950"/>
  <c r="AX950"/>
  <c r="AS950"/>
  <c r="CV950" l="1"/>
  <c r="CT950"/>
  <c r="CR950"/>
  <c r="CP950"/>
  <c r="CO949"/>
  <c r="CN949" s="1"/>
  <c r="CA949"/>
  <c r="BZ949"/>
  <c r="BU949"/>
  <c r="BT949"/>
  <c r="BR949"/>
  <c r="BA949"/>
  <c r="AZ949"/>
  <c r="AY949"/>
  <c r="AX949"/>
  <c r="AS949"/>
  <c r="CV949" l="1"/>
  <c r="CP949"/>
  <c r="CT949"/>
  <c r="CR949"/>
  <c r="CO948"/>
  <c r="CN948" s="1"/>
  <c r="CA948"/>
  <c r="BZ948"/>
  <c r="BU948"/>
  <c r="BT948"/>
  <c r="BR948"/>
  <c r="BA948"/>
  <c r="AZ948"/>
  <c r="AY948"/>
  <c r="AX948"/>
  <c r="AS948"/>
  <c r="CV948" l="1"/>
  <c r="CT948"/>
  <c r="CR948"/>
  <c r="CP948"/>
  <c r="CO947"/>
  <c r="CN947" s="1"/>
  <c r="CA947"/>
  <c r="BZ947"/>
  <c r="BU947"/>
  <c r="BT947"/>
  <c r="BR947"/>
  <c r="BA947"/>
  <c r="AZ947"/>
  <c r="AY947"/>
  <c r="AX947"/>
  <c r="AS947"/>
  <c r="CV947" l="1"/>
  <c r="CP947"/>
  <c r="CT947"/>
  <c r="CR947"/>
  <c r="CO946"/>
  <c r="CN946" s="1"/>
  <c r="CA946"/>
  <c r="BZ946"/>
  <c r="BU946"/>
  <c r="BT946"/>
  <c r="BR946"/>
  <c r="BA946"/>
  <c r="AZ946"/>
  <c r="AY946"/>
  <c r="AX946"/>
  <c r="AS946"/>
  <c r="CV946" l="1"/>
  <c r="CT946"/>
  <c r="CR946"/>
  <c r="CP946"/>
  <c r="CO945"/>
  <c r="CN945" s="1"/>
  <c r="CA945"/>
  <c r="BZ945"/>
  <c r="BU945"/>
  <c r="BT945"/>
  <c r="BR945"/>
  <c r="BA945"/>
  <c r="AZ945"/>
  <c r="AY945"/>
  <c r="AX945"/>
  <c r="AS945"/>
  <c r="CV945" l="1"/>
  <c r="CP945"/>
  <c r="CT945"/>
  <c r="CR945"/>
  <c r="CO944"/>
  <c r="CN944" s="1"/>
  <c r="CA944"/>
  <c r="BZ944"/>
  <c r="BU944"/>
  <c r="BT944"/>
  <c r="BR944"/>
  <c r="BA944"/>
  <c r="AZ944"/>
  <c r="AY944"/>
  <c r="AX944"/>
  <c r="AS944"/>
  <c r="CV944" l="1"/>
  <c r="CP944"/>
  <c r="CT944"/>
  <c r="CR944"/>
  <c r="CO943"/>
  <c r="CN943" s="1"/>
  <c r="CA943"/>
  <c r="BZ943"/>
  <c r="BU943"/>
  <c r="BT943"/>
  <c r="BR943"/>
  <c r="BA943"/>
  <c r="AZ943"/>
  <c r="AY943"/>
  <c r="AX943"/>
  <c r="AS943"/>
  <c r="CV943" l="1"/>
  <c r="CP943"/>
  <c r="CT943"/>
  <c r="CR943"/>
  <c r="CO942"/>
  <c r="CN942" s="1"/>
  <c r="CA942"/>
  <c r="BZ942"/>
  <c r="BU942"/>
  <c r="BT942"/>
  <c r="BR942"/>
  <c r="BA942"/>
  <c r="AZ942"/>
  <c r="AY942"/>
  <c r="AX942"/>
  <c r="AS942"/>
  <c r="CV942" l="1"/>
  <c r="CP942"/>
  <c r="CT942"/>
  <c r="CR942"/>
  <c r="CO941"/>
  <c r="CN941" s="1"/>
  <c r="CA941"/>
  <c r="BZ941"/>
  <c r="BU941"/>
  <c r="BT941"/>
  <c r="BR941"/>
  <c r="BA941"/>
  <c r="AZ941"/>
  <c r="AY941"/>
  <c r="AX941"/>
  <c r="AS941"/>
  <c r="CV941" l="1"/>
  <c r="CP941"/>
  <c r="CT941"/>
  <c r="CR941"/>
  <c r="CO940"/>
  <c r="CN940" s="1"/>
  <c r="CA940"/>
  <c r="BZ940"/>
  <c r="BU940"/>
  <c r="BT940"/>
  <c r="BR940"/>
  <c r="BA940"/>
  <c r="AZ940"/>
  <c r="AY940"/>
  <c r="AX940"/>
  <c r="AS940"/>
  <c r="CV940" l="1"/>
  <c r="CP940"/>
  <c r="CT940"/>
  <c r="CR940"/>
  <c r="CO939"/>
  <c r="CN939" s="1"/>
  <c r="CA939"/>
  <c r="BZ939"/>
  <c r="BU939"/>
  <c r="BT939"/>
  <c r="BR939"/>
  <c r="BA939"/>
  <c r="AZ939"/>
  <c r="AY939"/>
  <c r="AX939"/>
  <c r="AS939"/>
  <c r="CV939" l="1"/>
  <c r="CT939"/>
  <c r="CR939"/>
  <c r="CP939"/>
  <c r="CO938"/>
  <c r="CN938" s="1"/>
  <c r="CA938"/>
  <c r="BZ938"/>
  <c r="BU938"/>
  <c r="BT938"/>
  <c r="BR938"/>
  <c r="BA938"/>
  <c r="AZ938"/>
  <c r="AY938"/>
  <c r="AX938"/>
  <c r="AS938"/>
  <c r="CV938" l="1"/>
  <c r="CT938"/>
  <c r="CR938"/>
  <c r="CP938"/>
  <c r="CO937"/>
  <c r="CN937" s="1"/>
  <c r="CA937"/>
  <c r="BZ937"/>
  <c r="BU937"/>
  <c r="BT937"/>
  <c r="BR937"/>
  <c r="BA937"/>
  <c r="AZ937"/>
  <c r="AY937"/>
  <c r="AX937"/>
  <c r="AS937"/>
  <c r="CV937" l="1"/>
  <c r="CP937"/>
  <c r="CT937"/>
  <c r="CR937"/>
  <c r="CO936"/>
  <c r="CN936" s="1"/>
  <c r="CA936"/>
  <c r="BZ936"/>
  <c r="BU936"/>
  <c r="BT936"/>
  <c r="BR936"/>
  <c r="BA936"/>
  <c r="AZ936"/>
  <c r="AY936"/>
  <c r="AX936"/>
  <c r="AS936"/>
  <c r="CV936" l="1"/>
  <c r="CT936"/>
  <c r="CR936"/>
  <c r="CP936"/>
  <c r="CO935"/>
  <c r="CN935" s="1"/>
  <c r="CA935"/>
  <c r="BZ935"/>
  <c r="BU935"/>
  <c r="BT935"/>
  <c r="BR935"/>
  <c r="BA935"/>
  <c r="AZ935"/>
  <c r="AY935"/>
  <c r="AX935"/>
  <c r="AS935"/>
  <c r="CV935" l="1"/>
  <c r="CP935"/>
  <c r="CT935"/>
  <c r="CR935"/>
  <c r="CO934"/>
  <c r="CN934" s="1"/>
  <c r="CA934"/>
  <c r="BZ934"/>
  <c r="BU934"/>
  <c r="BT934"/>
  <c r="BR934"/>
  <c r="BA934"/>
  <c r="AZ934"/>
  <c r="AY934"/>
  <c r="AX934"/>
  <c r="AS934"/>
  <c r="CV934" l="1"/>
  <c r="CP934"/>
  <c r="CT934"/>
  <c r="CR934"/>
  <c r="CO933"/>
  <c r="CN933" s="1"/>
  <c r="CA933"/>
  <c r="BZ933"/>
  <c r="BU933"/>
  <c r="BT933"/>
  <c r="BR933"/>
  <c r="BA933"/>
  <c r="AZ933"/>
  <c r="AY933"/>
  <c r="AX933"/>
  <c r="AS933"/>
  <c r="CV933" l="1"/>
  <c r="CP933"/>
  <c r="CT933"/>
  <c r="CR933"/>
  <c r="CO932"/>
  <c r="CN932" s="1"/>
  <c r="CA932"/>
  <c r="BZ932"/>
  <c r="BU932"/>
  <c r="BT932"/>
  <c r="BR932"/>
  <c r="BA932"/>
  <c r="AZ932"/>
  <c r="AY932"/>
  <c r="AX932"/>
  <c r="AS932"/>
  <c r="CV932" l="1"/>
  <c r="CP932"/>
  <c r="CT932"/>
  <c r="CR932"/>
  <c r="CO931"/>
  <c r="CN931" s="1"/>
  <c r="CA931"/>
  <c r="BZ931"/>
  <c r="BU931"/>
  <c r="BT931"/>
  <c r="BR931"/>
  <c r="BA931"/>
  <c r="AZ931"/>
  <c r="AY931"/>
  <c r="AX931"/>
  <c r="AS931"/>
  <c r="CV931" l="1"/>
  <c r="CP931"/>
  <c r="CT931"/>
  <c r="CR931"/>
  <c r="CO930"/>
  <c r="CN930" s="1"/>
  <c r="CA930"/>
  <c r="BZ930"/>
  <c r="BU930"/>
  <c r="BT930"/>
  <c r="BR930"/>
  <c r="BA930"/>
  <c r="AZ930"/>
  <c r="AY930"/>
  <c r="AX930"/>
  <c r="AS930"/>
  <c r="CV930" l="1"/>
  <c r="CP930"/>
  <c r="CT930"/>
  <c r="CR930"/>
  <c r="CO929"/>
  <c r="CN929" s="1"/>
  <c r="CA929"/>
  <c r="BZ929"/>
  <c r="BU929"/>
  <c r="BT929"/>
  <c r="BR929"/>
  <c r="BA929"/>
  <c r="AZ929"/>
  <c r="AY929"/>
  <c r="AX929"/>
  <c r="AS929"/>
  <c r="CV929" l="1"/>
  <c r="CP929"/>
  <c r="CT929"/>
  <c r="CR929"/>
  <c r="CO928"/>
  <c r="CN928" s="1"/>
  <c r="CA928"/>
  <c r="BZ928"/>
  <c r="BU928"/>
  <c r="BT928"/>
  <c r="BR928"/>
  <c r="BA928"/>
  <c r="AZ928"/>
  <c r="AY928"/>
  <c r="AX928"/>
  <c r="AS928"/>
  <c r="CV928" l="1"/>
  <c r="CP928"/>
  <c r="CT928"/>
  <c r="CR928"/>
  <c r="CO927"/>
  <c r="CN927" s="1"/>
  <c r="CA927"/>
  <c r="BZ927"/>
  <c r="BU927"/>
  <c r="BT927"/>
  <c r="BR927"/>
  <c r="BA927"/>
  <c r="AZ927"/>
  <c r="AY927"/>
  <c r="AX927"/>
  <c r="AS927"/>
  <c r="CV927" l="1"/>
  <c r="CP927"/>
  <c r="CT927"/>
  <c r="CR927"/>
  <c r="CO926"/>
  <c r="CN926" s="1"/>
  <c r="CA926"/>
  <c r="BZ926"/>
  <c r="BU926"/>
  <c r="BT926"/>
  <c r="BR926"/>
  <c r="BA926"/>
  <c r="AZ926"/>
  <c r="AY926"/>
  <c r="AX926"/>
  <c r="AS926"/>
  <c r="CV926" l="1"/>
  <c r="CP926"/>
  <c r="CT926"/>
  <c r="CR926"/>
  <c r="CO925"/>
  <c r="CN925" s="1"/>
  <c r="CA925"/>
  <c r="BZ925"/>
  <c r="BU925"/>
  <c r="BT925"/>
  <c r="BR925"/>
  <c r="BA925"/>
  <c r="AZ925"/>
  <c r="AY925"/>
  <c r="AX925"/>
  <c r="AS925"/>
  <c r="CV925" l="1"/>
  <c r="CP925"/>
  <c r="CT925"/>
  <c r="CR925"/>
  <c r="CO924"/>
  <c r="CN924" s="1"/>
  <c r="CA924"/>
  <c r="BZ924"/>
  <c r="BU924"/>
  <c r="BT924"/>
  <c r="BR924"/>
  <c r="BA924"/>
  <c r="AZ924"/>
  <c r="AY924"/>
  <c r="AX924"/>
  <c r="AS924"/>
  <c r="CV924" l="1"/>
  <c r="CP924"/>
  <c r="CT924"/>
  <c r="CR924"/>
  <c r="CO923"/>
  <c r="CN923" s="1"/>
  <c r="CA923"/>
  <c r="BZ923"/>
  <c r="BU923"/>
  <c r="BT923"/>
  <c r="BR923"/>
  <c r="BA923"/>
  <c r="AZ923"/>
  <c r="AY923"/>
  <c r="AX923"/>
  <c r="AS923"/>
  <c r="CV923" l="1"/>
  <c r="CT923"/>
  <c r="CR923"/>
  <c r="CP923"/>
  <c r="CO922"/>
  <c r="CN922" s="1"/>
  <c r="CA922"/>
  <c r="BZ922"/>
  <c r="BU922"/>
  <c r="BT922"/>
  <c r="BR922"/>
  <c r="BA922"/>
  <c r="AZ922"/>
  <c r="AY922"/>
  <c r="AX922"/>
  <c r="AS922"/>
  <c r="CV922" l="1"/>
  <c r="CT922"/>
  <c r="CR922"/>
  <c r="CP922"/>
  <c r="CO921"/>
  <c r="CN921" s="1"/>
  <c r="CA921"/>
  <c r="BZ921"/>
  <c r="BU921"/>
  <c r="BT921"/>
  <c r="BR921"/>
  <c r="BA921"/>
  <c r="AZ921"/>
  <c r="AY921"/>
  <c r="AX921"/>
  <c r="AS921"/>
  <c r="CV921" l="1"/>
  <c r="CP921"/>
  <c r="CT921"/>
  <c r="CR921"/>
  <c r="CO920"/>
  <c r="CN920" s="1"/>
  <c r="CA920"/>
  <c r="BZ920"/>
  <c r="BU920"/>
  <c r="BT920"/>
  <c r="BR920"/>
  <c r="BA920"/>
  <c r="AZ920"/>
  <c r="AY920"/>
  <c r="AX920"/>
  <c r="AS920"/>
  <c r="CV920" l="1"/>
  <c r="CT920"/>
  <c r="CR920"/>
  <c r="CP920"/>
  <c r="CO919"/>
  <c r="CN919" s="1"/>
  <c r="CA919"/>
  <c r="BZ919"/>
  <c r="BU919"/>
  <c r="BT919"/>
  <c r="BR919"/>
  <c r="BA919"/>
  <c r="AZ919"/>
  <c r="AY919"/>
  <c r="AX919"/>
  <c r="AS919"/>
  <c r="CV919" l="1"/>
  <c r="CP919"/>
  <c r="CT919"/>
  <c r="CR919"/>
  <c r="CO918"/>
  <c r="CN918" s="1"/>
  <c r="CA918"/>
  <c r="BZ918"/>
  <c r="BU918"/>
  <c r="BT918"/>
  <c r="BR918"/>
  <c r="BA918"/>
  <c r="AZ918"/>
  <c r="AY918"/>
  <c r="AX918"/>
  <c r="AS918"/>
  <c r="CV918" l="1"/>
  <c r="CT918"/>
  <c r="CR918"/>
  <c r="CP918"/>
  <c r="CO917"/>
  <c r="CN917" s="1"/>
  <c r="CA917"/>
  <c r="BZ917"/>
  <c r="BU917"/>
  <c r="BT917"/>
  <c r="BR917"/>
  <c r="BA917"/>
  <c r="AZ917"/>
  <c r="AY917"/>
  <c r="AX917"/>
  <c r="AS917"/>
  <c r="CV917" l="1"/>
  <c r="CP917"/>
  <c r="CT917"/>
  <c r="CR917"/>
  <c r="CO916"/>
  <c r="CN916" s="1"/>
  <c r="CA916"/>
  <c r="BZ916"/>
  <c r="BU916"/>
  <c r="BT916"/>
  <c r="BR916"/>
  <c r="BA916"/>
  <c r="AZ916"/>
  <c r="AY916"/>
  <c r="AX916"/>
  <c r="AS916"/>
  <c r="CV916" l="1"/>
  <c r="CT916"/>
  <c r="CR916"/>
  <c r="CP916"/>
  <c r="CO915"/>
  <c r="CN915" s="1"/>
  <c r="CA915"/>
  <c r="BZ915"/>
  <c r="BU915"/>
  <c r="BT915"/>
  <c r="BR915"/>
  <c r="BA915"/>
  <c r="AZ915"/>
  <c r="AY915"/>
  <c r="AX915"/>
  <c r="AS915"/>
  <c r="CV915" l="1"/>
  <c r="CT915"/>
  <c r="CR915"/>
  <c r="CP915"/>
  <c r="CO914"/>
  <c r="CN914" s="1"/>
  <c r="CA914"/>
  <c r="BZ914"/>
  <c r="BU914"/>
  <c r="BT914"/>
  <c r="BR914"/>
  <c r="BA914"/>
  <c r="AZ914"/>
  <c r="AY914"/>
  <c r="AX914"/>
  <c r="AS914"/>
  <c r="CV914" l="1"/>
  <c r="CT914"/>
  <c r="CR914"/>
  <c r="CP914"/>
  <c r="CO913"/>
  <c r="CN913" s="1"/>
  <c r="CA913"/>
  <c r="BZ913"/>
  <c r="BU913"/>
  <c r="BT913"/>
  <c r="BR913"/>
  <c r="BA913"/>
  <c r="AZ913"/>
  <c r="AY913"/>
  <c r="AX913"/>
  <c r="AS913"/>
  <c r="CV913" l="1"/>
  <c r="CT913"/>
  <c r="CR913"/>
  <c r="CP913"/>
  <c r="CO912"/>
  <c r="CN912" s="1"/>
  <c r="CA912"/>
  <c r="BZ912"/>
  <c r="BU912"/>
  <c r="BT912"/>
  <c r="BR912"/>
  <c r="BA912"/>
  <c r="AZ912"/>
  <c r="AY912"/>
  <c r="AX912"/>
  <c r="AS912"/>
  <c r="CV912" l="1"/>
  <c r="CP912"/>
  <c r="CT912"/>
  <c r="CR912"/>
  <c r="CO911"/>
  <c r="CN911" s="1"/>
  <c r="CA911"/>
  <c r="BZ911"/>
  <c r="BU911"/>
  <c r="BT911"/>
  <c r="BR911"/>
  <c r="BA911"/>
  <c r="AZ911"/>
  <c r="AY911"/>
  <c r="AX911"/>
  <c r="AS911"/>
  <c r="CV911" l="1"/>
  <c r="CT911"/>
  <c r="CR911"/>
  <c r="CP911"/>
  <c r="CO910"/>
  <c r="CN910" s="1"/>
  <c r="CA910"/>
  <c r="BZ910"/>
  <c r="BU910"/>
  <c r="BT910"/>
  <c r="BR910"/>
  <c r="BA910"/>
  <c r="AZ910"/>
  <c r="AY910"/>
  <c r="AX910"/>
  <c r="AS910"/>
  <c r="CV910" l="1"/>
  <c r="CP910"/>
  <c r="CT910"/>
  <c r="CR910"/>
  <c r="CO909"/>
  <c r="CN909" s="1"/>
  <c r="CA909"/>
  <c r="BZ909"/>
  <c r="BU909"/>
  <c r="BT909"/>
  <c r="BR909"/>
  <c r="BA909"/>
  <c r="AZ909"/>
  <c r="AY909"/>
  <c r="AX909"/>
  <c r="AS909"/>
  <c r="CV909" l="1"/>
  <c r="CP909"/>
  <c r="CT909"/>
  <c r="CR909"/>
  <c r="CO908"/>
  <c r="CN908" s="1"/>
  <c r="CA908"/>
  <c r="BZ908"/>
  <c r="BU908"/>
  <c r="BT908"/>
  <c r="BR908"/>
  <c r="BA908"/>
  <c r="AZ908"/>
  <c r="AY908"/>
  <c r="AX908"/>
  <c r="AS908"/>
  <c r="CV908" l="1"/>
  <c r="CP908"/>
  <c r="CT908"/>
  <c r="CR908"/>
  <c r="CO907"/>
  <c r="CN907" s="1"/>
  <c r="CA907"/>
  <c r="BZ907"/>
  <c r="BU907"/>
  <c r="BT907"/>
  <c r="BR907"/>
  <c r="BA907"/>
  <c r="AZ907"/>
  <c r="AY907"/>
  <c r="AX907"/>
  <c r="AS907"/>
  <c r="CV907" l="1"/>
  <c r="CT907"/>
  <c r="CR907"/>
  <c r="CP907"/>
  <c r="CO906"/>
  <c r="CN906" s="1"/>
  <c r="CA906"/>
  <c r="BZ906"/>
  <c r="BU906"/>
  <c r="BT906"/>
  <c r="BR906"/>
  <c r="BA906"/>
  <c r="AZ906"/>
  <c r="AY906"/>
  <c r="AX906"/>
  <c r="AS906"/>
  <c r="CV906" l="1"/>
  <c r="CP906"/>
  <c r="CT906"/>
  <c r="CR906"/>
  <c r="CO905"/>
  <c r="CN905" s="1"/>
  <c r="CA905"/>
  <c r="BZ905"/>
  <c r="BU905"/>
  <c r="BT905"/>
  <c r="BR905"/>
  <c r="BA905"/>
  <c r="AZ905"/>
  <c r="AY905"/>
  <c r="AX905"/>
  <c r="AS905"/>
  <c r="CV905" l="1"/>
  <c r="CP905"/>
  <c r="CT905"/>
  <c r="CR905"/>
  <c r="CO904"/>
  <c r="CN904" s="1"/>
  <c r="CA904"/>
  <c r="BZ904"/>
  <c r="BU904"/>
  <c r="BT904"/>
  <c r="BR904"/>
  <c r="BA904"/>
  <c r="AZ904"/>
  <c r="AY904"/>
  <c r="AX904"/>
  <c r="AS904"/>
  <c r="CV904" l="1"/>
  <c r="CP904"/>
  <c r="CT904"/>
  <c r="CR904"/>
  <c r="CO903"/>
  <c r="CN903" s="1"/>
  <c r="CA903"/>
  <c r="BZ903"/>
  <c r="BU903"/>
  <c r="BT903"/>
  <c r="BR903"/>
  <c r="BA903"/>
  <c r="AZ903"/>
  <c r="AY903"/>
  <c r="AX903"/>
  <c r="AS903"/>
  <c r="CV903" l="1"/>
  <c r="CT903"/>
  <c r="CR903"/>
  <c r="CP903"/>
  <c r="CO902"/>
  <c r="CN902" s="1"/>
  <c r="CA902"/>
  <c r="BZ902"/>
  <c r="BU902"/>
  <c r="BT902"/>
  <c r="BR902"/>
  <c r="BA902"/>
  <c r="AZ902"/>
  <c r="AY902"/>
  <c r="AX902"/>
  <c r="AS902"/>
  <c r="CV902" l="1"/>
  <c r="CP902"/>
  <c r="CT902"/>
  <c r="CR902"/>
  <c r="CO901"/>
  <c r="CN901" s="1"/>
  <c r="CA901"/>
  <c r="BZ901"/>
  <c r="BU901"/>
  <c r="BT901"/>
  <c r="BR901"/>
  <c r="BA901"/>
  <c r="AZ901"/>
  <c r="AY901"/>
  <c r="AX901"/>
  <c r="AS901"/>
  <c r="CV901" l="1"/>
  <c r="CP901"/>
  <c r="CT901"/>
  <c r="CR901"/>
  <c r="CO900"/>
  <c r="CN900" s="1"/>
  <c r="CA900"/>
  <c r="BZ900"/>
  <c r="BU900"/>
  <c r="BT900"/>
  <c r="BR900"/>
  <c r="BA900"/>
  <c r="AZ900"/>
  <c r="AY900"/>
  <c r="AX900"/>
  <c r="AS900"/>
  <c r="CV900" l="1"/>
  <c r="CP900"/>
  <c r="CT900"/>
  <c r="CR900"/>
  <c r="CO899"/>
  <c r="CN899" s="1"/>
  <c r="CA899"/>
  <c r="BZ899"/>
  <c r="BU899"/>
  <c r="BT899"/>
  <c r="BR899"/>
  <c r="BA899"/>
  <c r="AZ899"/>
  <c r="AY899"/>
  <c r="AX899"/>
  <c r="AS899"/>
  <c r="CV899" l="1"/>
  <c r="CP899"/>
  <c r="CT899"/>
  <c r="CR899"/>
  <c r="CO898"/>
  <c r="CN898" s="1"/>
  <c r="CA898"/>
  <c r="BZ898"/>
  <c r="BU898"/>
  <c r="BT898"/>
  <c r="BR898"/>
  <c r="BA898"/>
  <c r="AZ898"/>
  <c r="AY898"/>
  <c r="AX898"/>
  <c r="AS898"/>
  <c r="CV898" l="1"/>
  <c r="CP898"/>
  <c r="CT898"/>
  <c r="CR898"/>
  <c r="CO897"/>
  <c r="CN897" s="1"/>
  <c r="CA897"/>
  <c r="BZ897"/>
  <c r="BU897"/>
  <c r="BT897"/>
  <c r="BR897"/>
  <c r="BA897"/>
  <c r="AZ897"/>
  <c r="AY897"/>
  <c r="AX897"/>
  <c r="AS897"/>
  <c r="CV897" l="1"/>
  <c r="CP897"/>
  <c r="CT897"/>
  <c r="CR897"/>
  <c r="CO896"/>
  <c r="CN896" s="1"/>
  <c r="CA896"/>
  <c r="BZ896"/>
  <c r="BU896"/>
  <c r="BT896"/>
  <c r="BR896"/>
  <c r="BA896"/>
  <c r="AZ896"/>
  <c r="AY896"/>
  <c r="AX896"/>
  <c r="AS896"/>
  <c r="CV896" l="1"/>
  <c r="CP896"/>
  <c r="CT896"/>
  <c r="CR896"/>
  <c r="CO895"/>
  <c r="CN895" s="1"/>
  <c r="CA895"/>
  <c r="BZ895"/>
  <c r="BU895"/>
  <c r="BT895"/>
  <c r="BR895"/>
  <c r="BA895"/>
  <c r="AZ895"/>
  <c r="AY895"/>
  <c r="AX895"/>
  <c r="AS895"/>
  <c r="CV895" l="1"/>
  <c r="CP895"/>
  <c r="CT895"/>
  <c r="CR895"/>
  <c r="CO894"/>
  <c r="CN894" s="1"/>
  <c r="CA894"/>
  <c r="BZ894"/>
  <c r="BU894"/>
  <c r="BT894"/>
  <c r="BR894"/>
  <c r="BA894"/>
  <c r="AZ894"/>
  <c r="AY894"/>
  <c r="AX894"/>
  <c r="AS894"/>
  <c r="CV894" l="1"/>
  <c r="CP894"/>
  <c r="CT894"/>
  <c r="CR894"/>
  <c r="CO893"/>
  <c r="CN893" s="1"/>
  <c r="CA893"/>
  <c r="BZ893"/>
  <c r="BU893"/>
  <c r="BT893"/>
  <c r="BR893"/>
  <c r="BA893"/>
  <c r="AZ893"/>
  <c r="AY893"/>
  <c r="AX893"/>
  <c r="AS893"/>
  <c r="CV893" l="1"/>
  <c r="CP893"/>
  <c r="CT893"/>
  <c r="CR893"/>
  <c r="CO892"/>
  <c r="CN892" s="1"/>
  <c r="CA892"/>
  <c r="BZ892"/>
  <c r="BU892"/>
  <c r="BT892"/>
  <c r="BR892"/>
  <c r="BA892"/>
  <c r="AZ892"/>
  <c r="AY892"/>
  <c r="AX892"/>
  <c r="AS892"/>
  <c r="CV892" l="1"/>
  <c r="CP892"/>
  <c r="CT892"/>
  <c r="CR892"/>
  <c r="CO891"/>
  <c r="CN891" s="1"/>
  <c r="CA891"/>
  <c r="BZ891"/>
  <c r="BU891"/>
  <c r="BT891"/>
  <c r="BR891"/>
  <c r="BA891"/>
  <c r="AZ891"/>
  <c r="AY891"/>
  <c r="AX891"/>
  <c r="AS891"/>
  <c r="CV891" l="1"/>
  <c r="CP891"/>
  <c r="CT891"/>
  <c r="CR891"/>
  <c r="CO890"/>
  <c r="CN890" s="1"/>
  <c r="CA890"/>
  <c r="BZ890"/>
  <c r="BU890"/>
  <c r="BT890"/>
  <c r="BR890"/>
  <c r="BA890"/>
  <c r="AZ890"/>
  <c r="AY890"/>
  <c r="AX890"/>
  <c r="AS890"/>
  <c r="CV890" l="1"/>
  <c r="CP890"/>
  <c r="CT890"/>
  <c r="CR890"/>
  <c r="CO889"/>
  <c r="CN889" s="1"/>
  <c r="CA889"/>
  <c r="BZ889"/>
  <c r="BU889"/>
  <c r="BT889"/>
  <c r="BR889"/>
  <c r="BA889"/>
  <c r="AZ889"/>
  <c r="AY889"/>
  <c r="AX889"/>
  <c r="AS889"/>
  <c r="CV889" l="1"/>
  <c r="CP889"/>
  <c r="CT889"/>
  <c r="CR889"/>
  <c r="CO888"/>
  <c r="CN888" s="1"/>
  <c r="CA888"/>
  <c r="BZ888"/>
  <c r="BU888"/>
  <c r="BT888"/>
  <c r="BR888"/>
  <c r="BA888"/>
  <c r="AZ888"/>
  <c r="AY888"/>
  <c r="AX888"/>
  <c r="AS888"/>
  <c r="CV888" l="1"/>
  <c r="CP888"/>
  <c r="CT888"/>
  <c r="CR888"/>
  <c r="CO887"/>
  <c r="CN887" s="1"/>
  <c r="CA887"/>
  <c r="BZ887"/>
  <c r="BU887"/>
  <c r="BT887"/>
  <c r="BR887"/>
  <c r="BA887"/>
  <c r="AZ887"/>
  <c r="AY887"/>
  <c r="AX887"/>
  <c r="AS887"/>
  <c r="CV887" l="1"/>
  <c r="CP887"/>
  <c r="CT887"/>
  <c r="CR887"/>
  <c r="CO886"/>
  <c r="CN886" s="1"/>
  <c r="CA886"/>
  <c r="BZ886"/>
  <c r="BU886"/>
  <c r="BT886"/>
  <c r="BR886"/>
  <c r="BA886"/>
  <c r="AZ886"/>
  <c r="AY886"/>
  <c r="AX886"/>
  <c r="AS886"/>
  <c r="CV886" l="1"/>
  <c r="CP886"/>
  <c r="CT886"/>
  <c r="CR886"/>
  <c r="CO885"/>
  <c r="CN885" s="1"/>
  <c r="CA885"/>
  <c r="BZ885"/>
  <c r="BU885"/>
  <c r="BT885"/>
  <c r="BR885"/>
  <c r="BA885"/>
  <c r="AZ885"/>
  <c r="AY885"/>
  <c r="AX885"/>
  <c r="AS885"/>
  <c r="CV885" l="1"/>
  <c r="CP885"/>
  <c r="CT885"/>
  <c r="CR885"/>
  <c r="CO884"/>
  <c r="CN884" s="1"/>
  <c r="CA884"/>
  <c r="BZ884"/>
  <c r="BU884"/>
  <c r="BT884"/>
  <c r="BR884"/>
  <c r="BA884"/>
  <c r="AZ884"/>
  <c r="AY884"/>
  <c r="AX884"/>
  <c r="AS884"/>
  <c r="CV884" l="1"/>
  <c r="CT884"/>
  <c r="CR884"/>
  <c r="CP884"/>
  <c r="CO883"/>
  <c r="CN883" s="1"/>
  <c r="CA883"/>
  <c r="BZ883"/>
  <c r="BU883"/>
  <c r="BT883"/>
  <c r="BR883"/>
  <c r="BA883"/>
  <c r="AZ883"/>
  <c r="AY883"/>
  <c r="AX883"/>
  <c r="AS883"/>
  <c r="CV883" l="1"/>
  <c r="CP883"/>
  <c r="CT883"/>
  <c r="CR883"/>
  <c r="CO882"/>
  <c r="CN882" s="1"/>
  <c r="CA882"/>
  <c r="BZ882"/>
  <c r="BU882"/>
  <c r="BT882"/>
  <c r="BR882"/>
  <c r="BA882"/>
  <c r="AZ882"/>
  <c r="AY882"/>
  <c r="AX882"/>
  <c r="AS882"/>
  <c r="CV882" l="1"/>
  <c r="CP882"/>
  <c r="CT882"/>
  <c r="CR882"/>
  <c r="CO881"/>
  <c r="CN881" s="1"/>
  <c r="CA881"/>
  <c r="BZ881"/>
  <c r="BU881"/>
  <c r="BT881"/>
  <c r="BR881"/>
  <c r="BA881"/>
  <c r="AZ881"/>
  <c r="AY881"/>
  <c r="AX881"/>
  <c r="AS881"/>
  <c r="CV881" l="1"/>
  <c r="CP881"/>
  <c r="CT881"/>
  <c r="CR881"/>
  <c r="CO880"/>
  <c r="CN880" s="1"/>
  <c r="CA880"/>
  <c r="BZ880"/>
  <c r="BU880"/>
  <c r="BT880"/>
  <c r="BR880"/>
  <c r="BA880"/>
  <c r="AZ880"/>
  <c r="AY880"/>
  <c r="AX880"/>
  <c r="AS880"/>
  <c r="CV880" l="1"/>
  <c r="CP880"/>
  <c r="CT880"/>
  <c r="CR880"/>
  <c r="CO879"/>
  <c r="CN879" s="1"/>
  <c r="CA879"/>
  <c r="BZ879"/>
  <c r="BU879"/>
  <c r="BT879"/>
  <c r="BR879"/>
  <c r="BA879"/>
  <c r="AZ879"/>
  <c r="AY879"/>
  <c r="AX879"/>
  <c r="AS879"/>
  <c r="CV879" l="1"/>
  <c r="CP879"/>
  <c r="CT879"/>
  <c r="CR879"/>
  <c r="CO878"/>
  <c r="CN878" s="1"/>
  <c r="CA878"/>
  <c r="BZ878"/>
  <c r="BU878"/>
  <c r="BT878"/>
  <c r="BR878"/>
  <c r="BA878"/>
  <c r="AZ878"/>
  <c r="AY878"/>
  <c r="AX878"/>
  <c r="AS878"/>
  <c r="CV878" l="1"/>
  <c r="CP878"/>
  <c r="CT878"/>
  <c r="CR878"/>
  <c r="CO877"/>
  <c r="CN877" s="1"/>
  <c r="CA877"/>
  <c r="BZ877"/>
  <c r="BU877"/>
  <c r="BT877"/>
  <c r="BR877"/>
  <c r="BA877"/>
  <c r="AZ877"/>
  <c r="AY877"/>
  <c r="AX877"/>
  <c r="AS877"/>
  <c r="CV877" l="1"/>
  <c r="CP877"/>
  <c r="CT877"/>
  <c r="CR877"/>
  <c r="CO876"/>
  <c r="CN876" s="1"/>
  <c r="CA876"/>
  <c r="BZ876"/>
  <c r="BU876"/>
  <c r="BT876"/>
  <c r="BR876"/>
  <c r="BA876"/>
  <c r="AZ876"/>
  <c r="AY876"/>
  <c r="AX876"/>
  <c r="AS876"/>
  <c r="CV876" l="1"/>
  <c r="CP876"/>
  <c r="CT876"/>
  <c r="CR876"/>
  <c r="CO875"/>
  <c r="CN875" s="1"/>
  <c r="CA875"/>
  <c r="BZ875"/>
  <c r="BU875"/>
  <c r="BT875"/>
  <c r="BR875"/>
  <c r="BA875"/>
  <c r="AZ875"/>
  <c r="AY875"/>
  <c r="AX875"/>
  <c r="AS875"/>
  <c r="CV875" l="1"/>
  <c r="CP875"/>
  <c r="CT875"/>
  <c r="CR875"/>
  <c r="CO874"/>
  <c r="CN874" s="1"/>
  <c r="CA874"/>
  <c r="BZ874"/>
  <c r="BU874"/>
  <c r="BT874"/>
  <c r="BR874"/>
  <c r="BA874"/>
  <c r="AZ874"/>
  <c r="AY874"/>
  <c r="AX874"/>
  <c r="AS874"/>
  <c r="CV874" l="1"/>
  <c r="CP874"/>
  <c r="CT874"/>
  <c r="CR874"/>
  <c r="CO873"/>
  <c r="CN873" s="1"/>
  <c r="CA873"/>
  <c r="BZ873"/>
  <c r="BU873"/>
  <c r="BT873"/>
  <c r="BR873"/>
  <c r="BA873"/>
  <c r="AZ873"/>
  <c r="AY873"/>
  <c r="AX873"/>
  <c r="AS873"/>
  <c r="CV873" l="1"/>
  <c r="CP873"/>
  <c r="CT873"/>
  <c r="CR873"/>
  <c r="CO872"/>
  <c r="CN872" s="1"/>
  <c r="CA872"/>
  <c r="BZ872"/>
  <c r="BU872"/>
  <c r="BT872"/>
  <c r="BR872"/>
  <c r="BA872"/>
  <c r="AZ872"/>
  <c r="AY872"/>
  <c r="AX872"/>
  <c r="AS872"/>
  <c r="CV872" l="1"/>
  <c r="CP872"/>
  <c r="CT872"/>
  <c r="CR872"/>
  <c r="CO871"/>
  <c r="CN871" s="1"/>
  <c r="CA871"/>
  <c r="BZ871"/>
  <c r="BU871"/>
  <c r="BT871"/>
  <c r="BR871"/>
  <c r="BA871"/>
  <c r="AZ871"/>
  <c r="AY871"/>
  <c r="AX871"/>
  <c r="AS871"/>
  <c r="CV871" l="1"/>
  <c r="CP871"/>
  <c r="CT871"/>
  <c r="CR871"/>
  <c r="CO870"/>
  <c r="CN870" s="1"/>
  <c r="CA870"/>
  <c r="BZ870"/>
  <c r="BU870"/>
  <c r="BT870"/>
  <c r="BR870"/>
  <c r="BA870"/>
  <c r="AZ870"/>
  <c r="AY870"/>
  <c r="AX870"/>
  <c r="AS870"/>
  <c r="CV870" l="1"/>
  <c r="CP870"/>
  <c r="CT870"/>
  <c r="CR870"/>
  <c r="CO869"/>
  <c r="CN869" s="1"/>
  <c r="CA869"/>
  <c r="BZ869"/>
  <c r="BU869"/>
  <c r="BT869"/>
  <c r="BR869"/>
  <c r="BA869"/>
  <c r="AZ869"/>
  <c r="AY869"/>
  <c r="AX869"/>
  <c r="AS869"/>
  <c r="CV869" l="1"/>
  <c r="CT869"/>
  <c r="CR869"/>
  <c r="CP869"/>
  <c r="CO868"/>
  <c r="CN868" s="1"/>
  <c r="CA868"/>
  <c r="BZ868"/>
  <c r="BU868"/>
  <c r="BT868"/>
  <c r="BR868"/>
  <c r="BA868"/>
  <c r="AZ868"/>
  <c r="AY868"/>
  <c r="AX868"/>
  <c r="AS868"/>
  <c r="CV868" l="1"/>
  <c r="CT868"/>
  <c r="CR868"/>
  <c r="CP868"/>
  <c r="CO867"/>
  <c r="CN867" s="1"/>
  <c r="CA867"/>
  <c r="BZ867"/>
  <c r="BU867"/>
  <c r="BT867"/>
  <c r="BR867"/>
  <c r="BA867"/>
  <c r="AZ867"/>
  <c r="AY867"/>
  <c r="AX867"/>
  <c r="AS867"/>
  <c r="CV867" l="1"/>
  <c r="CP867"/>
  <c r="CT867"/>
  <c r="CR867"/>
  <c r="CO866"/>
  <c r="CN866" s="1"/>
  <c r="CA866"/>
  <c r="BZ866"/>
  <c r="BU866"/>
  <c r="BT866"/>
  <c r="BR866"/>
  <c r="BA866"/>
  <c r="AZ866"/>
  <c r="AY866"/>
  <c r="AX866"/>
  <c r="AS866"/>
  <c r="CV866" l="1"/>
  <c r="CP866"/>
  <c r="CT866"/>
  <c r="CR866"/>
  <c r="CO865"/>
  <c r="CN865" s="1"/>
  <c r="CA865"/>
  <c r="BZ865"/>
  <c r="BU865"/>
  <c r="BT865"/>
  <c r="BR865"/>
  <c r="BA865"/>
  <c r="AZ865"/>
  <c r="AY865"/>
  <c r="AX865"/>
  <c r="AS865"/>
  <c r="CV865" l="1"/>
  <c r="CP865"/>
  <c r="CT865"/>
  <c r="CR865"/>
  <c r="CO864"/>
  <c r="CN864" s="1"/>
  <c r="CA864"/>
  <c r="BZ864"/>
  <c r="BU864"/>
  <c r="BT864"/>
  <c r="BR864"/>
  <c r="BA864"/>
  <c r="AZ864"/>
  <c r="AY864"/>
  <c r="AX864"/>
  <c r="AS864"/>
  <c r="CV864" l="1"/>
  <c r="CP864"/>
  <c r="CT864"/>
  <c r="CR864"/>
  <c r="CO863"/>
  <c r="CN863" s="1"/>
  <c r="CA863"/>
  <c r="BZ863"/>
  <c r="BU863"/>
  <c r="BT863"/>
  <c r="BR863"/>
  <c r="BA863"/>
  <c r="AZ863"/>
  <c r="AY863"/>
  <c r="AX863"/>
  <c r="AS863"/>
  <c r="CV863" l="1"/>
  <c r="CP863"/>
  <c r="CT863"/>
  <c r="CR863"/>
  <c r="CO862"/>
  <c r="CN862" s="1"/>
  <c r="CA862"/>
  <c r="BZ862"/>
  <c r="BU862"/>
  <c r="BT862"/>
  <c r="BR862"/>
  <c r="BA862"/>
  <c r="AZ862"/>
  <c r="AY862"/>
  <c r="AX862"/>
  <c r="AS862"/>
  <c r="CV862" l="1"/>
  <c r="CT862"/>
  <c r="CR862"/>
  <c r="CP862"/>
  <c r="CO861"/>
  <c r="CN861" s="1"/>
  <c r="CA861"/>
  <c r="BZ861"/>
  <c r="BU861"/>
  <c r="BT861"/>
  <c r="BR861"/>
  <c r="BA861"/>
  <c r="AZ861"/>
  <c r="AY861"/>
  <c r="AX861"/>
  <c r="AS861"/>
  <c r="CV861" l="1"/>
  <c r="CT861"/>
  <c r="CR861"/>
  <c r="CP861"/>
  <c r="CO860"/>
  <c r="CN860" s="1"/>
  <c r="CA860"/>
  <c r="BZ860"/>
  <c r="BU860"/>
  <c r="BT860"/>
  <c r="BR860"/>
  <c r="BA860"/>
  <c r="AZ860"/>
  <c r="AY860"/>
  <c r="AX860"/>
  <c r="AS860"/>
  <c r="CV860" l="1"/>
  <c r="CT860"/>
  <c r="CR860"/>
  <c r="CP860"/>
  <c r="CO859"/>
  <c r="CN859" s="1"/>
  <c r="CA859"/>
  <c r="BZ859"/>
  <c r="BU859"/>
  <c r="BT859"/>
  <c r="BR859"/>
  <c r="BA859"/>
  <c r="AZ859"/>
  <c r="AY859"/>
  <c r="AX859"/>
  <c r="AS859"/>
  <c r="CV859" l="1"/>
  <c r="CP859"/>
  <c r="CT859"/>
  <c r="CR859"/>
  <c r="CO858"/>
  <c r="CN858" s="1"/>
  <c r="CA858"/>
  <c r="BZ858"/>
  <c r="BU858"/>
  <c r="BT858"/>
  <c r="BR858"/>
  <c r="BA858"/>
  <c r="AZ858"/>
  <c r="AY858"/>
  <c r="AX858"/>
  <c r="AS858"/>
  <c r="CV858" l="1"/>
  <c r="CP858"/>
  <c r="CT858"/>
  <c r="CR858"/>
  <c r="CO857"/>
  <c r="CN857" s="1"/>
  <c r="CA857"/>
  <c r="BZ857"/>
  <c r="BU857"/>
  <c r="BT857"/>
  <c r="BR857"/>
  <c r="BA857"/>
  <c r="AZ857"/>
  <c r="AY857"/>
  <c r="AX857"/>
  <c r="AS857"/>
  <c r="CV857" l="1"/>
  <c r="CP857"/>
  <c r="CT857"/>
  <c r="CR857"/>
  <c r="CO856"/>
  <c r="CN856" s="1"/>
  <c r="CA856"/>
  <c r="BZ856"/>
  <c r="BU856"/>
  <c r="BT856"/>
  <c r="BR856"/>
  <c r="BA856"/>
  <c r="AZ856"/>
  <c r="AY856"/>
  <c r="AX856"/>
  <c r="AS856"/>
  <c r="CV856" l="1"/>
  <c r="CP856"/>
  <c r="CT856"/>
  <c r="CR856"/>
  <c r="CO855"/>
  <c r="CN855" s="1"/>
  <c r="CA855"/>
  <c r="BZ855"/>
  <c r="BU855"/>
  <c r="BT855"/>
  <c r="BR855"/>
  <c r="BA855"/>
  <c r="AZ855"/>
  <c r="AY855"/>
  <c r="AX855"/>
  <c r="AS855"/>
  <c r="CV855" l="1"/>
  <c r="CP855"/>
  <c r="CT855"/>
  <c r="CR855"/>
  <c r="CO854"/>
  <c r="CN854" s="1"/>
  <c r="CA854"/>
  <c r="BZ854"/>
  <c r="BU854"/>
  <c r="BT854"/>
  <c r="BR854"/>
  <c r="BA854"/>
  <c r="AZ854"/>
  <c r="AY854"/>
  <c r="AX854"/>
  <c r="AS854"/>
  <c r="CV854" l="1"/>
  <c r="CP854"/>
  <c r="CT854"/>
  <c r="CR854"/>
  <c r="CO853"/>
  <c r="CN853" s="1"/>
  <c r="CA853"/>
  <c r="BZ853"/>
  <c r="BU853"/>
  <c r="BT853"/>
  <c r="BR853"/>
  <c r="BA853"/>
  <c r="AZ853"/>
  <c r="AY853"/>
  <c r="AX853"/>
  <c r="AS853"/>
  <c r="CV853" l="1"/>
  <c r="CP853"/>
  <c r="CT853"/>
  <c r="CR853"/>
  <c r="CO852"/>
  <c r="CN852" s="1"/>
  <c r="CA852"/>
  <c r="BZ852"/>
  <c r="BU852"/>
  <c r="BT852"/>
  <c r="BR852"/>
  <c r="BA852"/>
  <c r="AZ852"/>
  <c r="AY852"/>
  <c r="AX852"/>
  <c r="AS852"/>
  <c r="CV852" l="1"/>
  <c r="CP852"/>
  <c r="CT852"/>
  <c r="CR852"/>
  <c r="CO851"/>
  <c r="CN851" s="1"/>
  <c r="CA851"/>
  <c r="BZ851"/>
  <c r="BU851"/>
  <c r="BT851"/>
  <c r="BR851"/>
  <c r="BA851"/>
  <c r="AZ851"/>
  <c r="AY851"/>
  <c r="AX851"/>
  <c r="AS851"/>
  <c r="CV851" l="1"/>
  <c r="CP851"/>
  <c r="CT851"/>
  <c r="CR851"/>
  <c r="CO850"/>
  <c r="CN850" s="1"/>
  <c r="CA850"/>
  <c r="BZ850"/>
  <c r="BU850"/>
  <c r="BT850"/>
  <c r="BR850"/>
  <c r="BA850"/>
  <c r="AZ850"/>
  <c r="AY850"/>
  <c r="AX850"/>
  <c r="AS850"/>
  <c r="CV850" l="1"/>
  <c r="CT850"/>
  <c r="CR850"/>
  <c r="CP850"/>
  <c r="CO849"/>
  <c r="CN849" s="1"/>
  <c r="CA849"/>
  <c r="BZ849"/>
  <c r="BU849"/>
  <c r="BT849"/>
  <c r="BR849"/>
  <c r="BA849"/>
  <c r="AZ849"/>
  <c r="AY849"/>
  <c r="AX849"/>
  <c r="AS849"/>
  <c r="CV849" l="1"/>
  <c r="CP849"/>
  <c r="CT849"/>
  <c r="CR849"/>
  <c r="CO848"/>
  <c r="CN848" s="1"/>
  <c r="CA848"/>
  <c r="BZ848"/>
  <c r="BU848"/>
  <c r="BT848"/>
  <c r="BR848"/>
  <c r="BA848"/>
  <c r="AZ848"/>
  <c r="AY848"/>
  <c r="AX848"/>
  <c r="AS848"/>
  <c r="CV848" l="1"/>
  <c r="CP848"/>
  <c r="CT848"/>
  <c r="CR848"/>
  <c r="CO847"/>
  <c r="CN847" s="1"/>
  <c r="CA847"/>
  <c r="BZ847"/>
  <c r="BU847"/>
  <c r="BT847"/>
  <c r="BR847"/>
  <c r="BA847"/>
  <c r="AZ847"/>
  <c r="AY847"/>
  <c r="AX847"/>
  <c r="AS847"/>
  <c r="CV847" l="1"/>
  <c r="CP847"/>
  <c r="CT847"/>
  <c r="CR847"/>
  <c r="CO846"/>
  <c r="CN846" s="1"/>
  <c r="CA846"/>
  <c r="BZ846"/>
  <c r="BU846"/>
  <c r="BT846"/>
  <c r="BR846"/>
  <c r="BA846"/>
  <c r="AZ846"/>
  <c r="AY846"/>
  <c r="AX846"/>
  <c r="AS846"/>
  <c r="CV846" l="1"/>
  <c r="CP846"/>
  <c r="CT846"/>
  <c r="CR846"/>
  <c r="CO845"/>
  <c r="CN845" s="1"/>
  <c r="CA845"/>
  <c r="BZ845"/>
  <c r="BU845"/>
  <c r="BT845"/>
  <c r="BR845"/>
  <c r="BA845"/>
  <c r="AZ845"/>
  <c r="AY845"/>
  <c r="AX845"/>
  <c r="AS845"/>
  <c r="CV845" l="1"/>
  <c r="CP845"/>
  <c r="CT845"/>
  <c r="CR845"/>
  <c r="CO844"/>
  <c r="CN844" s="1"/>
  <c r="CA844"/>
  <c r="BZ844"/>
  <c r="BU844"/>
  <c r="BT844"/>
  <c r="BR844"/>
  <c r="BA844"/>
  <c r="AZ844"/>
  <c r="AY844"/>
  <c r="AX844"/>
  <c r="AS844"/>
  <c r="CV844" l="1"/>
  <c r="CP844"/>
  <c r="CT844"/>
  <c r="CR844"/>
  <c r="CO843"/>
  <c r="CN843" s="1"/>
  <c r="CA843"/>
  <c r="BZ843"/>
  <c r="BU843"/>
  <c r="BT843"/>
  <c r="BR843"/>
  <c r="BA843"/>
  <c r="AZ843"/>
  <c r="AY843"/>
  <c r="AX843"/>
  <c r="AS843"/>
  <c r="CV843" l="1"/>
  <c r="CP843"/>
  <c r="CT843"/>
  <c r="CR843"/>
  <c r="CO842"/>
  <c r="CN842" s="1"/>
  <c r="CA842"/>
  <c r="BZ842"/>
  <c r="BU842"/>
  <c r="BT842"/>
  <c r="BR842"/>
  <c r="BA842"/>
  <c r="AZ842"/>
  <c r="AY842"/>
  <c r="AX842"/>
  <c r="AS842"/>
  <c r="CV842" l="1"/>
  <c r="CP842"/>
  <c r="CT842"/>
  <c r="CR842"/>
  <c r="CO841"/>
  <c r="CN841" s="1"/>
  <c r="CA841"/>
  <c r="BZ841"/>
  <c r="BU841"/>
  <c r="BT841"/>
  <c r="BR841"/>
  <c r="BA841"/>
  <c r="AZ841"/>
  <c r="AY841"/>
  <c r="AX841"/>
  <c r="AS841"/>
  <c r="CV841" l="1"/>
  <c r="CP841"/>
  <c r="CT841"/>
  <c r="CR841"/>
  <c r="CO840"/>
  <c r="CN840" s="1"/>
  <c r="CA840"/>
  <c r="BZ840"/>
  <c r="BU840"/>
  <c r="BT840"/>
  <c r="BR840"/>
  <c r="BA840"/>
  <c r="AZ840"/>
  <c r="AY840"/>
  <c r="AX840"/>
  <c r="AS840"/>
  <c r="CV840" l="1"/>
  <c r="CP840"/>
  <c r="CT840"/>
  <c r="CR840"/>
  <c r="CO839"/>
  <c r="CN839" s="1"/>
  <c r="CA839"/>
  <c r="BZ839"/>
  <c r="BU839"/>
  <c r="BT839"/>
  <c r="BR839"/>
  <c r="BA839"/>
  <c r="AZ839"/>
  <c r="AY839"/>
  <c r="AX839"/>
  <c r="AS839"/>
  <c r="CV839" l="1"/>
  <c r="CP839"/>
  <c r="CT839"/>
  <c r="CR839"/>
  <c r="CO838"/>
  <c r="CN838" s="1"/>
  <c r="CA838"/>
  <c r="BZ838"/>
  <c r="BU838"/>
  <c r="BT838"/>
  <c r="BR838"/>
  <c r="BA838"/>
  <c r="AZ838"/>
  <c r="AY838"/>
  <c r="AX838"/>
  <c r="AS838"/>
  <c r="CV838" l="1"/>
  <c r="CP838"/>
  <c r="CT838"/>
  <c r="CR838"/>
  <c r="CO837"/>
  <c r="CN837" s="1"/>
  <c r="CA837"/>
  <c r="BZ837"/>
  <c r="BU837"/>
  <c r="BT837"/>
  <c r="BR837"/>
  <c r="BA837"/>
  <c r="AZ837"/>
  <c r="AY837"/>
  <c r="AX837"/>
  <c r="AS837"/>
  <c r="CV837" l="1"/>
  <c r="CP837"/>
  <c r="CT837"/>
  <c r="CR837"/>
  <c r="CO836"/>
  <c r="CN836" s="1"/>
  <c r="CA836"/>
  <c r="BZ836"/>
  <c r="BU836"/>
  <c r="BT836"/>
  <c r="BR836"/>
  <c r="BA836"/>
  <c r="AZ836"/>
  <c r="AY836"/>
  <c r="AX836"/>
  <c r="AS836"/>
  <c r="CV836" l="1"/>
  <c r="CP836"/>
  <c r="CT836"/>
  <c r="CR836"/>
  <c r="CO835"/>
  <c r="CN835" s="1"/>
  <c r="CA835"/>
  <c r="BZ835"/>
  <c r="BU835"/>
  <c r="BT835"/>
  <c r="BR835"/>
  <c r="BA835"/>
  <c r="AZ835"/>
  <c r="AY835"/>
  <c r="AX835"/>
  <c r="AS835"/>
  <c r="CV835" l="1"/>
  <c r="CP835"/>
  <c r="CT835"/>
  <c r="CR835"/>
  <c r="CO834"/>
  <c r="CN834" s="1"/>
  <c r="CA834"/>
  <c r="BZ834"/>
  <c r="BU834"/>
  <c r="BT834"/>
  <c r="BR834"/>
  <c r="BA834"/>
  <c r="AZ834"/>
  <c r="AY834"/>
  <c r="AX834"/>
  <c r="AS834"/>
  <c r="CV834" l="1"/>
  <c r="CP834"/>
  <c r="CT834"/>
  <c r="CR834"/>
  <c r="CO833"/>
  <c r="CN833" s="1"/>
  <c r="CA833"/>
  <c r="BZ833"/>
  <c r="BU833"/>
  <c r="BT833"/>
  <c r="BR833"/>
  <c r="BA833"/>
  <c r="AZ833"/>
  <c r="AY833"/>
  <c r="AX833"/>
  <c r="AS833"/>
  <c r="CV833" l="1"/>
  <c r="CP833"/>
  <c r="CT833"/>
  <c r="CR833"/>
  <c r="CO832"/>
  <c r="CN832" s="1"/>
  <c r="CA832"/>
  <c r="BZ832"/>
  <c r="BU832"/>
  <c r="BT832"/>
  <c r="BR832"/>
  <c r="BA832"/>
  <c r="AZ832"/>
  <c r="AY832"/>
  <c r="AX832"/>
  <c r="AS832"/>
  <c r="CV832" l="1"/>
  <c r="CP832"/>
  <c r="CT832"/>
  <c r="CR832"/>
  <c r="CO831"/>
  <c r="CN831" s="1"/>
  <c r="CA831"/>
  <c r="BZ831"/>
  <c r="BU831"/>
  <c r="BT831"/>
  <c r="BR831"/>
  <c r="BA831"/>
  <c r="AZ831"/>
  <c r="AY831"/>
  <c r="AX831"/>
  <c r="AS831"/>
  <c r="CV831" l="1"/>
  <c r="CP831"/>
  <c r="CT831"/>
  <c r="CR831"/>
  <c r="CO830"/>
  <c r="CN830" s="1"/>
  <c r="CA830"/>
  <c r="BZ830"/>
  <c r="BU830"/>
  <c r="BT830"/>
  <c r="BR830"/>
  <c r="BA830"/>
  <c r="AZ830"/>
  <c r="AY830"/>
  <c r="AX830"/>
  <c r="AS830"/>
  <c r="CV830" l="1"/>
  <c r="CP830"/>
  <c r="CT830"/>
  <c r="CR830"/>
  <c r="CO829"/>
  <c r="CN829" s="1"/>
  <c r="CA829"/>
  <c r="BZ829"/>
  <c r="BU829"/>
  <c r="BT829"/>
  <c r="BR829"/>
  <c r="BA829"/>
  <c r="AZ829"/>
  <c r="AY829"/>
  <c r="AX829"/>
  <c r="AS829"/>
  <c r="CV829" l="1"/>
  <c r="CP829"/>
  <c r="CT829"/>
  <c r="CR829"/>
  <c r="CO828"/>
  <c r="CN828" s="1"/>
  <c r="CA828"/>
  <c r="BZ828"/>
  <c r="BU828"/>
  <c r="BT828"/>
  <c r="BR828"/>
  <c r="BA828"/>
  <c r="AZ828"/>
  <c r="AY828"/>
  <c r="AX828"/>
  <c r="AS828"/>
  <c r="CV828" l="1"/>
  <c r="CP828"/>
  <c r="CT828"/>
  <c r="CR828"/>
  <c r="CO827"/>
  <c r="CN827" s="1"/>
  <c r="CA827"/>
  <c r="BZ827"/>
  <c r="BU827"/>
  <c r="BT827"/>
  <c r="BR827"/>
  <c r="BA827"/>
  <c r="AZ827"/>
  <c r="AY827"/>
  <c r="AX827"/>
  <c r="AS827"/>
  <c r="CV827" l="1"/>
  <c r="CP827"/>
  <c r="CT827"/>
  <c r="CR827"/>
  <c r="CO826"/>
  <c r="CN826" s="1"/>
  <c r="CA826"/>
  <c r="BZ826"/>
  <c r="BU826"/>
  <c r="BT826"/>
  <c r="BR826"/>
  <c r="BA826"/>
  <c r="AZ826"/>
  <c r="AY826"/>
  <c r="AX826"/>
  <c r="AS826"/>
  <c r="CV826" l="1"/>
  <c r="CP826"/>
  <c r="CT826"/>
  <c r="CR826"/>
  <c r="CO825"/>
  <c r="CN825" s="1"/>
  <c r="CA825"/>
  <c r="BZ825"/>
  <c r="BU825"/>
  <c r="BT825"/>
  <c r="BR825"/>
  <c r="BA825"/>
  <c r="AZ825"/>
  <c r="AY825"/>
  <c r="AX825"/>
  <c r="AS825"/>
  <c r="CV825" l="1"/>
  <c r="CP825"/>
  <c r="CT825"/>
  <c r="CR825"/>
  <c r="CO824"/>
  <c r="CN824" s="1"/>
  <c r="CA824"/>
  <c r="BZ824"/>
  <c r="BU824"/>
  <c r="BT824"/>
  <c r="BR824"/>
  <c r="BA824"/>
  <c r="AZ824"/>
  <c r="AY824"/>
  <c r="AX824"/>
  <c r="AS824"/>
  <c r="CV824" l="1"/>
  <c r="CP824"/>
  <c r="CT824"/>
  <c r="CR824"/>
  <c r="CO823"/>
  <c r="CN823" s="1"/>
  <c r="CA823"/>
  <c r="BZ823"/>
  <c r="BU823"/>
  <c r="BT823"/>
  <c r="BR823"/>
  <c r="BA823"/>
  <c r="AZ823"/>
  <c r="AY823"/>
  <c r="AX823"/>
  <c r="AS823"/>
  <c r="CV823" l="1"/>
  <c r="CP823"/>
  <c r="CT823"/>
  <c r="CR823"/>
  <c r="CO822"/>
  <c r="CN822" s="1"/>
  <c r="CA822"/>
  <c r="BZ822"/>
  <c r="BU822"/>
  <c r="BT822"/>
  <c r="BR822"/>
  <c r="BA822"/>
  <c r="AZ822"/>
  <c r="AY822"/>
  <c r="AX822"/>
  <c r="AS822"/>
  <c r="CV822" l="1"/>
  <c r="CP822"/>
  <c r="CT822"/>
  <c r="CR822"/>
  <c r="CO821"/>
  <c r="CN821" s="1"/>
  <c r="CA821"/>
  <c r="BZ821"/>
  <c r="BU821"/>
  <c r="BT821"/>
  <c r="BR821"/>
  <c r="BA821"/>
  <c r="AZ821"/>
  <c r="AY821"/>
  <c r="AX821"/>
  <c r="AS821"/>
  <c r="CV821" l="1"/>
  <c r="CP821"/>
  <c r="CT821"/>
  <c r="CR821"/>
  <c r="CO820"/>
  <c r="CN820" s="1"/>
  <c r="CA820"/>
  <c r="BZ820"/>
  <c r="BU820"/>
  <c r="BT820"/>
  <c r="BR820"/>
  <c r="BA820"/>
  <c r="AZ820"/>
  <c r="AY820"/>
  <c r="AX820"/>
  <c r="AS820"/>
  <c r="CV820" l="1"/>
  <c r="CP820"/>
  <c r="CT820"/>
  <c r="CR820"/>
  <c r="CO819"/>
  <c r="CN819" s="1"/>
  <c r="CA819"/>
  <c r="BZ819"/>
  <c r="BU819"/>
  <c r="BT819"/>
  <c r="BR819"/>
  <c r="BA819"/>
  <c r="AZ819"/>
  <c r="AY819"/>
  <c r="AX819"/>
  <c r="AS819"/>
  <c r="CV819" l="1"/>
  <c r="CP819"/>
  <c r="CT819"/>
  <c r="CR819"/>
  <c r="CO818"/>
  <c r="CN818" s="1"/>
  <c r="CA818"/>
  <c r="BZ818"/>
  <c r="BU818"/>
  <c r="BT818"/>
  <c r="BR818"/>
  <c r="BA818"/>
  <c r="AZ818"/>
  <c r="AY818"/>
  <c r="AX818"/>
  <c r="AS818"/>
  <c r="CV818" l="1"/>
  <c r="CT818"/>
  <c r="CR818"/>
  <c r="CP818"/>
  <c r="CO817"/>
  <c r="CN817" s="1"/>
  <c r="CA817"/>
  <c r="BZ817"/>
  <c r="BU817"/>
  <c r="BT817"/>
  <c r="BR817"/>
  <c r="BA817"/>
  <c r="AZ817"/>
  <c r="AY817"/>
  <c r="AX817"/>
  <c r="AS817"/>
  <c r="CV817" l="1"/>
  <c r="CP817"/>
  <c r="CT817"/>
  <c r="CR817"/>
  <c r="CO816"/>
  <c r="CN816" s="1"/>
  <c r="CA816"/>
  <c r="BZ816"/>
  <c r="BU816"/>
  <c r="BT816"/>
  <c r="BR816"/>
  <c r="BA816"/>
  <c r="AZ816"/>
  <c r="AY816"/>
  <c r="AX816"/>
  <c r="AS816"/>
  <c r="CV816" l="1"/>
  <c r="CP816"/>
  <c r="CT816"/>
  <c r="CR816"/>
  <c r="CO815"/>
  <c r="CN815" s="1"/>
  <c r="CA815"/>
  <c r="BZ815"/>
  <c r="BU815"/>
  <c r="BT815"/>
  <c r="BR815"/>
  <c r="BA815"/>
  <c r="AZ815"/>
  <c r="AY815"/>
  <c r="AX815"/>
  <c r="AS815"/>
  <c r="CV815" l="1"/>
  <c r="CP815"/>
  <c r="CT815"/>
  <c r="CR815"/>
  <c r="CO814"/>
  <c r="CN814" s="1"/>
  <c r="CA814"/>
  <c r="BZ814"/>
  <c r="BU814"/>
  <c r="BT814"/>
  <c r="BR814"/>
  <c r="BA814"/>
  <c r="AZ814"/>
  <c r="AY814"/>
  <c r="AX814"/>
  <c r="AS814"/>
  <c r="CV814" l="1"/>
  <c r="CT814"/>
  <c r="CR814"/>
  <c r="CP814"/>
  <c r="CO813"/>
  <c r="CN813" s="1"/>
  <c r="CA813"/>
  <c r="BZ813"/>
  <c r="BU813"/>
  <c r="BT813"/>
  <c r="BR813"/>
  <c r="BA813"/>
  <c r="AZ813"/>
  <c r="AY813"/>
  <c r="AX813"/>
  <c r="AS813"/>
  <c r="CV813" l="1"/>
  <c r="CP813"/>
  <c r="CT813"/>
  <c r="CR813"/>
  <c r="CO812"/>
  <c r="CN812" s="1"/>
  <c r="CA812"/>
  <c r="BZ812"/>
  <c r="BU812"/>
  <c r="BT812"/>
  <c r="BR812"/>
  <c r="BA812"/>
  <c r="AZ812"/>
  <c r="AY812"/>
  <c r="AX812"/>
  <c r="AS812"/>
  <c r="CV812" l="1"/>
  <c r="CP812"/>
  <c r="CT812"/>
  <c r="CR812"/>
  <c r="CO811"/>
  <c r="CN811" s="1"/>
  <c r="CA811"/>
  <c r="BZ811"/>
  <c r="BU811"/>
  <c r="BT811"/>
  <c r="BR811"/>
  <c r="BA811"/>
  <c r="AZ811"/>
  <c r="AY811"/>
  <c r="AX811"/>
  <c r="AS811"/>
  <c r="CV811" l="1"/>
  <c r="CT811"/>
  <c r="CR811"/>
  <c r="CP811"/>
  <c r="CO810"/>
  <c r="CN810" s="1"/>
  <c r="CA810"/>
  <c r="BZ810"/>
  <c r="BU810"/>
  <c r="BT810"/>
  <c r="BR810"/>
  <c r="BA810"/>
  <c r="AZ810"/>
  <c r="AY810"/>
  <c r="AX810"/>
  <c r="AS810"/>
  <c r="CV810" l="1"/>
  <c r="CP810"/>
  <c r="CT810"/>
  <c r="CR810"/>
  <c r="CO809"/>
  <c r="CN809" s="1"/>
  <c r="CA809"/>
  <c r="BZ809"/>
  <c r="BU809"/>
  <c r="BT809"/>
  <c r="BR809"/>
  <c r="BA809"/>
  <c r="AZ809"/>
  <c r="AY809"/>
  <c r="AX809"/>
  <c r="AS809"/>
  <c r="CV809" l="1"/>
  <c r="CP809"/>
  <c r="CT809"/>
  <c r="CR809"/>
  <c r="CO808"/>
  <c r="CN808" s="1"/>
  <c r="CA808"/>
  <c r="BZ808"/>
  <c r="BU808"/>
  <c r="BT808"/>
  <c r="BR808"/>
  <c r="BA808"/>
  <c r="AZ808"/>
  <c r="AY808"/>
  <c r="AX808"/>
  <c r="AS808"/>
  <c r="CV808" l="1"/>
  <c r="CT808"/>
  <c r="CR808"/>
  <c r="CP808"/>
  <c r="CO807"/>
  <c r="CN807" s="1"/>
  <c r="CA807"/>
  <c r="BZ807"/>
  <c r="BU807"/>
  <c r="BT807"/>
  <c r="BR807"/>
  <c r="BA807"/>
  <c r="AZ807"/>
  <c r="AY807"/>
  <c r="AX807"/>
  <c r="AS807"/>
  <c r="CV807" l="1"/>
  <c r="CT807"/>
  <c r="CR807"/>
  <c r="CP807"/>
  <c r="CO806"/>
  <c r="CN806" s="1"/>
  <c r="CA806"/>
  <c r="BZ806"/>
  <c r="BU806"/>
  <c r="BT806"/>
  <c r="BR806"/>
  <c r="BA806"/>
  <c r="AZ806"/>
  <c r="AY806"/>
  <c r="AX806"/>
  <c r="AS806"/>
  <c r="CV806" l="1"/>
  <c r="CP806"/>
  <c r="CT806"/>
  <c r="CR806"/>
  <c r="CO805"/>
  <c r="CN805" s="1"/>
  <c r="CA805"/>
  <c r="BZ805"/>
  <c r="BU805"/>
  <c r="BT805"/>
  <c r="BR805"/>
  <c r="BA805"/>
  <c r="AZ805"/>
  <c r="AY805"/>
  <c r="AX805"/>
  <c r="AS805"/>
  <c r="CV805" l="1"/>
  <c r="CP805"/>
  <c r="CT805"/>
  <c r="CR805"/>
  <c r="CO804"/>
  <c r="CN804" s="1"/>
  <c r="CA804"/>
  <c r="BZ804"/>
  <c r="BU804"/>
  <c r="BT804"/>
  <c r="BR804"/>
  <c r="BA804"/>
  <c r="AZ804"/>
  <c r="AY804"/>
  <c r="AX804"/>
  <c r="AS804"/>
  <c r="CV804" l="1"/>
  <c r="CT804"/>
  <c r="CR804"/>
  <c r="CP804"/>
  <c r="CO803"/>
  <c r="CN803" s="1"/>
  <c r="CA803"/>
  <c r="BZ803"/>
  <c r="BU803"/>
  <c r="BT803"/>
  <c r="BR803"/>
  <c r="BA803"/>
  <c r="AZ803"/>
  <c r="AY803"/>
  <c r="AX803"/>
  <c r="AS803"/>
  <c r="CV803" l="1"/>
  <c r="CP803"/>
  <c r="CT803"/>
  <c r="CR803"/>
  <c r="CO802"/>
  <c r="CN802" s="1"/>
  <c r="CA802"/>
  <c r="BZ802"/>
  <c r="BU802"/>
  <c r="BT802"/>
  <c r="BR802"/>
  <c r="BA802"/>
  <c r="AZ802"/>
  <c r="AY802"/>
  <c r="AX802"/>
  <c r="AS802"/>
  <c r="CV802" l="1"/>
  <c r="CP802"/>
  <c r="CT802"/>
  <c r="CR802"/>
  <c r="CO801"/>
  <c r="CN801" s="1"/>
  <c r="CA801"/>
  <c r="BZ801"/>
  <c r="BU801"/>
  <c r="BT801"/>
  <c r="BR801"/>
  <c r="BA801"/>
  <c r="AZ801"/>
  <c r="AY801"/>
  <c r="AX801"/>
  <c r="AS801"/>
  <c r="CV801" l="1"/>
  <c r="CP801"/>
  <c r="CT801"/>
  <c r="CR801"/>
  <c r="CO800"/>
  <c r="CN800" s="1"/>
  <c r="CA800"/>
  <c r="BZ800"/>
  <c r="BU800"/>
  <c r="BT800"/>
  <c r="BR800"/>
  <c r="BA800"/>
  <c r="AZ800"/>
  <c r="AY800"/>
  <c r="AX800"/>
  <c r="AS800"/>
  <c r="CV800" l="1"/>
  <c r="CT800"/>
  <c r="CR800"/>
  <c r="CP800"/>
  <c r="CO799"/>
  <c r="CN799" s="1"/>
  <c r="CA799"/>
  <c r="BZ799"/>
  <c r="BU799"/>
  <c r="BT799"/>
  <c r="BR799"/>
  <c r="BA799"/>
  <c r="AZ799"/>
  <c r="AY799"/>
  <c r="AX799"/>
  <c r="AS799"/>
  <c r="CV799" l="1"/>
  <c r="CP799"/>
  <c r="CT799"/>
  <c r="CR799"/>
  <c r="CO798"/>
  <c r="CN798" s="1"/>
  <c r="CA798"/>
  <c r="BZ798"/>
  <c r="BU798"/>
  <c r="BT798"/>
  <c r="BR798"/>
  <c r="BA798"/>
  <c r="AZ798"/>
  <c r="AY798"/>
  <c r="AX798"/>
  <c r="AS798"/>
  <c r="CV798" l="1"/>
  <c r="CP798"/>
  <c r="CT798"/>
  <c r="CR798"/>
  <c r="CO797"/>
  <c r="CN797" s="1"/>
  <c r="CA797"/>
  <c r="BZ797"/>
  <c r="BU797"/>
  <c r="BT797"/>
  <c r="BR797"/>
  <c r="BA797"/>
  <c r="AZ797"/>
  <c r="AY797"/>
  <c r="AX797"/>
  <c r="AS797"/>
  <c r="CV797" l="1"/>
  <c r="CP797"/>
  <c r="CT797"/>
  <c r="CR797"/>
  <c r="CO796"/>
  <c r="CN796" s="1"/>
  <c r="CA796"/>
  <c r="BZ796"/>
  <c r="BU796"/>
  <c r="BT796"/>
  <c r="BR796"/>
  <c r="BA796"/>
  <c r="AZ796"/>
  <c r="AY796"/>
  <c r="AX796"/>
  <c r="AS796"/>
  <c r="CV796" l="1"/>
  <c r="CP796"/>
  <c r="CT796"/>
  <c r="CR796"/>
  <c r="CO795"/>
  <c r="CN795" s="1"/>
  <c r="CA795"/>
  <c r="BZ795"/>
  <c r="BU795"/>
  <c r="BT795"/>
  <c r="BR795"/>
  <c r="BA795"/>
  <c r="AZ795"/>
  <c r="AY795"/>
  <c r="AX795"/>
  <c r="AS795"/>
  <c r="CV795" l="1"/>
  <c r="CP795"/>
  <c r="CT795"/>
  <c r="CR795"/>
  <c r="CO794"/>
  <c r="CN794" s="1"/>
  <c r="CA794"/>
  <c r="BZ794"/>
  <c r="BU794"/>
  <c r="BT794"/>
  <c r="BR794"/>
  <c r="BA794"/>
  <c r="AZ794"/>
  <c r="AY794"/>
  <c r="AX794"/>
  <c r="AS794"/>
  <c r="CV794" l="1"/>
  <c r="CP794"/>
  <c r="CT794"/>
  <c r="CR794"/>
  <c r="CO793"/>
  <c r="CN793" s="1"/>
  <c r="CA793"/>
  <c r="BZ793"/>
  <c r="BU793"/>
  <c r="BT793"/>
  <c r="BR793"/>
  <c r="BA793"/>
  <c r="AZ793"/>
  <c r="AY793"/>
  <c r="AX793"/>
  <c r="AS793"/>
  <c r="CV793" l="1"/>
  <c r="CP793"/>
  <c r="CT793"/>
  <c r="CR793"/>
  <c r="CO792"/>
  <c r="CN792" s="1"/>
  <c r="CA792"/>
  <c r="BZ792"/>
  <c r="BU792"/>
  <c r="BT792"/>
  <c r="BR792"/>
  <c r="BA792"/>
  <c r="AZ792"/>
  <c r="AY792"/>
  <c r="AX792"/>
  <c r="AS792"/>
  <c r="CV792" l="1"/>
  <c r="CP792"/>
  <c r="CT792"/>
  <c r="CR792"/>
  <c r="CO791"/>
  <c r="CN791" s="1"/>
  <c r="CA791"/>
  <c r="BZ791"/>
  <c r="BU791"/>
  <c r="BT791"/>
  <c r="BR791"/>
  <c r="BA791"/>
  <c r="AZ791"/>
  <c r="AY791"/>
  <c r="AX791"/>
  <c r="AS791"/>
  <c r="CV791" l="1"/>
  <c r="CP791"/>
  <c r="CT791"/>
  <c r="CR791"/>
  <c r="CO790"/>
  <c r="CN790" s="1"/>
  <c r="CA790"/>
  <c r="BZ790"/>
  <c r="BU790"/>
  <c r="BT790"/>
  <c r="BR790"/>
  <c r="BA790"/>
  <c r="AZ790"/>
  <c r="AY790"/>
  <c r="AX790"/>
  <c r="AS790"/>
  <c r="CV790" l="1"/>
  <c r="CP790"/>
  <c r="CT790"/>
  <c r="CR790"/>
  <c r="CO789"/>
  <c r="CN789" s="1"/>
  <c r="CA789"/>
  <c r="BZ789"/>
  <c r="BU789"/>
  <c r="BT789"/>
  <c r="BR789"/>
  <c r="BA789"/>
  <c r="AZ789"/>
  <c r="AY789"/>
  <c r="AX789"/>
  <c r="AS789"/>
  <c r="CV789" l="1"/>
  <c r="CP789"/>
  <c r="CT789"/>
  <c r="CR789"/>
  <c r="CO788"/>
  <c r="CN788" s="1"/>
  <c r="CA788"/>
  <c r="BZ788"/>
  <c r="BU788"/>
  <c r="BT788"/>
  <c r="BR788"/>
  <c r="BA788"/>
  <c r="AZ788"/>
  <c r="AY788"/>
  <c r="AX788"/>
  <c r="AS788"/>
  <c r="CV788" l="1"/>
  <c r="CP788"/>
  <c r="CT788"/>
  <c r="CR788"/>
  <c r="CO787"/>
  <c r="CN787" s="1"/>
  <c r="CA787"/>
  <c r="BZ787"/>
  <c r="BU787"/>
  <c r="BT787"/>
  <c r="BR787"/>
  <c r="BA787"/>
  <c r="AZ787"/>
  <c r="AY787"/>
  <c r="AX787"/>
  <c r="AS787"/>
  <c r="CV787" l="1"/>
  <c r="CP787"/>
  <c r="CT787"/>
  <c r="CR787"/>
  <c r="CO786"/>
  <c r="CN786" s="1"/>
  <c r="CA786"/>
  <c r="BZ786"/>
  <c r="BU786"/>
  <c r="BT786"/>
  <c r="BR786"/>
  <c r="BA786"/>
  <c r="AZ786"/>
  <c r="AY786"/>
  <c r="AX786"/>
  <c r="AS786"/>
  <c r="CV786" l="1"/>
  <c r="CP786"/>
  <c r="CT786"/>
  <c r="CR786"/>
  <c r="CO785"/>
  <c r="CN785" s="1"/>
  <c r="CA785"/>
  <c r="BZ785"/>
  <c r="BU785"/>
  <c r="BT785"/>
  <c r="BR785"/>
  <c r="BA785"/>
  <c r="AZ785"/>
  <c r="AY785"/>
  <c r="AX785"/>
  <c r="AS785"/>
  <c r="CV785" l="1"/>
  <c r="CP785"/>
  <c r="CT785"/>
  <c r="CR785"/>
  <c r="CO784"/>
  <c r="CN784" s="1"/>
  <c r="CA784"/>
  <c r="BZ784"/>
  <c r="BU784"/>
  <c r="BT784"/>
  <c r="BR784"/>
  <c r="BA784"/>
  <c r="AZ784"/>
  <c r="AY784"/>
  <c r="AX784"/>
  <c r="AS784"/>
  <c r="CV784" l="1"/>
  <c r="CP784"/>
  <c r="CT784"/>
  <c r="CR784"/>
  <c r="CO783"/>
  <c r="CN783" s="1"/>
  <c r="CA783"/>
  <c r="BZ783"/>
  <c r="BU783"/>
  <c r="BT783"/>
  <c r="BR783"/>
  <c r="BA783"/>
  <c r="AZ783"/>
  <c r="AY783"/>
  <c r="AX783"/>
  <c r="AS783"/>
  <c r="CV783" l="1"/>
  <c r="CT783"/>
  <c r="CR783"/>
  <c r="CP783"/>
  <c r="CO782"/>
  <c r="CN782" s="1"/>
  <c r="CA782"/>
  <c r="BZ782"/>
  <c r="BU782"/>
  <c r="BT782"/>
  <c r="BR782"/>
  <c r="BA782"/>
  <c r="AZ782"/>
  <c r="AY782"/>
  <c r="AX782"/>
  <c r="AS782"/>
  <c r="CV782" l="1"/>
  <c r="CP782"/>
  <c r="CT782"/>
  <c r="CR782"/>
  <c r="CO781"/>
  <c r="CN781" s="1"/>
  <c r="CA781"/>
  <c r="BZ781"/>
  <c r="BU781"/>
  <c r="BT781"/>
  <c r="BR781"/>
  <c r="BA781"/>
  <c r="AZ781"/>
  <c r="AY781"/>
  <c r="AX781"/>
  <c r="AS781"/>
  <c r="CV781" l="1"/>
  <c r="CP781"/>
  <c r="CT781"/>
  <c r="CR781"/>
  <c r="CO780"/>
  <c r="CN780" s="1"/>
  <c r="CA780"/>
  <c r="BZ780"/>
  <c r="BU780"/>
  <c r="BT780"/>
  <c r="BR780"/>
  <c r="BA780"/>
  <c r="AZ780"/>
  <c r="AY780"/>
  <c r="AX780"/>
  <c r="AS780"/>
  <c r="CV780" l="1"/>
  <c r="CP780"/>
  <c r="CT780"/>
  <c r="CR780"/>
  <c r="CO779"/>
  <c r="CN779" s="1"/>
  <c r="CA779"/>
  <c r="BZ779"/>
  <c r="BU779"/>
  <c r="BT779"/>
  <c r="BR779"/>
  <c r="BA779"/>
  <c r="AZ779"/>
  <c r="AY779"/>
  <c r="AX779"/>
  <c r="AS779"/>
  <c r="CV779" l="1"/>
  <c r="CP779"/>
  <c r="CT779"/>
  <c r="CR779"/>
  <c r="CO778"/>
  <c r="CN778" s="1"/>
  <c r="CA778"/>
  <c r="BZ778"/>
  <c r="BU778"/>
  <c r="BT778"/>
  <c r="BR778"/>
  <c r="BA778"/>
  <c r="AZ778"/>
  <c r="AY778"/>
  <c r="AX778"/>
  <c r="AS778"/>
  <c r="CV778" l="1"/>
  <c r="CP778"/>
  <c r="CT778"/>
  <c r="CR778"/>
  <c r="CO777"/>
  <c r="CN777" s="1"/>
  <c r="CA777"/>
  <c r="BZ777"/>
  <c r="BU777"/>
  <c r="BT777"/>
  <c r="BR777"/>
  <c r="BA777"/>
  <c r="AZ777"/>
  <c r="AY777"/>
  <c r="AX777"/>
  <c r="AS777"/>
  <c r="CV777" l="1"/>
  <c r="CP777"/>
  <c r="CT777"/>
  <c r="CR777"/>
  <c r="CO776"/>
  <c r="CN776" s="1"/>
  <c r="CA776"/>
  <c r="BZ776"/>
  <c r="BU776"/>
  <c r="BT776"/>
  <c r="BR776"/>
  <c r="BA776"/>
  <c r="AZ776"/>
  <c r="AY776"/>
  <c r="AX776"/>
  <c r="AS776"/>
  <c r="CV776" l="1"/>
  <c r="CP776"/>
  <c r="CT776"/>
  <c r="CR776"/>
  <c r="CO775"/>
  <c r="CN775" s="1"/>
  <c r="CA775"/>
  <c r="BZ775"/>
  <c r="BU775"/>
  <c r="BT775"/>
  <c r="BR775"/>
  <c r="BA775"/>
  <c r="AZ775"/>
  <c r="AY775"/>
  <c r="AX775"/>
  <c r="AS775"/>
  <c r="CV775" l="1"/>
  <c r="CP775"/>
  <c r="CT775"/>
  <c r="CR775"/>
  <c r="CO774"/>
  <c r="CN774" s="1"/>
  <c r="CA774"/>
  <c r="BZ774"/>
  <c r="BU774"/>
  <c r="BT774"/>
  <c r="BR774"/>
  <c r="BA774"/>
  <c r="AZ774"/>
  <c r="AY774"/>
  <c r="AX774"/>
  <c r="AS774"/>
  <c r="CV774" l="1"/>
  <c r="CP774"/>
  <c r="CT774"/>
  <c r="CR774"/>
  <c r="CO773"/>
  <c r="CN773" s="1"/>
  <c r="CA773"/>
  <c r="BZ773"/>
  <c r="BU773"/>
  <c r="BT773"/>
  <c r="BR773"/>
  <c r="BA773"/>
  <c r="AZ773"/>
  <c r="AY773"/>
  <c r="AX773"/>
  <c r="AS773"/>
  <c r="CV773" l="1"/>
  <c r="CP773"/>
  <c r="CT773"/>
  <c r="CR773"/>
  <c r="CO772"/>
  <c r="CN772" s="1"/>
  <c r="CA772"/>
  <c r="BZ772"/>
  <c r="BU772"/>
  <c r="BT772"/>
  <c r="BR772"/>
  <c r="BA772"/>
  <c r="AZ772"/>
  <c r="AY772"/>
  <c r="AX772"/>
  <c r="AS772"/>
  <c r="CV772" l="1"/>
  <c r="CP772"/>
  <c r="CT772"/>
  <c r="CR772"/>
  <c r="CO771"/>
  <c r="CN771" s="1"/>
  <c r="CA771"/>
  <c r="BZ771"/>
  <c r="BU771"/>
  <c r="BT771"/>
  <c r="BR771"/>
  <c r="BA771"/>
  <c r="AZ771"/>
  <c r="AY771"/>
  <c r="AX771"/>
  <c r="AS771"/>
  <c r="CV771" l="1"/>
  <c r="CP771"/>
  <c r="CT771"/>
  <c r="CR771"/>
  <c r="CO770"/>
  <c r="CN770" s="1"/>
  <c r="CA770"/>
  <c r="BZ770"/>
  <c r="BU770"/>
  <c r="BT770"/>
  <c r="BR770"/>
  <c r="BA770"/>
  <c r="AZ770"/>
  <c r="AY770"/>
  <c r="AX770"/>
  <c r="AS770"/>
  <c r="CV770" l="1"/>
  <c r="CP770"/>
  <c r="CT770"/>
  <c r="CR770"/>
  <c r="CO769"/>
  <c r="CN769" s="1"/>
  <c r="CA769"/>
  <c r="BZ769"/>
  <c r="BU769"/>
  <c r="BT769"/>
  <c r="BR769"/>
  <c r="BA769"/>
  <c r="AZ769"/>
  <c r="AY769"/>
  <c r="AX769"/>
  <c r="AS769"/>
  <c r="CV769" l="1"/>
  <c r="CP769"/>
  <c r="CT769"/>
  <c r="CR769"/>
  <c r="CO768"/>
  <c r="CN768" s="1"/>
  <c r="CA768"/>
  <c r="BZ768"/>
  <c r="BU768"/>
  <c r="BT768"/>
  <c r="BR768"/>
  <c r="BA768"/>
  <c r="AZ768"/>
  <c r="AY768"/>
  <c r="AX768"/>
  <c r="AS768"/>
  <c r="CV768" l="1"/>
  <c r="CP768"/>
  <c r="CT768"/>
  <c r="CR768"/>
  <c r="CO767"/>
  <c r="CN767" s="1"/>
  <c r="CA767"/>
  <c r="BZ767"/>
  <c r="BU767"/>
  <c r="BT767"/>
  <c r="BR767"/>
  <c r="BA767"/>
  <c r="AZ767"/>
  <c r="AY767"/>
  <c r="AX767"/>
  <c r="AS767"/>
  <c r="CV767" l="1"/>
  <c r="CP767"/>
  <c r="CT767"/>
  <c r="CR767"/>
  <c r="CO766"/>
  <c r="CN766" s="1"/>
  <c r="CA766"/>
  <c r="BZ766"/>
  <c r="BU766"/>
  <c r="BT766"/>
  <c r="BR766"/>
  <c r="BA766"/>
  <c r="AZ766"/>
  <c r="AY766"/>
  <c r="AX766"/>
  <c r="AS766"/>
  <c r="CV766" l="1"/>
  <c r="CP766"/>
  <c r="CT766"/>
  <c r="CR766"/>
  <c r="CO765"/>
  <c r="CN765" s="1"/>
  <c r="CA765"/>
  <c r="BZ765"/>
  <c r="BU765"/>
  <c r="BT765"/>
  <c r="BR765"/>
  <c r="BA765"/>
  <c r="AZ765"/>
  <c r="AY765"/>
  <c r="AX765"/>
  <c r="AS765"/>
  <c r="CV765" l="1"/>
  <c r="CP765"/>
  <c r="CT765"/>
  <c r="CR765"/>
  <c r="CO764"/>
  <c r="CN764" s="1"/>
  <c r="CA764"/>
  <c r="BZ764"/>
  <c r="BU764"/>
  <c r="BT764"/>
  <c r="BR764"/>
  <c r="BA764"/>
  <c r="AZ764"/>
  <c r="AY764"/>
  <c r="AX764"/>
  <c r="AS764"/>
  <c r="CV764" l="1"/>
  <c r="CP764"/>
  <c r="CT764"/>
  <c r="CR764"/>
  <c r="CO763"/>
  <c r="CN763" s="1"/>
  <c r="CA763"/>
  <c r="BZ763"/>
  <c r="BU763"/>
  <c r="BT763"/>
  <c r="BR763"/>
  <c r="BA763"/>
  <c r="AZ763"/>
  <c r="AY763"/>
  <c r="AX763"/>
  <c r="AS763"/>
  <c r="CV763" l="1"/>
  <c r="CP763"/>
  <c r="CT763"/>
  <c r="CR763"/>
  <c r="CO762"/>
  <c r="CN762" s="1"/>
  <c r="CA762"/>
  <c r="BZ762"/>
  <c r="BU762"/>
  <c r="BT762"/>
  <c r="BR762"/>
  <c r="BA762"/>
  <c r="AZ762"/>
  <c r="AY762"/>
  <c r="AX762"/>
  <c r="AS762"/>
  <c r="CV762" l="1"/>
  <c r="CP762"/>
  <c r="CT762"/>
  <c r="CR762"/>
  <c r="CO761"/>
  <c r="CN761" s="1"/>
  <c r="CA761"/>
  <c r="BZ761"/>
  <c r="BU761"/>
  <c r="BT761"/>
  <c r="BR761"/>
  <c r="BA761"/>
  <c r="AZ761"/>
  <c r="AY761"/>
  <c r="AX761"/>
  <c r="AS761"/>
  <c r="CV761" l="1"/>
  <c r="CP761"/>
  <c r="CT761"/>
  <c r="CR761"/>
  <c r="CO760"/>
  <c r="CN760" s="1"/>
  <c r="CA760"/>
  <c r="BZ760"/>
  <c r="BU760"/>
  <c r="BT760"/>
  <c r="BR760"/>
  <c r="BA760"/>
  <c r="AZ760"/>
  <c r="AY760"/>
  <c r="AX760"/>
  <c r="AS760"/>
  <c r="CV760" l="1"/>
  <c r="CP760"/>
  <c r="CT760"/>
  <c r="CR760"/>
  <c r="CO759"/>
  <c r="CN759" s="1"/>
  <c r="CA759"/>
  <c r="BZ759"/>
  <c r="BU759"/>
  <c r="BT759"/>
  <c r="BR759"/>
  <c r="BA759"/>
  <c r="AZ759"/>
  <c r="AY759"/>
  <c r="AX759"/>
  <c r="AS759"/>
  <c r="CV759" l="1"/>
  <c r="CP759"/>
  <c r="CT759"/>
  <c r="CR759"/>
  <c r="CO758"/>
  <c r="CN758" s="1"/>
  <c r="CA758"/>
  <c r="BZ758"/>
  <c r="BU758"/>
  <c r="BT758"/>
  <c r="BR758"/>
  <c r="BA758"/>
  <c r="AZ758"/>
  <c r="AY758"/>
  <c r="AX758"/>
  <c r="AS758"/>
  <c r="CV758" l="1"/>
  <c r="CP758"/>
  <c r="CT758"/>
  <c r="CR758"/>
  <c r="CO757"/>
  <c r="CN757" s="1"/>
  <c r="CA757"/>
  <c r="BZ757"/>
  <c r="BU757"/>
  <c r="BT757"/>
  <c r="BR757"/>
  <c r="BA757"/>
  <c r="AZ757"/>
  <c r="AY757"/>
  <c r="AX757"/>
  <c r="AS757"/>
  <c r="CV757" l="1"/>
  <c r="CP757"/>
  <c r="CT757"/>
  <c r="CR757"/>
  <c r="CO756"/>
  <c r="CN756" s="1"/>
  <c r="CA756"/>
  <c r="BZ756"/>
  <c r="BU756"/>
  <c r="BT756"/>
  <c r="BR756"/>
  <c r="BA756"/>
  <c r="AZ756"/>
  <c r="AY756"/>
  <c r="AX756"/>
  <c r="AS756"/>
  <c r="CV756" l="1"/>
  <c r="CP756"/>
  <c r="CT756"/>
  <c r="CR756"/>
  <c r="CO755"/>
  <c r="CN755" s="1"/>
  <c r="CA755"/>
  <c r="BZ755"/>
  <c r="BU755"/>
  <c r="BT755"/>
  <c r="BR755"/>
  <c r="BA755"/>
  <c r="AZ755"/>
  <c r="AY755"/>
  <c r="AX755"/>
  <c r="AS755"/>
  <c r="CV755" l="1"/>
  <c r="CP755"/>
  <c r="CT755"/>
  <c r="CR755"/>
  <c r="CO754"/>
  <c r="CN754" s="1"/>
  <c r="CA754"/>
  <c r="BZ754"/>
  <c r="BU754"/>
  <c r="BT754"/>
  <c r="BR754"/>
  <c r="BA754"/>
  <c r="AZ754"/>
  <c r="AY754"/>
  <c r="AX754"/>
  <c r="AS754"/>
  <c r="CV754" l="1"/>
  <c r="CP754"/>
  <c r="CT754"/>
  <c r="CR754"/>
  <c r="CO753"/>
  <c r="CN753" s="1"/>
  <c r="CA753"/>
  <c r="BZ753"/>
  <c r="BU753"/>
  <c r="BT753"/>
  <c r="BR753"/>
  <c r="BA753"/>
  <c r="AZ753"/>
  <c r="AY753"/>
  <c r="AX753"/>
  <c r="AS753"/>
  <c r="CV753" l="1"/>
  <c r="CP753"/>
  <c r="CT753"/>
  <c r="CR753"/>
  <c r="CO752"/>
  <c r="CN752" s="1"/>
  <c r="CA752"/>
  <c r="BZ752"/>
  <c r="BU752"/>
  <c r="BT752"/>
  <c r="BR752"/>
  <c r="BA752"/>
  <c r="AZ752"/>
  <c r="AY752"/>
  <c r="AX752"/>
  <c r="AS752"/>
  <c r="CV752" l="1"/>
  <c r="CP752"/>
  <c r="CT752"/>
  <c r="CR752"/>
  <c r="CO751"/>
  <c r="CN751" s="1"/>
  <c r="CA751"/>
  <c r="BZ751"/>
  <c r="BU751"/>
  <c r="BT751"/>
  <c r="BR751"/>
  <c r="BA751"/>
  <c r="AZ751"/>
  <c r="AY751"/>
  <c r="AX751"/>
  <c r="AS751"/>
  <c r="CV751" l="1"/>
  <c r="CP751"/>
  <c r="CT751"/>
  <c r="CR751"/>
  <c r="CO750"/>
  <c r="CN750" s="1"/>
  <c r="CA750"/>
  <c r="BZ750"/>
  <c r="BU750"/>
  <c r="BT750"/>
  <c r="BR750"/>
  <c r="BA750"/>
  <c r="AZ750"/>
  <c r="AY750"/>
  <c r="AX750"/>
  <c r="AS750"/>
  <c r="CV750" l="1"/>
  <c r="CP750"/>
  <c r="CT750"/>
  <c r="CR750"/>
  <c r="CO749"/>
  <c r="CN749" s="1"/>
  <c r="CA749"/>
  <c r="BZ749"/>
  <c r="BU749"/>
  <c r="BT749"/>
  <c r="BR749"/>
  <c r="BA749"/>
  <c r="AZ749"/>
  <c r="AY749"/>
  <c r="AX749"/>
  <c r="AS749"/>
  <c r="CV749" l="1"/>
  <c r="CP749"/>
  <c r="CT749"/>
  <c r="CR749"/>
  <c r="CO748"/>
  <c r="CN748" s="1"/>
  <c r="CA748"/>
  <c r="BZ748"/>
  <c r="BU748"/>
  <c r="BT748"/>
  <c r="BR748"/>
  <c r="BA748"/>
  <c r="AZ748"/>
  <c r="AY748"/>
  <c r="AX748"/>
  <c r="AS748"/>
  <c r="CV748" l="1"/>
  <c r="CP748"/>
  <c r="CT748"/>
  <c r="CR748"/>
  <c r="CO747"/>
  <c r="CN747" s="1"/>
  <c r="CA747"/>
  <c r="BZ747"/>
  <c r="BU747"/>
  <c r="BT747"/>
  <c r="BR747"/>
  <c r="BA747"/>
  <c r="AZ747"/>
  <c r="AY747"/>
  <c r="AX747"/>
  <c r="AS747"/>
  <c r="CV747" l="1"/>
  <c r="CP747"/>
  <c r="CT747"/>
  <c r="CR747"/>
  <c r="CO746"/>
  <c r="CN746" s="1"/>
  <c r="CA746"/>
  <c r="BZ746"/>
  <c r="BU746"/>
  <c r="BT746"/>
  <c r="BR746"/>
  <c r="BA746"/>
  <c r="AZ746"/>
  <c r="AY746"/>
  <c r="AX746"/>
  <c r="AS746"/>
  <c r="CV746" l="1"/>
  <c r="CT746"/>
  <c r="CR746"/>
  <c r="CP746"/>
  <c r="CO745"/>
  <c r="CN745" s="1"/>
  <c r="CA745"/>
  <c r="BZ745"/>
  <c r="BU745"/>
  <c r="BT745"/>
  <c r="BR745"/>
  <c r="BA745"/>
  <c r="AZ745"/>
  <c r="AY745"/>
  <c r="AX745"/>
  <c r="AS745"/>
  <c r="CV745" l="1"/>
  <c r="CP745"/>
  <c r="CT745"/>
  <c r="CR745"/>
  <c r="CO744"/>
  <c r="CN744" s="1"/>
  <c r="CA744"/>
  <c r="BZ744"/>
  <c r="BU744"/>
  <c r="BT744"/>
  <c r="BR744"/>
  <c r="BA744"/>
  <c r="AZ744"/>
  <c r="AY744"/>
  <c r="AX744"/>
  <c r="AS744"/>
  <c r="CV744" l="1"/>
  <c r="CP744"/>
  <c r="CT744"/>
  <c r="CR744"/>
  <c r="CO743"/>
  <c r="CN743" s="1"/>
  <c r="CA743"/>
  <c r="BZ743"/>
  <c r="BU743"/>
  <c r="BT743"/>
  <c r="BR743"/>
  <c r="BA743"/>
  <c r="AZ743"/>
  <c r="AY743"/>
  <c r="AX743"/>
  <c r="AS743"/>
  <c r="CV743" l="1"/>
  <c r="CT743"/>
  <c r="CR743"/>
  <c r="CP743"/>
  <c r="CO742"/>
  <c r="CN742" s="1"/>
  <c r="CA742"/>
  <c r="BZ742"/>
  <c r="BU742"/>
  <c r="BT742"/>
  <c r="BR742"/>
  <c r="BA742"/>
  <c r="AZ742"/>
  <c r="AY742"/>
  <c r="AX742"/>
  <c r="AS742"/>
  <c r="CV742" l="1"/>
  <c r="CP742"/>
  <c r="CT742"/>
  <c r="CR742"/>
  <c r="CO741"/>
  <c r="CN741" s="1"/>
  <c r="CA741"/>
  <c r="BZ741"/>
  <c r="BU741"/>
  <c r="BT741"/>
  <c r="BR741"/>
  <c r="BA741"/>
  <c r="AZ741"/>
  <c r="AY741"/>
  <c r="AX741"/>
  <c r="AS741"/>
  <c r="CV741" l="1"/>
  <c r="CP741"/>
  <c r="CT741"/>
  <c r="CR741"/>
  <c r="CO740"/>
  <c r="CN740" s="1"/>
  <c r="CA740"/>
  <c r="BZ740"/>
  <c r="BU740"/>
  <c r="BT740"/>
  <c r="BR740"/>
  <c r="BA740"/>
  <c r="AZ740"/>
  <c r="AY740"/>
  <c r="AX740"/>
  <c r="AS740"/>
  <c r="CV740" l="1"/>
  <c r="CP740"/>
  <c r="CT740"/>
  <c r="CR740"/>
  <c r="CO739"/>
  <c r="CN739" s="1"/>
  <c r="CA739"/>
  <c r="BZ739"/>
  <c r="BU739"/>
  <c r="BT739"/>
  <c r="BR739"/>
  <c r="BA739"/>
  <c r="AZ739"/>
  <c r="AY739"/>
  <c r="AX739"/>
  <c r="AS739"/>
  <c r="CV739" l="1"/>
  <c r="CP739"/>
  <c r="CT739"/>
  <c r="CR739"/>
  <c r="CO738"/>
  <c r="CN738" s="1"/>
  <c r="CA738"/>
  <c r="BZ738"/>
  <c r="BU738"/>
  <c r="BT738"/>
  <c r="BR738"/>
  <c r="BA738"/>
  <c r="AZ738"/>
  <c r="AY738"/>
  <c r="AX738"/>
  <c r="AS738"/>
  <c r="CV738" l="1"/>
  <c r="CP738"/>
  <c r="CT738"/>
  <c r="CR738"/>
  <c r="CO737"/>
  <c r="CN737" s="1"/>
  <c r="CA737"/>
  <c r="BZ737"/>
  <c r="BU737"/>
  <c r="BT737"/>
  <c r="BR737"/>
  <c r="BA737"/>
  <c r="AZ737"/>
  <c r="AY737"/>
  <c r="AX737"/>
  <c r="AS737"/>
  <c r="CV737" l="1"/>
  <c r="CP737"/>
  <c r="CT737"/>
  <c r="CR737"/>
  <c r="CO736"/>
  <c r="CN736" s="1"/>
  <c r="CA736"/>
  <c r="BZ736"/>
  <c r="BU736"/>
  <c r="BT736"/>
  <c r="BR736"/>
  <c r="BA736"/>
  <c r="AZ736"/>
  <c r="AY736"/>
  <c r="AX736"/>
  <c r="AS736"/>
  <c r="CV736" l="1"/>
  <c r="CP736"/>
  <c r="CT736"/>
  <c r="CR736"/>
  <c r="CO735"/>
  <c r="CN735" s="1"/>
  <c r="CA735"/>
  <c r="BZ735"/>
  <c r="BU735"/>
  <c r="BT735"/>
  <c r="BR735"/>
  <c r="BA735"/>
  <c r="AZ735"/>
  <c r="AY735"/>
  <c r="AX735"/>
  <c r="AS735"/>
  <c r="CV735" l="1"/>
  <c r="CP735"/>
  <c r="CT735"/>
  <c r="CR735"/>
  <c r="CO734"/>
  <c r="CN734" s="1"/>
  <c r="CA734"/>
  <c r="BZ734"/>
  <c r="BU734"/>
  <c r="BT734"/>
  <c r="BR734"/>
  <c r="BA734"/>
  <c r="AZ734"/>
  <c r="AY734"/>
  <c r="AX734"/>
  <c r="AS734"/>
  <c r="CV734" l="1"/>
  <c r="CP734"/>
  <c r="CT734"/>
  <c r="CR734"/>
  <c r="CO733"/>
  <c r="CN733" s="1"/>
  <c r="CA733"/>
  <c r="BZ733"/>
  <c r="BU733"/>
  <c r="BT733"/>
  <c r="BR733"/>
  <c r="BA733"/>
  <c r="AZ733"/>
  <c r="AY733"/>
  <c r="AX733"/>
  <c r="AS733"/>
  <c r="CV733" l="1"/>
  <c r="CP733"/>
  <c r="CT733"/>
  <c r="CR733"/>
  <c r="CO732"/>
  <c r="CN732" s="1"/>
  <c r="CA732"/>
  <c r="BZ732"/>
  <c r="BU732"/>
  <c r="BT732"/>
  <c r="BR732"/>
  <c r="BA732"/>
  <c r="AZ732"/>
  <c r="AY732"/>
  <c r="AX732"/>
  <c r="AS732"/>
  <c r="CV732" l="1"/>
  <c r="CP732"/>
  <c r="CT732"/>
  <c r="CR732"/>
  <c r="CO731"/>
  <c r="CN731" s="1"/>
  <c r="CA731"/>
  <c r="BZ731"/>
  <c r="BU731"/>
  <c r="BT731"/>
  <c r="BR731"/>
  <c r="BA731"/>
  <c r="AZ731"/>
  <c r="AY731"/>
  <c r="AX731"/>
  <c r="AS731"/>
  <c r="CV731" l="1"/>
  <c r="CP731"/>
  <c r="CT731"/>
  <c r="CR731"/>
  <c r="CO730"/>
  <c r="CN730" s="1"/>
  <c r="CA730"/>
  <c r="BZ730"/>
  <c r="BU730"/>
  <c r="BT730"/>
  <c r="BR730"/>
  <c r="BA730"/>
  <c r="AZ730"/>
  <c r="AY730"/>
  <c r="AX730"/>
  <c r="AS730"/>
  <c r="CV730" l="1"/>
  <c r="CT730"/>
  <c r="CR730"/>
  <c r="CP730"/>
  <c r="CO729"/>
  <c r="CN729" s="1"/>
  <c r="CA729"/>
  <c r="BZ729"/>
  <c r="BU729"/>
  <c r="BT729"/>
  <c r="BR729"/>
  <c r="BA729"/>
  <c r="AZ729"/>
  <c r="AY729"/>
  <c r="AX729"/>
  <c r="AS729"/>
  <c r="CV729" l="1"/>
  <c r="CP729"/>
  <c r="CT729"/>
  <c r="CR729"/>
  <c r="CO728"/>
  <c r="CN728" s="1"/>
  <c r="CA728"/>
  <c r="BZ728"/>
  <c r="BU728"/>
  <c r="BT728"/>
  <c r="BR728"/>
  <c r="BA728"/>
  <c r="AZ728"/>
  <c r="AY728"/>
  <c r="AX728"/>
  <c r="AS728"/>
  <c r="CV728" l="1"/>
  <c r="CP728"/>
  <c r="CT728"/>
  <c r="CR728"/>
  <c r="CO727"/>
  <c r="CN727" s="1"/>
  <c r="CA727"/>
  <c r="BZ727"/>
  <c r="BU727"/>
  <c r="BT727"/>
  <c r="BR727"/>
  <c r="BA727"/>
  <c r="AZ727"/>
  <c r="AY727"/>
  <c r="AX727"/>
  <c r="AS727"/>
  <c r="CV727" l="1"/>
  <c r="CP727"/>
  <c r="CT727"/>
  <c r="CR727"/>
  <c r="CO726"/>
  <c r="CN726" s="1"/>
  <c r="CA726"/>
  <c r="BZ726"/>
  <c r="BU726"/>
  <c r="BT726"/>
  <c r="BR726"/>
  <c r="BA726"/>
  <c r="AZ726"/>
  <c r="AY726"/>
  <c r="AX726"/>
  <c r="AS726"/>
  <c r="CV726" l="1"/>
  <c r="CP726"/>
  <c r="CT726"/>
  <c r="CR726"/>
  <c r="CO725"/>
  <c r="CN725" s="1"/>
  <c r="CA725"/>
  <c r="BZ725"/>
  <c r="BU725"/>
  <c r="BT725"/>
  <c r="BR725"/>
  <c r="BA725"/>
  <c r="AZ725"/>
  <c r="AY725"/>
  <c r="AX725"/>
  <c r="AS725"/>
  <c r="CV725" l="1"/>
  <c r="CP725"/>
  <c r="CT725"/>
  <c r="CR725"/>
  <c r="CO724"/>
  <c r="CN724" s="1"/>
  <c r="CA724"/>
  <c r="BZ724"/>
  <c r="BU724"/>
  <c r="BT724"/>
  <c r="BR724"/>
  <c r="BA724"/>
  <c r="AZ724"/>
  <c r="AY724"/>
  <c r="AX724"/>
  <c r="AS724"/>
  <c r="CV724" l="1"/>
  <c r="CP724"/>
  <c r="CT724"/>
  <c r="CR724"/>
  <c r="CO723"/>
  <c r="CN723" s="1"/>
  <c r="CA723"/>
  <c r="BZ723"/>
  <c r="BU723"/>
  <c r="BT723"/>
  <c r="BR723"/>
  <c r="BA723"/>
  <c r="AZ723"/>
  <c r="AY723"/>
  <c r="AX723"/>
  <c r="AS723"/>
  <c r="CV723" l="1"/>
  <c r="CP723"/>
  <c r="CT723"/>
  <c r="CR723"/>
  <c r="CO722"/>
  <c r="CN722" s="1"/>
  <c r="CA722"/>
  <c r="BZ722"/>
  <c r="BU722"/>
  <c r="BT722"/>
  <c r="BR722"/>
  <c r="BA722"/>
  <c r="AZ722"/>
  <c r="AY722"/>
  <c r="AX722"/>
  <c r="AS722"/>
  <c r="CV722" l="1"/>
  <c r="CP722"/>
  <c r="CT722"/>
  <c r="CR722"/>
  <c r="CO721"/>
  <c r="CN721" s="1"/>
  <c r="CA721"/>
  <c r="BZ721"/>
  <c r="BU721"/>
  <c r="BT721"/>
  <c r="BR721"/>
  <c r="BA721"/>
  <c r="AZ721"/>
  <c r="AY721"/>
  <c r="AX721"/>
  <c r="AS721"/>
  <c r="CV721" l="1"/>
  <c r="CP721"/>
  <c r="CT721"/>
  <c r="CR721"/>
  <c r="CO720"/>
  <c r="CN720" s="1"/>
  <c r="CA720"/>
  <c r="BZ720"/>
  <c r="BU720"/>
  <c r="BT720"/>
  <c r="BR720"/>
  <c r="BA720"/>
  <c r="AZ720"/>
  <c r="AY720"/>
  <c r="AX720"/>
  <c r="AS720"/>
  <c r="CV720" l="1"/>
  <c r="CP720"/>
  <c r="CT720"/>
  <c r="CR720"/>
  <c r="CO719"/>
  <c r="CN719" s="1"/>
  <c r="CA719"/>
  <c r="BZ719"/>
  <c r="BU719"/>
  <c r="BT719"/>
  <c r="BR719"/>
  <c r="BA719"/>
  <c r="AZ719"/>
  <c r="AY719"/>
  <c r="AX719"/>
  <c r="AS719"/>
  <c r="CV719" l="1"/>
  <c r="CP719"/>
  <c r="CT719"/>
  <c r="CR719"/>
  <c r="CO718"/>
  <c r="CN718" s="1"/>
  <c r="CA718"/>
  <c r="BZ718"/>
  <c r="BU718"/>
  <c r="BT718"/>
  <c r="BR718"/>
  <c r="BA718"/>
  <c r="AZ718"/>
  <c r="AY718"/>
  <c r="AX718"/>
  <c r="AS718"/>
  <c r="CV718" l="1"/>
  <c r="CP718"/>
  <c r="CT718"/>
  <c r="CR718"/>
  <c r="CO717"/>
  <c r="CN717" s="1"/>
  <c r="CA717"/>
  <c r="BZ717"/>
  <c r="BU717"/>
  <c r="BT717"/>
  <c r="BR717"/>
  <c r="BA717"/>
  <c r="AZ717"/>
  <c r="AY717"/>
  <c r="AX717"/>
  <c r="AS717"/>
  <c r="CV717" l="1"/>
  <c r="CP717"/>
  <c r="CT717"/>
  <c r="CR717"/>
  <c r="CO716"/>
  <c r="CN716" s="1"/>
  <c r="CA716"/>
  <c r="BZ716"/>
  <c r="BU716"/>
  <c r="BT716"/>
  <c r="BR716"/>
  <c r="BA716"/>
  <c r="AZ716"/>
  <c r="AY716"/>
  <c r="AX716"/>
  <c r="AS716"/>
  <c r="CV716" l="1"/>
  <c r="CT716"/>
  <c r="CR716"/>
  <c r="CP716"/>
  <c r="CO715"/>
  <c r="CN715" s="1"/>
  <c r="CA715"/>
  <c r="BZ715"/>
  <c r="BU715"/>
  <c r="BT715"/>
  <c r="BR715"/>
  <c r="BA715"/>
  <c r="AZ715"/>
  <c r="AY715"/>
  <c r="AX715"/>
  <c r="AS715"/>
  <c r="CV715" l="1"/>
  <c r="CP715"/>
  <c r="CT715"/>
  <c r="CR715"/>
  <c r="CO714"/>
  <c r="CN714" s="1"/>
  <c r="CA714"/>
  <c r="BZ714"/>
  <c r="BU714"/>
  <c r="BT714"/>
  <c r="BR714"/>
  <c r="BA714"/>
  <c r="AZ714"/>
  <c r="AY714"/>
  <c r="AX714"/>
  <c r="AS714"/>
  <c r="CV714" l="1"/>
  <c r="CP714"/>
  <c r="CT714"/>
  <c r="CR714"/>
  <c r="CO713"/>
  <c r="CN713" s="1"/>
  <c r="CA713"/>
  <c r="BZ713"/>
  <c r="BU713"/>
  <c r="BT713"/>
  <c r="BR713"/>
  <c r="BA713"/>
  <c r="AZ713"/>
  <c r="AY713"/>
  <c r="AX713"/>
  <c r="AS713"/>
  <c r="CV713" l="1"/>
  <c r="CP713"/>
  <c r="CT713"/>
  <c r="CR713"/>
  <c r="CO712"/>
  <c r="CN712" s="1"/>
  <c r="CA712"/>
  <c r="BZ712"/>
  <c r="BU712"/>
  <c r="BT712"/>
  <c r="BR712"/>
  <c r="BA712"/>
  <c r="AZ712"/>
  <c r="AY712"/>
  <c r="AX712"/>
  <c r="AS712"/>
  <c r="CV712" l="1"/>
  <c r="CT712"/>
  <c r="CR712"/>
  <c r="CP712"/>
  <c r="CO711"/>
  <c r="CN711" s="1"/>
  <c r="CA711"/>
  <c r="BZ711"/>
  <c r="BU711"/>
  <c r="BT711"/>
  <c r="BR711"/>
  <c r="BA711"/>
  <c r="AZ711"/>
  <c r="AY711"/>
  <c r="AX711"/>
  <c r="AS711"/>
  <c r="CV711" l="1"/>
  <c r="CP711"/>
  <c r="CT711"/>
  <c r="CR711"/>
  <c r="CO710"/>
  <c r="CN710" s="1"/>
  <c r="CA710"/>
  <c r="BZ710"/>
  <c r="BU710"/>
  <c r="BT710"/>
  <c r="BR710"/>
  <c r="BA710"/>
  <c r="AZ710"/>
  <c r="AY710"/>
  <c r="AX710"/>
  <c r="AS710"/>
  <c r="CV710" l="1"/>
  <c r="CP710"/>
  <c r="CT710"/>
  <c r="CR710"/>
  <c r="CO709"/>
  <c r="CN709" s="1"/>
  <c r="CA709"/>
  <c r="BZ709"/>
  <c r="BU709"/>
  <c r="BT709"/>
  <c r="BR709"/>
  <c r="BA709"/>
  <c r="AZ709"/>
  <c r="AY709"/>
  <c r="AX709"/>
  <c r="AS709"/>
  <c r="CV709" l="1"/>
  <c r="CP709"/>
  <c r="CT709"/>
  <c r="CR709"/>
  <c r="CO708"/>
  <c r="CN708" s="1"/>
  <c r="CA708"/>
  <c r="BZ708"/>
  <c r="BU708"/>
  <c r="BT708"/>
  <c r="BR708"/>
  <c r="BA708"/>
  <c r="AZ708"/>
  <c r="AY708"/>
  <c r="AX708"/>
  <c r="AS708"/>
  <c r="CV708" l="1"/>
  <c r="CP708"/>
  <c r="CT708"/>
  <c r="CR708"/>
  <c r="CO707"/>
  <c r="CN707" s="1"/>
  <c r="CA707"/>
  <c r="BZ707"/>
  <c r="BU707"/>
  <c r="BT707"/>
  <c r="BR707"/>
  <c r="BA707"/>
  <c r="AZ707"/>
  <c r="AY707"/>
  <c r="AX707"/>
  <c r="AS707"/>
  <c r="CV707" l="1"/>
  <c r="CP707"/>
  <c r="CT707"/>
  <c r="CR707"/>
  <c r="CO706"/>
  <c r="CN706" s="1"/>
  <c r="CA706"/>
  <c r="BZ706"/>
  <c r="BU706"/>
  <c r="BT706"/>
  <c r="BR706"/>
  <c r="BA706"/>
  <c r="AZ706"/>
  <c r="AY706"/>
  <c r="AX706"/>
  <c r="AS706"/>
  <c r="CV706" l="1"/>
  <c r="CP706"/>
  <c r="CT706"/>
  <c r="CR706"/>
  <c r="CO705"/>
  <c r="CN705" s="1"/>
  <c r="CA705"/>
  <c r="BZ705"/>
  <c r="BU705"/>
  <c r="BT705"/>
  <c r="BR705"/>
  <c r="BA705"/>
  <c r="AZ705"/>
  <c r="AY705"/>
  <c r="AX705"/>
  <c r="AS705"/>
  <c r="CV705" l="1"/>
  <c r="CP705"/>
  <c r="CT705"/>
  <c r="CR705"/>
  <c r="CO704"/>
  <c r="CN704" s="1"/>
  <c r="CA704"/>
  <c r="BZ704"/>
  <c r="BU704"/>
  <c r="BT704"/>
  <c r="BR704"/>
  <c r="BA704"/>
  <c r="AZ704"/>
  <c r="AY704"/>
  <c r="AX704"/>
  <c r="AS704"/>
  <c r="CV704" l="1"/>
  <c r="CP704"/>
  <c r="CT704"/>
  <c r="CR704"/>
  <c r="CO703"/>
  <c r="CN703" s="1"/>
  <c r="CA703"/>
  <c r="BZ703"/>
  <c r="BU703"/>
  <c r="BT703"/>
  <c r="BR703"/>
  <c r="BA703"/>
  <c r="AZ703"/>
  <c r="AY703"/>
  <c r="AX703"/>
  <c r="AS703"/>
  <c r="CV703" l="1"/>
  <c r="CP703"/>
  <c r="CT703"/>
  <c r="CR703"/>
  <c r="CO702"/>
  <c r="CN702" s="1"/>
  <c r="CA702"/>
  <c r="BZ702"/>
  <c r="BU702"/>
  <c r="BT702"/>
  <c r="BR702"/>
  <c r="BA702"/>
  <c r="AZ702"/>
  <c r="AY702"/>
  <c r="AX702"/>
  <c r="AS702"/>
  <c r="CV702" l="1"/>
  <c r="CP702"/>
  <c r="CT702"/>
  <c r="CR702"/>
  <c r="CO701"/>
  <c r="CN701" s="1"/>
  <c r="CA701"/>
  <c r="BZ701"/>
  <c r="BU701"/>
  <c r="BT701"/>
  <c r="BR701"/>
  <c r="BA701"/>
  <c r="AZ701"/>
  <c r="AY701"/>
  <c r="AX701"/>
  <c r="AS701"/>
  <c r="CV701" l="1"/>
  <c r="CP701"/>
  <c r="CT701"/>
  <c r="CR701"/>
  <c r="CO700"/>
  <c r="CN700" s="1"/>
  <c r="CA700"/>
  <c r="BZ700"/>
  <c r="BU700"/>
  <c r="BT700"/>
  <c r="BR700"/>
  <c r="BA700"/>
  <c r="AZ700"/>
  <c r="AY700"/>
  <c r="AX700"/>
  <c r="AS700"/>
  <c r="CV700" l="1"/>
  <c r="CP700"/>
  <c r="CT700"/>
  <c r="CR700"/>
  <c r="CO699"/>
  <c r="CN699" s="1"/>
  <c r="CA699"/>
  <c r="BZ699"/>
  <c r="BU699"/>
  <c r="BT699"/>
  <c r="BR699"/>
  <c r="BA699"/>
  <c r="AZ699"/>
  <c r="AY699"/>
  <c r="AX699"/>
  <c r="AS699"/>
  <c r="CV699" l="1"/>
  <c r="CP699"/>
  <c r="CT699"/>
  <c r="CR699"/>
  <c r="CO698"/>
  <c r="CN698" s="1"/>
  <c r="CA698"/>
  <c r="BZ698"/>
  <c r="BU698"/>
  <c r="BT698"/>
  <c r="BR698"/>
  <c r="BA698"/>
  <c r="AZ698"/>
  <c r="AY698"/>
  <c r="AX698"/>
  <c r="AS698"/>
  <c r="CV698" l="1"/>
  <c r="CP698"/>
  <c r="CT698"/>
  <c r="CR698"/>
  <c r="CO697"/>
  <c r="CN697" s="1"/>
  <c r="CA697"/>
  <c r="BZ697"/>
  <c r="BU697"/>
  <c r="BT697"/>
  <c r="BR697"/>
  <c r="BA697"/>
  <c r="AZ697"/>
  <c r="AY697"/>
  <c r="AX697"/>
  <c r="AS697"/>
  <c r="CV697" l="1"/>
  <c r="CP697"/>
  <c r="CT697"/>
  <c r="CR697"/>
  <c r="CO696"/>
  <c r="CN696" s="1"/>
  <c r="CA696"/>
  <c r="BZ696"/>
  <c r="BU696"/>
  <c r="BT696"/>
  <c r="BR696"/>
  <c r="BA696"/>
  <c r="AZ696"/>
  <c r="AY696"/>
  <c r="AX696"/>
  <c r="AS696"/>
  <c r="CV696" l="1"/>
  <c r="CT696"/>
  <c r="CR696"/>
  <c r="CP696"/>
  <c r="CO695"/>
  <c r="CN695" s="1"/>
  <c r="CA695"/>
  <c r="BZ695"/>
  <c r="BU695"/>
  <c r="BT695"/>
  <c r="BR695"/>
  <c r="BA695"/>
  <c r="AZ695"/>
  <c r="AY695"/>
  <c r="AX695"/>
  <c r="AS695"/>
  <c r="CV695" l="1"/>
  <c r="CP695"/>
  <c r="CT695"/>
  <c r="CR695"/>
  <c r="CO694"/>
  <c r="CN694" s="1"/>
  <c r="CA694"/>
  <c r="BZ694"/>
  <c r="BU694"/>
  <c r="BT694"/>
  <c r="BR694"/>
  <c r="BA694"/>
  <c r="AZ694"/>
  <c r="AY694"/>
  <c r="AX694"/>
  <c r="AS694"/>
  <c r="CV694" l="1"/>
  <c r="CP694"/>
  <c r="CT694"/>
  <c r="CR694"/>
  <c r="CO693"/>
  <c r="CN693" s="1"/>
  <c r="CA693"/>
  <c r="BZ693"/>
  <c r="BU693"/>
  <c r="BT693"/>
  <c r="BR693"/>
  <c r="BA693"/>
  <c r="AZ693"/>
  <c r="AY693"/>
  <c r="AX693"/>
  <c r="AS693"/>
  <c r="CV693" l="1"/>
  <c r="CT693"/>
  <c r="CR693"/>
  <c r="CP693"/>
  <c r="CO692"/>
  <c r="CN692" s="1"/>
  <c r="CA692"/>
  <c r="BZ692"/>
  <c r="BU692"/>
  <c r="BT692"/>
  <c r="BR692"/>
  <c r="BA692"/>
  <c r="AZ692"/>
  <c r="AY692"/>
  <c r="AX692"/>
  <c r="AS692"/>
  <c r="CV692" l="1"/>
  <c r="CP692"/>
  <c r="CT692"/>
  <c r="CR692"/>
  <c r="CO691"/>
  <c r="CN691" s="1"/>
  <c r="CA691"/>
  <c r="BZ691"/>
  <c r="BU691"/>
  <c r="BT691"/>
  <c r="BR691"/>
  <c r="BA691"/>
  <c r="AZ691"/>
  <c r="AY691"/>
  <c r="AX691"/>
  <c r="AS691"/>
  <c r="CV691" l="1"/>
  <c r="CT691"/>
  <c r="CR691"/>
  <c r="CP691"/>
  <c r="CO690"/>
  <c r="CN690" s="1"/>
  <c r="CA690"/>
  <c r="BZ690"/>
  <c r="BU690"/>
  <c r="BT690"/>
  <c r="BR690"/>
  <c r="BA690"/>
  <c r="AZ690"/>
  <c r="AY690"/>
  <c r="AX690"/>
  <c r="AS690"/>
  <c r="CV690" l="1"/>
  <c r="CT690"/>
  <c r="CR690"/>
  <c r="CP690"/>
  <c r="CO689"/>
  <c r="CN689" s="1"/>
  <c r="CA689"/>
  <c r="BZ689"/>
  <c r="BU689"/>
  <c r="BT689"/>
  <c r="BR689"/>
  <c r="BA689"/>
  <c r="AZ689"/>
  <c r="AY689"/>
  <c r="AX689"/>
  <c r="AS689"/>
  <c r="CV689" l="1"/>
  <c r="CP689"/>
  <c r="CT689"/>
  <c r="CR689"/>
  <c r="CO688"/>
  <c r="CN688" s="1"/>
  <c r="CA688"/>
  <c r="BZ688"/>
  <c r="BU688"/>
  <c r="BT688"/>
  <c r="BR688"/>
  <c r="BA688"/>
  <c r="AZ688"/>
  <c r="AY688"/>
  <c r="AX688"/>
  <c r="AS688"/>
  <c r="CV688" l="1"/>
  <c r="CT688"/>
  <c r="CR688"/>
  <c r="CP688"/>
  <c r="CO687"/>
  <c r="CN687" s="1"/>
  <c r="CA687"/>
  <c r="BZ687"/>
  <c r="BU687"/>
  <c r="BT687"/>
  <c r="BR687"/>
  <c r="BA687"/>
  <c r="AZ687"/>
  <c r="AY687"/>
  <c r="AX687"/>
  <c r="AS687"/>
  <c r="CV687" l="1"/>
  <c r="CT687"/>
  <c r="CR687"/>
  <c r="CP687"/>
  <c r="CO686"/>
  <c r="CN686" s="1"/>
  <c r="CA686"/>
  <c r="BZ686"/>
  <c r="BU686"/>
  <c r="BT686"/>
  <c r="BR686"/>
  <c r="BA686"/>
  <c r="AZ686"/>
  <c r="AY686"/>
  <c r="AX686"/>
  <c r="AS686"/>
  <c r="CV686" l="1"/>
  <c r="CP686"/>
  <c r="CT686"/>
  <c r="CR686"/>
  <c r="CO685"/>
  <c r="CN685" s="1"/>
  <c r="CA685"/>
  <c r="BZ685"/>
  <c r="BU685"/>
  <c r="BT685"/>
  <c r="BR685"/>
  <c r="BA685"/>
  <c r="AZ685"/>
  <c r="AY685"/>
  <c r="AX685"/>
  <c r="AS685"/>
  <c r="CV685" l="1"/>
  <c r="CP685"/>
  <c r="CT685"/>
  <c r="CR685"/>
  <c r="CO684"/>
  <c r="CN684" s="1"/>
  <c r="CA684"/>
  <c r="BZ684"/>
  <c r="BU684"/>
  <c r="BT684"/>
  <c r="BR684"/>
  <c r="BA684"/>
  <c r="AZ684"/>
  <c r="AY684"/>
  <c r="AX684"/>
  <c r="AS684"/>
  <c r="CV684" l="1"/>
  <c r="CP684"/>
  <c r="CT684"/>
  <c r="CR684"/>
  <c r="CO683"/>
  <c r="CN683" s="1"/>
  <c r="CA683"/>
  <c r="BZ683"/>
  <c r="BU683"/>
  <c r="BT683"/>
  <c r="BR683"/>
  <c r="BA683"/>
  <c r="AZ683"/>
  <c r="AY683"/>
  <c r="AX683"/>
  <c r="AS683"/>
  <c r="CV683" l="1"/>
  <c r="CT683"/>
  <c r="CR683"/>
  <c r="CP683"/>
  <c r="CO682"/>
  <c r="CN682" s="1"/>
  <c r="CA682"/>
  <c r="BZ682"/>
  <c r="BU682"/>
  <c r="BT682"/>
  <c r="BR682"/>
  <c r="BA682"/>
  <c r="AZ682"/>
  <c r="AY682"/>
  <c r="AX682"/>
  <c r="AS682"/>
  <c r="CV682" l="1"/>
  <c r="CP682"/>
  <c r="CT682"/>
  <c r="CR682"/>
  <c r="CO681"/>
  <c r="CN681" s="1"/>
  <c r="CA681"/>
  <c r="BZ681"/>
  <c r="BU681"/>
  <c r="BT681"/>
  <c r="BR681"/>
  <c r="BA681"/>
  <c r="AZ681"/>
  <c r="AY681"/>
  <c r="AX681"/>
  <c r="AS681"/>
  <c r="CV681" l="1"/>
  <c r="CT681"/>
  <c r="CR681"/>
  <c r="CP681"/>
  <c r="CO680"/>
  <c r="CN680" s="1"/>
  <c r="CA680"/>
  <c r="BZ680"/>
  <c r="BU680"/>
  <c r="BT680"/>
  <c r="BR680"/>
  <c r="BA680"/>
  <c r="AZ680"/>
  <c r="AY680"/>
  <c r="AX680"/>
  <c r="AS680"/>
  <c r="CV680" l="1"/>
  <c r="CP680"/>
  <c r="CT680"/>
  <c r="CR680"/>
  <c r="CO679"/>
  <c r="CN679" s="1"/>
  <c r="CA679"/>
  <c r="BZ679"/>
  <c r="BU679"/>
  <c r="BT679"/>
  <c r="BR679"/>
  <c r="BA679"/>
  <c r="AZ679"/>
  <c r="AY679"/>
  <c r="AX679"/>
  <c r="AS679"/>
  <c r="CV679" l="1"/>
  <c r="CT679"/>
  <c r="CR679"/>
  <c r="CP679"/>
  <c r="CO678"/>
  <c r="CN678" s="1"/>
  <c r="CA678"/>
  <c r="BZ678"/>
  <c r="BU678"/>
  <c r="BT678"/>
  <c r="BR678"/>
  <c r="BA678"/>
  <c r="AZ678"/>
  <c r="AY678"/>
  <c r="AX678"/>
  <c r="AS678"/>
  <c r="CV678" l="1"/>
  <c r="CT678"/>
  <c r="CR678"/>
  <c r="CP678"/>
  <c r="CO677"/>
  <c r="CN677" s="1"/>
  <c r="CA677"/>
  <c r="BZ677"/>
  <c r="BU677"/>
  <c r="BT677"/>
  <c r="BR677"/>
  <c r="BA677"/>
  <c r="AZ677"/>
  <c r="AY677"/>
  <c r="AX677"/>
  <c r="AS677"/>
  <c r="CV677" l="1"/>
  <c r="CP677"/>
  <c r="CT677"/>
  <c r="CR677"/>
  <c r="CO676"/>
  <c r="CN676" s="1"/>
  <c r="CA676"/>
  <c r="BZ676"/>
  <c r="BU676"/>
  <c r="BT676"/>
  <c r="BR676"/>
  <c r="BA676"/>
  <c r="AZ676"/>
  <c r="AY676"/>
  <c r="AX676"/>
  <c r="AS676"/>
  <c r="CV676" l="1"/>
  <c r="CT676"/>
  <c r="CR676"/>
  <c r="CP676"/>
  <c r="CO675"/>
  <c r="CN675" s="1"/>
  <c r="CA675"/>
  <c r="BZ675"/>
  <c r="BU675"/>
  <c r="BT675"/>
  <c r="BR675"/>
  <c r="BA675"/>
  <c r="AZ675"/>
  <c r="AY675"/>
  <c r="AX675"/>
  <c r="AS675"/>
  <c r="CV675" l="1"/>
  <c r="CT675"/>
  <c r="CR675"/>
  <c r="CP675"/>
  <c r="CO674"/>
  <c r="CN674" s="1"/>
  <c r="CA674"/>
  <c r="BZ674"/>
  <c r="BU674"/>
  <c r="BT674"/>
  <c r="BR674"/>
  <c r="BA674"/>
  <c r="AZ674"/>
  <c r="AY674"/>
  <c r="AX674"/>
  <c r="AS674"/>
  <c r="CV674" l="1"/>
  <c r="CT674"/>
  <c r="CR674"/>
  <c r="CP674"/>
  <c r="CO673"/>
  <c r="CN673" s="1"/>
  <c r="CA673"/>
  <c r="BZ673"/>
  <c r="BU673"/>
  <c r="BT673"/>
  <c r="BR673"/>
  <c r="BA673"/>
  <c r="AZ673"/>
  <c r="AY673"/>
  <c r="AX673"/>
  <c r="AS673"/>
  <c r="CV673" l="1"/>
  <c r="CP673"/>
  <c r="CT673"/>
  <c r="CR673"/>
  <c r="CO672"/>
  <c r="CN672" s="1"/>
  <c r="CA672"/>
  <c r="BZ672"/>
  <c r="BU672"/>
  <c r="BT672"/>
  <c r="BR672"/>
  <c r="BA672"/>
  <c r="AZ672"/>
  <c r="AY672"/>
  <c r="AX672"/>
  <c r="AS672"/>
  <c r="CV672" l="1"/>
  <c r="CP672"/>
  <c r="CT672"/>
  <c r="CR672"/>
  <c r="CO671"/>
  <c r="CN671" s="1"/>
  <c r="CA671"/>
  <c r="BZ671"/>
  <c r="BU671"/>
  <c r="BT671"/>
  <c r="BR671"/>
  <c r="BA671"/>
  <c r="AZ671"/>
  <c r="AY671"/>
  <c r="AX671"/>
  <c r="AS671"/>
  <c r="CV671" l="1"/>
  <c r="CT671"/>
  <c r="CR671"/>
  <c r="CP671"/>
  <c r="CO670"/>
  <c r="CN670" s="1"/>
  <c r="CA670"/>
  <c r="BZ670"/>
  <c r="BU670"/>
  <c r="BT670"/>
  <c r="BR670"/>
  <c r="BA670"/>
  <c r="AZ670"/>
  <c r="AY670"/>
  <c r="AX670"/>
  <c r="AS670"/>
  <c r="CV670" l="1"/>
  <c r="CT670"/>
  <c r="CR670"/>
  <c r="CP670"/>
  <c r="CO669"/>
  <c r="CN669" s="1"/>
  <c r="CA669"/>
  <c r="BZ669"/>
  <c r="BU669"/>
  <c r="BT669"/>
  <c r="BR669"/>
  <c r="BA669"/>
  <c r="AZ669"/>
  <c r="AY669"/>
  <c r="AX669"/>
  <c r="AS669"/>
  <c r="CV669" l="1"/>
  <c r="CT669"/>
  <c r="CR669"/>
  <c r="CP669"/>
  <c r="CO668"/>
  <c r="CN668" s="1"/>
  <c r="CA668"/>
  <c r="BZ668"/>
  <c r="BU668"/>
  <c r="BT668"/>
  <c r="BR668"/>
  <c r="BA668"/>
  <c r="AZ668"/>
  <c r="AY668"/>
  <c r="AX668"/>
  <c r="AS668"/>
  <c r="CV668" l="1"/>
  <c r="CT668"/>
  <c r="CR668"/>
  <c r="CP668"/>
  <c r="CO667"/>
  <c r="CN667" s="1"/>
  <c r="CA667"/>
  <c r="BZ667"/>
  <c r="BU667"/>
  <c r="BT667"/>
  <c r="BR667"/>
  <c r="BA667"/>
  <c r="AZ667"/>
  <c r="AY667"/>
  <c r="AX667"/>
  <c r="AS667"/>
  <c r="CV667" l="1"/>
  <c r="CT667"/>
  <c r="CR667"/>
  <c r="CP667"/>
  <c r="CO666"/>
  <c r="CN666" s="1"/>
  <c r="CA666"/>
  <c r="BZ666"/>
  <c r="BU666"/>
  <c r="BT666"/>
  <c r="BR666"/>
  <c r="BA666"/>
  <c r="AZ666"/>
  <c r="AY666"/>
  <c r="AX666"/>
  <c r="AS666"/>
  <c r="CV666" l="1"/>
  <c r="CT666"/>
  <c r="CR666"/>
  <c r="CP666"/>
  <c r="CO665"/>
  <c r="CN665" s="1"/>
  <c r="CA665"/>
  <c r="BZ665"/>
  <c r="BU665"/>
  <c r="BT665"/>
  <c r="BR665"/>
  <c r="BA665"/>
  <c r="AZ665"/>
  <c r="AY665"/>
  <c r="AX665"/>
  <c r="AS665"/>
  <c r="CV665" l="1"/>
  <c r="CT665"/>
  <c r="CR665"/>
  <c r="CP665"/>
  <c r="CO664"/>
  <c r="CN664" s="1"/>
  <c r="CA664"/>
  <c r="BZ664"/>
  <c r="BU664"/>
  <c r="BT664"/>
  <c r="BR664"/>
  <c r="BA664"/>
  <c r="AZ664"/>
  <c r="AY664"/>
  <c r="AX664"/>
  <c r="AS664"/>
  <c r="CV664" l="1"/>
  <c r="CT664"/>
  <c r="CR664"/>
  <c r="CP664"/>
  <c r="CO663"/>
  <c r="CN663" s="1"/>
  <c r="CA663"/>
  <c r="BZ663"/>
  <c r="BU663"/>
  <c r="BT663"/>
  <c r="BR663"/>
  <c r="BA663"/>
  <c r="AZ663"/>
  <c r="AY663"/>
  <c r="AX663"/>
  <c r="AS663"/>
  <c r="CV663" l="1"/>
  <c r="CT663"/>
  <c r="CR663"/>
  <c r="CP663"/>
  <c r="CO662"/>
  <c r="CN662" s="1"/>
  <c r="CA662"/>
  <c r="BZ662"/>
  <c r="BU662"/>
  <c r="BT662"/>
  <c r="BR662"/>
  <c r="BA662"/>
  <c r="AZ662"/>
  <c r="AY662"/>
  <c r="AX662"/>
  <c r="AS662"/>
  <c r="CV662" l="1"/>
  <c r="CT662"/>
  <c r="CR662"/>
  <c r="CP662"/>
  <c r="CO661"/>
  <c r="CN661" s="1"/>
  <c r="CA661"/>
  <c r="BZ661"/>
  <c r="BU661"/>
  <c r="BT661"/>
  <c r="BR661"/>
  <c r="BA661"/>
  <c r="AZ661"/>
  <c r="AY661"/>
  <c r="AX661"/>
  <c r="AS661"/>
  <c r="CV661" l="1"/>
  <c r="CT661"/>
  <c r="CR661"/>
  <c r="CP661"/>
  <c r="CO660"/>
  <c r="CN660" s="1"/>
  <c r="CA660"/>
  <c r="BZ660"/>
  <c r="BU660"/>
  <c r="BT660"/>
  <c r="BR660"/>
  <c r="BA660"/>
  <c r="AZ660"/>
  <c r="AY660"/>
  <c r="AX660"/>
  <c r="AS660"/>
  <c r="CV660" l="1"/>
  <c r="CT660"/>
  <c r="CR660"/>
  <c r="CP660"/>
  <c r="CO659"/>
  <c r="CN659" s="1"/>
  <c r="CA659"/>
  <c r="BZ659"/>
  <c r="BU659"/>
  <c r="BT659"/>
  <c r="BR659"/>
  <c r="BA659"/>
  <c r="AZ659"/>
  <c r="AY659"/>
  <c r="AX659"/>
  <c r="AS659"/>
  <c r="CV659" l="1"/>
  <c r="CT659"/>
  <c r="CR659"/>
  <c r="CP659"/>
  <c r="CO658"/>
  <c r="CN658" s="1"/>
  <c r="CA658"/>
  <c r="BZ658"/>
  <c r="BU658"/>
  <c r="BT658"/>
  <c r="BR658"/>
  <c r="BA658"/>
  <c r="AZ658"/>
  <c r="AY658"/>
  <c r="AX658"/>
  <c r="AS658"/>
  <c r="CV658" l="1"/>
  <c r="CT658"/>
  <c r="CR658"/>
  <c r="CP658"/>
  <c r="CO657"/>
  <c r="CN657" s="1"/>
  <c r="CA657"/>
  <c r="BZ657"/>
  <c r="BU657"/>
  <c r="BT657"/>
  <c r="BR657"/>
  <c r="BA657"/>
  <c r="AZ657"/>
  <c r="AY657"/>
  <c r="AX657"/>
  <c r="AS657"/>
  <c r="CV657" l="1"/>
  <c r="CT657"/>
  <c r="CR657"/>
  <c r="CP657"/>
  <c r="CO656"/>
  <c r="CN656" s="1"/>
  <c r="CA656"/>
  <c r="BZ656"/>
  <c r="BU656"/>
  <c r="BT656"/>
  <c r="BR656"/>
  <c r="BA656"/>
  <c r="AZ656"/>
  <c r="AY656"/>
  <c r="AX656"/>
  <c r="AS656"/>
  <c r="CV656" l="1"/>
  <c r="CT656"/>
  <c r="CR656"/>
  <c r="CP656"/>
  <c r="CO655"/>
  <c r="CN655" s="1"/>
  <c r="CA655"/>
  <c r="BZ655"/>
  <c r="BU655"/>
  <c r="BT655"/>
  <c r="BR655"/>
  <c r="BA655"/>
  <c r="AZ655"/>
  <c r="AY655"/>
  <c r="AX655"/>
  <c r="AS655"/>
  <c r="CV655" l="1"/>
  <c r="CP655"/>
  <c r="CT655"/>
  <c r="CR655"/>
  <c r="CO654"/>
  <c r="CN654" s="1"/>
  <c r="CA654"/>
  <c r="BZ654"/>
  <c r="BU654"/>
  <c r="BT654"/>
  <c r="BR654"/>
  <c r="BA654"/>
  <c r="AZ654"/>
  <c r="AY654"/>
  <c r="AX654"/>
  <c r="AS654"/>
  <c r="CV654" l="1"/>
  <c r="CP654"/>
  <c r="CT654"/>
  <c r="CR654"/>
  <c r="CO653"/>
  <c r="CN653" s="1"/>
  <c r="CA653"/>
  <c r="BZ653"/>
  <c r="BU653"/>
  <c r="BT653"/>
  <c r="BR653"/>
  <c r="BA653"/>
  <c r="AZ653"/>
  <c r="AY653"/>
  <c r="AX653"/>
  <c r="AS653"/>
  <c r="CV653" l="1"/>
  <c r="CT653"/>
  <c r="CR653"/>
  <c r="CP653"/>
  <c r="CO652"/>
  <c r="CN652" s="1"/>
  <c r="CA652"/>
  <c r="BZ652"/>
  <c r="BU652"/>
  <c r="BT652"/>
  <c r="BR652"/>
  <c r="BA652"/>
  <c r="AZ652"/>
  <c r="AY652"/>
  <c r="AX652"/>
  <c r="AS652"/>
  <c r="CV652" l="1"/>
  <c r="CP652"/>
  <c r="CT652"/>
  <c r="CR652"/>
  <c r="CO651"/>
  <c r="CN651" s="1"/>
  <c r="CA651"/>
  <c r="BZ651"/>
  <c r="BU651"/>
  <c r="BT651"/>
  <c r="BR651"/>
  <c r="BA651"/>
  <c r="AZ651"/>
  <c r="AY651"/>
  <c r="AX651"/>
  <c r="AS651"/>
  <c r="CV651" l="1"/>
  <c r="CT651"/>
  <c r="CR651"/>
  <c r="CP651"/>
  <c r="CO650"/>
  <c r="CN650" s="1"/>
  <c r="CA650"/>
  <c r="BZ650"/>
  <c r="BU650"/>
  <c r="BT650"/>
  <c r="BR650"/>
  <c r="BA650"/>
  <c r="AZ650"/>
  <c r="AY650"/>
  <c r="AX650"/>
  <c r="AS650"/>
  <c r="CV650" l="1"/>
  <c r="CT650"/>
  <c r="CR650"/>
  <c r="CP650"/>
  <c r="CO649"/>
  <c r="CN649" s="1"/>
  <c r="CA649"/>
  <c r="BZ649"/>
  <c r="BU649"/>
  <c r="BT649"/>
  <c r="BR649"/>
  <c r="BA649"/>
  <c r="AZ649"/>
  <c r="AY649"/>
  <c r="AX649"/>
  <c r="AS649"/>
  <c r="CV649" l="1"/>
  <c r="CT649"/>
  <c r="CR649"/>
  <c r="CP649"/>
  <c r="CO648"/>
  <c r="CN648" s="1"/>
  <c r="CA648"/>
  <c r="BZ648"/>
  <c r="BU648"/>
  <c r="BT648"/>
  <c r="BR648"/>
  <c r="BA648"/>
  <c r="AZ648"/>
  <c r="AY648"/>
  <c r="AX648"/>
  <c r="AS648"/>
  <c r="CV648" l="1"/>
  <c r="CT648"/>
  <c r="CR648"/>
  <c r="CP648"/>
  <c r="CO647"/>
  <c r="CN647" s="1"/>
  <c r="CA647"/>
  <c r="BZ647"/>
  <c r="BU647"/>
  <c r="BT647"/>
  <c r="BR647"/>
  <c r="BA647"/>
  <c r="AZ647"/>
  <c r="AY647"/>
  <c r="AX647"/>
  <c r="AS647"/>
  <c r="CV647" l="1"/>
  <c r="CP647"/>
  <c r="CT647"/>
  <c r="CR647"/>
  <c r="CO646"/>
  <c r="CN646" s="1"/>
  <c r="CA646"/>
  <c r="BZ646"/>
  <c r="BU646"/>
  <c r="BT646"/>
  <c r="BR646"/>
  <c r="BA646"/>
  <c r="AZ646"/>
  <c r="AY646"/>
  <c r="AX646"/>
  <c r="AS646"/>
  <c r="CV646" l="1"/>
  <c r="CT646"/>
  <c r="CR646"/>
  <c r="CP646"/>
  <c r="CO645"/>
  <c r="CN645" s="1"/>
  <c r="CA645"/>
  <c r="BZ645"/>
  <c r="BU645"/>
  <c r="BT645"/>
  <c r="BR645"/>
  <c r="BA645"/>
  <c r="AZ645"/>
  <c r="AY645"/>
  <c r="AX645"/>
  <c r="AS645"/>
  <c r="CV645" l="1"/>
  <c r="CP645"/>
  <c r="CT645"/>
  <c r="CR645"/>
  <c r="CO644"/>
  <c r="CN644" s="1"/>
  <c r="CA644"/>
  <c r="BZ644"/>
  <c r="BU644"/>
  <c r="BT644"/>
  <c r="BR644"/>
  <c r="BA644"/>
  <c r="AZ644"/>
  <c r="AY644"/>
  <c r="AX644"/>
  <c r="AS644"/>
  <c r="CV644" l="1"/>
  <c r="CT644"/>
  <c r="CR644"/>
  <c r="CP644"/>
  <c r="CO643"/>
  <c r="CN643" s="1"/>
  <c r="CA643"/>
  <c r="BZ643"/>
  <c r="BU643"/>
  <c r="BT643"/>
  <c r="BR643"/>
  <c r="BA643"/>
  <c r="AZ643"/>
  <c r="AY643"/>
  <c r="AX643"/>
  <c r="AS643"/>
  <c r="CV643" l="1"/>
  <c r="CT643"/>
  <c r="CR643"/>
  <c r="CP643"/>
  <c r="CO642"/>
  <c r="CN642" s="1"/>
  <c r="CA642"/>
  <c r="BZ642"/>
  <c r="BU642"/>
  <c r="BT642"/>
  <c r="BR642"/>
  <c r="BA642"/>
  <c r="AZ642"/>
  <c r="AY642"/>
  <c r="AX642"/>
  <c r="AS642"/>
  <c r="CV642" l="1"/>
  <c r="CP642"/>
  <c r="CT642"/>
  <c r="CR642"/>
  <c r="CO641"/>
  <c r="CN641" s="1"/>
  <c r="CA641"/>
  <c r="BZ641"/>
  <c r="BU641"/>
  <c r="BT641"/>
  <c r="BR641"/>
  <c r="BA641"/>
  <c r="AZ641"/>
  <c r="AY641"/>
  <c r="AX641"/>
  <c r="AS641"/>
  <c r="CV641" l="1"/>
  <c r="CP641"/>
  <c r="CT641"/>
  <c r="CR641"/>
  <c r="CO640"/>
  <c r="CN640" s="1"/>
  <c r="CA640"/>
  <c r="BZ640"/>
  <c r="BU640"/>
  <c r="BT640"/>
  <c r="BR640"/>
  <c r="BA640"/>
  <c r="AZ640"/>
  <c r="AY640"/>
  <c r="AX640"/>
  <c r="AS640"/>
  <c r="CV640" l="1"/>
  <c r="CP640"/>
  <c r="CT640"/>
  <c r="CR640"/>
  <c r="CO639"/>
  <c r="CN639" s="1"/>
  <c r="CA639"/>
  <c r="BZ639"/>
  <c r="BU639"/>
  <c r="BT639"/>
  <c r="BR639"/>
  <c r="BA639"/>
  <c r="AZ639"/>
  <c r="AY639"/>
  <c r="AX639"/>
  <c r="AS639"/>
  <c r="CV639" l="1"/>
  <c r="CP639"/>
  <c r="CT639"/>
  <c r="CR639"/>
  <c r="CO638"/>
  <c r="CN638" s="1"/>
  <c r="CA638"/>
  <c r="BZ638"/>
  <c r="BU638"/>
  <c r="BT638"/>
  <c r="BR638"/>
  <c r="BA638"/>
  <c r="AZ638"/>
  <c r="AY638"/>
  <c r="AX638"/>
  <c r="AS638"/>
  <c r="CV638" l="1"/>
  <c r="CP638"/>
  <c r="CT638"/>
  <c r="CR638"/>
  <c r="CO637"/>
  <c r="CN637" s="1"/>
  <c r="CA637"/>
  <c r="BZ637"/>
  <c r="BU637"/>
  <c r="BT637"/>
  <c r="BR637"/>
  <c r="BA637"/>
  <c r="AZ637"/>
  <c r="AY637"/>
  <c r="AX637"/>
  <c r="AS637"/>
  <c r="CV637" l="1"/>
  <c r="CP637"/>
  <c r="CT637"/>
  <c r="CR637"/>
  <c r="CO636"/>
  <c r="CN636" s="1"/>
  <c r="CA636"/>
  <c r="BZ636"/>
  <c r="BU636"/>
  <c r="BT636"/>
  <c r="BR636"/>
  <c r="BA636"/>
  <c r="AZ636"/>
  <c r="AY636"/>
  <c r="AX636"/>
  <c r="AS636"/>
  <c r="CV636" l="1"/>
  <c r="CP636"/>
  <c r="CT636"/>
  <c r="CR636"/>
  <c r="CO635"/>
  <c r="CN635" s="1"/>
  <c r="CA635"/>
  <c r="BZ635"/>
  <c r="BU635"/>
  <c r="BT635"/>
  <c r="BR635"/>
  <c r="BA635"/>
  <c r="AZ635"/>
  <c r="AY635"/>
  <c r="AX635"/>
  <c r="AS635"/>
  <c r="CV635" l="1"/>
  <c r="CP635"/>
  <c r="CT635"/>
  <c r="CR635"/>
  <c r="CO634"/>
  <c r="CN634" s="1"/>
  <c r="CA634"/>
  <c r="BZ634"/>
  <c r="BU634"/>
  <c r="BT634"/>
  <c r="BR634"/>
  <c r="BA634"/>
  <c r="AZ634"/>
  <c r="AY634"/>
  <c r="AX634"/>
  <c r="AS634"/>
  <c r="CV634" l="1"/>
  <c r="CP634"/>
  <c r="CT634"/>
  <c r="CR634"/>
  <c r="CO633"/>
  <c r="CN633" s="1"/>
  <c r="CA633"/>
  <c r="BZ633"/>
  <c r="BU633"/>
  <c r="BT633"/>
  <c r="BR633"/>
  <c r="BA633"/>
  <c r="AZ633"/>
  <c r="AY633"/>
  <c r="AX633"/>
  <c r="AS633"/>
  <c r="CV633" l="1"/>
  <c r="CP633"/>
  <c r="CT633"/>
  <c r="CR633"/>
  <c r="CO632"/>
  <c r="CN632" s="1"/>
  <c r="CA632"/>
  <c r="BZ632"/>
  <c r="BU632"/>
  <c r="BT632"/>
  <c r="BR632"/>
  <c r="BA632"/>
  <c r="AZ632"/>
  <c r="AY632"/>
  <c r="AX632"/>
  <c r="AS632"/>
  <c r="CV632" l="1"/>
  <c r="CP632"/>
  <c r="CT632"/>
  <c r="CR632"/>
  <c r="CO631"/>
  <c r="CN631" s="1"/>
  <c r="CA631"/>
  <c r="BZ631"/>
  <c r="BU631"/>
  <c r="BT631"/>
  <c r="BR631"/>
  <c r="BA631"/>
  <c r="AZ631"/>
  <c r="AY631"/>
  <c r="AX631"/>
  <c r="AS631"/>
  <c r="CV631" l="1"/>
  <c r="CP631"/>
  <c r="CT631"/>
  <c r="CR631"/>
  <c r="CO630"/>
  <c r="CN630" s="1"/>
  <c r="CA630"/>
  <c r="BZ630"/>
  <c r="BU630"/>
  <c r="BT630"/>
  <c r="BR630"/>
  <c r="BA630"/>
  <c r="AZ630"/>
  <c r="AY630"/>
  <c r="AX630"/>
  <c r="AS630"/>
  <c r="CV630" l="1"/>
  <c r="CP630"/>
  <c r="CT630"/>
  <c r="CR630"/>
  <c r="CO629"/>
  <c r="CN629" s="1"/>
  <c r="CA629"/>
  <c r="BZ629"/>
  <c r="BU629"/>
  <c r="BT629"/>
  <c r="BR629"/>
  <c r="BA629"/>
  <c r="AZ629"/>
  <c r="AY629"/>
  <c r="AX629"/>
  <c r="AS629"/>
  <c r="CV629" l="1"/>
  <c r="CP629"/>
  <c r="CT629"/>
  <c r="CR629"/>
  <c r="CO628"/>
  <c r="CN628" s="1"/>
  <c r="CA628"/>
  <c r="BZ628"/>
  <c r="BU628"/>
  <c r="BT628"/>
  <c r="BR628"/>
  <c r="BA628"/>
  <c r="AZ628"/>
  <c r="AY628"/>
  <c r="AX628"/>
  <c r="AS628"/>
  <c r="CV628" l="1"/>
  <c r="CP628"/>
  <c r="CT628"/>
  <c r="CR628"/>
  <c r="CO627"/>
  <c r="CN627" s="1"/>
  <c r="CA627"/>
  <c r="BZ627"/>
  <c r="BU627"/>
  <c r="BT627"/>
  <c r="BR627"/>
  <c r="BA627"/>
  <c r="AZ627"/>
  <c r="AY627"/>
  <c r="AX627"/>
  <c r="AS627"/>
  <c r="CV627" l="1"/>
  <c r="CP627"/>
  <c r="CT627"/>
  <c r="CR627"/>
  <c r="CO626"/>
  <c r="CN626" s="1"/>
  <c r="CA626"/>
  <c r="BZ626"/>
  <c r="BU626"/>
  <c r="BT626"/>
  <c r="BR626"/>
  <c r="BA626"/>
  <c r="AZ626"/>
  <c r="AY626"/>
  <c r="AX626"/>
  <c r="AS626"/>
  <c r="CV626" l="1"/>
  <c r="CP626"/>
  <c r="CT626"/>
  <c r="CR626"/>
  <c r="CO625"/>
  <c r="CN625" s="1"/>
  <c r="CA625"/>
  <c r="BZ625"/>
  <c r="BU625"/>
  <c r="BT625"/>
  <c r="BR625"/>
  <c r="BA625"/>
  <c r="AZ625"/>
  <c r="AY625"/>
  <c r="AX625"/>
  <c r="AS625"/>
  <c r="CV625" l="1"/>
  <c r="CP625"/>
  <c r="CT625"/>
  <c r="CR625"/>
  <c r="CO624"/>
  <c r="CN624" s="1"/>
  <c r="CA624"/>
  <c r="BZ624"/>
  <c r="BU624"/>
  <c r="BT624"/>
  <c r="BR624"/>
  <c r="BA624"/>
  <c r="AZ624"/>
  <c r="AY624"/>
  <c r="AX624"/>
  <c r="AS624"/>
  <c r="CV624" l="1"/>
  <c r="CP624"/>
  <c r="CT624"/>
  <c r="CR624"/>
  <c r="CO623"/>
  <c r="CN623" s="1"/>
  <c r="CA623"/>
  <c r="BZ623"/>
  <c r="BU623"/>
  <c r="BT623"/>
  <c r="BR623"/>
  <c r="BA623"/>
  <c r="AZ623"/>
  <c r="AY623"/>
  <c r="AX623"/>
  <c r="AS623"/>
  <c r="CV623" l="1"/>
  <c r="CT623"/>
  <c r="CR623"/>
  <c r="CP623"/>
  <c r="CO622"/>
  <c r="CN622" s="1"/>
  <c r="CA622"/>
  <c r="BZ622"/>
  <c r="BU622"/>
  <c r="BT622"/>
  <c r="BR622"/>
  <c r="BA622"/>
  <c r="AZ622"/>
  <c r="AY622"/>
  <c r="AX622"/>
  <c r="AS622"/>
  <c r="CV622" l="1"/>
  <c r="CP622"/>
  <c r="CT622"/>
  <c r="CR622"/>
  <c r="CO621"/>
  <c r="CN621" s="1"/>
  <c r="CA621"/>
  <c r="BZ621"/>
  <c r="BU621"/>
  <c r="BT621"/>
  <c r="BR621"/>
  <c r="BA621"/>
  <c r="AZ621"/>
  <c r="AY621"/>
  <c r="AX621"/>
  <c r="AS621"/>
  <c r="CV621" l="1"/>
  <c r="CP621"/>
  <c r="CT621"/>
  <c r="CR621"/>
  <c r="CO620"/>
  <c r="CN620" s="1"/>
  <c r="CA620"/>
  <c r="BZ620"/>
  <c r="BU620"/>
  <c r="BT620"/>
  <c r="BR620"/>
  <c r="BA620"/>
  <c r="AZ620"/>
  <c r="AY620"/>
  <c r="AX620"/>
  <c r="AS620"/>
  <c r="CV620" l="1"/>
  <c r="CP620"/>
  <c r="CT620"/>
  <c r="CR620"/>
  <c r="CO619"/>
  <c r="CN619" s="1"/>
  <c r="CA619"/>
  <c r="BZ619"/>
  <c r="BU619"/>
  <c r="BT619"/>
  <c r="BR619"/>
  <c r="BA619"/>
  <c r="AZ619"/>
  <c r="AY619"/>
  <c r="AX619"/>
  <c r="AS619"/>
  <c r="CV619" l="1"/>
  <c r="CP619"/>
  <c r="CT619"/>
  <c r="CR619"/>
  <c r="CO618"/>
  <c r="CN618" s="1"/>
  <c r="CA618"/>
  <c r="BZ618"/>
  <c r="BU618"/>
  <c r="BT618"/>
  <c r="BR618"/>
  <c r="BA618"/>
  <c r="AZ618"/>
  <c r="AY618"/>
  <c r="AX618"/>
  <c r="AS618"/>
  <c r="CV618" l="1"/>
  <c r="CP618"/>
  <c r="CT618"/>
  <c r="CR618"/>
  <c r="CO617"/>
  <c r="CN617" s="1"/>
  <c r="CA617"/>
  <c r="BZ617"/>
  <c r="BU617"/>
  <c r="BT617"/>
  <c r="BR617"/>
  <c r="BA617"/>
  <c r="AZ617"/>
  <c r="AY617"/>
  <c r="AX617"/>
  <c r="AS617"/>
  <c r="CV617" l="1"/>
  <c r="CP617"/>
  <c r="CT617"/>
  <c r="CR617"/>
  <c r="CO616"/>
  <c r="CN616" s="1"/>
  <c r="CA616"/>
  <c r="BZ616"/>
  <c r="BU616"/>
  <c r="BT616"/>
  <c r="BR616"/>
  <c r="BA616"/>
  <c r="AZ616"/>
  <c r="AY616"/>
  <c r="AX616"/>
  <c r="AS616"/>
  <c r="CV616" l="1"/>
  <c r="CP616"/>
  <c r="CT616"/>
  <c r="CR616"/>
  <c r="CO615"/>
  <c r="CN615" s="1"/>
  <c r="CA615"/>
  <c r="BZ615"/>
  <c r="BU615"/>
  <c r="BT615"/>
  <c r="BR615"/>
  <c r="BA615"/>
  <c r="AZ615"/>
  <c r="AY615"/>
  <c r="AX615"/>
  <c r="AS615"/>
  <c r="CV615" l="1"/>
  <c r="CP615"/>
  <c r="CT615"/>
  <c r="CR615"/>
  <c r="CO614"/>
  <c r="CN614" s="1"/>
  <c r="CA614"/>
  <c r="BZ614"/>
  <c r="BU614"/>
  <c r="BT614"/>
  <c r="BR614"/>
  <c r="BA614"/>
  <c r="AZ614"/>
  <c r="AY614"/>
  <c r="AX614"/>
  <c r="AS614"/>
  <c r="CV614" l="1"/>
  <c r="CP614"/>
  <c r="CT614"/>
  <c r="CR614"/>
  <c r="CO613"/>
  <c r="CN613" s="1"/>
  <c r="CA613"/>
  <c r="BZ613"/>
  <c r="BU613"/>
  <c r="BT613"/>
  <c r="BR613"/>
  <c r="BA613"/>
  <c r="AZ613"/>
  <c r="AY613"/>
  <c r="AX613"/>
  <c r="AS613"/>
  <c r="CV613" l="1"/>
  <c r="CP613"/>
  <c r="CT613"/>
  <c r="CR613"/>
  <c r="CO612"/>
  <c r="CN612" s="1"/>
  <c r="CA612"/>
  <c r="BZ612"/>
  <c r="BU612"/>
  <c r="BT612"/>
  <c r="BR612"/>
  <c r="BA612"/>
  <c r="AZ612"/>
  <c r="AY612"/>
  <c r="AX612"/>
  <c r="AS612"/>
  <c r="CV612" l="1"/>
  <c r="CP612"/>
  <c r="CT612"/>
  <c r="CR612"/>
  <c r="CO611"/>
  <c r="CN611" s="1"/>
  <c r="CA611"/>
  <c r="BZ611"/>
  <c r="BU611"/>
  <c r="BT611"/>
  <c r="BR611"/>
  <c r="BA611"/>
  <c r="AZ611"/>
  <c r="AY611"/>
  <c r="AX611"/>
  <c r="AS611"/>
  <c r="CV611" l="1"/>
  <c r="CP611"/>
  <c r="CT611"/>
  <c r="CR611"/>
  <c r="CO610"/>
  <c r="CN610" s="1"/>
  <c r="CA610"/>
  <c r="BZ610"/>
  <c r="BU610"/>
  <c r="BT610"/>
  <c r="BR610"/>
  <c r="BA610"/>
  <c r="AZ610"/>
  <c r="AY610"/>
  <c r="AX610"/>
  <c r="AS610"/>
  <c r="CV610" l="1"/>
  <c r="CP610"/>
  <c r="CT610"/>
  <c r="CR610"/>
  <c r="CO609"/>
  <c r="CN609" s="1"/>
  <c r="CA609"/>
  <c r="BZ609"/>
  <c r="BU609"/>
  <c r="BT609"/>
  <c r="BR609"/>
  <c r="BA609"/>
  <c r="AZ609"/>
  <c r="AY609"/>
  <c r="AX609"/>
  <c r="AS609"/>
  <c r="CV609" l="1"/>
  <c r="CP609"/>
  <c r="CT609"/>
  <c r="CR609"/>
  <c r="CO608"/>
  <c r="CN608" s="1"/>
  <c r="CA608"/>
  <c r="BZ608"/>
  <c r="BU608"/>
  <c r="BT608"/>
  <c r="BR608"/>
  <c r="BA608"/>
  <c r="AZ608"/>
  <c r="AY608"/>
  <c r="AX608"/>
  <c r="AS608"/>
  <c r="CV608" l="1"/>
  <c r="CP608"/>
  <c r="CT608"/>
  <c r="CR608"/>
  <c r="CO607"/>
  <c r="CN607" s="1"/>
  <c r="CA607"/>
  <c r="BZ607"/>
  <c r="BU607"/>
  <c r="BT607"/>
  <c r="BR607"/>
  <c r="BA607"/>
  <c r="AZ607"/>
  <c r="AY607"/>
  <c r="AX607"/>
  <c r="AS607"/>
  <c r="CV607" l="1"/>
  <c r="CP607"/>
  <c r="CT607"/>
  <c r="CR607"/>
  <c r="CO606"/>
  <c r="CN606" s="1"/>
  <c r="CA606"/>
  <c r="BZ606"/>
  <c r="BU606"/>
  <c r="BT606"/>
  <c r="BR606"/>
  <c r="BA606"/>
  <c r="AZ606"/>
  <c r="AY606"/>
  <c r="AX606"/>
  <c r="AS606"/>
  <c r="CV606" l="1"/>
  <c r="CP606"/>
  <c r="CT606"/>
  <c r="CR606"/>
  <c r="CO605"/>
  <c r="CN605" s="1"/>
  <c r="CA605"/>
  <c r="BZ605"/>
  <c r="BU605"/>
  <c r="BT605"/>
  <c r="BR605"/>
  <c r="BA605"/>
  <c r="AZ605"/>
  <c r="AY605"/>
  <c r="AX605"/>
  <c r="AS605"/>
  <c r="CV605" l="1"/>
  <c r="CP605"/>
  <c r="CT605"/>
  <c r="CR605"/>
  <c r="CO604"/>
  <c r="CN604" s="1"/>
  <c r="CA604"/>
  <c r="BZ604"/>
  <c r="BU604"/>
  <c r="BT604"/>
  <c r="BR604"/>
  <c r="BA604"/>
  <c r="AZ604"/>
  <c r="AY604"/>
  <c r="AX604"/>
  <c r="AS604"/>
  <c r="CV604" l="1"/>
  <c r="CP604"/>
  <c r="CT604"/>
  <c r="CR604"/>
  <c r="CO603"/>
  <c r="CN603" s="1"/>
  <c r="CA603"/>
  <c r="BZ603"/>
  <c r="BU603"/>
  <c r="BT603"/>
  <c r="BR603"/>
  <c r="BA603"/>
  <c r="AZ603"/>
  <c r="AY603"/>
  <c r="AX603"/>
  <c r="AS603"/>
  <c r="CV603" l="1"/>
  <c r="CP603"/>
  <c r="CT603"/>
  <c r="CR603"/>
  <c r="CO602"/>
  <c r="CN602" s="1"/>
  <c r="CA602"/>
  <c r="BZ602"/>
  <c r="BU602"/>
  <c r="BT602"/>
  <c r="BR602"/>
  <c r="BA602"/>
  <c r="AZ602"/>
  <c r="AY602"/>
  <c r="AX602"/>
  <c r="AS602"/>
  <c r="CV602" l="1"/>
  <c r="CP602"/>
  <c r="CT602"/>
  <c r="CR602"/>
  <c r="CO601"/>
  <c r="CN601" s="1"/>
  <c r="CA601"/>
  <c r="BZ601"/>
  <c r="BU601"/>
  <c r="BT601"/>
  <c r="BR601"/>
  <c r="BA601"/>
  <c r="AZ601"/>
  <c r="AY601"/>
  <c r="AX601"/>
  <c r="AS601"/>
  <c r="CV601" l="1"/>
  <c r="CP601"/>
  <c r="CT601"/>
  <c r="CR601"/>
  <c r="CO600"/>
  <c r="CN600" s="1"/>
  <c r="CA600"/>
  <c r="BZ600"/>
  <c r="BU600"/>
  <c r="BT600"/>
  <c r="BR600"/>
  <c r="BA600"/>
  <c r="AZ600"/>
  <c r="AY600"/>
  <c r="AX600"/>
  <c r="AS600"/>
  <c r="CV600" l="1"/>
  <c r="CP600"/>
  <c r="CT600"/>
  <c r="CR600"/>
  <c r="CO599"/>
  <c r="CN599" s="1"/>
  <c r="CA599"/>
  <c r="BZ599"/>
  <c r="BU599"/>
  <c r="BT599"/>
  <c r="BR599"/>
  <c r="BA599"/>
  <c r="AZ599"/>
  <c r="AY599"/>
  <c r="AX599"/>
  <c r="AS599"/>
  <c r="CV599" l="1"/>
  <c r="CP599"/>
  <c r="CT599"/>
  <c r="CR599"/>
  <c r="CO598"/>
  <c r="CN598" s="1"/>
  <c r="CA598"/>
  <c r="BZ598"/>
  <c r="BU598"/>
  <c r="BT598"/>
  <c r="BR598"/>
  <c r="BA598"/>
  <c r="AZ598"/>
  <c r="AY598"/>
  <c r="AX598"/>
  <c r="AS598"/>
  <c r="CV598" l="1"/>
  <c r="CT598"/>
  <c r="CR598"/>
  <c r="CP598"/>
  <c r="CO597"/>
  <c r="CN597" s="1"/>
  <c r="CA597"/>
  <c r="BZ597"/>
  <c r="BU597"/>
  <c r="BT597"/>
  <c r="BR597"/>
  <c r="BA597"/>
  <c r="AZ597"/>
  <c r="AY597"/>
  <c r="AX597"/>
  <c r="AS597"/>
  <c r="CV597" l="1"/>
  <c r="CT597"/>
  <c r="CR597"/>
  <c r="CP597"/>
  <c r="CO596"/>
  <c r="CN596" s="1"/>
  <c r="CA596"/>
  <c r="BZ596"/>
  <c r="BU596"/>
  <c r="BT596"/>
  <c r="BR596"/>
  <c r="BA596"/>
  <c r="AZ596"/>
  <c r="AY596"/>
  <c r="AX596"/>
  <c r="AS596"/>
  <c r="CV596" l="1"/>
  <c r="CT596"/>
  <c r="CR596"/>
  <c r="CP596"/>
  <c r="CO595"/>
  <c r="CN595" s="1"/>
  <c r="CA595"/>
  <c r="BZ595"/>
  <c r="BU595"/>
  <c r="BT595"/>
  <c r="BR595"/>
  <c r="BA595"/>
  <c r="AZ595"/>
  <c r="AY595"/>
  <c r="AX595"/>
  <c r="AS595"/>
  <c r="CV595" l="1"/>
  <c r="CT595"/>
  <c r="CR595"/>
  <c r="CP595"/>
  <c r="CO594"/>
  <c r="CN594" s="1"/>
  <c r="CA594"/>
  <c r="BZ594"/>
  <c r="BU594"/>
  <c r="BT594"/>
  <c r="BR594"/>
  <c r="BA594"/>
  <c r="AZ594"/>
  <c r="AY594"/>
  <c r="AX594"/>
  <c r="AS594"/>
  <c r="CV594" l="1"/>
  <c r="CT594"/>
  <c r="CR594"/>
  <c r="CP594"/>
  <c r="CO593"/>
  <c r="CN593" s="1"/>
  <c r="CA593"/>
  <c r="BZ593"/>
  <c r="BU593"/>
  <c r="BT593"/>
  <c r="BR593"/>
  <c r="BA593"/>
  <c r="AZ593"/>
  <c r="AY593"/>
  <c r="AX593"/>
  <c r="AS593"/>
  <c r="CV593" l="1"/>
  <c r="CT593"/>
  <c r="CR593"/>
  <c r="CP593"/>
  <c r="CO592"/>
  <c r="CN592" s="1"/>
  <c r="CA592"/>
  <c r="BZ592"/>
  <c r="BU592"/>
  <c r="BT592"/>
  <c r="BR592"/>
  <c r="BA592"/>
  <c r="AZ592"/>
  <c r="AY592"/>
  <c r="AX592"/>
  <c r="AS592"/>
  <c r="CV592" l="1"/>
  <c r="CT592"/>
  <c r="CR592"/>
  <c r="CP592"/>
  <c r="CO591"/>
  <c r="CN591" s="1"/>
  <c r="CA591"/>
  <c r="BZ591"/>
  <c r="BU591"/>
  <c r="BT591"/>
  <c r="BR591"/>
  <c r="BA591"/>
  <c r="AZ591"/>
  <c r="AY591"/>
  <c r="AX591"/>
  <c r="AS591"/>
  <c r="CV591" l="1"/>
  <c r="CT591"/>
  <c r="CR591"/>
  <c r="CP591"/>
  <c r="CO590"/>
  <c r="CN590" s="1"/>
  <c r="CA590"/>
  <c r="BZ590"/>
  <c r="BU590"/>
  <c r="BT590"/>
  <c r="BR590"/>
  <c r="BA590"/>
  <c r="AZ590"/>
  <c r="AY590"/>
  <c r="AX590"/>
  <c r="AS590"/>
  <c r="CV590" l="1"/>
  <c r="CT590"/>
  <c r="CR590"/>
  <c r="CP590"/>
  <c r="CO589"/>
  <c r="CN589" s="1"/>
  <c r="CA589"/>
  <c r="BZ589"/>
  <c r="BU589"/>
  <c r="BT589"/>
  <c r="BR589"/>
  <c r="BA589"/>
  <c r="AZ589"/>
  <c r="AY589"/>
  <c r="AX589"/>
  <c r="AS589"/>
  <c r="CV589" l="1"/>
  <c r="CT589"/>
  <c r="CR589"/>
  <c r="CP589"/>
  <c r="CO588"/>
  <c r="CN588" s="1"/>
  <c r="CA588"/>
  <c r="BZ588"/>
  <c r="BU588"/>
  <c r="BT588"/>
  <c r="BR588"/>
  <c r="BA588"/>
  <c r="AZ588"/>
  <c r="AY588"/>
  <c r="AX588"/>
  <c r="AS588"/>
  <c r="CV588" l="1"/>
  <c r="CT588"/>
  <c r="CR588"/>
  <c r="CP588"/>
  <c r="CO587"/>
  <c r="CN587" s="1"/>
  <c r="CA587"/>
  <c r="BZ587"/>
  <c r="BU587"/>
  <c r="BT587"/>
  <c r="BR587"/>
  <c r="BA587"/>
  <c r="AZ587"/>
  <c r="AY587"/>
  <c r="AX587"/>
  <c r="AS587"/>
  <c r="CV587" l="1"/>
  <c r="CT587"/>
  <c r="CR587"/>
  <c r="CP587"/>
  <c r="CO586"/>
  <c r="CN586" s="1"/>
  <c r="CA586"/>
  <c r="BZ586"/>
  <c r="BU586"/>
  <c r="BT586"/>
  <c r="BR586"/>
  <c r="BA586"/>
  <c r="AZ586"/>
  <c r="AY586"/>
  <c r="AX586"/>
  <c r="AS586"/>
  <c r="CV586" l="1"/>
  <c r="CP586"/>
  <c r="CT586"/>
  <c r="CR586"/>
  <c r="CO585"/>
  <c r="CN585" s="1"/>
  <c r="CA585"/>
  <c r="BZ585"/>
  <c r="BU585"/>
  <c r="BT585"/>
  <c r="BR585"/>
  <c r="BA585"/>
  <c r="AZ585"/>
  <c r="AY585"/>
  <c r="AX585"/>
  <c r="AS585"/>
  <c r="CV585" l="1"/>
  <c r="CP585"/>
  <c r="CT585"/>
  <c r="CR585"/>
  <c r="CO584"/>
  <c r="CN584" s="1"/>
  <c r="CA584"/>
  <c r="BZ584"/>
  <c r="BU584"/>
  <c r="BT584"/>
  <c r="BR584"/>
  <c r="BA584"/>
  <c r="AZ584"/>
  <c r="AY584"/>
  <c r="AX584"/>
  <c r="AS584"/>
  <c r="CV584" l="1"/>
  <c r="CP584"/>
  <c r="CT584"/>
  <c r="CR584"/>
  <c r="CO583"/>
  <c r="CN583" s="1"/>
  <c r="CA583"/>
  <c r="BZ583"/>
  <c r="BU583"/>
  <c r="BT583"/>
  <c r="BR583"/>
  <c r="BA583"/>
  <c r="AZ583"/>
  <c r="AY583"/>
  <c r="AX583"/>
  <c r="AS583"/>
  <c r="CV583" l="1"/>
  <c r="CP583"/>
  <c r="CT583"/>
  <c r="CR583"/>
  <c r="CO582"/>
  <c r="CN582" s="1"/>
  <c r="CA582"/>
  <c r="BZ582"/>
  <c r="BU582"/>
  <c r="BT582"/>
  <c r="BR582"/>
  <c r="BA582"/>
  <c r="AZ582"/>
  <c r="AY582"/>
  <c r="AX582"/>
  <c r="AS582"/>
  <c r="CV582" l="1"/>
  <c r="CP582"/>
  <c r="CT582"/>
  <c r="CR582"/>
  <c r="CO581"/>
  <c r="CN581" s="1"/>
  <c r="CA581"/>
  <c r="BZ581"/>
  <c r="BU581"/>
  <c r="BT581"/>
  <c r="BR581"/>
  <c r="BA581"/>
  <c r="AZ581"/>
  <c r="AY581"/>
  <c r="AX581"/>
  <c r="AS581"/>
  <c r="CV581" l="1"/>
  <c r="CP581"/>
  <c r="CT581"/>
  <c r="CR581"/>
  <c r="CO580"/>
  <c r="CN580" s="1"/>
  <c r="CA580"/>
  <c r="BZ580"/>
  <c r="BU580"/>
  <c r="BT580"/>
  <c r="BR580"/>
  <c r="BA580"/>
  <c r="AZ580"/>
  <c r="AY580"/>
  <c r="AX580"/>
  <c r="AS580"/>
  <c r="CV580" l="1"/>
  <c r="CP580"/>
  <c r="CT580"/>
  <c r="CR580"/>
  <c r="CO579"/>
  <c r="CN579" s="1"/>
  <c r="CA579"/>
  <c r="BZ579"/>
  <c r="BU579"/>
  <c r="BT579"/>
  <c r="BR579"/>
  <c r="BA579"/>
  <c r="AZ579"/>
  <c r="AY579"/>
  <c r="AX579"/>
  <c r="AS579"/>
  <c r="CV579" l="1"/>
  <c r="CP579"/>
  <c r="CT579"/>
  <c r="CR579"/>
  <c r="CO578"/>
  <c r="CN578" s="1"/>
  <c r="CA578"/>
  <c r="BZ578"/>
  <c r="BU578"/>
  <c r="BT578"/>
  <c r="BR578"/>
  <c r="BA578"/>
  <c r="AZ578"/>
  <c r="AY578"/>
  <c r="AX578"/>
  <c r="AS578"/>
  <c r="CV578" l="1"/>
  <c r="CP578"/>
  <c r="CT578"/>
  <c r="CR578"/>
  <c r="CO577"/>
  <c r="CN577" s="1"/>
  <c r="CA577"/>
  <c r="BZ577"/>
  <c r="BU577"/>
  <c r="BT577"/>
  <c r="BR577"/>
  <c r="BA577"/>
  <c r="AZ577"/>
  <c r="AY577"/>
  <c r="AX577"/>
  <c r="AS577"/>
  <c r="CV577" l="1"/>
  <c r="CP577"/>
  <c r="CT577"/>
  <c r="CR577"/>
  <c r="CO576"/>
  <c r="CN576" s="1"/>
  <c r="CA576"/>
  <c r="BZ576"/>
  <c r="BU576"/>
  <c r="BT576"/>
  <c r="BR576"/>
  <c r="BA576"/>
  <c r="AZ576"/>
  <c r="AY576"/>
  <c r="AX576"/>
  <c r="AS576"/>
  <c r="CV576" l="1"/>
  <c r="CP576"/>
  <c r="CT576"/>
  <c r="CR576"/>
  <c r="CO575"/>
  <c r="CN575" s="1"/>
  <c r="CA575"/>
  <c r="BZ575"/>
  <c r="BU575"/>
  <c r="BT575"/>
  <c r="BR575"/>
  <c r="BA575"/>
  <c r="AZ575"/>
  <c r="AY575"/>
  <c r="AX575"/>
  <c r="AS575"/>
  <c r="CV575" l="1"/>
  <c r="CP575"/>
  <c r="CT575"/>
  <c r="CR575"/>
  <c r="CO574"/>
  <c r="CN574" s="1"/>
  <c r="CA574"/>
  <c r="BZ574"/>
  <c r="BU574"/>
  <c r="BT574"/>
  <c r="BR574"/>
  <c r="BA574"/>
  <c r="AZ574"/>
  <c r="AY574"/>
  <c r="AX574"/>
  <c r="AS574"/>
  <c r="CV574" l="1"/>
  <c r="CP574"/>
  <c r="CT574"/>
  <c r="CR574"/>
  <c r="CO573"/>
  <c r="CN573" s="1"/>
  <c r="CA573"/>
  <c r="BZ573"/>
  <c r="BU573"/>
  <c r="BT573"/>
  <c r="BR573"/>
  <c r="BA573"/>
  <c r="AZ573"/>
  <c r="AY573"/>
  <c r="AX573"/>
  <c r="AS573"/>
  <c r="CV573" l="1"/>
  <c r="CP573"/>
  <c r="CT573"/>
  <c r="CR573"/>
  <c r="CO572"/>
  <c r="CN572" s="1"/>
  <c r="CA572"/>
  <c r="BZ572"/>
  <c r="BU572"/>
  <c r="BT572"/>
  <c r="BR572"/>
  <c r="BA572"/>
  <c r="AZ572"/>
  <c r="AY572"/>
  <c r="AX572"/>
  <c r="AS572"/>
  <c r="CV572" l="1"/>
  <c r="CP572"/>
  <c r="CT572"/>
  <c r="CR572"/>
  <c r="CO571"/>
  <c r="CN571" s="1"/>
  <c r="CA571"/>
  <c r="BZ571"/>
  <c r="BU571"/>
  <c r="BT571"/>
  <c r="BR571"/>
  <c r="BA571"/>
  <c r="AZ571"/>
  <c r="AY571"/>
  <c r="AX571"/>
  <c r="AS571"/>
  <c r="CV571" l="1"/>
  <c r="CP571"/>
  <c r="CT571"/>
  <c r="CR571"/>
  <c r="CO570"/>
  <c r="CN570" s="1"/>
  <c r="CA570"/>
  <c r="BZ570"/>
  <c r="BU570"/>
  <c r="BT570"/>
  <c r="BR570"/>
  <c r="BA570"/>
  <c r="AZ570"/>
  <c r="AY570"/>
  <c r="AX570"/>
  <c r="AS570"/>
  <c r="CV570" l="1"/>
  <c r="CP570"/>
  <c r="CT570"/>
  <c r="CR570"/>
  <c r="CO569"/>
  <c r="CN569" s="1"/>
  <c r="CA569"/>
  <c r="BZ569"/>
  <c r="BU569"/>
  <c r="BT569"/>
  <c r="BR569"/>
  <c r="BA569"/>
  <c r="AZ569"/>
  <c r="AY569"/>
  <c r="AX569"/>
  <c r="AS569"/>
  <c r="CV569" l="1"/>
  <c r="CP569"/>
  <c r="CT569"/>
  <c r="CR569"/>
  <c r="CO568"/>
  <c r="CN568" s="1"/>
  <c r="CA568"/>
  <c r="BZ568"/>
  <c r="BU568"/>
  <c r="BT568"/>
  <c r="BR568"/>
  <c r="BA568"/>
  <c r="AZ568"/>
  <c r="AY568"/>
  <c r="AX568"/>
  <c r="AS568"/>
  <c r="CV568" l="1"/>
  <c r="CP568"/>
  <c r="CT568"/>
  <c r="CR568"/>
  <c r="CO567"/>
  <c r="CN567" s="1"/>
  <c r="CA567"/>
  <c r="BZ567"/>
  <c r="BU567"/>
  <c r="BT567"/>
  <c r="BR567"/>
  <c r="BA567"/>
  <c r="AZ567"/>
  <c r="AY567"/>
  <c r="AX567"/>
  <c r="AS567"/>
  <c r="CV567" l="1"/>
  <c r="CP567"/>
  <c r="CT567"/>
  <c r="CR567"/>
  <c r="CO566"/>
  <c r="CN566" s="1"/>
  <c r="CA566"/>
  <c r="BZ566"/>
  <c r="BU566"/>
  <c r="BT566"/>
  <c r="BR566"/>
  <c r="BA566"/>
  <c r="AZ566"/>
  <c r="AY566"/>
  <c r="AX566"/>
  <c r="AS566"/>
  <c r="CV566" l="1"/>
  <c r="CP566"/>
  <c r="CT566"/>
  <c r="CR566"/>
  <c r="CO565"/>
  <c r="CN565" s="1"/>
  <c r="CA565"/>
  <c r="BZ565"/>
  <c r="BU565"/>
  <c r="BT565"/>
  <c r="BR565"/>
  <c r="BA565"/>
  <c r="AZ565"/>
  <c r="AY565"/>
  <c r="AX565"/>
  <c r="AS565"/>
  <c r="CV565" l="1"/>
  <c r="CP565"/>
  <c r="CT565"/>
  <c r="CR565"/>
  <c r="CO564"/>
  <c r="CN564" s="1"/>
  <c r="CA564"/>
  <c r="BZ564"/>
  <c r="BU564"/>
  <c r="BT564"/>
  <c r="BR564"/>
  <c r="BA564"/>
  <c r="AZ564"/>
  <c r="AY564"/>
  <c r="AX564"/>
  <c r="AS564"/>
  <c r="CV564" l="1"/>
  <c r="CP564"/>
  <c r="CT564"/>
  <c r="CR564"/>
  <c r="CO563"/>
  <c r="CN563" s="1"/>
  <c r="CA563"/>
  <c r="BZ563"/>
  <c r="BU563"/>
  <c r="BT563"/>
  <c r="BR563"/>
  <c r="BA563"/>
  <c r="AZ563"/>
  <c r="AY563"/>
  <c r="AX563"/>
  <c r="AS563"/>
  <c r="CV563" l="1"/>
  <c r="CP563"/>
  <c r="CT563"/>
  <c r="CR563"/>
  <c r="CO562"/>
  <c r="CN562" s="1"/>
  <c r="CA562"/>
  <c r="BZ562"/>
  <c r="BU562"/>
  <c r="BT562"/>
  <c r="BR562"/>
  <c r="BA562"/>
  <c r="AZ562"/>
  <c r="AY562"/>
  <c r="AX562"/>
  <c r="AS562"/>
  <c r="CV562" l="1"/>
  <c r="CP562"/>
  <c r="CT562"/>
  <c r="CR562"/>
  <c r="CO561"/>
  <c r="CN561" s="1"/>
  <c r="CA561"/>
  <c r="BZ561"/>
  <c r="BU561"/>
  <c r="BT561"/>
  <c r="BR561"/>
  <c r="BA561"/>
  <c r="AZ561"/>
  <c r="AY561"/>
  <c r="AX561"/>
  <c r="AS561"/>
  <c r="CV561" l="1"/>
  <c r="CP561"/>
  <c r="CT561"/>
  <c r="CR561"/>
  <c r="CO560"/>
  <c r="CN560" s="1"/>
  <c r="CA560"/>
  <c r="BZ560"/>
  <c r="BU560"/>
  <c r="BT560"/>
  <c r="BR560"/>
  <c r="BA560"/>
  <c r="AZ560"/>
  <c r="AY560"/>
  <c r="AX560"/>
  <c r="AS560"/>
  <c r="CV560" l="1"/>
  <c r="CP560"/>
  <c r="CT560"/>
  <c r="CR560"/>
  <c r="CO559"/>
  <c r="CN559" s="1"/>
  <c r="CA559"/>
  <c r="BZ559"/>
  <c r="BU559"/>
  <c r="BT559"/>
  <c r="BR559"/>
  <c r="BA559"/>
  <c r="AZ559"/>
  <c r="AY559"/>
  <c r="AX559"/>
  <c r="AS559"/>
  <c r="CV559" l="1"/>
  <c r="CP559"/>
  <c r="CT559"/>
  <c r="CR559"/>
  <c r="CO558"/>
  <c r="CN558" s="1"/>
  <c r="CA558"/>
  <c r="BZ558"/>
  <c r="BU558"/>
  <c r="BT558"/>
  <c r="BR558"/>
  <c r="BA558"/>
  <c r="AZ558"/>
  <c r="AY558"/>
  <c r="AX558"/>
  <c r="AS558"/>
  <c r="CV558" l="1"/>
  <c r="CP558"/>
  <c r="CT558"/>
  <c r="CR558"/>
  <c r="CO557"/>
  <c r="CN557" s="1"/>
  <c r="CA557"/>
  <c r="BZ557"/>
  <c r="BU557"/>
  <c r="BT557"/>
  <c r="BR557"/>
  <c r="BA557"/>
  <c r="AZ557"/>
  <c r="AY557"/>
  <c r="AX557"/>
  <c r="AS557"/>
  <c r="CV557" l="1"/>
  <c r="CP557"/>
  <c r="CT557"/>
  <c r="CR557"/>
  <c r="CO556"/>
  <c r="CN556" s="1"/>
  <c r="CA556"/>
  <c r="BZ556"/>
  <c r="BU556"/>
  <c r="BT556"/>
  <c r="BR556"/>
  <c r="BA556"/>
  <c r="AZ556"/>
  <c r="AY556"/>
  <c r="AX556"/>
  <c r="AS556"/>
  <c r="CV556" l="1"/>
  <c r="CP556"/>
  <c r="CT556"/>
  <c r="CR556"/>
  <c r="CO555"/>
  <c r="CN555" s="1"/>
  <c r="CA555"/>
  <c r="BZ555"/>
  <c r="BU555"/>
  <c r="BT555"/>
  <c r="BR555"/>
  <c r="BA555"/>
  <c r="AZ555"/>
  <c r="AY555"/>
  <c r="AX555"/>
  <c r="AS555"/>
  <c r="CV555" l="1"/>
  <c r="CP555"/>
  <c r="CT555"/>
  <c r="CR555"/>
  <c r="CO554"/>
  <c r="CN554" s="1"/>
  <c r="CA554"/>
  <c r="BZ554"/>
  <c r="BU554"/>
  <c r="BT554"/>
  <c r="BR554"/>
  <c r="BA554"/>
  <c r="AZ554"/>
  <c r="AY554"/>
  <c r="AX554"/>
  <c r="AS554"/>
  <c r="CV554" l="1"/>
  <c r="CP554"/>
  <c r="CT554"/>
  <c r="CR554"/>
  <c r="CO553"/>
  <c r="CN553" s="1"/>
  <c r="CA553"/>
  <c r="BZ553"/>
  <c r="BU553"/>
  <c r="BT553"/>
  <c r="BR553"/>
  <c r="BA553"/>
  <c r="AZ553"/>
  <c r="AY553"/>
  <c r="AX553"/>
  <c r="AS553"/>
  <c r="CV553" l="1"/>
  <c r="CP553"/>
  <c r="CT553"/>
  <c r="CR553"/>
  <c r="CO552"/>
  <c r="CN552" s="1"/>
  <c r="CA552"/>
  <c r="BZ552"/>
  <c r="BU552"/>
  <c r="BT552"/>
  <c r="BR552"/>
  <c r="BA552"/>
  <c r="AZ552"/>
  <c r="AY552"/>
  <c r="AX552"/>
  <c r="AS552"/>
  <c r="CV552" l="1"/>
  <c r="CP552"/>
  <c r="CT552"/>
  <c r="CR552"/>
  <c r="CO551"/>
  <c r="CN551" s="1"/>
  <c r="CA551"/>
  <c r="BZ551"/>
  <c r="BU551"/>
  <c r="BT551"/>
  <c r="BR551"/>
  <c r="BA551"/>
  <c r="AZ551"/>
  <c r="AY551"/>
  <c r="AX551"/>
  <c r="AS551"/>
  <c r="CV551" l="1"/>
  <c r="CP551"/>
  <c r="CT551"/>
  <c r="CR551"/>
  <c r="CO550"/>
  <c r="CN550" s="1"/>
  <c r="CA550"/>
  <c r="BZ550"/>
  <c r="BU550"/>
  <c r="BT550"/>
  <c r="BR550"/>
  <c r="BA550"/>
  <c r="AZ550"/>
  <c r="AY550"/>
  <c r="AX550"/>
  <c r="AS550"/>
  <c r="CV550" l="1"/>
  <c r="CP550"/>
  <c r="CT550"/>
  <c r="CR550"/>
  <c r="CO549"/>
  <c r="CN549" s="1"/>
  <c r="CA549"/>
  <c r="BZ549"/>
  <c r="BU549"/>
  <c r="BT549"/>
  <c r="BR549"/>
  <c r="BA549"/>
  <c r="AZ549"/>
  <c r="AY549"/>
  <c r="AX549"/>
  <c r="AS549"/>
  <c r="CV549" l="1"/>
  <c r="CP549"/>
  <c r="CT549"/>
  <c r="CR549"/>
  <c r="CO548"/>
  <c r="CN548" s="1"/>
  <c r="CA548"/>
  <c r="BZ548"/>
  <c r="BU548"/>
  <c r="BT548"/>
  <c r="BR548"/>
  <c r="BA548"/>
  <c r="AZ548"/>
  <c r="AY548"/>
  <c r="AX548"/>
  <c r="AS548"/>
  <c r="CV548" l="1"/>
  <c r="CP548"/>
  <c r="CT548"/>
  <c r="CR548"/>
  <c r="CO547"/>
  <c r="CN547" s="1"/>
  <c r="CA547"/>
  <c r="BZ547"/>
  <c r="BU547"/>
  <c r="BT547"/>
  <c r="BR547"/>
  <c r="BA547"/>
  <c r="AZ547"/>
  <c r="AY547"/>
  <c r="AX547"/>
  <c r="AS547"/>
  <c r="CV547" l="1"/>
  <c r="CP547"/>
  <c r="CT547"/>
  <c r="CR547"/>
  <c r="CO546"/>
  <c r="CN546" s="1"/>
  <c r="CA546"/>
  <c r="BZ546"/>
  <c r="BU546"/>
  <c r="BT546"/>
  <c r="BR546"/>
  <c r="BA546"/>
  <c r="AZ546"/>
  <c r="AY546"/>
  <c r="AX546"/>
  <c r="AS546"/>
  <c r="CV546" l="1"/>
  <c r="CP546"/>
  <c r="CT546"/>
  <c r="CR546"/>
  <c r="CO545"/>
  <c r="CN545" s="1"/>
  <c r="CA545"/>
  <c r="BZ545"/>
  <c r="BU545"/>
  <c r="BT545"/>
  <c r="BR545"/>
  <c r="BA545"/>
  <c r="AZ545"/>
  <c r="AY545"/>
  <c r="AX545"/>
  <c r="AS545"/>
  <c r="CV545" l="1"/>
  <c r="CP545"/>
  <c r="CT545"/>
  <c r="CR545"/>
  <c r="CO544"/>
  <c r="CN544" s="1"/>
  <c r="CA544"/>
  <c r="BZ544"/>
  <c r="BU544"/>
  <c r="BT544"/>
  <c r="BR544"/>
  <c r="BA544"/>
  <c r="AZ544"/>
  <c r="AY544"/>
  <c r="AX544"/>
  <c r="AS544"/>
  <c r="CV544" l="1"/>
  <c r="CP544"/>
  <c r="CT544"/>
  <c r="CR544"/>
  <c r="CO543"/>
  <c r="CN543" s="1"/>
  <c r="CA543"/>
  <c r="BZ543"/>
  <c r="BU543"/>
  <c r="BT543"/>
  <c r="BR543"/>
  <c r="BA543"/>
  <c r="AZ543"/>
  <c r="AY543"/>
  <c r="AX543"/>
  <c r="AS543"/>
  <c r="CV543" l="1"/>
  <c r="CP543"/>
  <c r="CT543"/>
  <c r="CR543"/>
  <c r="CO542"/>
  <c r="CN542" s="1"/>
  <c r="CA542"/>
  <c r="BZ542"/>
  <c r="BU542"/>
  <c r="BT542"/>
  <c r="BR542"/>
  <c r="BA542"/>
  <c r="AZ542"/>
  <c r="AY542"/>
  <c r="AX542"/>
  <c r="AS542"/>
  <c r="CV542" l="1"/>
  <c r="CP542"/>
  <c r="CT542"/>
  <c r="CR542"/>
  <c r="CO541"/>
  <c r="CN541" s="1"/>
  <c r="CA541"/>
  <c r="BZ541"/>
  <c r="BU541"/>
  <c r="BT541"/>
  <c r="BR541"/>
  <c r="BA541"/>
  <c r="AZ541"/>
  <c r="AY541"/>
  <c r="AX541"/>
  <c r="AS541"/>
  <c r="CV541" l="1"/>
  <c r="CP541"/>
  <c r="CT541"/>
  <c r="CR541"/>
  <c r="CO540"/>
  <c r="CN540" s="1"/>
  <c r="CA540"/>
  <c r="BZ540"/>
  <c r="BU540"/>
  <c r="BT540"/>
  <c r="BR540"/>
  <c r="BA540"/>
  <c r="AZ540"/>
  <c r="AY540"/>
  <c r="AX540"/>
  <c r="AS540"/>
  <c r="CV540" l="1"/>
  <c r="CP540"/>
  <c r="CT540"/>
  <c r="CR540"/>
  <c r="CO539"/>
  <c r="CN539" s="1"/>
  <c r="CA539"/>
  <c r="BZ539"/>
  <c r="BU539"/>
  <c r="BT539"/>
  <c r="BR539"/>
  <c r="BA539"/>
  <c r="AZ539"/>
  <c r="AY539"/>
  <c r="AX539"/>
  <c r="AS539"/>
  <c r="CV539" l="1"/>
  <c r="CP539"/>
  <c r="CT539"/>
  <c r="CR539"/>
  <c r="CO538"/>
  <c r="CN538" s="1"/>
  <c r="CA538"/>
  <c r="BZ538"/>
  <c r="BU538"/>
  <c r="BT538"/>
  <c r="BR538"/>
  <c r="BA538"/>
  <c r="AZ538"/>
  <c r="AY538"/>
  <c r="AX538"/>
  <c r="AS538"/>
  <c r="CV538" l="1"/>
  <c r="CP538"/>
  <c r="CT538"/>
  <c r="CR538"/>
  <c r="CO537"/>
  <c r="CN537" s="1"/>
  <c r="CA537"/>
  <c r="BZ537"/>
  <c r="BU537"/>
  <c r="BT537"/>
  <c r="BR537"/>
  <c r="BA537"/>
  <c r="AZ537"/>
  <c r="AY537"/>
  <c r="AX537"/>
  <c r="AS537"/>
  <c r="CV537" l="1"/>
  <c r="CP537"/>
  <c r="CT537"/>
  <c r="CR537"/>
  <c r="CO536"/>
  <c r="CN536" s="1"/>
  <c r="CA536"/>
  <c r="BZ536"/>
  <c r="BU536"/>
  <c r="BT536"/>
  <c r="BR536"/>
  <c r="BA536"/>
  <c r="AZ536"/>
  <c r="AY536"/>
  <c r="AX536"/>
  <c r="AS536"/>
  <c r="CV536" l="1"/>
  <c r="CP536"/>
  <c r="CT536"/>
  <c r="CR536"/>
  <c r="CO535"/>
  <c r="CN535" s="1"/>
  <c r="CA535"/>
  <c r="BZ535"/>
  <c r="BU535"/>
  <c r="BT535"/>
  <c r="BR535"/>
  <c r="BA535"/>
  <c r="AZ535"/>
  <c r="AY535"/>
  <c r="AX535"/>
  <c r="AS535"/>
  <c r="CV535" l="1"/>
  <c r="CP535"/>
  <c r="CT535"/>
  <c r="CR535"/>
  <c r="CO534"/>
  <c r="CN534" s="1"/>
  <c r="CA534"/>
  <c r="BZ534"/>
  <c r="BU534"/>
  <c r="BT534"/>
  <c r="BR534"/>
  <c r="BA534"/>
  <c r="AZ534"/>
  <c r="AY534"/>
  <c r="AX534"/>
  <c r="AS534"/>
  <c r="CV534" l="1"/>
  <c r="CP534"/>
  <c r="CT534"/>
  <c r="CR534"/>
  <c r="CO533"/>
  <c r="CN533" s="1"/>
  <c r="CA533"/>
  <c r="BZ533"/>
  <c r="BU533"/>
  <c r="BT533"/>
  <c r="BR533"/>
  <c r="BA533"/>
  <c r="AZ533"/>
  <c r="AY533"/>
  <c r="AX533"/>
  <c r="AS533"/>
  <c r="CV533" l="1"/>
  <c r="CP533"/>
  <c r="CT533"/>
  <c r="CR533"/>
  <c r="CO532"/>
  <c r="CN532" s="1"/>
  <c r="CA532"/>
  <c r="BZ532"/>
  <c r="BU532"/>
  <c r="BT532"/>
  <c r="BR532"/>
  <c r="BA532"/>
  <c r="AZ532"/>
  <c r="AY532"/>
  <c r="AX532"/>
  <c r="AS532"/>
  <c r="CV532" l="1"/>
  <c r="CP532"/>
  <c r="CT532"/>
  <c r="CR532"/>
  <c r="CO531"/>
  <c r="CN531" s="1"/>
  <c r="CA531"/>
  <c r="BZ531"/>
  <c r="BU531"/>
  <c r="BT531"/>
  <c r="BR531"/>
  <c r="BA531"/>
  <c r="AZ531"/>
  <c r="AY531"/>
  <c r="AX531"/>
  <c r="AS531"/>
  <c r="CV531" l="1"/>
  <c r="CP531"/>
  <c r="CT531"/>
  <c r="CR531"/>
  <c r="CO530"/>
  <c r="CN530" s="1"/>
  <c r="CA530"/>
  <c r="BZ530"/>
  <c r="BU530"/>
  <c r="BT530"/>
  <c r="BR530"/>
  <c r="BA530"/>
  <c r="AZ530"/>
  <c r="AY530"/>
  <c r="AX530"/>
  <c r="AS530"/>
  <c r="CV530" l="1"/>
  <c r="CP530"/>
  <c r="CT530"/>
  <c r="CR530"/>
  <c r="CO529"/>
  <c r="CN529" s="1"/>
  <c r="CA529"/>
  <c r="BZ529"/>
  <c r="BU529"/>
  <c r="BT529"/>
  <c r="BR529"/>
  <c r="BA529"/>
  <c r="AZ529"/>
  <c r="AY529"/>
  <c r="AX529"/>
  <c r="AS529"/>
  <c r="CV529" l="1"/>
  <c r="CP529"/>
  <c r="CT529"/>
  <c r="CR529"/>
  <c r="CO528"/>
  <c r="CN528" s="1"/>
  <c r="CA528"/>
  <c r="BZ528"/>
  <c r="BU528"/>
  <c r="BT528"/>
  <c r="BR528"/>
  <c r="BA528"/>
  <c r="AZ528"/>
  <c r="AY528"/>
  <c r="AX528"/>
  <c r="AS528"/>
  <c r="CV528" l="1"/>
  <c r="CP528"/>
  <c r="CT528"/>
  <c r="CR528"/>
  <c r="CO527"/>
  <c r="CN527" s="1"/>
  <c r="CA527"/>
  <c r="BZ527"/>
  <c r="BU527"/>
  <c r="BT527"/>
  <c r="BR527"/>
  <c r="BA527"/>
  <c r="AZ527"/>
  <c r="AY527"/>
  <c r="AX527"/>
  <c r="AS527"/>
  <c r="CV527" l="1"/>
  <c r="CP527"/>
  <c r="CT527"/>
  <c r="CR527"/>
  <c r="CO526"/>
  <c r="CN526" s="1"/>
  <c r="CA526"/>
  <c r="BZ526"/>
  <c r="BU526"/>
  <c r="BT526"/>
  <c r="BR526"/>
  <c r="BA526"/>
  <c r="AZ526"/>
  <c r="AY526"/>
  <c r="AX526"/>
  <c r="AS526"/>
  <c r="CV526" l="1"/>
  <c r="CP526"/>
  <c r="CT526"/>
  <c r="CR526"/>
  <c r="CO525"/>
  <c r="CN525" s="1"/>
  <c r="CA525"/>
  <c r="BZ525"/>
  <c r="BU525"/>
  <c r="BT525"/>
  <c r="BR525"/>
  <c r="BA525"/>
  <c r="AZ525"/>
  <c r="AY525"/>
  <c r="AX525"/>
  <c r="AS525"/>
  <c r="CV525" l="1"/>
  <c r="CP525"/>
  <c r="CT525"/>
  <c r="CR525"/>
  <c r="CO524"/>
  <c r="CN524" s="1"/>
  <c r="CA524"/>
  <c r="BZ524"/>
  <c r="BU524"/>
  <c r="BT524"/>
  <c r="BR524"/>
  <c r="BA524"/>
  <c r="AZ524"/>
  <c r="AY524"/>
  <c r="AX524"/>
  <c r="AS524"/>
  <c r="CV524" l="1"/>
  <c r="CP524"/>
  <c r="CT524"/>
  <c r="CR524"/>
  <c r="CO523"/>
  <c r="CN523" s="1"/>
  <c r="CA523"/>
  <c r="BZ523"/>
  <c r="BU523"/>
  <c r="BT523"/>
  <c r="BR523"/>
  <c r="BA523"/>
  <c r="AZ523"/>
  <c r="AY523"/>
  <c r="AX523"/>
  <c r="AS523"/>
  <c r="CV523" l="1"/>
  <c r="CP523"/>
  <c r="CT523"/>
  <c r="CR523"/>
  <c r="CO522"/>
  <c r="CN522" s="1"/>
  <c r="CA522"/>
  <c r="BZ522"/>
  <c r="BU522"/>
  <c r="BT522"/>
  <c r="BR522"/>
  <c r="BA522"/>
  <c r="AZ522"/>
  <c r="AY522"/>
  <c r="AX522"/>
  <c r="AS522"/>
  <c r="CV522" l="1"/>
  <c r="CP522"/>
  <c r="CT522"/>
  <c r="CR522"/>
  <c r="CO521"/>
  <c r="CN521" s="1"/>
  <c r="CA521"/>
  <c r="BZ521"/>
  <c r="BU521"/>
  <c r="BT521"/>
  <c r="BR521"/>
  <c r="BA521"/>
  <c r="AZ521"/>
  <c r="AY521"/>
  <c r="AX521"/>
  <c r="AS521"/>
  <c r="CV521" l="1"/>
  <c r="CP521"/>
  <c r="CT521"/>
  <c r="CR521"/>
  <c r="CO520"/>
  <c r="CN520" s="1"/>
  <c r="CA520"/>
  <c r="BZ520"/>
  <c r="BU520"/>
  <c r="BT520"/>
  <c r="BR520"/>
  <c r="BA520"/>
  <c r="AZ520"/>
  <c r="AY520"/>
  <c r="AX520"/>
  <c r="AS520"/>
  <c r="CV520" l="1"/>
  <c r="CP520"/>
  <c r="CT520"/>
  <c r="CR520"/>
  <c r="CO519"/>
  <c r="CN519" s="1"/>
  <c r="CA519"/>
  <c r="BZ519"/>
  <c r="BU519"/>
  <c r="BT519"/>
  <c r="BR519"/>
  <c r="BA519"/>
  <c r="AZ519"/>
  <c r="AY519"/>
  <c r="AX519"/>
  <c r="AS519"/>
  <c r="CV519" l="1"/>
  <c r="CP519"/>
  <c r="CT519"/>
  <c r="CR519"/>
  <c r="CO518"/>
  <c r="CN518" s="1"/>
  <c r="CA518"/>
  <c r="BZ518"/>
  <c r="BU518"/>
  <c r="BT518"/>
  <c r="BR518"/>
  <c r="BA518"/>
  <c r="AZ518"/>
  <c r="AY518"/>
  <c r="AX518"/>
  <c r="AS518"/>
  <c r="CV518" l="1"/>
  <c r="CP518"/>
  <c r="CT518"/>
  <c r="CR518"/>
  <c r="CO517"/>
  <c r="CN517" s="1"/>
  <c r="CA517"/>
  <c r="BZ517"/>
  <c r="BU517"/>
  <c r="BT517"/>
  <c r="BR517"/>
  <c r="BA517"/>
  <c r="AZ517"/>
  <c r="AY517"/>
  <c r="AX517"/>
  <c r="AS517"/>
  <c r="CV517" l="1"/>
  <c r="CP517"/>
  <c r="CT517"/>
  <c r="CR517"/>
  <c r="CO516"/>
  <c r="CN516" s="1"/>
  <c r="CA516"/>
  <c r="BZ516"/>
  <c r="BU516"/>
  <c r="BT516"/>
  <c r="BR516"/>
  <c r="BA516"/>
  <c r="AZ516"/>
  <c r="AY516"/>
  <c r="AX516"/>
  <c r="AS516"/>
  <c r="CV516" l="1"/>
  <c r="CP516"/>
  <c r="CT516"/>
  <c r="CR516"/>
  <c r="CO515"/>
  <c r="CN515" s="1"/>
  <c r="CA515"/>
  <c r="BZ515"/>
  <c r="BU515"/>
  <c r="BT515"/>
  <c r="BR515"/>
  <c r="BA515"/>
  <c r="AZ515"/>
  <c r="AY515"/>
  <c r="AX515"/>
  <c r="AS515"/>
  <c r="CV515" l="1"/>
  <c r="CP515"/>
  <c r="CT515"/>
  <c r="CR515"/>
  <c r="CO514"/>
  <c r="CN514" s="1"/>
  <c r="CA514"/>
  <c r="BZ514"/>
  <c r="BU514"/>
  <c r="BT514"/>
  <c r="BR514"/>
  <c r="BA514"/>
  <c r="AZ514"/>
  <c r="AY514"/>
  <c r="AX514"/>
  <c r="AS514"/>
  <c r="CV514" l="1"/>
  <c r="CP514"/>
  <c r="CT514"/>
  <c r="CR514"/>
  <c r="CO513"/>
  <c r="CN513" s="1"/>
  <c r="CA513"/>
  <c r="BZ513"/>
  <c r="BU513"/>
  <c r="BT513"/>
  <c r="BR513"/>
  <c r="BA513"/>
  <c r="AZ513"/>
  <c r="AY513"/>
  <c r="AX513"/>
  <c r="AS513"/>
  <c r="CV513" l="1"/>
  <c r="CP513"/>
  <c r="CT513"/>
  <c r="CR513"/>
  <c r="CO512"/>
  <c r="CN512" s="1"/>
  <c r="CA512"/>
  <c r="BZ512"/>
  <c r="BU512"/>
  <c r="BT512"/>
  <c r="BR512"/>
  <c r="BA512"/>
  <c r="AZ512"/>
  <c r="AY512"/>
  <c r="AX512"/>
  <c r="AS512"/>
  <c r="CV512" l="1"/>
  <c r="CP512"/>
  <c r="CT512"/>
  <c r="CR512"/>
  <c r="CO511"/>
  <c r="CN511" s="1"/>
  <c r="CA511"/>
  <c r="BZ511"/>
  <c r="BU511"/>
  <c r="BT511"/>
  <c r="BR511"/>
  <c r="BA511"/>
  <c r="AZ511"/>
  <c r="AY511"/>
  <c r="AX511"/>
  <c r="AS511"/>
  <c r="CV511" l="1"/>
  <c r="CP511"/>
  <c r="CT511"/>
  <c r="CR511"/>
  <c r="CO510"/>
  <c r="CN510" s="1"/>
  <c r="CA510"/>
  <c r="BZ510"/>
  <c r="BU510"/>
  <c r="BT510"/>
  <c r="BR510"/>
  <c r="BA510"/>
  <c r="AZ510"/>
  <c r="AY510"/>
  <c r="AX510"/>
  <c r="AS510"/>
  <c r="CV510" l="1"/>
  <c r="CP510"/>
  <c r="CT510"/>
  <c r="CR510"/>
  <c r="CO509"/>
  <c r="CN509" s="1"/>
  <c r="CA509"/>
  <c r="BZ509"/>
  <c r="BU509"/>
  <c r="BT509"/>
  <c r="BR509"/>
  <c r="BA509"/>
  <c r="AZ509"/>
  <c r="AY509"/>
  <c r="AX509"/>
  <c r="AS509"/>
  <c r="CV509" l="1"/>
  <c r="CP509"/>
  <c r="CT509"/>
  <c r="CR509"/>
  <c r="CO508"/>
  <c r="CN508" s="1"/>
  <c r="CA508"/>
  <c r="BZ508"/>
  <c r="BU508"/>
  <c r="BT508"/>
  <c r="BR508"/>
  <c r="BA508"/>
  <c r="AZ508"/>
  <c r="AY508"/>
  <c r="AX508"/>
  <c r="AS508"/>
  <c r="CV508" l="1"/>
  <c r="CP508"/>
  <c r="CT508"/>
  <c r="CR508"/>
  <c r="CO507"/>
  <c r="CN507" s="1"/>
  <c r="CA507"/>
  <c r="BZ507"/>
  <c r="BU507"/>
  <c r="BT507"/>
  <c r="BR507"/>
  <c r="BA507"/>
  <c r="AZ507"/>
  <c r="AY507"/>
  <c r="AX507"/>
  <c r="AS507"/>
  <c r="CV507" l="1"/>
  <c r="CT507"/>
  <c r="CR507"/>
  <c r="CP507"/>
  <c r="CO506"/>
  <c r="CN506" s="1"/>
  <c r="CA506"/>
  <c r="BZ506"/>
  <c r="BU506"/>
  <c r="BT506"/>
  <c r="BR506"/>
  <c r="BA506"/>
  <c r="AZ506"/>
  <c r="AY506"/>
  <c r="AX506"/>
  <c r="AS506"/>
  <c r="CV506" l="1"/>
  <c r="CT506"/>
  <c r="CR506"/>
  <c r="CP506"/>
  <c r="CO505"/>
  <c r="CN505" s="1"/>
  <c r="CA505"/>
  <c r="BZ505"/>
  <c r="BU505"/>
  <c r="BT505"/>
  <c r="BR505"/>
  <c r="BA505"/>
  <c r="AZ505"/>
  <c r="AY505"/>
  <c r="AX505"/>
  <c r="AS505"/>
  <c r="CV505" l="1"/>
  <c r="CT505"/>
  <c r="CR505"/>
  <c r="CP505"/>
  <c r="CO504"/>
  <c r="CN504" s="1"/>
  <c r="CA504"/>
  <c r="BZ504"/>
  <c r="BU504"/>
  <c r="BT504"/>
  <c r="BR504"/>
  <c r="BA504"/>
  <c r="AZ504"/>
  <c r="AY504"/>
  <c r="AX504"/>
  <c r="AS504"/>
  <c r="CV504" l="1"/>
  <c r="CP504"/>
  <c r="CT504"/>
  <c r="CR504"/>
  <c r="CO503"/>
  <c r="CN503" s="1"/>
  <c r="CA503"/>
  <c r="BZ503"/>
  <c r="BU503"/>
  <c r="BT503"/>
  <c r="BR503"/>
  <c r="BA503"/>
  <c r="AZ503"/>
  <c r="AY503"/>
  <c r="AX503"/>
  <c r="AS503"/>
  <c r="CV503" l="1"/>
  <c r="CT503"/>
  <c r="CR503"/>
  <c r="CP503"/>
  <c r="CO502"/>
  <c r="CN502" s="1"/>
  <c r="CA502"/>
  <c r="BZ502"/>
  <c r="BU502"/>
  <c r="BT502"/>
  <c r="BR502"/>
  <c r="BA502"/>
  <c r="AZ502"/>
  <c r="AY502"/>
  <c r="AX502"/>
  <c r="AS502"/>
  <c r="CV502" l="1"/>
  <c r="CP502"/>
  <c r="CT502"/>
  <c r="CR502"/>
  <c r="CO501"/>
  <c r="CN501" s="1"/>
  <c r="CA501"/>
  <c r="BZ501"/>
  <c r="BU501"/>
  <c r="BT501"/>
  <c r="BR501"/>
  <c r="BA501"/>
  <c r="AZ501"/>
  <c r="AY501"/>
  <c r="AX501"/>
  <c r="AS501"/>
  <c r="CV501" l="1"/>
  <c r="CP501"/>
  <c r="CT501"/>
  <c r="CR501"/>
  <c r="CO500"/>
  <c r="CN500" s="1"/>
  <c r="CA500"/>
  <c r="BZ500"/>
  <c r="BU500"/>
  <c r="BT500"/>
  <c r="BR500"/>
  <c r="BA500"/>
  <c r="AZ500"/>
  <c r="AY500"/>
  <c r="AX500"/>
  <c r="AS500"/>
  <c r="CV500" l="1"/>
  <c r="CP500"/>
  <c r="CT500"/>
  <c r="CR500"/>
  <c r="CO499"/>
  <c r="CN499" s="1"/>
  <c r="CA499"/>
  <c r="BZ499"/>
  <c r="BU499"/>
  <c r="BT499"/>
  <c r="BR499"/>
  <c r="BA499"/>
  <c r="AZ499"/>
  <c r="AY499"/>
  <c r="AX499"/>
  <c r="AS499"/>
  <c r="CV499" l="1"/>
  <c r="CP499"/>
  <c r="CT499"/>
  <c r="CR499"/>
  <c r="CO498"/>
  <c r="CN498" s="1"/>
  <c r="CA498"/>
  <c r="BZ498"/>
  <c r="BU498"/>
  <c r="BT498"/>
  <c r="BR498"/>
  <c r="BA498"/>
  <c r="AZ498"/>
  <c r="AY498"/>
  <c r="AX498"/>
  <c r="AS498"/>
  <c r="CV498" l="1"/>
  <c r="CT498"/>
  <c r="CR498"/>
  <c r="CP498"/>
  <c r="CO497"/>
  <c r="CN497" s="1"/>
  <c r="CA497"/>
  <c r="BZ497"/>
  <c r="BU497"/>
  <c r="BT497"/>
  <c r="BR497"/>
  <c r="BA497"/>
  <c r="AZ497"/>
  <c r="AY497"/>
  <c r="AX497"/>
  <c r="AS497"/>
  <c r="CV497" l="1"/>
  <c r="CP497"/>
  <c r="CT497"/>
  <c r="CR497"/>
  <c r="CO496"/>
  <c r="CN496" s="1"/>
  <c r="CA496"/>
  <c r="BZ496"/>
  <c r="BU496"/>
  <c r="BT496"/>
  <c r="BR496"/>
  <c r="BA496"/>
  <c r="AZ496"/>
  <c r="AY496"/>
  <c r="AX496"/>
  <c r="AS496"/>
  <c r="CV496" l="1"/>
  <c r="CT496"/>
  <c r="CR496"/>
  <c r="CP496"/>
  <c r="CO495"/>
  <c r="CN495" s="1"/>
  <c r="CA495"/>
  <c r="BZ495"/>
  <c r="BU495"/>
  <c r="BT495"/>
  <c r="BR495"/>
  <c r="BA495"/>
  <c r="AZ495"/>
  <c r="AY495"/>
  <c r="AX495"/>
  <c r="AS495"/>
  <c r="CV495" l="1"/>
  <c r="CP495"/>
  <c r="CT495"/>
  <c r="CR495"/>
  <c r="CO494"/>
  <c r="CN494" s="1"/>
  <c r="CA494"/>
  <c r="BZ494"/>
  <c r="BU494"/>
  <c r="BT494"/>
  <c r="BR494"/>
  <c r="BA494"/>
  <c r="AZ494"/>
  <c r="AY494"/>
  <c r="AX494"/>
  <c r="AS494"/>
  <c r="CV494" l="1"/>
  <c r="CP494"/>
  <c r="CT494"/>
  <c r="CR494"/>
  <c r="CO493"/>
  <c r="CN493" s="1"/>
  <c r="CA493"/>
  <c r="BZ493"/>
  <c r="BU493"/>
  <c r="BT493"/>
  <c r="BR493"/>
  <c r="BA493"/>
  <c r="AZ493"/>
  <c r="AY493"/>
  <c r="AX493"/>
  <c r="AS493"/>
  <c r="CV493" l="1"/>
  <c r="CP493"/>
  <c r="CT493"/>
  <c r="CR493"/>
  <c r="CO492"/>
  <c r="CN492" s="1"/>
  <c r="CA492"/>
  <c r="BZ492"/>
  <c r="BU492"/>
  <c r="BT492"/>
  <c r="BR492"/>
  <c r="BA492"/>
  <c r="AZ492"/>
  <c r="AY492"/>
  <c r="AX492"/>
  <c r="AS492"/>
  <c r="CV492" l="1"/>
  <c r="CP492"/>
  <c r="CT492"/>
  <c r="CR492"/>
  <c r="CO491"/>
  <c r="CN491" s="1"/>
  <c r="CA491"/>
  <c r="BZ491"/>
  <c r="BU491"/>
  <c r="BT491"/>
  <c r="BR491"/>
  <c r="BA491"/>
  <c r="AZ491"/>
  <c r="AY491"/>
  <c r="AX491"/>
  <c r="AS491"/>
  <c r="CV491" l="1"/>
  <c r="CT491"/>
  <c r="CR491"/>
  <c r="CP491"/>
  <c r="CO490"/>
  <c r="CN490" s="1"/>
  <c r="CA490"/>
  <c r="BZ490"/>
  <c r="BU490"/>
  <c r="BT490"/>
  <c r="BR490"/>
  <c r="BA490"/>
  <c r="AZ490"/>
  <c r="AY490"/>
  <c r="AX490"/>
  <c r="AS490"/>
  <c r="CV490" l="1"/>
  <c r="CT490"/>
  <c r="CR490"/>
  <c r="CP490"/>
  <c r="CO489"/>
  <c r="CN489" s="1"/>
  <c r="CA489"/>
  <c r="BZ489"/>
  <c r="BU489"/>
  <c r="BT489"/>
  <c r="BR489"/>
  <c r="BA489"/>
  <c r="AZ489"/>
  <c r="AY489"/>
  <c r="AX489"/>
  <c r="AS489"/>
  <c r="CV489" l="1"/>
  <c r="CP489"/>
  <c r="CT489"/>
  <c r="CR489"/>
  <c r="CO488"/>
  <c r="CN488" s="1"/>
  <c r="CA488"/>
  <c r="BZ488"/>
  <c r="BU488"/>
  <c r="BT488"/>
  <c r="BR488"/>
  <c r="BA488"/>
  <c r="AZ488"/>
  <c r="AY488"/>
  <c r="AX488"/>
  <c r="AS488"/>
  <c r="CV488" l="1"/>
  <c r="CT488"/>
  <c r="CR488"/>
  <c r="CP488"/>
  <c r="CO487"/>
  <c r="CN487" s="1"/>
  <c r="CA487"/>
  <c r="BZ487"/>
  <c r="BU487"/>
  <c r="BT487"/>
  <c r="BR487"/>
  <c r="BA487"/>
  <c r="AZ487"/>
  <c r="AY487"/>
  <c r="AX487"/>
  <c r="AS487"/>
  <c r="CV487" l="1"/>
  <c r="CT487"/>
  <c r="CR487"/>
  <c r="CP487"/>
  <c r="CO486"/>
  <c r="CN486" s="1"/>
  <c r="CA486"/>
  <c r="BZ486"/>
  <c r="BU486"/>
  <c r="BT486"/>
  <c r="BR486"/>
  <c r="BA486"/>
  <c r="AZ486"/>
  <c r="AY486"/>
  <c r="AX486"/>
  <c r="AS486"/>
  <c r="CV486" l="1"/>
  <c r="CP486"/>
  <c r="CT486"/>
  <c r="CR486"/>
  <c r="CO485"/>
  <c r="CN485" s="1"/>
  <c r="CA485"/>
  <c r="BZ485"/>
  <c r="BU485"/>
  <c r="BT485"/>
  <c r="BR485"/>
  <c r="BA485"/>
  <c r="AZ485"/>
  <c r="AY485"/>
  <c r="AX485"/>
  <c r="AS485"/>
  <c r="CV485" l="1"/>
  <c r="CT485"/>
  <c r="CR485"/>
  <c r="CP485"/>
  <c r="CO484"/>
  <c r="CN484" s="1"/>
  <c r="CA484"/>
  <c r="BZ484"/>
  <c r="BU484"/>
  <c r="BT484"/>
  <c r="BR484"/>
  <c r="BA484"/>
  <c r="AZ484"/>
  <c r="AY484"/>
  <c r="AX484"/>
  <c r="AS484"/>
  <c r="CV484" l="1"/>
  <c r="CP484"/>
  <c r="CT484"/>
  <c r="CR484"/>
  <c r="CO483"/>
  <c r="CN483" s="1"/>
  <c r="CA483"/>
  <c r="BZ483"/>
  <c r="BU483"/>
  <c r="BT483"/>
  <c r="BR483"/>
  <c r="BA483"/>
  <c r="AZ483"/>
  <c r="AY483"/>
  <c r="AX483"/>
  <c r="AS483"/>
  <c r="CV483" l="1"/>
  <c r="CP483"/>
  <c r="CT483"/>
  <c r="CR483"/>
  <c r="CO482"/>
  <c r="CN482" s="1"/>
  <c r="CA482"/>
  <c r="BZ482"/>
  <c r="BU482"/>
  <c r="BT482"/>
  <c r="BR482"/>
  <c r="BA482"/>
  <c r="AZ482"/>
  <c r="AY482"/>
  <c r="AX482"/>
  <c r="AS482"/>
  <c r="CV482" l="1"/>
  <c r="CT482"/>
  <c r="CR482"/>
  <c r="CP482"/>
  <c r="CO481"/>
  <c r="CN481" s="1"/>
  <c r="CA481"/>
  <c r="BZ481"/>
  <c r="BU481"/>
  <c r="BT481"/>
  <c r="BR481"/>
  <c r="BA481"/>
  <c r="AZ481"/>
  <c r="AY481"/>
  <c r="AX481"/>
  <c r="AS481"/>
  <c r="CV481" l="1"/>
  <c r="CP481"/>
  <c r="CT481"/>
  <c r="CR481"/>
  <c r="CO480"/>
  <c r="CN480" s="1"/>
  <c r="CA480"/>
  <c r="BZ480"/>
  <c r="BU480"/>
  <c r="BT480"/>
  <c r="BR480"/>
  <c r="BA480"/>
  <c r="AZ480"/>
  <c r="AY480"/>
  <c r="AX480"/>
  <c r="AS480"/>
  <c r="CV480" l="1"/>
  <c r="CT480"/>
  <c r="CR480"/>
  <c r="CP480"/>
  <c r="CO479"/>
  <c r="CN479" s="1"/>
  <c r="CA479"/>
  <c r="BZ479"/>
  <c r="BU479"/>
  <c r="BT479"/>
  <c r="BR479"/>
  <c r="BA479"/>
  <c r="AZ479"/>
  <c r="AY479"/>
  <c r="AX479"/>
  <c r="AS479"/>
  <c r="CV479" l="1"/>
  <c r="CT479"/>
  <c r="CR479"/>
  <c r="CP479"/>
  <c r="CO478"/>
  <c r="CN478" s="1"/>
  <c r="CA478"/>
  <c r="BZ478"/>
  <c r="BU478"/>
  <c r="BT478"/>
  <c r="BR478"/>
  <c r="BA478"/>
  <c r="AZ478"/>
  <c r="AY478"/>
  <c r="AX478"/>
  <c r="AS478"/>
  <c r="CV478" l="1"/>
  <c r="CT478"/>
  <c r="CR478"/>
  <c r="CP478"/>
  <c r="CO477"/>
  <c r="CN477" s="1"/>
  <c r="CA477"/>
  <c r="BZ477"/>
  <c r="BU477"/>
  <c r="BT477"/>
  <c r="BR477"/>
  <c r="BA477"/>
  <c r="AZ477"/>
  <c r="AY477"/>
  <c r="AX477"/>
  <c r="AS477"/>
  <c r="CV477" l="1"/>
  <c r="CP477"/>
  <c r="CT477"/>
  <c r="CR477"/>
  <c r="CO476"/>
  <c r="CN476" s="1"/>
  <c r="CA476"/>
  <c r="BZ476"/>
  <c r="BU476"/>
  <c r="BT476"/>
  <c r="BR476"/>
  <c r="BA476"/>
  <c r="AZ476"/>
  <c r="AY476"/>
  <c r="AX476"/>
  <c r="AS476"/>
  <c r="CV476" l="1"/>
  <c r="CP476"/>
  <c r="CT476"/>
  <c r="CR476"/>
  <c r="CO475"/>
  <c r="CN475" s="1"/>
  <c r="CA475"/>
  <c r="BZ475"/>
  <c r="BU475"/>
  <c r="BT475"/>
  <c r="BR475"/>
  <c r="BA475"/>
  <c r="AZ475"/>
  <c r="AY475"/>
  <c r="AX475"/>
  <c r="AS475"/>
  <c r="CV475" l="1"/>
  <c r="CP475"/>
  <c r="CT475"/>
  <c r="CR475"/>
  <c r="CO474"/>
  <c r="CN474" s="1"/>
  <c r="CA474"/>
  <c r="BZ474"/>
  <c r="BU474"/>
  <c r="BT474"/>
  <c r="BR474"/>
  <c r="BA474"/>
  <c r="AZ474"/>
  <c r="AY474"/>
  <c r="AX474"/>
  <c r="AS474"/>
  <c r="CV474" l="1"/>
  <c r="CP474"/>
  <c r="CT474"/>
  <c r="CR474"/>
  <c r="CO473"/>
  <c r="CN473" s="1"/>
  <c r="CA473"/>
  <c r="BZ473"/>
  <c r="BU473"/>
  <c r="BT473"/>
  <c r="BR473"/>
  <c r="BA473"/>
  <c r="AZ473"/>
  <c r="AY473"/>
  <c r="AX473"/>
  <c r="AS473"/>
  <c r="CV473" l="1"/>
  <c r="CP473"/>
  <c r="CT473"/>
  <c r="CR473"/>
  <c r="CO472"/>
  <c r="CN472" s="1"/>
  <c r="CA472"/>
  <c r="BZ472"/>
  <c r="BU472"/>
  <c r="BT472"/>
  <c r="BR472"/>
  <c r="BA472"/>
  <c r="AZ472"/>
  <c r="AY472"/>
  <c r="AX472"/>
  <c r="AS472"/>
  <c r="CV472" l="1"/>
  <c r="CP472"/>
  <c r="CT472"/>
  <c r="CR472"/>
  <c r="CO471"/>
  <c r="CN471" s="1"/>
  <c r="CA471"/>
  <c r="BZ471"/>
  <c r="BU471"/>
  <c r="BT471"/>
  <c r="BR471"/>
  <c r="BA471"/>
  <c r="AZ471"/>
  <c r="AY471"/>
  <c r="AX471"/>
  <c r="AS471"/>
  <c r="CV471" l="1"/>
  <c r="CP471"/>
  <c r="CT471"/>
  <c r="CR471"/>
  <c r="CO470"/>
  <c r="CN470" s="1"/>
  <c r="CA470"/>
  <c r="BZ470"/>
  <c r="BU470"/>
  <c r="BT470"/>
  <c r="BR470"/>
  <c r="BA470"/>
  <c r="AZ470"/>
  <c r="AY470"/>
  <c r="AX470"/>
  <c r="AS470"/>
  <c r="CV470" l="1"/>
  <c r="CT470"/>
  <c r="CR470"/>
  <c r="CP470"/>
  <c r="CO469"/>
  <c r="CN469" s="1"/>
  <c r="CA469"/>
  <c r="BZ469"/>
  <c r="BU469"/>
  <c r="BT469"/>
  <c r="BR469"/>
  <c r="BA469"/>
  <c r="AZ469"/>
  <c r="AY469"/>
  <c r="AX469"/>
  <c r="AS469"/>
  <c r="CV469" l="1"/>
  <c r="CP469"/>
  <c r="CT469"/>
  <c r="CR469"/>
  <c r="CO468"/>
  <c r="CN468" s="1"/>
  <c r="CA468"/>
  <c r="BZ468"/>
  <c r="BU468"/>
  <c r="BT468"/>
  <c r="BR468"/>
  <c r="BA468"/>
  <c r="AZ468"/>
  <c r="AY468"/>
  <c r="AX468"/>
  <c r="AS468"/>
  <c r="CV468" l="1"/>
  <c r="CP468"/>
  <c r="CT468"/>
  <c r="CR468"/>
  <c r="CO467"/>
  <c r="CN467" s="1"/>
  <c r="CA467"/>
  <c r="BZ467"/>
  <c r="BU467"/>
  <c r="BT467"/>
  <c r="BR467"/>
  <c r="BA467"/>
  <c r="AZ467"/>
  <c r="AY467"/>
  <c r="AX467"/>
  <c r="AS467"/>
  <c r="CV467" l="1"/>
  <c r="CP467"/>
  <c r="CT467"/>
  <c r="CR467"/>
  <c r="CO466"/>
  <c r="CN466" s="1"/>
  <c r="CA466"/>
  <c r="BZ466"/>
  <c r="BU466"/>
  <c r="BT466"/>
  <c r="BR466"/>
  <c r="BA466"/>
  <c r="AZ466"/>
  <c r="AY466"/>
  <c r="AX466"/>
  <c r="AS466"/>
  <c r="CV466" l="1"/>
  <c r="CP466"/>
  <c r="CT466"/>
  <c r="CR466"/>
  <c r="CO465"/>
  <c r="CN465" s="1"/>
  <c r="CA465"/>
  <c r="BZ465"/>
  <c r="BU465"/>
  <c r="BT465"/>
  <c r="BR465"/>
  <c r="BA465"/>
  <c r="AZ465"/>
  <c r="AY465"/>
  <c r="AX465"/>
  <c r="AS465"/>
  <c r="CV465" l="1"/>
  <c r="CP465"/>
  <c r="CT465"/>
  <c r="CR465"/>
  <c r="CO464"/>
  <c r="CN464" s="1"/>
  <c r="CA464"/>
  <c r="BZ464"/>
  <c r="BU464"/>
  <c r="BT464"/>
  <c r="BR464"/>
  <c r="BA464"/>
  <c r="AZ464"/>
  <c r="AY464"/>
  <c r="AX464"/>
  <c r="AS464"/>
  <c r="CV464" l="1"/>
  <c r="CT464"/>
  <c r="CR464"/>
  <c r="CP464"/>
  <c r="CO463"/>
  <c r="CN463" s="1"/>
  <c r="CA463"/>
  <c r="BZ463"/>
  <c r="BU463"/>
  <c r="BT463"/>
  <c r="BR463"/>
  <c r="BA463"/>
  <c r="AZ463"/>
  <c r="AY463"/>
  <c r="AX463"/>
  <c r="AS463"/>
  <c r="CV463" l="1"/>
  <c r="CP463"/>
  <c r="CT463"/>
  <c r="CR463"/>
  <c r="CO462"/>
  <c r="CN462" s="1"/>
  <c r="CA462"/>
  <c r="BZ462"/>
  <c r="BU462"/>
  <c r="BT462"/>
  <c r="BR462"/>
  <c r="BA462"/>
  <c r="AZ462"/>
  <c r="AY462"/>
  <c r="AX462"/>
  <c r="AS462"/>
  <c r="CV462" l="1"/>
  <c r="CP462"/>
  <c r="CT462"/>
  <c r="CR462"/>
  <c r="CO461"/>
  <c r="CN461" s="1"/>
  <c r="CA461"/>
  <c r="BZ461"/>
  <c r="BU461"/>
  <c r="BT461"/>
  <c r="BR461"/>
  <c r="BA461"/>
  <c r="AZ461"/>
  <c r="AY461"/>
  <c r="AX461"/>
  <c r="AS461"/>
  <c r="CV461" l="1"/>
  <c r="CP461"/>
  <c r="CT461"/>
  <c r="CR461"/>
  <c r="CO460"/>
  <c r="CN460" s="1"/>
  <c r="CA460"/>
  <c r="BZ460"/>
  <c r="BU460"/>
  <c r="BT460"/>
  <c r="BR460"/>
  <c r="BA460"/>
  <c r="AZ460"/>
  <c r="AY460"/>
  <c r="AX460"/>
  <c r="AS460"/>
  <c r="CV460" l="1"/>
  <c r="CP460"/>
  <c r="CT460"/>
  <c r="CR460"/>
  <c r="CO459"/>
  <c r="CN459" s="1"/>
  <c r="CA459"/>
  <c r="BZ459"/>
  <c r="BU459"/>
  <c r="BT459"/>
  <c r="BR459"/>
  <c r="BA459"/>
  <c r="AZ459"/>
  <c r="AY459"/>
  <c r="AX459"/>
  <c r="AS459"/>
  <c r="CV459" l="1"/>
  <c r="CT459"/>
  <c r="CR459"/>
  <c r="CP459"/>
  <c r="CO458"/>
  <c r="CN458" s="1"/>
  <c r="CA458"/>
  <c r="BZ458"/>
  <c r="BU458"/>
  <c r="BT458"/>
  <c r="BR458"/>
  <c r="BA458"/>
  <c r="AZ458"/>
  <c r="AY458"/>
  <c r="AX458"/>
  <c r="AS458"/>
  <c r="CV458" l="1"/>
  <c r="CP458"/>
  <c r="CT458"/>
  <c r="CR458"/>
  <c r="CO457"/>
  <c r="CN457" s="1"/>
  <c r="CA457"/>
  <c r="BZ457"/>
  <c r="BU457"/>
  <c r="BT457"/>
  <c r="BR457"/>
  <c r="BA457"/>
  <c r="AZ457"/>
  <c r="AY457"/>
  <c r="AX457"/>
  <c r="AS457"/>
  <c r="CV457" l="1"/>
  <c r="CP457"/>
  <c r="CT457"/>
  <c r="CR457"/>
  <c r="CO456"/>
  <c r="CN456" s="1"/>
  <c r="CA456"/>
  <c r="BZ456"/>
  <c r="BU456"/>
  <c r="BT456"/>
  <c r="BR456"/>
  <c r="BA456"/>
  <c r="AZ456"/>
  <c r="AY456"/>
  <c r="AX456"/>
  <c r="AS456"/>
  <c r="CV456" l="1"/>
  <c r="CP456"/>
  <c r="CT456"/>
  <c r="CR456"/>
  <c r="CO455"/>
  <c r="CN455" s="1"/>
  <c r="CA455"/>
  <c r="BZ455"/>
  <c r="BU455"/>
  <c r="BT455"/>
  <c r="BR455"/>
  <c r="BA455"/>
  <c r="AZ455"/>
  <c r="AY455"/>
  <c r="AX455"/>
  <c r="AS455"/>
  <c r="CV455" l="1"/>
  <c r="CP455"/>
  <c r="CT455"/>
  <c r="CR455"/>
  <c r="CO454"/>
  <c r="CN454" s="1"/>
  <c r="CA454"/>
  <c r="BZ454"/>
  <c r="BU454"/>
  <c r="BT454"/>
  <c r="BR454"/>
  <c r="BA454"/>
  <c r="AZ454"/>
  <c r="AY454"/>
  <c r="AX454"/>
  <c r="AS454"/>
  <c r="CV454" l="1"/>
  <c r="CT454"/>
  <c r="CR454"/>
  <c r="CP454"/>
  <c r="CO453"/>
  <c r="CN453" s="1"/>
  <c r="CA453"/>
  <c r="BZ453"/>
  <c r="BU453"/>
  <c r="BT453"/>
  <c r="BR453"/>
  <c r="BA453"/>
  <c r="AZ453"/>
  <c r="AY453"/>
  <c r="AX453"/>
  <c r="AS453"/>
  <c r="CV453" l="1"/>
  <c r="CP453"/>
  <c r="CT453"/>
  <c r="CR453"/>
  <c r="CO452"/>
  <c r="CN452" s="1"/>
  <c r="CA452"/>
  <c r="BZ452"/>
  <c r="BU452"/>
  <c r="BT452"/>
  <c r="BR452"/>
  <c r="BA452"/>
  <c r="AZ452"/>
  <c r="AY452"/>
  <c r="AX452"/>
  <c r="AS452"/>
  <c r="CV452" l="1"/>
  <c r="CP452"/>
  <c r="CT452"/>
  <c r="CR452"/>
  <c r="CO451"/>
  <c r="CN451" s="1"/>
  <c r="CA451"/>
  <c r="BZ451"/>
  <c r="BU451"/>
  <c r="BT451"/>
  <c r="BR451"/>
  <c r="BA451"/>
  <c r="AZ451"/>
  <c r="AY451"/>
  <c r="AX451"/>
  <c r="AS451"/>
  <c r="CV451" l="1"/>
  <c r="CP451"/>
  <c r="CT451"/>
  <c r="CR451"/>
  <c r="CO450"/>
  <c r="CN450" s="1"/>
  <c r="CA450"/>
  <c r="BZ450"/>
  <c r="BU450"/>
  <c r="BT450"/>
  <c r="BR450"/>
  <c r="BA450"/>
  <c r="AZ450"/>
  <c r="AY450"/>
  <c r="AX450"/>
  <c r="AS450"/>
  <c r="CV450" l="1"/>
  <c r="CT450"/>
  <c r="CR450"/>
  <c r="CP450"/>
  <c r="CO449"/>
  <c r="CN449" s="1"/>
  <c r="CA449"/>
  <c r="BZ449"/>
  <c r="BU449"/>
  <c r="BT449"/>
  <c r="BR449"/>
  <c r="BA449"/>
  <c r="AZ449"/>
  <c r="AY449"/>
  <c r="AX449"/>
  <c r="AS449"/>
  <c r="CV449" l="1"/>
  <c r="CP449"/>
  <c r="CT449"/>
  <c r="CR449"/>
  <c r="CO448"/>
  <c r="CN448" s="1"/>
  <c r="CA448"/>
  <c r="BZ448"/>
  <c r="BU448"/>
  <c r="BT448"/>
  <c r="BR448"/>
  <c r="BA448"/>
  <c r="AZ448"/>
  <c r="AY448"/>
  <c r="AX448"/>
  <c r="AS448"/>
  <c r="CV448" l="1"/>
  <c r="CT448"/>
  <c r="CR448"/>
  <c r="CP448"/>
  <c r="CO447"/>
  <c r="CN447" s="1"/>
  <c r="CA447"/>
  <c r="BZ447"/>
  <c r="BU447"/>
  <c r="BT447"/>
  <c r="BR447"/>
  <c r="BA447"/>
  <c r="AZ447"/>
  <c r="AY447"/>
  <c r="AX447"/>
  <c r="AS447"/>
  <c r="CV447" l="1"/>
  <c r="CP447"/>
  <c r="CT447"/>
  <c r="CR447"/>
  <c r="CO446"/>
  <c r="CN446" s="1"/>
  <c r="CA446"/>
  <c r="BZ446"/>
  <c r="BU446"/>
  <c r="BT446"/>
  <c r="BR446"/>
  <c r="BA446"/>
  <c r="AZ446"/>
  <c r="AY446"/>
  <c r="AX446"/>
  <c r="AS446"/>
  <c r="CV446" l="1"/>
  <c r="CP446"/>
  <c r="CT446"/>
  <c r="CR446"/>
  <c r="CO445"/>
  <c r="CN445" s="1"/>
  <c r="CA445"/>
  <c r="BZ445"/>
  <c r="BU445"/>
  <c r="BT445"/>
  <c r="BR445"/>
  <c r="BA445"/>
  <c r="AZ445"/>
  <c r="AY445"/>
  <c r="AX445"/>
  <c r="AS445"/>
  <c r="CV445" l="1"/>
  <c r="CP445"/>
  <c r="CT445"/>
  <c r="CR445"/>
  <c r="CO444"/>
  <c r="CN444" s="1"/>
  <c r="CA444"/>
  <c r="BZ444"/>
  <c r="BU444"/>
  <c r="BT444"/>
  <c r="BR444"/>
  <c r="BA444"/>
  <c r="AZ444"/>
  <c r="AY444"/>
  <c r="AX444"/>
  <c r="AS444"/>
  <c r="CV444" l="1"/>
  <c r="CP444"/>
  <c r="CT444"/>
  <c r="CR444"/>
  <c r="CO443"/>
  <c r="CN443" s="1"/>
  <c r="CA443"/>
  <c r="BZ443"/>
  <c r="BU443"/>
  <c r="BT443"/>
  <c r="BR443"/>
  <c r="BA443"/>
  <c r="AZ443"/>
  <c r="AY443"/>
  <c r="AX443"/>
  <c r="AS443"/>
  <c r="CV443" l="1"/>
  <c r="CP443"/>
  <c r="CT443"/>
  <c r="CR443"/>
  <c r="CO442"/>
  <c r="CN442" s="1"/>
  <c r="CA442"/>
  <c r="BZ442"/>
  <c r="BU442"/>
  <c r="BT442"/>
  <c r="BR442"/>
  <c r="BA442"/>
  <c r="AZ442"/>
  <c r="AY442"/>
  <c r="AX442"/>
  <c r="AS442"/>
  <c r="CV442" l="1"/>
  <c r="CP442"/>
  <c r="CT442"/>
  <c r="CR442"/>
  <c r="CO441"/>
  <c r="CN441" s="1"/>
  <c r="CA441"/>
  <c r="BZ441"/>
  <c r="BU441"/>
  <c r="BT441"/>
  <c r="BR441"/>
  <c r="BA441"/>
  <c r="AZ441"/>
  <c r="AY441"/>
  <c r="AX441"/>
  <c r="AS441"/>
  <c r="CV441" l="1"/>
  <c r="CT441"/>
  <c r="CR441"/>
  <c r="CP441"/>
  <c r="CO440"/>
  <c r="CN440" s="1"/>
  <c r="CA440"/>
  <c r="BZ440"/>
  <c r="BU440"/>
  <c r="BT440"/>
  <c r="BR440"/>
  <c r="BA440"/>
  <c r="AZ440"/>
  <c r="AY440"/>
  <c r="AX440"/>
  <c r="AS440"/>
  <c r="CV440" l="1"/>
  <c r="CP440"/>
  <c r="CT440"/>
  <c r="CR440"/>
  <c r="CO439"/>
  <c r="CN439" s="1"/>
  <c r="CA439"/>
  <c r="BZ439"/>
  <c r="BU439"/>
  <c r="BT439"/>
  <c r="BR439"/>
  <c r="BA439"/>
  <c r="AZ439"/>
  <c r="AY439"/>
  <c r="AX439"/>
  <c r="AS439"/>
  <c r="CV439" l="1"/>
  <c r="CP439"/>
  <c r="CT439"/>
  <c r="CR439"/>
  <c r="CO438"/>
  <c r="CN438" s="1"/>
  <c r="CA438"/>
  <c r="BZ438"/>
  <c r="BU438"/>
  <c r="BT438"/>
  <c r="BR438"/>
  <c r="BA438"/>
  <c r="AZ438"/>
  <c r="AY438"/>
  <c r="AX438"/>
  <c r="AS438"/>
  <c r="CV438" l="1"/>
  <c r="CP438"/>
  <c r="CT438"/>
  <c r="CR438"/>
  <c r="CO437"/>
  <c r="CN437" s="1"/>
  <c r="CA437"/>
  <c r="BZ437"/>
  <c r="BU437"/>
  <c r="BT437"/>
  <c r="BR437"/>
  <c r="BA437"/>
  <c r="AZ437"/>
  <c r="AY437"/>
  <c r="AX437"/>
  <c r="AS437"/>
  <c r="CV437" l="1"/>
  <c r="CT437"/>
  <c r="CR437"/>
  <c r="CP437"/>
  <c r="CO436"/>
  <c r="CN436" s="1"/>
  <c r="CA436"/>
  <c r="BZ436"/>
  <c r="BU436"/>
  <c r="BT436"/>
  <c r="BR436"/>
  <c r="BA436"/>
  <c r="AZ436"/>
  <c r="AY436"/>
  <c r="AX436"/>
  <c r="AS436"/>
  <c r="CV436" l="1"/>
  <c r="CP436"/>
  <c r="CT436"/>
  <c r="CR436"/>
  <c r="CO435"/>
  <c r="CN435" s="1"/>
  <c r="CA435"/>
  <c r="BZ435"/>
  <c r="BU435"/>
  <c r="BT435"/>
  <c r="BR435"/>
  <c r="BA435"/>
  <c r="AZ435"/>
  <c r="AY435"/>
  <c r="AX435"/>
  <c r="AS435"/>
  <c r="CV435" l="1"/>
  <c r="CT435"/>
  <c r="CR435"/>
  <c r="CP435"/>
  <c r="CO434"/>
  <c r="CN434" s="1"/>
  <c r="CA434"/>
  <c r="BZ434"/>
  <c r="BU434"/>
  <c r="BT434"/>
  <c r="BR434"/>
  <c r="BA434"/>
  <c r="AZ434"/>
  <c r="AY434"/>
  <c r="AX434"/>
  <c r="AS434"/>
  <c r="CV434" l="1"/>
  <c r="CT434"/>
  <c r="CR434"/>
  <c r="CP434"/>
  <c r="CO433"/>
  <c r="CN433" s="1"/>
  <c r="CA433"/>
  <c r="BZ433"/>
  <c r="BU433"/>
  <c r="BT433"/>
  <c r="BR433"/>
  <c r="BA433"/>
  <c r="AZ433"/>
  <c r="AY433"/>
  <c r="AX433"/>
  <c r="AS433"/>
  <c r="CV433" l="1"/>
  <c r="CP433"/>
  <c r="CT433"/>
  <c r="CR433"/>
  <c r="CO432"/>
  <c r="CN432" s="1"/>
  <c r="CA432"/>
  <c r="BZ432"/>
  <c r="BU432"/>
  <c r="BT432"/>
  <c r="BR432"/>
  <c r="BA432"/>
  <c r="AZ432"/>
  <c r="AY432"/>
  <c r="AX432"/>
  <c r="AS432"/>
  <c r="CV432" l="1"/>
  <c r="CP432"/>
  <c r="CT432"/>
  <c r="CR432"/>
  <c r="CO431"/>
  <c r="CN431" s="1"/>
  <c r="CA431"/>
  <c r="BZ431"/>
  <c r="BU431"/>
  <c r="BT431"/>
  <c r="BR431"/>
  <c r="BA431"/>
  <c r="AZ431"/>
  <c r="AY431"/>
  <c r="AX431"/>
  <c r="AS431"/>
  <c r="CV431" l="1"/>
  <c r="CP431"/>
  <c r="CT431"/>
  <c r="CR431"/>
  <c r="CO430"/>
  <c r="CN430" s="1"/>
  <c r="CA430"/>
  <c r="BZ430"/>
  <c r="BU430"/>
  <c r="BT430"/>
  <c r="BR430"/>
  <c r="BA430"/>
  <c r="AZ430"/>
  <c r="AY430"/>
  <c r="AX430"/>
  <c r="AS430"/>
  <c r="CV430" l="1"/>
  <c r="CP430"/>
  <c r="CT430"/>
  <c r="CR430"/>
  <c r="CO429"/>
  <c r="CN429" s="1"/>
  <c r="CA429"/>
  <c r="BZ429"/>
  <c r="BU429"/>
  <c r="BT429"/>
  <c r="BR429"/>
  <c r="BA429"/>
  <c r="AZ429"/>
  <c r="AY429"/>
  <c r="AX429"/>
  <c r="AS429"/>
  <c r="CV429" l="1"/>
  <c r="CT429"/>
  <c r="CR429"/>
  <c r="CP429"/>
  <c r="CO428"/>
  <c r="CN428" s="1"/>
  <c r="CA428"/>
  <c r="BZ428"/>
  <c r="BU428"/>
  <c r="BT428"/>
  <c r="BR428"/>
  <c r="BA428"/>
  <c r="AZ428"/>
  <c r="AY428"/>
  <c r="AX428"/>
  <c r="AS428"/>
  <c r="CV428" l="1"/>
  <c r="CP428"/>
  <c r="CT428"/>
  <c r="CR428"/>
  <c r="CO427"/>
  <c r="CN427" s="1"/>
  <c r="CA427"/>
  <c r="BZ427"/>
  <c r="BU427"/>
  <c r="BT427"/>
  <c r="BR427"/>
  <c r="BA427"/>
  <c r="AZ427"/>
  <c r="AY427"/>
  <c r="AX427"/>
  <c r="AS427"/>
  <c r="CV427" l="1"/>
  <c r="CP427"/>
  <c r="CT427"/>
  <c r="CR427"/>
  <c r="CO426"/>
  <c r="CN426" s="1"/>
  <c r="CA426"/>
  <c r="BZ426"/>
  <c r="BU426"/>
  <c r="BT426"/>
  <c r="BR426"/>
  <c r="BA426"/>
  <c r="AZ426"/>
  <c r="AY426"/>
  <c r="AX426"/>
  <c r="AS426"/>
  <c r="CV426" l="1"/>
  <c r="CP426"/>
  <c r="CT426"/>
  <c r="CR426"/>
  <c r="CO425"/>
  <c r="CN425" s="1"/>
  <c r="CA425"/>
  <c r="BZ425"/>
  <c r="BU425"/>
  <c r="BT425"/>
  <c r="BR425"/>
  <c r="BA425"/>
  <c r="AZ425"/>
  <c r="AY425"/>
  <c r="AX425"/>
  <c r="AS425"/>
  <c r="CV425" l="1"/>
  <c r="CP425"/>
  <c r="CT425"/>
  <c r="CR425"/>
  <c r="CO424"/>
  <c r="CN424" s="1"/>
  <c r="CA424"/>
  <c r="BZ424"/>
  <c r="BU424"/>
  <c r="BT424"/>
  <c r="BR424"/>
  <c r="BA424"/>
  <c r="AZ424"/>
  <c r="AY424"/>
  <c r="AX424"/>
  <c r="AS424"/>
  <c r="CV424" l="1"/>
  <c r="CP424"/>
  <c r="CT424"/>
  <c r="CR424"/>
  <c r="CO423"/>
  <c r="CN423" s="1"/>
  <c r="CA423"/>
  <c r="BZ423"/>
  <c r="BU423"/>
  <c r="BT423"/>
  <c r="BR423"/>
  <c r="BA423"/>
  <c r="AZ423"/>
  <c r="AY423"/>
  <c r="AX423"/>
  <c r="AS423"/>
  <c r="CV423" l="1"/>
  <c r="CT423"/>
  <c r="CR423"/>
  <c r="CP423"/>
  <c r="CO422"/>
  <c r="CN422" s="1"/>
  <c r="CA422"/>
  <c r="BZ422"/>
  <c r="BU422"/>
  <c r="BT422"/>
  <c r="BR422"/>
  <c r="BA422"/>
  <c r="AZ422"/>
  <c r="AY422"/>
  <c r="AX422"/>
  <c r="AS422"/>
  <c r="CV422" l="1"/>
  <c r="CT422"/>
  <c r="CR422"/>
  <c r="CP422"/>
  <c r="CO421"/>
  <c r="CN421" s="1"/>
  <c r="CA421"/>
  <c r="BZ421"/>
  <c r="BU421"/>
  <c r="BT421"/>
  <c r="BR421"/>
  <c r="BA421"/>
  <c r="AZ421"/>
  <c r="AY421"/>
  <c r="AX421"/>
  <c r="AS421"/>
  <c r="CV421" l="1"/>
  <c r="CP421"/>
  <c r="CT421"/>
  <c r="CR421"/>
  <c r="CO420"/>
  <c r="CN420" s="1"/>
  <c r="CA420"/>
  <c r="BZ420"/>
  <c r="BU420"/>
  <c r="BT420"/>
  <c r="BR420"/>
  <c r="BA420"/>
  <c r="AZ420"/>
  <c r="AY420"/>
  <c r="AX420"/>
  <c r="AS420"/>
  <c r="CV420" l="1"/>
  <c r="CP420"/>
  <c r="CT420"/>
  <c r="CR420"/>
  <c r="CO419"/>
  <c r="CN419" s="1"/>
  <c r="CA419"/>
  <c r="BZ419"/>
  <c r="BU419"/>
  <c r="BT419"/>
  <c r="BR419"/>
  <c r="BA419"/>
  <c r="AZ419"/>
  <c r="AY419"/>
  <c r="AX419"/>
  <c r="AS419"/>
  <c r="CV419" l="1"/>
  <c r="CP419"/>
  <c r="CT419"/>
  <c r="CR419"/>
  <c r="CO418"/>
  <c r="CN418" s="1"/>
  <c r="CA418"/>
  <c r="BZ418"/>
  <c r="BU418"/>
  <c r="BT418"/>
  <c r="BR418"/>
  <c r="BA418"/>
  <c r="AZ418"/>
  <c r="AY418"/>
  <c r="AX418"/>
  <c r="AS418"/>
  <c r="CV418" l="1"/>
  <c r="CT418"/>
  <c r="CR418"/>
  <c r="CP418"/>
  <c r="CO417"/>
  <c r="CN417" s="1"/>
  <c r="CA417"/>
  <c r="BZ417"/>
  <c r="BU417"/>
  <c r="BT417"/>
  <c r="BR417"/>
  <c r="BA417"/>
  <c r="AZ417"/>
  <c r="AY417"/>
  <c r="AX417"/>
  <c r="AS417"/>
  <c r="CV417" l="1"/>
  <c r="CT417"/>
  <c r="CR417"/>
  <c r="CP417"/>
  <c r="CO416"/>
  <c r="CN416" s="1"/>
  <c r="CA416"/>
  <c r="BZ416"/>
  <c r="BU416"/>
  <c r="BT416"/>
  <c r="BR416"/>
  <c r="BA416"/>
  <c r="AZ416"/>
  <c r="AY416"/>
  <c r="AX416"/>
  <c r="AS416"/>
  <c r="CV416" l="1"/>
  <c r="CP416"/>
  <c r="CT416"/>
  <c r="CR416"/>
  <c r="CO415"/>
  <c r="CN415" s="1"/>
  <c r="CA415"/>
  <c r="BZ415"/>
  <c r="BU415"/>
  <c r="BT415"/>
  <c r="BR415"/>
  <c r="BA415"/>
  <c r="AZ415"/>
  <c r="AY415"/>
  <c r="AX415"/>
  <c r="AS415"/>
  <c r="CV415" l="1"/>
  <c r="CP415"/>
  <c r="CT415"/>
  <c r="CR415"/>
  <c r="CO414"/>
  <c r="CN414" s="1"/>
  <c r="CA414"/>
  <c r="BZ414"/>
  <c r="BU414"/>
  <c r="BT414"/>
  <c r="BR414"/>
  <c r="BA414"/>
  <c r="AZ414"/>
  <c r="AY414"/>
  <c r="AX414"/>
  <c r="AS414"/>
  <c r="CV414" l="1"/>
  <c r="CP414"/>
  <c r="CT414"/>
  <c r="CR414"/>
  <c r="CO413"/>
  <c r="CN413" s="1"/>
  <c r="CA413"/>
  <c r="BZ413"/>
  <c r="BU413"/>
  <c r="BT413"/>
  <c r="BR413"/>
  <c r="BA413"/>
  <c r="AZ413"/>
  <c r="AY413"/>
  <c r="AX413"/>
  <c r="AS413"/>
  <c r="CV413" l="1"/>
  <c r="CT413"/>
  <c r="CR413"/>
  <c r="CP413"/>
  <c r="CO412"/>
  <c r="CN412" s="1"/>
  <c r="CA412"/>
  <c r="BZ412"/>
  <c r="BU412"/>
  <c r="BT412"/>
  <c r="BR412"/>
  <c r="BA412"/>
  <c r="AZ412"/>
  <c r="AY412"/>
  <c r="AX412"/>
  <c r="AS412"/>
  <c r="CV412" l="1"/>
  <c r="CT412"/>
  <c r="CR412"/>
  <c r="CP412"/>
  <c r="CO411"/>
  <c r="CN411" s="1"/>
  <c r="CA411"/>
  <c r="BZ411"/>
  <c r="BU411"/>
  <c r="BT411"/>
  <c r="BR411"/>
  <c r="BA411"/>
  <c r="AZ411"/>
  <c r="AY411"/>
  <c r="AX411"/>
  <c r="AS411"/>
  <c r="CV411" l="1"/>
  <c r="CP411"/>
  <c r="CT411"/>
  <c r="CR411"/>
  <c r="CO410"/>
  <c r="CN410" s="1"/>
  <c r="CA410"/>
  <c r="BZ410"/>
  <c r="BU410"/>
  <c r="BT410"/>
  <c r="BR410"/>
  <c r="BA410"/>
  <c r="AZ410"/>
  <c r="AY410"/>
  <c r="AX410"/>
  <c r="AS410"/>
  <c r="CV410" l="1"/>
  <c r="CT410"/>
  <c r="CR410"/>
  <c r="CP410"/>
  <c r="CO409"/>
  <c r="CN409" s="1"/>
  <c r="CA409"/>
  <c r="BZ409"/>
  <c r="BU409"/>
  <c r="BT409"/>
  <c r="BR409"/>
  <c r="BA409"/>
  <c r="AZ409"/>
  <c r="AY409"/>
  <c r="AX409"/>
  <c r="AS409"/>
  <c r="CV409" l="1"/>
  <c r="CT409"/>
  <c r="CR409"/>
  <c r="CP409"/>
  <c r="CO408"/>
  <c r="CN408" s="1"/>
  <c r="CA408"/>
  <c r="BZ408"/>
  <c r="BU408"/>
  <c r="BT408"/>
  <c r="BR408"/>
  <c r="BA408"/>
  <c r="AZ408"/>
  <c r="AY408"/>
  <c r="AX408"/>
  <c r="AS408"/>
  <c r="CV408" l="1"/>
  <c r="CT408"/>
  <c r="CR408"/>
  <c r="CP408"/>
  <c r="CO407"/>
  <c r="CN407" s="1"/>
  <c r="CA407"/>
  <c r="BZ407"/>
  <c r="BU407"/>
  <c r="BT407"/>
  <c r="BR407"/>
  <c r="BA407"/>
  <c r="AZ407"/>
  <c r="AY407"/>
  <c r="AX407"/>
  <c r="AS407"/>
  <c r="CV407" l="1"/>
  <c r="CP407"/>
  <c r="CT407"/>
  <c r="CR407"/>
  <c r="CO406"/>
  <c r="CN406" s="1"/>
  <c r="CA406"/>
  <c r="BZ406"/>
  <c r="BU406"/>
  <c r="BT406"/>
  <c r="BR406"/>
  <c r="BA406"/>
  <c r="AZ406"/>
  <c r="AY406"/>
  <c r="AX406"/>
  <c r="AS406"/>
  <c r="CV406" l="1"/>
  <c r="CT406"/>
  <c r="CR406"/>
  <c r="CP406"/>
  <c r="CO405"/>
  <c r="CN405" s="1"/>
  <c r="CA405"/>
  <c r="BZ405"/>
  <c r="BU405"/>
  <c r="BT405"/>
  <c r="BR405"/>
  <c r="BA405"/>
  <c r="AZ405"/>
  <c r="AY405"/>
  <c r="AX405"/>
  <c r="AS405"/>
  <c r="CV405" l="1"/>
  <c r="CP405"/>
  <c r="CT405"/>
  <c r="CR405"/>
  <c r="CO404"/>
  <c r="CN404" s="1"/>
  <c r="CA404"/>
  <c r="BZ404"/>
  <c r="BU404"/>
  <c r="BT404"/>
  <c r="BR404"/>
  <c r="BA404"/>
  <c r="AZ404"/>
  <c r="AY404"/>
  <c r="AX404"/>
  <c r="AS404"/>
  <c r="CV404" l="1"/>
  <c r="CP404"/>
  <c r="CT404"/>
  <c r="CR404"/>
  <c r="CO403"/>
  <c r="CN403" s="1"/>
  <c r="CA403"/>
  <c r="BZ403"/>
  <c r="BU403"/>
  <c r="BT403"/>
  <c r="BR403"/>
  <c r="BA403"/>
  <c r="AZ403"/>
  <c r="AY403"/>
  <c r="AX403"/>
  <c r="AS403"/>
  <c r="CV403" l="1"/>
  <c r="CT403"/>
  <c r="CR403"/>
  <c r="CP403"/>
  <c r="CO402"/>
  <c r="CN402" s="1"/>
  <c r="CA402"/>
  <c r="BZ402"/>
  <c r="BU402"/>
  <c r="BT402"/>
  <c r="BR402"/>
  <c r="BA402"/>
  <c r="AZ402"/>
  <c r="AY402"/>
  <c r="AX402"/>
  <c r="AS402"/>
  <c r="CV402" l="1"/>
  <c r="CP402"/>
  <c r="CT402"/>
  <c r="CR402"/>
  <c r="CO401"/>
  <c r="CN401" s="1"/>
  <c r="CA401"/>
  <c r="BZ401"/>
  <c r="BU401"/>
  <c r="BT401"/>
  <c r="BR401"/>
  <c r="BA401"/>
  <c r="AZ401"/>
  <c r="AY401"/>
  <c r="AX401"/>
  <c r="AS401"/>
  <c r="CV401" l="1"/>
  <c r="CT401"/>
  <c r="CR401"/>
  <c r="CP401"/>
  <c r="CO400"/>
  <c r="CN400" s="1"/>
  <c r="CA400"/>
  <c r="BZ400"/>
  <c r="BU400"/>
  <c r="BT400"/>
  <c r="BR400"/>
  <c r="BA400"/>
  <c r="AZ400"/>
  <c r="AY400"/>
  <c r="AX400"/>
  <c r="AS400"/>
  <c r="CV400" l="1"/>
  <c r="CP400"/>
  <c r="CT400"/>
  <c r="CR400"/>
  <c r="CO399"/>
  <c r="CN399" s="1"/>
  <c r="CA399"/>
  <c r="BZ399"/>
  <c r="BU399"/>
  <c r="BT399"/>
  <c r="BR399"/>
  <c r="BA399"/>
  <c r="AZ399"/>
  <c r="AY399"/>
  <c r="AX399"/>
  <c r="AS399"/>
  <c r="CV399" l="1"/>
  <c r="CP399"/>
  <c r="CT399"/>
  <c r="CR399"/>
  <c r="CO398"/>
  <c r="CN398" s="1"/>
  <c r="CA398"/>
  <c r="BZ398"/>
  <c r="BU398"/>
  <c r="BT398"/>
  <c r="BR398"/>
  <c r="BA398"/>
  <c r="AZ398"/>
  <c r="AY398"/>
  <c r="AX398"/>
  <c r="AS398"/>
  <c r="CV398" l="1"/>
  <c r="CT398"/>
  <c r="CR398"/>
  <c r="CP398"/>
  <c r="CO397"/>
  <c r="CN397" s="1"/>
  <c r="CA397"/>
  <c r="BZ397"/>
  <c r="BU397"/>
  <c r="BT397"/>
  <c r="BR397"/>
  <c r="BA397"/>
  <c r="AZ397"/>
  <c r="AY397"/>
  <c r="AX397"/>
  <c r="AS397"/>
  <c r="CV397" l="1"/>
  <c r="CP397"/>
  <c r="CT397"/>
  <c r="CR397"/>
  <c r="CO396"/>
  <c r="CN396" s="1"/>
  <c r="CA396"/>
  <c r="BZ396"/>
  <c r="BU396"/>
  <c r="BT396"/>
  <c r="BR396"/>
  <c r="BA396"/>
  <c r="AZ396"/>
  <c r="AY396"/>
  <c r="AX396"/>
  <c r="AS396"/>
  <c r="CV396" l="1"/>
  <c r="CT396"/>
  <c r="CR396"/>
  <c r="CP396"/>
  <c r="CO395"/>
  <c r="CN395" s="1"/>
  <c r="CA395"/>
  <c r="BZ395"/>
  <c r="BU395"/>
  <c r="BT395"/>
  <c r="BR395"/>
  <c r="BA395"/>
  <c r="AZ395"/>
  <c r="AY395"/>
  <c r="AX395"/>
  <c r="AS395"/>
  <c r="CV395" l="1"/>
  <c r="CT395"/>
  <c r="CR395"/>
  <c r="CP395"/>
  <c r="CO394"/>
  <c r="CN394" s="1"/>
  <c r="CA394"/>
  <c r="BZ394"/>
  <c r="BU394"/>
  <c r="BT394"/>
  <c r="BR394"/>
  <c r="BA394"/>
  <c r="AZ394"/>
  <c r="AY394"/>
  <c r="AX394"/>
  <c r="AS394"/>
  <c r="CV394" l="1"/>
  <c r="CP394"/>
  <c r="CT394"/>
  <c r="CR394"/>
  <c r="CO393"/>
  <c r="CN393" s="1"/>
  <c r="CA393"/>
  <c r="BZ393"/>
  <c r="BU393"/>
  <c r="BT393"/>
  <c r="BR393"/>
  <c r="BA393"/>
  <c r="AZ393"/>
  <c r="AY393"/>
  <c r="AX393"/>
  <c r="AS393"/>
  <c r="CV393" l="1"/>
  <c r="CP393"/>
  <c r="CT393"/>
  <c r="CR393"/>
  <c r="CO392"/>
  <c r="CN392" s="1"/>
  <c r="CA392"/>
  <c r="BZ392"/>
  <c r="BU392"/>
  <c r="BT392"/>
  <c r="BR392"/>
  <c r="BA392"/>
  <c r="AZ392"/>
  <c r="AY392"/>
  <c r="AX392"/>
  <c r="AS392"/>
  <c r="CV392" l="1"/>
  <c r="CP392"/>
  <c r="CT392"/>
  <c r="CR392"/>
  <c r="CO391"/>
  <c r="CN391" s="1"/>
  <c r="CA391"/>
  <c r="BZ391"/>
  <c r="BU391"/>
  <c r="BT391"/>
  <c r="BR391"/>
  <c r="BA391"/>
  <c r="AZ391"/>
  <c r="AY391"/>
  <c r="AX391"/>
  <c r="AS391"/>
  <c r="CV391" l="1"/>
  <c r="CP391"/>
  <c r="CT391"/>
  <c r="CR391"/>
  <c r="CO390"/>
  <c r="CN390" s="1"/>
  <c r="CA390"/>
  <c r="BZ390"/>
  <c r="BU390"/>
  <c r="BT390"/>
  <c r="BR390"/>
  <c r="BA390"/>
  <c r="AZ390"/>
  <c r="AY390"/>
  <c r="AX390"/>
  <c r="AS390"/>
  <c r="CV390" l="1"/>
  <c r="CP390"/>
  <c r="CT390"/>
  <c r="CR390"/>
  <c r="CO389"/>
  <c r="CN389" s="1"/>
  <c r="CA389"/>
  <c r="BZ389"/>
  <c r="BU389"/>
  <c r="BT389"/>
  <c r="BR389"/>
  <c r="BA389"/>
  <c r="AZ389"/>
  <c r="AY389"/>
  <c r="AX389"/>
  <c r="AS389"/>
  <c r="CV389" l="1"/>
  <c r="CP389"/>
  <c r="CT389"/>
  <c r="CR389"/>
  <c r="CO388"/>
  <c r="CN388" s="1"/>
  <c r="CA388"/>
  <c r="BZ388"/>
  <c r="BU388"/>
  <c r="BT388"/>
  <c r="BR388"/>
  <c r="BA388"/>
  <c r="AZ388"/>
  <c r="AY388"/>
  <c r="AX388"/>
  <c r="AS388"/>
  <c r="CV388" l="1"/>
  <c r="CP388"/>
  <c r="CT388"/>
  <c r="CR388"/>
  <c r="CO387"/>
  <c r="CN387" s="1"/>
  <c r="CA387"/>
  <c r="BZ387"/>
  <c r="BU387"/>
  <c r="BT387"/>
  <c r="BR387"/>
  <c r="BA387"/>
  <c r="AZ387"/>
  <c r="AY387"/>
  <c r="AX387"/>
  <c r="AS387"/>
  <c r="CV387" l="1"/>
  <c r="CP387"/>
  <c r="CT387"/>
  <c r="CR387"/>
  <c r="CO386"/>
  <c r="CN386" s="1"/>
  <c r="CA386"/>
  <c r="BZ386"/>
  <c r="BU386"/>
  <c r="BT386"/>
  <c r="BR386"/>
  <c r="BA386"/>
  <c r="AZ386"/>
  <c r="AY386"/>
  <c r="AX386"/>
  <c r="AS386"/>
  <c r="CV386" l="1"/>
  <c r="CP386"/>
  <c r="CT386"/>
  <c r="CR386"/>
  <c r="CO385"/>
  <c r="CN385" s="1"/>
  <c r="CA385"/>
  <c r="BZ385"/>
  <c r="BU385"/>
  <c r="BT385"/>
  <c r="BR385"/>
  <c r="BA385"/>
  <c r="AZ385"/>
  <c r="AY385"/>
  <c r="AX385"/>
  <c r="AS385"/>
  <c r="CV385" l="1"/>
  <c r="CP385"/>
  <c r="CT385"/>
  <c r="CR385"/>
  <c r="CO384"/>
  <c r="CN384" s="1"/>
  <c r="CA384"/>
  <c r="BZ384"/>
  <c r="BU384"/>
  <c r="BT384"/>
  <c r="BR384"/>
  <c r="BA384"/>
  <c r="AZ384"/>
  <c r="AY384"/>
  <c r="AX384"/>
  <c r="AS384"/>
  <c r="CV384" l="1"/>
  <c r="CP384"/>
  <c r="CT384"/>
  <c r="CR384"/>
  <c r="CO383"/>
  <c r="CN383" s="1"/>
  <c r="CA383"/>
  <c r="BZ383"/>
  <c r="BU383"/>
  <c r="BT383"/>
  <c r="BR383"/>
  <c r="BA383"/>
  <c r="AZ383"/>
  <c r="AY383"/>
  <c r="AX383"/>
  <c r="AS383"/>
  <c r="CV383" l="1"/>
  <c r="CP383"/>
  <c r="CT383"/>
  <c r="CR383"/>
  <c r="CO382"/>
  <c r="CN382" s="1"/>
  <c r="CA382"/>
  <c r="BZ382"/>
  <c r="BU382"/>
  <c r="BT382"/>
  <c r="BR382"/>
  <c r="BA382"/>
  <c r="AZ382"/>
  <c r="AY382"/>
  <c r="AX382"/>
  <c r="AS382"/>
  <c r="CV382" l="1"/>
  <c r="CP382"/>
  <c r="CT382"/>
  <c r="CR382"/>
  <c r="CO381"/>
  <c r="CN381" s="1"/>
  <c r="CA381"/>
  <c r="BZ381"/>
  <c r="BU381"/>
  <c r="BT381"/>
  <c r="BR381"/>
  <c r="BA381"/>
  <c r="AZ381"/>
  <c r="AY381"/>
  <c r="AX381"/>
  <c r="AS381"/>
  <c r="CV381" l="1"/>
  <c r="CP381"/>
  <c r="CT381"/>
  <c r="CR381"/>
  <c r="CO380"/>
  <c r="CN380" s="1"/>
  <c r="CA380"/>
  <c r="BZ380"/>
  <c r="BU380"/>
  <c r="BT380"/>
  <c r="BR380"/>
  <c r="BA380"/>
  <c r="AZ380"/>
  <c r="AY380"/>
  <c r="AX380"/>
  <c r="AS380"/>
  <c r="CV380" l="1"/>
  <c r="CP380"/>
  <c r="CT380"/>
  <c r="CR380"/>
  <c r="CO379"/>
  <c r="CN379" s="1"/>
  <c r="CA379"/>
  <c r="BZ379"/>
  <c r="BU379"/>
  <c r="BT379"/>
  <c r="BR379"/>
  <c r="BA379"/>
  <c r="AZ379"/>
  <c r="AY379"/>
  <c r="AX379"/>
  <c r="AS379"/>
  <c r="CV379" l="1"/>
  <c r="CT379"/>
  <c r="CR379"/>
  <c r="CP379"/>
  <c r="CO378"/>
  <c r="CN378" s="1"/>
  <c r="CA378"/>
  <c r="BZ378"/>
  <c r="BU378"/>
  <c r="BT378"/>
  <c r="BR378"/>
  <c r="BA378"/>
  <c r="AZ378"/>
  <c r="AY378"/>
  <c r="AX378"/>
  <c r="AS378"/>
  <c r="CV378" l="1"/>
  <c r="CP378"/>
  <c r="CT378"/>
  <c r="CR378"/>
  <c r="CO377"/>
  <c r="CN377" s="1"/>
  <c r="CA377"/>
  <c r="BZ377"/>
  <c r="BU377"/>
  <c r="BT377"/>
  <c r="BR377"/>
  <c r="BA377"/>
  <c r="AZ377"/>
  <c r="AY377"/>
  <c r="AX377"/>
  <c r="AS377"/>
  <c r="CV377" l="1"/>
  <c r="CP377"/>
  <c r="CT377"/>
  <c r="CR377"/>
  <c r="CO376"/>
  <c r="CN376" s="1"/>
  <c r="CA376"/>
  <c r="BZ376"/>
  <c r="BU376"/>
  <c r="BT376"/>
  <c r="BR376"/>
  <c r="BA376"/>
  <c r="AZ376"/>
  <c r="AY376"/>
  <c r="AX376"/>
  <c r="AS376"/>
  <c r="CV376" l="1"/>
  <c r="CP376"/>
  <c r="CT376"/>
  <c r="CR376"/>
  <c r="CO375"/>
  <c r="CN375" s="1"/>
  <c r="CA375"/>
  <c r="BZ375"/>
  <c r="BU375"/>
  <c r="BT375"/>
  <c r="BR375"/>
  <c r="BA375"/>
  <c r="AZ375"/>
  <c r="AY375"/>
  <c r="AX375"/>
  <c r="AS375"/>
  <c r="CV375" l="1"/>
  <c r="CP375"/>
  <c r="CT375"/>
  <c r="CR375"/>
  <c r="CO374"/>
  <c r="CN374" s="1"/>
  <c r="CA374"/>
  <c r="BZ374"/>
  <c r="BU374"/>
  <c r="BT374"/>
  <c r="BR374"/>
  <c r="BA374"/>
  <c r="AZ374"/>
  <c r="AY374"/>
  <c r="AX374"/>
  <c r="AS374"/>
  <c r="CV374" l="1"/>
  <c r="CT374"/>
  <c r="CR374"/>
  <c r="CP374"/>
  <c r="CO373"/>
  <c r="CN373" s="1"/>
  <c r="CA373"/>
  <c r="BZ373"/>
  <c r="BU373"/>
  <c r="BT373"/>
  <c r="BR373"/>
  <c r="BA373"/>
  <c r="AZ373"/>
  <c r="AY373"/>
  <c r="AX373"/>
  <c r="AS373"/>
  <c r="CV373" l="1"/>
  <c r="CP373"/>
  <c r="CT373"/>
  <c r="CR373"/>
  <c r="CO372"/>
  <c r="CN372" s="1"/>
  <c r="CA372"/>
  <c r="BZ372"/>
  <c r="BU372"/>
  <c r="BT372"/>
  <c r="BR372"/>
  <c r="BA372"/>
  <c r="AZ372"/>
  <c r="AY372"/>
  <c r="AX372"/>
  <c r="AS372"/>
  <c r="CV372" l="1"/>
  <c r="CP372"/>
  <c r="CT372"/>
  <c r="CR372"/>
  <c r="CO371"/>
  <c r="CN371" s="1"/>
  <c r="CA371"/>
  <c r="BZ371"/>
  <c r="BU371"/>
  <c r="BT371"/>
  <c r="BR371"/>
  <c r="BA371"/>
  <c r="AZ371"/>
  <c r="AY371"/>
  <c r="AX371"/>
  <c r="AS371"/>
  <c r="CV371" l="1"/>
  <c r="CP371"/>
  <c r="CT371"/>
  <c r="CR371"/>
  <c r="CO370"/>
  <c r="CN370" s="1"/>
  <c r="CA370"/>
  <c r="BZ370"/>
  <c r="BU370"/>
  <c r="BT370"/>
  <c r="BR370"/>
  <c r="BA370"/>
  <c r="AZ370"/>
  <c r="AY370"/>
  <c r="AX370"/>
  <c r="AS370"/>
  <c r="CV370" l="1"/>
  <c r="CP370"/>
  <c r="CT370"/>
  <c r="CR370"/>
  <c r="CO369"/>
  <c r="CN369" s="1"/>
  <c r="CA369"/>
  <c r="BZ369"/>
  <c r="BU369"/>
  <c r="BT369"/>
  <c r="BR369"/>
  <c r="BA369"/>
  <c r="AZ369"/>
  <c r="AY369"/>
  <c r="AX369"/>
  <c r="AS369"/>
  <c r="CV369" l="1"/>
  <c r="CP369"/>
  <c r="CT369"/>
  <c r="CR369"/>
  <c r="CO368"/>
  <c r="CN368" s="1"/>
  <c r="CA368"/>
  <c r="BZ368"/>
  <c r="BU368"/>
  <c r="BT368"/>
  <c r="BR368"/>
  <c r="BA368"/>
  <c r="AZ368"/>
  <c r="AY368"/>
  <c r="AX368"/>
  <c r="AS368"/>
  <c r="CV368" l="1"/>
  <c r="CP368"/>
  <c r="CT368"/>
  <c r="CR368"/>
  <c r="CO367"/>
  <c r="CN367" s="1"/>
  <c r="CA367"/>
  <c r="BZ367"/>
  <c r="BU367"/>
  <c r="BT367"/>
  <c r="BR367"/>
  <c r="BA367"/>
  <c r="AZ367"/>
  <c r="AY367"/>
  <c r="AX367"/>
  <c r="AS367"/>
  <c r="CV367" l="1"/>
  <c r="CP367"/>
  <c r="CT367"/>
  <c r="CR367"/>
  <c r="CO366"/>
  <c r="CN366" s="1"/>
  <c r="CA366"/>
  <c r="BZ366"/>
  <c r="BU366"/>
  <c r="BT366"/>
  <c r="BR366"/>
  <c r="BA366"/>
  <c r="AZ366"/>
  <c r="AY366"/>
  <c r="AX366"/>
  <c r="AS366"/>
  <c r="CV366" l="1"/>
  <c r="CP366"/>
  <c r="CT366"/>
  <c r="CR366"/>
  <c r="CO365"/>
  <c r="CN365" s="1"/>
  <c r="CA365"/>
  <c r="BZ365"/>
  <c r="BU365"/>
  <c r="BT365"/>
  <c r="BR365"/>
  <c r="BA365"/>
  <c r="AZ365"/>
  <c r="AY365"/>
  <c r="AX365"/>
  <c r="AS365"/>
  <c r="CV365" l="1"/>
  <c r="CP365"/>
  <c r="CT365"/>
  <c r="CR365"/>
  <c r="CO364"/>
  <c r="CN364" s="1"/>
  <c r="CA364"/>
  <c r="BZ364"/>
  <c r="BU364"/>
  <c r="BT364"/>
  <c r="BR364"/>
  <c r="BA364"/>
  <c r="AZ364"/>
  <c r="AY364"/>
  <c r="AX364"/>
  <c r="AS364"/>
  <c r="CV364" l="1"/>
  <c r="CP364"/>
  <c r="CT364"/>
  <c r="CR364"/>
  <c r="CO363"/>
  <c r="CN363" s="1"/>
  <c r="CA363"/>
  <c r="BZ363"/>
  <c r="BU363"/>
  <c r="BT363"/>
  <c r="BR363"/>
  <c r="BA363"/>
  <c r="AZ363"/>
  <c r="AY363"/>
  <c r="AX363"/>
  <c r="AS363"/>
  <c r="CV363" l="1"/>
  <c r="CT363"/>
  <c r="CR363"/>
  <c r="CP363"/>
  <c r="CO362"/>
  <c r="CN362" s="1"/>
  <c r="CA362"/>
  <c r="BZ362"/>
  <c r="BU362"/>
  <c r="BT362"/>
  <c r="BR362"/>
  <c r="BA362"/>
  <c r="AZ362"/>
  <c r="AY362"/>
  <c r="AX362"/>
  <c r="AS362"/>
  <c r="CV362" l="1"/>
  <c r="CT362"/>
  <c r="CR362"/>
  <c r="CP362"/>
  <c r="CO361"/>
  <c r="CN361" s="1"/>
  <c r="CA361"/>
  <c r="BZ361"/>
  <c r="BU361"/>
  <c r="BT361"/>
  <c r="BR361"/>
  <c r="BA361"/>
  <c r="AZ361"/>
  <c r="AY361"/>
  <c r="AX361"/>
  <c r="AS361"/>
  <c r="CV361" l="1"/>
  <c r="CP361"/>
  <c r="CT361"/>
  <c r="CR361"/>
  <c r="CO360"/>
  <c r="CN360" s="1"/>
  <c r="CA360"/>
  <c r="BZ360"/>
  <c r="BU360"/>
  <c r="BT360"/>
  <c r="BR360"/>
  <c r="BA360"/>
  <c r="AZ360"/>
  <c r="AY360"/>
  <c r="AX360"/>
  <c r="AS360"/>
  <c r="CV360" l="1"/>
  <c r="CP360"/>
  <c r="CT360"/>
  <c r="CR360"/>
  <c r="CO359"/>
  <c r="CN359" s="1"/>
  <c r="CA359"/>
  <c r="BZ359"/>
  <c r="BU359"/>
  <c r="BT359"/>
  <c r="BR359"/>
  <c r="BA359"/>
  <c r="AZ359"/>
  <c r="AY359"/>
  <c r="AX359"/>
  <c r="AS359"/>
  <c r="CV359" l="1"/>
  <c r="CP359"/>
  <c r="CT359"/>
  <c r="CR359"/>
  <c r="CO358"/>
  <c r="CN358" s="1"/>
  <c r="CA358"/>
  <c r="BZ358"/>
  <c r="BU358"/>
  <c r="BT358"/>
  <c r="BR358"/>
  <c r="BA358"/>
  <c r="AZ358"/>
  <c r="AY358"/>
  <c r="AX358"/>
  <c r="AS358"/>
  <c r="CV358" l="1"/>
  <c r="CP358"/>
  <c r="CT358"/>
  <c r="CR358"/>
  <c r="CO357"/>
  <c r="CN357" s="1"/>
  <c r="CA357"/>
  <c r="BZ357"/>
  <c r="BU357"/>
  <c r="BT357"/>
  <c r="BR357"/>
  <c r="BA357"/>
  <c r="AZ357"/>
  <c r="AY357"/>
  <c r="AX357"/>
  <c r="AS357"/>
  <c r="CV357" l="1"/>
  <c r="CP357"/>
  <c r="CT357"/>
  <c r="CR357"/>
  <c r="CO356"/>
  <c r="CN356" s="1"/>
  <c r="CA356"/>
  <c r="BZ356"/>
  <c r="BU356"/>
  <c r="BT356"/>
  <c r="BR356"/>
  <c r="BA356"/>
  <c r="AZ356"/>
  <c r="AY356"/>
  <c r="AX356"/>
  <c r="AS356"/>
  <c r="CV356" l="1"/>
  <c r="CP356"/>
  <c r="CT356"/>
  <c r="CR356"/>
  <c r="CO355"/>
  <c r="CN355" s="1"/>
  <c r="CA355"/>
  <c r="BZ355"/>
  <c r="BU355"/>
  <c r="BT355"/>
  <c r="BR355"/>
  <c r="BA355"/>
  <c r="AZ355"/>
  <c r="AY355"/>
  <c r="AX355"/>
  <c r="AS355"/>
  <c r="CV355" l="1"/>
  <c r="CT355"/>
  <c r="CR355"/>
  <c r="CP355"/>
  <c r="CO354"/>
  <c r="CN354" s="1"/>
  <c r="CA354"/>
  <c r="BZ354"/>
  <c r="BU354"/>
  <c r="BT354"/>
  <c r="BR354"/>
  <c r="BA354"/>
  <c r="AZ354"/>
  <c r="AY354"/>
  <c r="AX354"/>
  <c r="AS354"/>
  <c r="CV354" l="1"/>
  <c r="CP354"/>
  <c r="CT354"/>
  <c r="CR354"/>
  <c r="CO353"/>
  <c r="CN353" s="1"/>
  <c r="CA353"/>
  <c r="BZ353"/>
  <c r="BU353"/>
  <c r="BT353"/>
  <c r="BR353"/>
  <c r="BA353"/>
  <c r="AZ353"/>
  <c r="AY353"/>
  <c r="AX353"/>
  <c r="AS353"/>
  <c r="CV353" l="1"/>
  <c r="CP353"/>
  <c r="CT353"/>
  <c r="CR353"/>
  <c r="CO352"/>
  <c r="CN352" s="1"/>
  <c r="CA352"/>
  <c r="BZ352"/>
  <c r="BU352"/>
  <c r="BT352"/>
  <c r="BR352"/>
  <c r="BA352"/>
  <c r="AZ352"/>
  <c r="AY352"/>
  <c r="AX352"/>
  <c r="AS352"/>
  <c r="CV352" l="1"/>
  <c r="CP352"/>
  <c r="CT352"/>
  <c r="CR352"/>
  <c r="CO351"/>
  <c r="CN351" s="1"/>
  <c r="CA351"/>
  <c r="BZ351"/>
  <c r="BU351"/>
  <c r="BT351"/>
  <c r="BR351"/>
  <c r="BA351"/>
  <c r="AZ351"/>
  <c r="AY351"/>
  <c r="AX351"/>
  <c r="AS351"/>
  <c r="CV351" l="1"/>
  <c r="CP351"/>
  <c r="CT351"/>
  <c r="CR351"/>
  <c r="CO350"/>
  <c r="CN350" s="1"/>
  <c r="CA350"/>
  <c r="BZ350"/>
  <c r="BU350"/>
  <c r="BT350"/>
  <c r="BR350"/>
  <c r="BA350"/>
  <c r="AZ350"/>
  <c r="AY350"/>
  <c r="AX350"/>
  <c r="AS350"/>
  <c r="CV350" l="1"/>
  <c r="CT350"/>
  <c r="CR350"/>
  <c r="CP350"/>
  <c r="CO349"/>
  <c r="CN349" s="1"/>
  <c r="CA349"/>
  <c r="BZ349"/>
  <c r="BU349"/>
  <c r="BT349"/>
  <c r="BR349"/>
  <c r="BA349"/>
  <c r="AZ349"/>
  <c r="AY349"/>
  <c r="AX349"/>
  <c r="AS349"/>
  <c r="CV349" l="1"/>
  <c r="CP349"/>
  <c r="CT349"/>
  <c r="CR349"/>
  <c r="CO348"/>
  <c r="CN348" s="1"/>
  <c r="CA348"/>
  <c r="BZ348"/>
  <c r="BU348"/>
  <c r="BT348"/>
  <c r="BR348"/>
  <c r="BA348"/>
  <c r="AZ348"/>
  <c r="AY348"/>
  <c r="AX348"/>
  <c r="AS348"/>
  <c r="CV348" l="1"/>
  <c r="CP348"/>
  <c r="CT348"/>
  <c r="CR348"/>
  <c r="CO347"/>
  <c r="CN347" s="1"/>
  <c r="CA347"/>
  <c r="BZ347"/>
  <c r="BU347"/>
  <c r="BT347"/>
  <c r="BR347"/>
  <c r="BA347"/>
  <c r="AZ347"/>
  <c r="AY347"/>
  <c r="AX347"/>
  <c r="AS347"/>
  <c r="CV347" l="1"/>
  <c r="CP347"/>
  <c r="CT347"/>
  <c r="CR347"/>
  <c r="CO346"/>
  <c r="CN346" s="1"/>
  <c r="CA346"/>
  <c r="BZ346"/>
  <c r="BU346"/>
  <c r="BT346"/>
  <c r="BR346"/>
  <c r="BA346"/>
  <c r="AZ346"/>
  <c r="AY346"/>
  <c r="AX346"/>
  <c r="AS346"/>
  <c r="CV346" l="1"/>
  <c r="CP346"/>
  <c r="CT346"/>
  <c r="CR346"/>
  <c r="CO345"/>
  <c r="CN345" s="1"/>
  <c r="CA345"/>
  <c r="BZ345"/>
  <c r="BU345"/>
  <c r="BT345"/>
  <c r="BR345"/>
  <c r="BA345"/>
  <c r="AZ345"/>
  <c r="AY345"/>
  <c r="AX345"/>
  <c r="AS345"/>
  <c r="CV345" l="1"/>
  <c r="CT345"/>
  <c r="CR345"/>
  <c r="CP345"/>
  <c r="CO344"/>
  <c r="CN344" s="1"/>
  <c r="CA344"/>
  <c r="BZ344"/>
  <c r="BU344"/>
  <c r="BT344"/>
  <c r="BR344"/>
  <c r="BA344"/>
  <c r="AZ344"/>
  <c r="AY344"/>
  <c r="AX344"/>
  <c r="AS344"/>
  <c r="CV344" l="1"/>
  <c r="CT344"/>
  <c r="CR344"/>
  <c r="CP344"/>
  <c r="CO343"/>
  <c r="CN343" s="1"/>
  <c r="CA343"/>
  <c r="BZ343"/>
  <c r="BU343"/>
  <c r="BT343"/>
  <c r="BR343"/>
  <c r="BA343"/>
  <c r="AZ343"/>
  <c r="AY343"/>
  <c r="AX343"/>
  <c r="AS343"/>
  <c r="CV343" l="1"/>
  <c r="CP343"/>
  <c r="CT343"/>
  <c r="CR343"/>
  <c r="CO342"/>
  <c r="CN342" s="1"/>
  <c r="CA342"/>
  <c r="BZ342"/>
  <c r="BU342"/>
  <c r="BT342"/>
  <c r="BR342"/>
  <c r="BA342"/>
  <c r="AZ342"/>
  <c r="AY342"/>
  <c r="AX342"/>
  <c r="AS342"/>
  <c r="CV342" l="1"/>
  <c r="CP342"/>
  <c r="CT342"/>
  <c r="CR342"/>
  <c r="CO341"/>
  <c r="CN341" s="1"/>
  <c r="CA341"/>
  <c r="BZ341"/>
  <c r="BU341"/>
  <c r="BT341"/>
  <c r="BR341"/>
  <c r="BA341"/>
  <c r="AZ341"/>
  <c r="AY341"/>
  <c r="AX341"/>
  <c r="AS341"/>
  <c r="CV341" l="1"/>
  <c r="CP341"/>
  <c r="CT341"/>
  <c r="CR341"/>
  <c r="CO340"/>
  <c r="CN340" s="1"/>
  <c r="CA340"/>
  <c r="BZ340"/>
  <c r="BU340"/>
  <c r="BT340"/>
  <c r="BR340"/>
  <c r="BA340"/>
  <c r="AZ340"/>
  <c r="AY340"/>
  <c r="AX340"/>
  <c r="AS340"/>
  <c r="CV340" l="1"/>
  <c r="CP340"/>
  <c r="CT340"/>
  <c r="CR340"/>
  <c r="CO339"/>
  <c r="CN339" s="1"/>
  <c r="CA339"/>
  <c r="BZ339"/>
  <c r="BU339"/>
  <c r="BT339"/>
  <c r="BR339"/>
  <c r="BA339"/>
  <c r="AZ339"/>
  <c r="AY339"/>
  <c r="AX339"/>
  <c r="AS339"/>
  <c r="CV339" l="1"/>
  <c r="CP339"/>
  <c r="CT339"/>
  <c r="CR339"/>
  <c r="CO338"/>
  <c r="CN338" s="1"/>
  <c r="CA338"/>
  <c r="BZ338"/>
  <c r="BU338"/>
  <c r="BT338"/>
  <c r="BR338"/>
  <c r="BA338"/>
  <c r="AZ338"/>
  <c r="AY338"/>
  <c r="AX338"/>
  <c r="AS338"/>
  <c r="CV338" l="1"/>
  <c r="CT338"/>
  <c r="CR338"/>
  <c r="CP338"/>
  <c r="CO337"/>
  <c r="CN337" s="1"/>
  <c r="CA337"/>
  <c r="BZ337"/>
  <c r="BU337"/>
  <c r="BT337"/>
  <c r="BR337"/>
  <c r="BA337"/>
  <c r="AZ337"/>
  <c r="AY337"/>
  <c r="AX337"/>
  <c r="AS337"/>
  <c r="CV337" l="1"/>
  <c r="CP337"/>
  <c r="CT337"/>
  <c r="CR337"/>
  <c r="CO336"/>
  <c r="CN336" s="1"/>
  <c r="CA336"/>
  <c r="BZ336"/>
  <c r="BU336"/>
  <c r="BT336"/>
  <c r="BR336"/>
  <c r="BA336"/>
  <c r="AZ336"/>
  <c r="AY336"/>
  <c r="AX336"/>
  <c r="AS336"/>
  <c r="CV336" l="1"/>
  <c r="CT336"/>
  <c r="CR336"/>
  <c r="CP336"/>
  <c r="CO335"/>
  <c r="CN335" s="1"/>
  <c r="CA335"/>
  <c r="BZ335"/>
  <c r="BU335"/>
  <c r="BT335"/>
  <c r="BR335"/>
  <c r="BA335"/>
  <c r="AZ335"/>
  <c r="AY335"/>
  <c r="AX335"/>
  <c r="AS335"/>
  <c r="CV335" l="1"/>
  <c r="CT335"/>
  <c r="CR335"/>
  <c r="CP335"/>
  <c r="CO334"/>
  <c r="CN334" s="1"/>
  <c r="CA334"/>
  <c r="BZ334"/>
  <c r="BU334"/>
  <c r="BT334"/>
  <c r="BR334"/>
  <c r="BA334"/>
  <c r="AZ334"/>
  <c r="AY334"/>
  <c r="AX334"/>
  <c r="AS334"/>
  <c r="CV334" l="1"/>
  <c r="CT334"/>
  <c r="CR334"/>
  <c r="CP334"/>
  <c r="CO333"/>
  <c r="CN333" s="1"/>
  <c r="CA333"/>
  <c r="BZ333"/>
  <c r="BU333"/>
  <c r="BT333"/>
  <c r="BR333"/>
  <c r="BA333"/>
  <c r="AZ333"/>
  <c r="AY333"/>
  <c r="AX333"/>
  <c r="AS333"/>
  <c r="CV333" l="1"/>
  <c r="CT333"/>
  <c r="CR333"/>
  <c r="CP333"/>
  <c r="CO332"/>
  <c r="CN332" s="1"/>
  <c r="CA332"/>
  <c r="BZ332"/>
  <c r="BU332"/>
  <c r="BT332"/>
  <c r="BR332"/>
  <c r="BA332"/>
  <c r="AZ332"/>
  <c r="AY332"/>
  <c r="AX332"/>
  <c r="AS332"/>
  <c r="CV332" l="1"/>
  <c r="CP332"/>
  <c r="CT332"/>
  <c r="CR332"/>
  <c r="CO331"/>
  <c r="CN331" s="1"/>
  <c r="CA331"/>
  <c r="BZ331"/>
  <c r="BU331"/>
  <c r="BT331"/>
  <c r="BR331"/>
  <c r="BA331"/>
  <c r="AZ331"/>
  <c r="AY331"/>
  <c r="AX331"/>
  <c r="AS331"/>
  <c r="CV331" l="1"/>
  <c r="CT331"/>
  <c r="CR331"/>
  <c r="CP331"/>
  <c r="CO330"/>
  <c r="CN330" s="1"/>
  <c r="CA330"/>
  <c r="BZ330"/>
  <c r="BU330"/>
  <c r="BT330"/>
  <c r="BR330"/>
  <c r="BA330"/>
  <c r="AZ330"/>
  <c r="AY330"/>
  <c r="AX330"/>
  <c r="AS330"/>
  <c r="CV330" l="1"/>
  <c r="CP330"/>
  <c r="CT330"/>
  <c r="CR330"/>
  <c r="CO329"/>
  <c r="CN329" s="1"/>
  <c r="CA329"/>
  <c r="BZ329"/>
  <c r="BU329"/>
  <c r="BT329"/>
  <c r="BR329"/>
  <c r="BA329"/>
  <c r="AZ329"/>
  <c r="AY329"/>
  <c r="AX329"/>
  <c r="AS329"/>
  <c r="CV329" l="1"/>
  <c r="CP329"/>
  <c r="CT329"/>
  <c r="CR329"/>
  <c r="CO328"/>
  <c r="CN328" s="1"/>
  <c r="CA328"/>
  <c r="BZ328"/>
  <c r="BU328"/>
  <c r="BT328"/>
  <c r="BR328"/>
  <c r="BA328"/>
  <c r="AZ328"/>
  <c r="AY328"/>
  <c r="AX328"/>
  <c r="AS328"/>
  <c r="CV328" l="1"/>
  <c r="CT328"/>
  <c r="CR328"/>
  <c r="CP328"/>
  <c r="CO327"/>
  <c r="CN327" s="1"/>
  <c r="CA327"/>
  <c r="BZ327"/>
  <c r="BU327"/>
  <c r="BT327"/>
  <c r="BR327"/>
  <c r="BA327"/>
  <c r="AZ327"/>
  <c r="AY327"/>
  <c r="AX327"/>
  <c r="AS327"/>
  <c r="CV327" l="1"/>
  <c r="CP327"/>
  <c r="CT327"/>
  <c r="CR327"/>
  <c r="CO326"/>
  <c r="CN326" s="1"/>
  <c r="CA326"/>
  <c r="BZ326"/>
  <c r="BU326"/>
  <c r="BT326"/>
  <c r="BR326"/>
  <c r="BA326"/>
  <c r="AZ326"/>
  <c r="AY326"/>
  <c r="AX326"/>
  <c r="AS326"/>
  <c r="CV326" l="1"/>
  <c r="CP326"/>
  <c r="CT326"/>
  <c r="CR326"/>
  <c r="CO325"/>
  <c r="CN325" s="1"/>
  <c r="CA325"/>
  <c r="BZ325"/>
  <c r="BU325"/>
  <c r="BT325"/>
  <c r="BR325"/>
  <c r="BA325"/>
  <c r="AZ325"/>
  <c r="AY325"/>
  <c r="AX325"/>
  <c r="AS325"/>
  <c r="CV325" l="1"/>
  <c r="CP325"/>
  <c r="CT325"/>
  <c r="CR325"/>
  <c r="CO324"/>
  <c r="CN324" s="1"/>
  <c r="CA324"/>
  <c r="BZ324"/>
  <c r="BU324"/>
  <c r="BT324"/>
  <c r="BR324"/>
  <c r="BA324"/>
  <c r="AZ324"/>
  <c r="AY324"/>
  <c r="AX324"/>
  <c r="AS324"/>
  <c r="CV324" l="1"/>
  <c r="CP324"/>
  <c r="CT324"/>
  <c r="CR324"/>
  <c r="CO323"/>
  <c r="CN323" s="1"/>
  <c r="CA323"/>
  <c r="BZ323"/>
  <c r="BU323"/>
  <c r="BT323"/>
  <c r="BR323"/>
  <c r="BA323"/>
  <c r="AZ323"/>
  <c r="AY323"/>
  <c r="AX323"/>
  <c r="AS323"/>
  <c r="CV323" l="1"/>
  <c r="CT323"/>
  <c r="CR323"/>
  <c r="CP323"/>
  <c r="CO322"/>
  <c r="CN322" s="1"/>
  <c r="CA322"/>
  <c r="BZ322"/>
  <c r="BU322"/>
  <c r="BT322"/>
  <c r="BR322"/>
  <c r="BA322"/>
  <c r="AZ322"/>
  <c r="AY322"/>
  <c r="AX322"/>
  <c r="AS322"/>
  <c r="CV322" l="1"/>
  <c r="CP322"/>
  <c r="CT322"/>
  <c r="CR322"/>
  <c r="CO321"/>
  <c r="CN321" s="1"/>
  <c r="CA321"/>
  <c r="BZ321"/>
  <c r="BU321"/>
  <c r="BT321"/>
  <c r="BR321"/>
  <c r="BA321"/>
  <c r="AZ321"/>
  <c r="AY321"/>
  <c r="AX321"/>
  <c r="AS321"/>
  <c r="CV321" l="1"/>
  <c r="CT321"/>
  <c r="CR321"/>
  <c r="CP321"/>
  <c r="CO320"/>
  <c r="CN320" s="1"/>
  <c r="CA320"/>
  <c r="BZ320"/>
  <c r="BU320"/>
  <c r="BT320"/>
  <c r="BR320"/>
  <c r="BA320"/>
  <c r="AZ320"/>
  <c r="AY320"/>
  <c r="AX320"/>
  <c r="AS320"/>
  <c r="CV320" l="1"/>
  <c r="CT320"/>
  <c r="CR320"/>
  <c r="CP320"/>
  <c r="CO319"/>
  <c r="CN319" s="1"/>
  <c r="CA319"/>
  <c r="BZ319"/>
  <c r="BU319"/>
  <c r="BT319"/>
  <c r="BR319"/>
  <c r="BA319"/>
  <c r="AZ319"/>
  <c r="AY319"/>
  <c r="AX319"/>
  <c r="AS319"/>
  <c r="CV319" l="1"/>
  <c r="CT319"/>
  <c r="CR319"/>
  <c r="CP319"/>
  <c r="CO318"/>
  <c r="CN318" s="1"/>
  <c r="CA318"/>
  <c r="BZ318"/>
  <c r="BU318"/>
  <c r="BT318"/>
  <c r="BR318"/>
  <c r="BA318"/>
  <c r="AZ318"/>
  <c r="AY318"/>
  <c r="AX318"/>
  <c r="AS318"/>
  <c r="CV318" l="1"/>
  <c r="CP318"/>
  <c r="CT318"/>
  <c r="CR318"/>
  <c r="CO317"/>
  <c r="CN317" s="1"/>
  <c r="CA317"/>
  <c r="BZ317"/>
  <c r="BU317"/>
  <c r="BT317"/>
  <c r="BR317"/>
  <c r="BA317"/>
  <c r="AZ317"/>
  <c r="AY317"/>
  <c r="AX317"/>
  <c r="AS317"/>
  <c r="CV317" l="1"/>
  <c r="CP317"/>
  <c r="CT317"/>
  <c r="CR317"/>
  <c r="CO316"/>
  <c r="CN316" s="1"/>
  <c r="CA316"/>
  <c r="BZ316"/>
  <c r="BU316"/>
  <c r="BT316"/>
  <c r="BR316"/>
  <c r="BA316"/>
  <c r="AZ316"/>
  <c r="AY316"/>
  <c r="AX316"/>
  <c r="AS316"/>
  <c r="CV316" l="1"/>
  <c r="CP316"/>
  <c r="CT316"/>
  <c r="CR316"/>
  <c r="CO315"/>
  <c r="CN315" s="1"/>
  <c r="CA315"/>
  <c r="BZ315"/>
  <c r="BU315"/>
  <c r="BT315"/>
  <c r="BR315"/>
  <c r="BA315"/>
  <c r="AZ315"/>
  <c r="AY315"/>
  <c r="AX315"/>
  <c r="AS315"/>
  <c r="CV315" l="1"/>
  <c r="CT315"/>
  <c r="CR315"/>
  <c r="CP315"/>
  <c r="CO314"/>
  <c r="CN314" s="1"/>
  <c r="CA314"/>
  <c r="BZ314"/>
  <c r="BU314"/>
  <c r="BT314"/>
  <c r="BR314"/>
  <c r="BA314"/>
  <c r="AZ314"/>
  <c r="AY314"/>
  <c r="AX314"/>
  <c r="AS314"/>
  <c r="CV314" l="1"/>
  <c r="CT314"/>
  <c r="CR314"/>
  <c r="CP314"/>
  <c r="CO313"/>
  <c r="CN313" s="1"/>
  <c r="CA313"/>
  <c r="BZ313"/>
  <c r="BU313"/>
  <c r="BT313"/>
  <c r="BR313"/>
  <c r="BA313"/>
  <c r="AZ313"/>
  <c r="AY313"/>
  <c r="AX313"/>
  <c r="AS313"/>
  <c r="CV313" l="1"/>
  <c r="CP313"/>
  <c r="CT313"/>
  <c r="CR313"/>
  <c r="CO312"/>
  <c r="CN312" s="1"/>
  <c r="CA312"/>
  <c r="BZ312"/>
  <c r="BU312"/>
  <c r="BT312"/>
  <c r="BR312"/>
  <c r="BA312"/>
  <c r="AZ312"/>
  <c r="AY312"/>
  <c r="AX312"/>
  <c r="AS312"/>
  <c r="CV312" l="1"/>
  <c r="CT312"/>
  <c r="CR312"/>
  <c r="CP312"/>
  <c r="CO311"/>
  <c r="CN311" s="1"/>
  <c r="CA311"/>
  <c r="BZ311"/>
  <c r="BU311"/>
  <c r="BT311"/>
  <c r="BR311"/>
  <c r="BA311"/>
  <c r="AZ311"/>
  <c r="AY311"/>
  <c r="AX311"/>
  <c r="AS311"/>
  <c r="CV311" l="1"/>
  <c r="CP311"/>
  <c r="CT311"/>
  <c r="CR311"/>
  <c r="CO310"/>
  <c r="CN310" s="1"/>
  <c r="CA310"/>
  <c r="BZ310"/>
  <c r="BU310"/>
  <c r="BT310"/>
  <c r="BR310"/>
  <c r="BA310"/>
  <c r="AZ310"/>
  <c r="AY310"/>
  <c r="AX310"/>
  <c r="AS310"/>
  <c r="CV310" l="1"/>
  <c r="CP310"/>
  <c r="CT310"/>
  <c r="CR310"/>
  <c r="CO309"/>
  <c r="CN309" s="1"/>
  <c r="CA309"/>
  <c r="BZ309"/>
  <c r="BU309"/>
  <c r="BT309"/>
  <c r="BR309"/>
  <c r="BA309"/>
  <c r="AZ309"/>
  <c r="AY309"/>
  <c r="AX309"/>
  <c r="AS309"/>
  <c r="CV309" l="1"/>
  <c r="CP309"/>
  <c r="CT309"/>
  <c r="CR309"/>
  <c r="CO308"/>
  <c r="CN308" s="1"/>
  <c r="CA308"/>
  <c r="BZ308"/>
  <c r="BU308"/>
  <c r="BT308"/>
  <c r="BR308"/>
  <c r="BA308"/>
  <c r="AZ308"/>
  <c r="AY308"/>
  <c r="AX308"/>
  <c r="AS308"/>
  <c r="CV308" l="1"/>
  <c r="CP308"/>
  <c r="CT308"/>
  <c r="CR308"/>
  <c r="CO307"/>
  <c r="CN307" s="1"/>
  <c r="CA307"/>
  <c r="BZ307"/>
  <c r="BU307"/>
  <c r="BT307"/>
  <c r="BR307"/>
  <c r="BA307"/>
  <c r="AZ307"/>
  <c r="AY307"/>
  <c r="AX307"/>
  <c r="AS307"/>
  <c r="CV307" l="1"/>
  <c r="CP307"/>
  <c r="CT307"/>
  <c r="CR307"/>
  <c r="CO306"/>
  <c r="CN306" s="1"/>
  <c r="CA306"/>
  <c r="BZ306"/>
  <c r="BU306"/>
  <c r="BT306"/>
  <c r="BR306"/>
  <c r="BA306"/>
  <c r="AZ306"/>
  <c r="AY306"/>
  <c r="AX306"/>
  <c r="AS306"/>
  <c r="CV306" l="1"/>
  <c r="CP306"/>
  <c r="CT306"/>
  <c r="CR306"/>
  <c r="CO305"/>
  <c r="CN305" s="1"/>
  <c r="CA305"/>
  <c r="BZ305"/>
  <c r="BU305"/>
  <c r="BT305"/>
  <c r="BR305"/>
  <c r="BA305"/>
  <c r="AZ305"/>
  <c r="AY305"/>
  <c r="AX305"/>
  <c r="AS305"/>
  <c r="CV305" l="1"/>
  <c r="CP305"/>
  <c r="CT305"/>
  <c r="CR305"/>
  <c r="CO304"/>
  <c r="CN304" s="1"/>
  <c r="CA304"/>
  <c r="BZ304"/>
  <c r="BU304"/>
  <c r="BT304"/>
  <c r="BR304"/>
  <c r="BA304"/>
  <c r="AZ304"/>
  <c r="AY304"/>
  <c r="AX304"/>
  <c r="AS304"/>
  <c r="CV304" l="1"/>
  <c r="CP304"/>
  <c r="CT304"/>
  <c r="CR304"/>
  <c r="CO303"/>
  <c r="CN303" s="1"/>
  <c r="CA303"/>
  <c r="BZ303"/>
  <c r="BU303"/>
  <c r="BT303"/>
  <c r="BR303"/>
  <c r="BA303"/>
  <c r="AZ303"/>
  <c r="AY303"/>
  <c r="AX303"/>
  <c r="AS303"/>
  <c r="CV303" l="1"/>
  <c r="CP303"/>
  <c r="CT303"/>
  <c r="CR303"/>
  <c r="CO302"/>
  <c r="CN302" s="1"/>
  <c r="CA302"/>
  <c r="BZ302"/>
  <c r="BU302"/>
  <c r="BT302"/>
  <c r="BR302"/>
  <c r="BA302"/>
  <c r="AZ302"/>
  <c r="AY302"/>
  <c r="AX302"/>
  <c r="AS302"/>
  <c r="CV302" l="1"/>
  <c r="CP302"/>
  <c r="CT302"/>
  <c r="CR302"/>
  <c r="CO301"/>
  <c r="CN301" s="1"/>
  <c r="CA301"/>
  <c r="BZ301"/>
  <c r="BU301"/>
  <c r="BT301"/>
  <c r="BR301"/>
  <c r="BA301"/>
  <c r="AZ301"/>
  <c r="AY301"/>
  <c r="AX301"/>
  <c r="AS301"/>
  <c r="CV301" l="1"/>
  <c r="CP301"/>
  <c r="CT301"/>
  <c r="CR301"/>
  <c r="CO300"/>
  <c r="CN300" s="1"/>
  <c r="CA300"/>
  <c r="BZ300"/>
  <c r="BU300"/>
  <c r="BT300"/>
  <c r="BR300"/>
  <c r="BA300"/>
  <c r="AZ300"/>
  <c r="AY300"/>
  <c r="AX300"/>
  <c r="AS300"/>
  <c r="CV300" l="1"/>
  <c r="CP300"/>
  <c r="CT300"/>
  <c r="CR300"/>
  <c r="CO299"/>
  <c r="CN299" s="1"/>
  <c r="CA299"/>
  <c r="BZ299"/>
  <c r="BU299"/>
  <c r="BT299"/>
  <c r="BR299"/>
  <c r="BA299"/>
  <c r="AZ299"/>
  <c r="AY299"/>
  <c r="AX299"/>
  <c r="AS299"/>
  <c r="CV299" l="1"/>
  <c r="CP299"/>
  <c r="CT299"/>
  <c r="CR299"/>
  <c r="CO298"/>
  <c r="CN298" s="1"/>
  <c r="CA298"/>
  <c r="BZ298"/>
  <c r="BU298"/>
  <c r="BT298"/>
  <c r="BR298"/>
  <c r="BA298"/>
  <c r="AZ298"/>
  <c r="AY298"/>
  <c r="AX298"/>
  <c r="AS298"/>
  <c r="CV298" l="1"/>
  <c r="CT298"/>
  <c r="CR298"/>
  <c r="CP298"/>
  <c r="CO297"/>
  <c r="CN297" s="1"/>
  <c r="CA297"/>
  <c r="BZ297"/>
  <c r="BU297"/>
  <c r="BT297"/>
  <c r="BR297"/>
  <c r="BA297"/>
  <c r="AZ297"/>
  <c r="AY297"/>
  <c r="AX297"/>
  <c r="AS297"/>
  <c r="CV297" l="1"/>
  <c r="CP297"/>
  <c r="CT297"/>
  <c r="CR297"/>
  <c r="CO296"/>
  <c r="CN296" s="1"/>
  <c r="CA296"/>
  <c r="BZ296"/>
  <c r="BU296"/>
  <c r="BT296"/>
  <c r="BR296"/>
  <c r="BA296"/>
  <c r="AZ296"/>
  <c r="AY296"/>
  <c r="AX296"/>
  <c r="AS296"/>
  <c r="CV296" l="1"/>
  <c r="CT296"/>
  <c r="CR296"/>
  <c r="CP296"/>
  <c r="CO295"/>
  <c r="CN295" s="1"/>
  <c r="CA295"/>
  <c r="BZ295"/>
  <c r="BU295"/>
  <c r="BT295"/>
  <c r="BR295"/>
  <c r="BA295"/>
  <c r="AZ295"/>
  <c r="AY295"/>
  <c r="AX295"/>
  <c r="AS295"/>
  <c r="CV295" l="1"/>
  <c r="CP295"/>
  <c r="CT295"/>
  <c r="CR295"/>
  <c r="CO294"/>
  <c r="CN294" s="1"/>
  <c r="CA294"/>
  <c r="BZ294"/>
  <c r="BU294"/>
  <c r="BT294"/>
  <c r="BR294"/>
  <c r="BA294"/>
  <c r="AZ294"/>
  <c r="AY294"/>
  <c r="AX294"/>
  <c r="AS294"/>
  <c r="CV294" l="1"/>
  <c r="CP294"/>
  <c r="CT294"/>
  <c r="CR294"/>
  <c r="CO293"/>
  <c r="CN293" s="1"/>
  <c r="CA293"/>
  <c r="BZ293"/>
  <c r="BU293"/>
  <c r="BT293"/>
  <c r="BR293"/>
  <c r="BA293"/>
  <c r="AZ293"/>
  <c r="AY293"/>
  <c r="AX293"/>
  <c r="AS293"/>
  <c r="CV293" l="1"/>
  <c r="CP293"/>
  <c r="CT293"/>
  <c r="CR293"/>
  <c r="CO292"/>
  <c r="CN292" s="1"/>
  <c r="CA292"/>
  <c r="BZ292"/>
  <c r="BU292"/>
  <c r="BT292"/>
  <c r="BR292"/>
  <c r="BA292"/>
  <c r="AZ292"/>
  <c r="AY292"/>
  <c r="AX292"/>
  <c r="AS292"/>
  <c r="CV292" l="1"/>
  <c r="CT292"/>
  <c r="CR292"/>
  <c r="CP292"/>
  <c r="CO291"/>
  <c r="CN291" s="1"/>
  <c r="CA291"/>
  <c r="BZ291"/>
  <c r="BU291"/>
  <c r="BT291"/>
  <c r="BR291"/>
  <c r="BA291"/>
  <c r="AZ291"/>
  <c r="AY291"/>
  <c r="AX291"/>
  <c r="AS291"/>
  <c r="CV291" l="1"/>
  <c r="CP291"/>
  <c r="CT291"/>
  <c r="CR291"/>
  <c r="CO290"/>
  <c r="CN290" s="1"/>
  <c r="CA290"/>
  <c r="BZ290"/>
  <c r="BU290"/>
  <c r="BT290"/>
  <c r="BR290"/>
  <c r="BA290"/>
  <c r="AZ290"/>
  <c r="AY290"/>
  <c r="AX290"/>
  <c r="AS290"/>
  <c r="CV290" l="1"/>
  <c r="CT290"/>
  <c r="CR290"/>
  <c r="CP290"/>
  <c r="CO289"/>
  <c r="CN289" s="1"/>
  <c r="CA289"/>
  <c r="BZ289"/>
  <c r="BU289"/>
  <c r="BT289"/>
  <c r="BR289"/>
  <c r="BA289"/>
  <c r="AZ289"/>
  <c r="AY289"/>
  <c r="AX289"/>
  <c r="AS289"/>
  <c r="CV289" l="1"/>
  <c r="CP289"/>
  <c r="CT289"/>
  <c r="CR289"/>
  <c r="CO288"/>
  <c r="CN288" s="1"/>
  <c r="CA288"/>
  <c r="BZ288"/>
  <c r="BU288"/>
  <c r="BT288"/>
  <c r="BR288"/>
  <c r="BA288"/>
  <c r="AZ288"/>
  <c r="AY288"/>
  <c r="AX288"/>
  <c r="AS288"/>
  <c r="CV288" l="1"/>
  <c r="CT288"/>
  <c r="CR288"/>
  <c r="CP288"/>
  <c r="CO287"/>
  <c r="CN287" s="1"/>
  <c r="CA287"/>
  <c r="BZ287"/>
  <c r="BU287"/>
  <c r="BT287"/>
  <c r="BR287"/>
  <c r="BA287"/>
  <c r="AZ287"/>
  <c r="AY287"/>
  <c r="AX287"/>
  <c r="AS287"/>
  <c r="CV287" l="1"/>
  <c r="CP287"/>
  <c r="CT287"/>
  <c r="CR287"/>
  <c r="CO286"/>
  <c r="CN286" s="1"/>
  <c r="CA286"/>
  <c r="BZ286"/>
  <c r="BU286"/>
  <c r="BT286"/>
  <c r="BR286"/>
  <c r="BA286"/>
  <c r="AZ286"/>
  <c r="AY286"/>
  <c r="AX286"/>
  <c r="AS286"/>
  <c r="CV286" l="1"/>
  <c r="CT286"/>
  <c r="CR286"/>
  <c r="CP286"/>
  <c r="CO285"/>
  <c r="CN285" s="1"/>
  <c r="CA285"/>
  <c r="BZ285"/>
  <c r="BU285"/>
  <c r="BT285"/>
  <c r="BR285"/>
  <c r="BA285"/>
  <c r="AZ285"/>
  <c r="AY285"/>
  <c r="AX285"/>
  <c r="AS285"/>
  <c r="CV285" l="1"/>
  <c r="CP285"/>
  <c r="CT285"/>
  <c r="CR285"/>
  <c r="CO284"/>
  <c r="CN284" s="1"/>
  <c r="CA284"/>
  <c r="BZ284"/>
  <c r="BU284"/>
  <c r="BT284"/>
  <c r="BR284"/>
  <c r="BA284"/>
  <c r="AZ284"/>
  <c r="AY284"/>
  <c r="AX284"/>
  <c r="AS284"/>
  <c r="CV284" l="1"/>
  <c r="CT284"/>
  <c r="CR284"/>
  <c r="CP284"/>
  <c r="CO283"/>
  <c r="CN283" s="1"/>
  <c r="CA283"/>
  <c r="BZ283"/>
  <c r="BU283"/>
  <c r="BT283"/>
  <c r="BR283"/>
  <c r="BA283"/>
  <c r="AZ283"/>
  <c r="AY283"/>
  <c r="AX283"/>
  <c r="AS283"/>
  <c r="CV283" l="1"/>
  <c r="CP283"/>
  <c r="CT283"/>
  <c r="CR283"/>
  <c r="CO282"/>
  <c r="CN282" s="1"/>
  <c r="CA282"/>
  <c r="BZ282"/>
  <c r="BU282"/>
  <c r="BT282"/>
  <c r="BR282"/>
  <c r="BA282"/>
  <c r="AZ282"/>
  <c r="AY282"/>
  <c r="AX282"/>
  <c r="AS282"/>
  <c r="CV282" l="1"/>
  <c r="CP282"/>
  <c r="CT282"/>
  <c r="CR282"/>
  <c r="CO281"/>
  <c r="CN281" s="1"/>
  <c r="CA281"/>
  <c r="BZ281"/>
  <c r="BU281"/>
  <c r="BT281"/>
  <c r="BR281"/>
  <c r="BA281"/>
  <c r="AZ281"/>
  <c r="AY281"/>
  <c r="AX281"/>
  <c r="AS281"/>
  <c r="CV281" l="1"/>
  <c r="CP281"/>
  <c r="CT281"/>
  <c r="CR281"/>
  <c r="CO280"/>
  <c r="CN280" s="1"/>
  <c r="CA280"/>
  <c r="BZ280"/>
  <c r="BU280"/>
  <c r="BT280"/>
  <c r="BR280"/>
  <c r="BA280"/>
  <c r="AZ280"/>
  <c r="AY280"/>
  <c r="AX280"/>
  <c r="AS280"/>
  <c r="CV280" l="1"/>
  <c r="CT280"/>
  <c r="CR280"/>
  <c r="CP280"/>
  <c r="CO279"/>
  <c r="CN279" s="1"/>
  <c r="CA279"/>
  <c r="BZ279"/>
  <c r="BU279"/>
  <c r="BT279"/>
  <c r="BR279"/>
  <c r="BA279"/>
  <c r="AZ279"/>
  <c r="AY279"/>
  <c r="AX279"/>
  <c r="AS279"/>
  <c r="CV279" l="1"/>
  <c r="CP279"/>
  <c r="CT279"/>
  <c r="CR279"/>
  <c r="CO278"/>
  <c r="CN278" s="1"/>
  <c r="CA278"/>
  <c r="BZ278"/>
  <c r="BU278"/>
  <c r="BT278"/>
  <c r="BR278"/>
  <c r="BA278"/>
  <c r="AZ278"/>
  <c r="AY278"/>
  <c r="AX278"/>
  <c r="AS278"/>
  <c r="CV278" l="1"/>
  <c r="CP278"/>
  <c r="CT278"/>
  <c r="CR278"/>
  <c r="CO277"/>
  <c r="CN277" s="1"/>
  <c r="CA277"/>
  <c r="BZ277"/>
  <c r="BU277"/>
  <c r="BT277"/>
  <c r="BR277"/>
  <c r="BA277"/>
  <c r="AZ277"/>
  <c r="AY277"/>
  <c r="AX277"/>
  <c r="AS277"/>
  <c r="CV277" l="1"/>
  <c r="CP277"/>
  <c r="CT277"/>
  <c r="CR277"/>
  <c r="CO276"/>
  <c r="CN276" s="1"/>
  <c r="CA276"/>
  <c r="BZ276"/>
  <c r="BU276"/>
  <c r="BT276"/>
  <c r="BR276"/>
  <c r="BA276"/>
  <c r="AZ276"/>
  <c r="AY276"/>
  <c r="AX276"/>
  <c r="AS276"/>
  <c r="CV276" l="1"/>
  <c r="CP276"/>
  <c r="CT276"/>
  <c r="CR276"/>
  <c r="CO275"/>
  <c r="CN275" s="1"/>
  <c r="CA275"/>
  <c r="BZ275"/>
  <c r="BU275"/>
  <c r="BT275"/>
  <c r="BR275"/>
  <c r="BA275"/>
  <c r="AZ275"/>
  <c r="AY275"/>
  <c r="AX275"/>
  <c r="AS275"/>
  <c r="CV275" l="1"/>
  <c r="CT275"/>
  <c r="CR275"/>
  <c r="CP275"/>
  <c r="CO274"/>
  <c r="CN274" s="1"/>
  <c r="CA274"/>
  <c r="BZ274"/>
  <c r="BU274"/>
  <c r="BT274"/>
  <c r="BR274"/>
  <c r="BA274"/>
  <c r="AZ274"/>
  <c r="AY274"/>
  <c r="AX274"/>
  <c r="AS274"/>
  <c r="CV274" l="1"/>
  <c r="CP274"/>
  <c r="CT274"/>
  <c r="CR274"/>
  <c r="CO273"/>
  <c r="CN273" s="1"/>
  <c r="CA273"/>
  <c r="BZ273"/>
  <c r="BU273"/>
  <c r="BT273"/>
  <c r="BR273"/>
  <c r="BA273"/>
  <c r="AZ273"/>
  <c r="AY273"/>
  <c r="AX273"/>
  <c r="AS273"/>
  <c r="CV273" l="1"/>
  <c r="CT273"/>
  <c r="CR273"/>
  <c r="CP273"/>
  <c r="CO272"/>
  <c r="CN272" s="1"/>
  <c r="CA272"/>
  <c r="BZ272"/>
  <c r="BU272"/>
  <c r="BT272"/>
  <c r="BR272"/>
  <c r="BA272"/>
  <c r="AZ272"/>
  <c r="AY272"/>
  <c r="AX272"/>
  <c r="AS272"/>
  <c r="CV272" l="1"/>
  <c r="CT272"/>
  <c r="CR272"/>
  <c r="CP272"/>
  <c r="CO271"/>
  <c r="CN271" s="1"/>
  <c r="CA271"/>
  <c r="BZ271"/>
  <c r="BU271"/>
  <c r="BT271"/>
  <c r="BR271"/>
  <c r="BA271"/>
  <c r="AZ271"/>
  <c r="AY271"/>
  <c r="AX271"/>
  <c r="AS271"/>
  <c r="CV271" l="1"/>
  <c r="CT271"/>
  <c r="CR271"/>
  <c r="CP271"/>
  <c r="CO270"/>
  <c r="CN270" s="1"/>
  <c r="CA270"/>
  <c r="BZ270"/>
  <c r="BU270"/>
  <c r="BT270"/>
  <c r="BR270"/>
  <c r="BA270"/>
  <c r="AZ270"/>
  <c r="AY270"/>
  <c r="AX270"/>
  <c r="AS270"/>
  <c r="CV270" l="1"/>
  <c r="CP270"/>
  <c r="CT270"/>
  <c r="CR270"/>
  <c r="CO269"/>
  <c r="CN269" s="1"/>
  <c r="CA269"/>
  <c r="BZ269"/>
  <c r="BU269"/>
  <c r="BT269"/>
  <c r="BR269"/>
  <c r="BA269"/>
  <c r="AZ269"/>
  <c r="AY269"/>
  <c r="AX269"/>
  <c r="AS269"/>
  <c r="CV269" l="1"/>
  <c r="CP269"/>
  <c r="CT269"/>
  <c r="CR269"/>
  <c r="CO268"/>
  <c r="CN268" s="1"/>
  <c r="CA268"/>
  <c r="BZ268"/>
  <c r="BU268"/>
  <c r="BT268"/>
  <c r="BR268"/>
  <c r="BA268"/>
  <c r="AZ268"/>
  <c r="AY268"/>
  <c r="AX268"/>
  <c r="AS268"/>
  <c r="CV268" l="1"/>
  <c r="CP268"/>
  <c r="CT268"/>
  <c r="CR268"/>
  <c r="CO267"/>
  <c r="CN267" s="1"/>
  <c r="CA267"/>
  <c r="BZ267"/>
  <c r="BU267"/>
  <c r="BT267"/>
  <c r="BR267"/>
  <c r="BA267"/>
  <c r="AZ267"/>
  <c r="AY267"/>
  <c r="AX267"/>
  <c r="AS267"/>
  <c r="CV267" l="1"/>
  <c r="CP267"/>
  <c r="CT267"/>
  <c r="CR267"/>
  <c r="CO266"/>
  <c r="CN266" s="1"/>
  <c r="CA266"/>
  <c r="BZ266"/>
  <c r="BU266"/>
  <c r="BT266"/>
  <c r="BR266"/>
  <c r="BA266"/>
  <c r="AZ266"/>
  <c r="AY266"/>
  <c r="AX266"/>
  <c r="AS266"/>
  <c r="CV266" l="1"/>
  <c r="CP266"/>
  <c r="CT266"/>
  <c r="CR266"/>
  <c r="CO265"/>
  <c r="CN265" s="1"/>
  <c r="CA265"/>
  <c r="BZ265"/>
  <c r="BU265"/>
  <c r="BT265"/>
  <c r="BR265"/>
  <c r="BA265"/>
  <c r="AZ265"/>
  <c r="AY265"/>
  <c r="AX265"/>
  <c r="AS265"/>
  <c r="CV265" l="1"/>
  <c r="CT265"/>
  <c r="CR265"/>
  <c r="CP265"/>
  <c r="CO264"/>
  <c r="CN264" s="1"/>
  <c r="CA264"/>
  <c r="BZ264"/>
  <c r="BU264"/>
  <c r="BT264"/>
  <c r="BR264"/>
  <c r="BA264"/>
  <c r="AZ264"/>
  <c r="AY264"/>
  <c r="AX264"/>
  <c r="AS264"/>
  <c r="CV264" l="1"/>
  <c r="CP264"/>
  <c r="CT264"/>
  <c r="CR264"/>
  <c r="CO263"/>
  <c r="CN263" s="1"/>
  <c r="CA263"/>
  <c r="BZ263"/>
  <c r="BU263"/>
  <c r="BT263"/>
  <c r="BR263"/>
  <c r="BA263"/>
  <c r="AZ263"/>
  <c r="AY263"/>
  <c r="AX263"/>
  <c r="AS263"/>
  <c r="CV263" l="1"/>
  <c r="CT263"/>
  <c r="CR263"/>
  <c r="CP263"/>
  <c r="CO262"/>
  <c r="CN262" s="1"/>
  <c r="CA262"/>
  <c r="BZ262"/>
  <c r="BU262"/>
  <c r="BT262"/>
  <c r="BR262"/>
  <c r="BA262"/>
  <c r="AZ262"/>
  <c r="AY262"/>
  <c r="AX262"/>
  <c r="AS262"/>
  <c r="CV262" l="1"/>
  <c r="CP262"/>
  <c r="CT262"/>
  <c r="CR262"/>
  <c r="CO261"/>
  <c r="CN261" s="1"/>
  <c r="CA261"/>
  <c r="BZ261"/>
  <c r="BU261"/>
  <c r="BT261"/>
  <c r="BR261"/>
  <c r="BA261"/>
  <c r="AZ261"/>
  <c r="AY261"/>
  <c r="AX261"/>
  <c r="AS261"/>
  <c r="CV261" l="1"/>
  <c r="CP261"/>
  <c r="CT261"/>
  <c r="CR261"/>
  <c r="CO260"/>
  <c r="CN260" s="1"/>
  <c r="CA260"/>
  <c r="BZ260"/>
  <c r="BU260"/>
  <c r="BT260"/>
  <c r="BR260"/>
  <c r="BA260"/>
  <c r="AZ260"/>
  <c r="AY260"/>
  <c r="AX260"/>
  <c r="AS260"/>
  <c r="CV260" l="1"/>
  <c r="CT260"/>
  <c r="CR260"/>
  <c r="CP260"/>
  <c r="CO259"/>
  <c r="CN259" s="1"/>
  <c r="CA259"/>
  <c r="BZ259"/>
  <c r="BU259"/>
  <c r="BT259"/>
  <c r="BR259"/>
  <c r="BA259"/>
  <c r="AZ259"/>
  <c r="AY259"/>
  <c r="AX259"/>
  <c r="AS259"/>
  <c r="CV259" l="1"/>
  <c r="CP259"/>
  <c r="CT259"/>
  <c r="CR259"/>
  <c r="CO258"/>
  <c r="CN258" s="1"/>
  <c r="CA258"/>
  <c r="BZ258"/>
  <c r="BU258"/>
  <c r="BT258"/>
  <c r="BR258"/>
  <c r="BA258"/>
  <c r="AZ258"/>
  <c r="AY258"/>
  <c r="AX258"/>
  <c r="AS258"/>
  <c r="CV258" l="1"/>
  <c r="CT258"/>
  <c r="CR258"/>
  <c r="CP258"/>
  <c r="CO257"/>
  <c r="CN257" s="1"/>
  <c r="CA257"/>
  <c r="BZ257"/>
  <c r="BU257"/>
  <c r="BT257"/>
  <c r="BR257"/>
  <c r="BA257"/>
  <c r="AZ257"/>
  <c r="AY257"/>
  <c r="AX257"/>
  <c r="AS257"/>
  <c r="CV257" l="1"/>
  <c r="CP257"/>
  <c r="CT257"/>
  <c r="CR257"/>
  <c r="CO256"/>
  <c r="CN256" s="1"/>
  <c r="CA256"/>
  <c r="BZ256"/>
  <c r="BU256"/>
  <c r="BT256"/>
  <c r="BR256"/>
  <c r="BA256"/>
  <c r="AZ256"/>
  <c r="AY256"/>
  <c r="AX256"/>
  <c r="AS256"/>
  <c r="CV256" l="1"/>
  <c r="CP256"/>
  <c r="CT256"/>
  <c r="CR256"/>
  <c r="CO255"/>
  <c r="CN255" s="1"/>
  <c r="CA255"/>
  <c r="BZ255"/>
  <c r="BU255"/>
  <c r="BT255"/>
  <c r="BR255"/>
  <c r="BA255"/>
  <c r="AZ255"/>
  <c r="AY255"/>
  <c r="AX255"/>
  <c r="AS255"/>
  <c r="CV255" l="1"/>
  <c r="CP255"/>
  <c r="CT255"/>
  <c r="CR255"/>
  <c r="CO254"/>
  <c r="CN254" s="1"/>
  <c r="CA254"/>
  <c r="BZ254"/>
  <c r="BU254"/>
  <c r="BT254"/>
  <c r="BR254"/>
  <c r="BA254"/>
  <c r="AZ254"/>
  <c r="AY254"/>
  <c r="AX254"/>
  <c r="AS254"/>
  <c r="CV254" l="1"/>
  <c r="CP254"/>
  <c r="CT254"/>
  <c r="CR254"/>
  <c r="CO253"/>
  <c r="CN253" s="1"/>
  <c r="CA253"/>
  <c r="BZ253"/>
  <c r="BU253"/>
  <c r="BT253"/>
  <c r="BR253"/>
  <c r="BA253"/>
  <c r="AZ253"/>
  <c r="AY253"/>
  <c r="AX253"/>
  <c r="AS253"/>
  <c r="CV253" l="1"/>
  <c r="CP253"/>
  <c r="CT253"/>
  <c r="CR253"/>
  <c r="CO252"/>
  <c r="CN252" s="1"/>
  <c r="CA252"/>
  <c r="BZ252"/>
  <c r="BU252"/>
  <c r="BT252"/>
  <c r="BR252"/>
  <c r="BA252"/>
  <c r="AZ252"/>
  <c r="AY252"/>
  <c r="AX252"/>
  <c r="AS252"/>
  <c r="CV252" l="1"/>
  <c r="CT252"/>
  <c r="CR252"/>
  <c r="CP252"/>
  <c r="CO251"/>
  <c r="CN251" s="1"/>
  <c r="CA251"/>
  <c r="BZ251"/>
  <c r="BU251"/>
  <c r="BT251"/>
  <c r="BR251"/>
  <c r="BA251"/>
  <c r="AZ251"/>
  <c r="AY251"/>
  <c r="AX251"/>
  <c r="AS251"/>
  <c r="CV251" l="1"/>
  <c r="CP251"/>
  <c r="CT251"/>
  <c r="CR251"/>
  <c r="CO250"/>
  <c r="CN250" s="1"/>
  <c r="CA250"/>
  <c r="BZ250"/>
  <c r="BU250"/>
  <c r="BT250"/>
  <c r="BR250"/>
  <c r="BA250"/>
  <c r="AZ250"/>
  <c r="AY250"/>
  <c r="AX250"/>
  <c r="AS250"/>
  <c r="CV250" l="1"/>
  <c r="CT250"/>
  <c r="CR250"/>
  <c r="CP250"/>
  <c r="CO249"/>
  <c r="CN249" s="1"/>
  <c r="CA249"/>
  <c r="BZ249"/>
  <c r="BU249"/>
  <c r="BT249"/>
  <c r="BR249"/>
  <c r="BA249"/>
  <c r="AZ249"/>
  <c r="AY249"/>
  <c r="AX249"/>
  <c r="AS249"/>
  <c r="CV249" l="1"/>
  <c r="CT249"/>
  <c r="CR249"/>
  <c r="CP249"/>
  <c r="CO248"/>
  <c r="CN248" s="1"/>
  <c r="CA248"/>
  <c r="BZ248"/>
  <c r="BU248"/>
  <c r="BT248"/>
  <c r="BR248"/>
  <c r="BA248"/>
  <c r="AZ248"/>
  <c r="AY248"/>
  <c r="AX248"/>
  <c r="AS248"/>
  <c r="CV248" l="1"/>
  <c r="CP248"/>
  <c r="CT248"/>
  <c r="CR248"/>
  <c r="CO247"/>
  <c r="CN247" s="1"/>
  <c r="CA247"/>
  <c r="BZ247"/>
  <c r="BU247"/>
  <c r="BT247"/>
  <c r="BR247"/>
  <c r="BA247"/>
  <c r="AZ247"/>
  <c r="AY247"/>
  <c r="AX247"/>
  <c r="AS247"/>
  <c r="CV247" l="1"/>
  <c r="CT247"/>
  <c r="CR247"/>
  <c r="CP247"/>
  <c r="CO246"/>
  <c r="CN246" s="1"/>
  <c r="CA246"/>
  <c r="BZ246"/>
  <c r="BU246"/>
  <c r="BT246"/>
  <c r="BR246"/>
  <c r="BA246"/>
  <c r="AZ246"/>
  <c r="AY246"/>
  <c r="AX246"/>
  <c r="AS246"/>
  <c r="CV246" l="1"/>
  <c r="CP246"/>
  <c r="CT246"/>
  <c r="CR246"/>
  <c r="CO245"/>
  <c r="CN245" s="1"/>
  <c r="CA245"/>
  <c r="BZ245"/>
  <c r="BU245"/>
  <c r="BT245"/>
  <c r="BR245"/>
  <c r="BA245"/>
  <c r="AZ245"/>
  <c r="AY245"/>
  <c r="AX245"/>
  <c r="AS245"/>
  <c r="CV245" l="1"/>
  <c r="CT245"/>
  <c r="CR245"/>
  <c r="CP245"/>
  <c r="CO244"/>
  <c r="CN244" s="1"/>
  <c r="CA244"/>
  <c r="BZ244"/>
  <c r="BU244"/>
  <c r="BT244"/>
  <c r="BR244"/>
  <c r="BA244"/>
  <c r="AZ244"/>
  <c r="AY244"/>
  <c r="AX244"/>
  <c r="AS244"/>
  <c r="CV244" l="1"/>
  <c r="CP244"/>
  <c r="CT244"/>
  <c r="CR244"/>
  <c r="CO243"/>
  <c r="CN243" s="1"/>
  <c r="CA243"/>
  <c r="BZ243"/>
  <c r="BU243"/>
  <c r="BT243"/>
  <c r="BR243"/>
  <c r="BA243"/>
  <c r="AZ243"/>
  <c r="AY243"/>
  <c r="AX243"/>
  <c r="AS243"/>
  <c r="CV243" l="1"/>
  <c r="CP243"/>
  <c r="CT243"/>
  <c r="CR243"/>
  <c r="CO242"/>
  <c r="CN242" s="1"/>
  <c r="CA242"/>
  <c r="BZ242"/>
  <c r="BU242"/>
  <c r="BT242"/>
  <c r="BR242"/>
  <c r="BA242"/>
  <c r="AZ242"/>
  <c r="AY242"/>
  <c r="AX242"/>
  <c r="AS242"/>
  <c r="CV242" l="1"/>
  <c r="CT242"/>
  <c r="CR242"/>
  <c r="CP242"/>
  <c r="CO241"/>
  <c r="CN241" s="1"/>
  <c r="CA241"/>
  <c r="BZ241"/>
  <c r="BU241"/>
  <c r="BT241"/>
  <c r="BR241"/>
  <c r="BA241"/>
  <c r="AZ241"/>
  <c r="AY241"/>
  <c r="AX241"/>
  <c r="AS241"/>
  <c r="CV241" l="1"/>
  <c r="CP241"/>
  <c r="CT241"/>
  <c r="CR241"/>
  <c r="CO240"/>
  <c r="CN240" s="1"/>
  <c r="CA240"/>
  <c r="BZ240"/>
  <c r="BU240"/>
  <c r="BT240"/>
  <c r="BR240"/>
  <c r="BA240"/>
  <c r="AZ240"/>
  <c r="AY240"/>
  <c r="AX240"/>
  <c r="AS240"/>
  <c r="CV240" l="1"/>
  <c r="CT240"/>
  <c r="CR240"/>
  <c r="CP240"/>
  <c r="CO239"/>
  <c r="CN239" s="1"/>
  <c r="CA239"/>
  <c r="BZ239"/>
  <c r="BU239"/>
  <c r="BT239"/>
  <c r="BR239"/>
  <c r="BA239"/>
  <c r="AZ239"/>
  <c r="AY239"/>
  <c r="AX239"/>
  <c r="AS239"/>
  <c r="CV239" l="1"/>
  <c r="CT239"/>
  <c r="CR239"/>
  <c r="CP239"/>
  <c r="CO238"/>
  <c r="CN238" s="1"/>
  <c r="CA238"/>
  <c r="BZ238"/>
  <c r="BU238"/>
  <c r="BT238"/>
  <c r="BR238"/>
  <c r="BA238"/>
  <c r="AZ238"/>
  <c r="AY238"/>
  <c r="AX238"/>
  <c r="AS238"/>
  <c r="CV238" l="1"/>
  <c r="CP238"/>
  <c r="CT238"/>
  <c r="CR238"/>
  <c r="CO237"/>
  <c r="CN237" s="1"/>
  <c r="CA237"/>
  <c r="BZ237"/>
  <c r="BU237"/>
  <c r="BT237"/>
  <c r="BR237"/>
  <c r="BA237"/>
  <c r="AZ237"/>
  <c r="AY237"/>
  <c r="AX237"/>
  <c r="AS237"/>
  <c r="CV237" l="1"/>
  <c r="CP237"/>
  <c r="CT237"/>
  <c r="CR237"/>
  <c r="CO236"/>
  <c r="CN236" s="1"/>
  <c r="CA236"/>
  <c r="BZ236"/>
  <c r="BU236"/>
  <c r="BT236"/>
  <c r="BR236"/>
  <c r="BA236"/>
  <c r="AZ236"/>
  <c r="AY236"/>
  <c r="AX236"/>
  <c r="AS236"/>
  <c r="CV236" l="1"/>
  <c r="CP236"/>
  <c r="CT236"/>
  <c r="CR236"/>
  <c r="CO235"/>
  <c r="CN235" s="1"/>
  <c r="CA235"/>
  <c r="BZ235"/>
  <c r="BU235"/>
  <c r="BT235"/>
  <c r="BR235"/>
  <c r="BA235"/>
  <c r="AZ235"/>
  <c r="AY235"/>
  <c r="AX235"/>
  <c r="AS235"/>
  <c r="CV235" l="1"/>
  <c r="CT235"/>
  <c r="CR235"/>
  <c r="CP235"/>
  <c r="CO234"/>
  <c r="CN234" s="1"/>
  <c r="CA234"/>
  <c r="BZ234"/>
  <c r="BU234"/>
  <c r="BT234"/>
  <c r="BR234"/>
  <c r="BA234"/>
  <c r="AZ234"/>
  <c r="AY234"/>
  <c r="AX234"/>
  <c r="AS234"/>
  <c r="CV234" l="1"/>
  <c r="CP234"/>
  <c r="CT234"/>
  <c r="CR234"/>
  <c r="CO233"/>
  <c r="CN233" s="1"/>
  <c r="CA233"/>
  <c r="BZ233"/>
  <c r="BU233"/>
  <c r="BT233"/>
  <c r="BR233"/>
  <c r="BA233"/>
  <c r="AZ233"/>
  <c r="AY233"/>
  <c r="AX233"/>
  <c r="AS233"/>
  <c r="CV233" l="1"/>
  <c r="CP233"/>
  <c r="CT233"/>
  <c r="CR233"/>
  <c r="CO232"/>
  <c r="CN232" s="1"/>
  <c r="CA232"/>
  <c r="BZ232"/>
  <c r="BU232"/>
  <c r="BT232"/>
  <c r="BR232"/>
  <c r="BA232"/>
  <c r="AZ232"/>
  <c r="AY232"/>
  <c r="AX232"/>
  <c r="AS232"/>
  <c r="CV232" l="1"/>
  <c r="CP232"/>
  <c r="CT232"/>
  <c r="CR232"/>
  <c r="CO231"/>
  <c r="CN231" s="1"/>
  <c r="CA231"/>
  <c r="BZ231"/>
  <c r="BU231"/>
  <c r="BT231"/>
  <c r="BR231"/>
  <c r="BA231"/>
  <c r="AZ231"/>
  <c r="AY231"/>
  <c r="AX231"/>
  <c r="AS231"/>
  <c r="CV231" l="1"/>
  <c r="CP231"/>
  <c r="CT231"/>
  <c r="CR231"/>
  <c r="CO230"/>
  <c r="CN230" s="1"/>
  <c r="CA230"/>
  <c r="BZ230"/>
  <c r="BU230"/>
  <c r="BT230"/>
  <c r="BR230"/>
  <c r="BA230"/>
  <c r="AZ230"/>
  <c r="AY230"/>
  <c r="AX230"/>
  <c r="AS230"/>
  <c r="CV230" l="1"/>
  <c r="CT230"/>
  <c r="CR230"/>
  <c r="CP230"/>
  <c r="CO229"/>
  <c r="CN229" s="1"/>
  <c r="CA229"/>
  <c r="BZ229"/>
  <c r="BU229"/>
  <c r="BT229"/>
  <c r="BR229"/>
  <c r="BA229"/>
  <c r="AZ229"/>
  <c r="AY229"/>
  <c r="AX229"/>
  <c r="AS229"/>
  <c r="CV229" l="1"/>
  <c r="CT229"/>
  <c r="CR229"/>
  <c r="CP229"/>
  <c r="CO228"/>
  <c r="CN228" s="1"/>
  <c r="CA228"/>
  <c r="BZ228"/>
  <c r="BU228"/>
  <c r="BT228"/>
  <c r="BR228"/>
  <c r="BA228"/>
  <c r="AZ228"/>
  <c r="AY228"/>
  <c r="AX228"/>
  <c r="AS228"/>
  <c r="CV228" l="1"/>
  <c r="CT228"/>
  <c r="CR228"/>
  <c r="CP228"/>
  <c r="CO227"/>
  <c r="CN227" s="1"/>
  <c r="CA227"/>
  <c r="BZ227"/>
  <c r="BU227"/>
  <c r="BT227"/>
  <c r="BR227"/>
  <c r="BA227"/>
  <c r="AZ227"/>
  <c r="AY227"/>
  <c r="AX227"/>
  <c r="AS227"/>
  <c r="CV227" l="1"/>
  <c r="CT227"/>
  <c r="CR227"/>
  <c r="CP227"/>
  <c r="CO226"/>
  <c r="CN226" s="1"/>
  <c r="CA226"/>
  <c r="BZ226"/>
  <c r="BU226"/>
  <c r="BT226"/>
  <c r="BR226"/>
  <c r="BA226"/>
  <c r="AZ226"/>
  <c r="AY226"/>
  <c r="AX226"/>
  <c r="AS226"/>
  <c r="CV226" l="1"/>
  <c r="CT226"/>
  <c r="CR226"/>
  <c r="CP226"/>
  <c r="CO225"/>
  <c r="CN225" s="1"/>
  <c r="CA225"/>
  <c r="BZ225"/>
  <c r="BU225"/>
  <c r="BT225"/>
  <c r="BR225"/>
  <c r="BA225"/>
  <c r="AZ225"/>
  <c r="AY225"/>
  <c r="AX225"/>
  <c r="AS225"/>
  <c r="CV225" l="1"/>
  <c r="CP225"/>
  <c r="CT225"/>
  <c r="CR225"/>
  <c r="CO224"/>
  <c r="CN224" s="1"/>
  <c r="CA224"/>
  <c r="BZ224"/>
  <c r="BU224"/>
  <c r="BT224"/>
  <c r="BR224"/>
  <c r="BA224"/>
  <c r="AZ224"/>
  <c r="AY224"/>
  <c r="AX224"/>
  <c r="AS224"/>
  <c r="CV224" l="1"/>
  <c r="CT224"/>
  <c r="CR224"/>
  <c r="CP224"/>
  <c r="CO223"/>
  <c r="CN223" s="1"/>
  <c r="CA223"/>
  <c r="BZ223"/>
  <c r="BU223"/>
  <c r="BT223"/>
  <c r="BR223"/>
  <c r="BA223"/>
  <c r="AZ223"/>
  <c r="AY223"/>
  <c r="AX223"/>
  <c r="AS223"/>
  <c r="CV223" l="1"/>
  <c r="CT223"/>
  <c r="CR223"/>
  <c r="CP223"/>
  <c r="CO222"/>
  <c r="CN222" s="1"/>
  <c r="CA222"/>
  <c r="BZ222"/>
  <c r="BU222"/>
  <c r="BT222"/>
  <c r="BR222"/>
  <c r="BA222"/>
  <c r="AZ222"/>
  <c r="AY222"/>
  <c r="AX222"/>
  <c r="AS222"/>
  <c r="CV222" l="1"/>
  <c r="CP222"/>
  <c r="CT222"/>
  <c r="CR222"/>
  <c r="CO221"/>
  <c r="CN221" s="1"/>
  <c r="CA221"/>
  <c r="BZ221"/>
  <c r="BU221"/>
  <c r="BT221"/>
  <c r="BR221"/>
  <c r="BA221"/>
  <c r="AZ221"/>
  <c r="AY221"/>
  <c r="AX221"/>
  <c r="AS221"/>
  <c r="CV221" l="1"/>
  <c r="CP221"/>
  <c r="CT221"/>
  <c r="CR221"/>
  <c r="CO220"/>
  <c r="CN220" s="1"/>
  <c r="CA220"/>
  <c r="BZ220"/>
  <c r="BU220"/>
  <c r="BT220"/>
  <c r="BR220"/>
  <c r="BA220"/>
  <c r="AZ220"/>
  <c r="AY220"/>
  <c r="AX220"/>
  <c r="AS220"/>
  <c r="CV220" l="1"/>
  <c r="CT220"/>
  <c r="CR220"/>
  <c r="CP220"/>
  <c r="CO219"/>
  <c r="CN219" s="1"/>
  <c r="CA219"/>
  <c r="BZ219"/>
  <c r="BU219"/>
  <c r="BT219"/>
  <c r="BR219"/>
  <c r="BA219"/>
  <c r="AZ219"/>
  <c r="AY219"/>
  <c r="AX219"/>
  <c r="AS219"/>
  <c r="CV219" l="1"/>
  <c r="CP219"/>
  <c r="CT219"/>
  <c r="CR219"/>
  <c r="CO218"/>
  <c r="CN218" s="1"/>
  <c r="CA218"/>
  <c r="BZ218"/>
  <c r="BU218"/>
  <c r="BT218"/>
  <c r="BR218"/>
  <c r="BA218"/>
  <c r="AZ218"/>
  <c r="AY218"/>
  <c r="AX218"/>
  <c r="AS218"/>
  <c r="CV218" l="1"/>
  <c r="CT218"/>
  <c r="CR218"/>
  <c r="CP218"/>
  <c r="CO217"/>
  <c r="CN217" s="1"/>
  <c r="CA217"/>
  <c r="BZ217"/>
  <c r="BU217"/>
  <c r="BT217"/>
  <c r="BR217"/>
  <c r="BA217"/>
  <c r="AZ217"/>
  <c r="AY217"/>
  <c r="AX217"/>
  <c r="AS217"/>
  <c r="CV217" l="1"/>
  <c r="CP217"/>
  <c r="CT217"/>
  <c r="CR217"/>
  <c r="CO216"/>
  <c r="CN216" s="1"/>
  <c r="CA216"/>
  <c r="BZ216"/>
  <c r="BU216"/>
  <c r="BT216"/>
  <c r="BR216"/>
  <c r="BA216"/>
  <c r="AZ216"/>
  <c r="AY216"/>
  <c r="AX216"/>
  <c r="AS216"/>
  <c r="CV216" l="1"/>
  <c r="CT216"/>
  <c r="CR216"/>
  <c r="CP216"/>
  <c r="CO215"/>
  <c r="CN215" s="1"/>
  <c r="CA215"/>
  <c r="BZ215"/>
  <c r="BU215"/>
  <c r="BT215"/>
  <c r="BR215"/>
  <c r="BA215"/>
  <c r="AZ215"/>
  <c r="AY215"/>
  <c r="AX215"/>
  <c r="AS215"/>
  <c r="CV215" l="1"/>
  <c r="CP215"/>
  <c r="CT215"/>
  <c r="CR215"/>
  <c r="CO214"/>
  <c r="CN214" s="1"/>
  <c r="CA214"/>
  <c r="BZ214"/>
  <c r="BU214"/>
  <c r="BT214"/>
  <c r="BR214"/>
  <c r="BA214"/>
  <c r="AZ214"/>
  <c r="AY214"/>
  <c r="AX214"/>
  <c r="AS214"/>
  <c r="CV214" l="1"/>
  <c r="CT214"/>
  <c r="CR214"/>
  <c r="CP214"/>
  <c r="CO213"/>
  <c r="CN213" s="1"/>
  <c r="CA213"/>
  <c r="BZ213"/>
  <c r="BU213"/>
  <c r="BT213"/>
  <c r="BR213"/>
  <c r="BA213"/>
  <c r="AZ213"/>
  <c r="AY213"/>
  <c r="AX213"/>
  <c r="AS213"/>
  <c r="CV213" l="1"/>
  <c r="CP213"/>
  <c r="CT213"/>
  <c r="CR213"/>
  <c r="CO212"/>
  <c r="CN212" s="1"/>
  <c r="CA212"/>
  <c r="BZ212"/>
  <c r="BU212"/>
  <c r="BT212"/>
  <c r="BR212"/>
  <c r="BA212"/>
  <c r="AZ212"/>
  <c r="AY212"/>
  <c r="AX212"/>
  <c r="AS212"/>
  <c r="CV212" l="1"/>
  <c r="CT212"/>
  <c r="CR212"/>
  <c r="CP212"/>
  <c r="CO211"/>
  <c r="CN211" s="1"/>
  <c r="CA211"/>
  <c r="BZ211"/>
  <c r="BU211"/>
  <c r="BT211"/>
  <c r="BR211"/>
  <c r="BA211"/>
  <c r="AZ211"/>
  <c r="AY211"/>
  <c r="AX211"/>
  <c r="AS211"/>
  <c r="CV211" l="1"/>
  <c r="CP211"/>
  <c r="CT211"/>
  <c r="CR211"/>
  <c r="CO210"/>
  <c r="CN210" s="1"/>
  <c r="CA210"/>
  <c r="BZ210"/>
  <c r="BU210"/>
  <c r="BT210"/>
  <c r="BR210"/>
  <c r="BA210"/>
  <c r="AZ210"/>
  <c r="AY210"/>
  <c r="AX210"/>
  <c r="AS210"/>
  <c r="CV210" l="1"/>
  <c r="CP210"/>
  <c r="CT210"/>
  <c r="CR210"/>
  <c r="CO209"/>
  <c r="CN209" s="1"/>
  <c r="CA209"/>
  <c r="BZ209"/>
  <c r="BU209"/>
  <c r="BT209"/>
  <c r="BR209"/>
  <c r="BA209"/>
  <c r="AZ209"/>
  <c r="AY209"/>
  <c r="AX209"/>
  <c r="AS209"/>
  <c r="CV209" l="1"/>
  <c r="CP209"/>
  <c r="CT209"/>
  <c r="CR209"/>
  <c r="CO208"/>
  <c r="CN208" s="1"/>
  <c r="CA208"/>
  <c r="BZ208"/>
  <c r="BU208"/>
  <c r="BT208"/>
  <c r="BR208"/>
  <c r="BA208"/>
  <c r="AZ208"/>
  <c r="AY208"/>
  <c r="AX208"/>
  <c r="AS208"/>
  <c r="CV208" l="1"/>
  <c r="CP208"/>
  <c r="CT208"/>
  <c r="CR208"/>
  <c r="CO207"/>
  <c r="CN207" s="1"/>
  <c r="CA207"/>
  <c r="BZ207"/>
  <c r="BU207"/>
  <c r="BT207"/>
  <c r="BR207"/>
  <c r="BA207"/>
  <c r="AZ207"/>
  <c r="AY207"/>
  <c r="AX207"/>
  <c r="AS207"/>
  <c r="CV207" l="1"/>
  <c r="CT207"/>
  <c r="CR207"/>
  <c r="CP207"/>
  <c r="CO206"/>
  <c r="CN206" s="1"/>
  <c r="CA206"/>
  <c r="BZ206"/>
  <c r="BU206"/>
  <c r="BT206"/>
  <c r="BR206"/>
  <c r="BA206"/>
  <c r="AZ206"/>
  <c r="AY206"/>
  <c r="AX206"/>
  <c r="AS206"/>
  <c r="CV206" l="1"/>
  <c r="CP206"/>
  <c r="CT206"/>
  <c r="CR206"/>
  <c r="CO205"/>
  <c r="CN205" s="1"/>
  <c r="CA205"/>
  <c r="BZ205"/>
  <c r="BU205"/>
  <c r="BT205"/>
  <c r="BR205"/>
  <c r="BA205"/>
  <c r="AZ205"/>
  <c r="AY205"/>
  <c r="AX205"/>
  <c r="AS205"/>
  <c r="CV205" l="1"/>
  <c r="CP205"/>
  <c r="CT205"/>
  <c r="CR205"/>
  <c r="CO204"/>
  <c r="CN204" s="1"/>
  <c r="CA204"/>
  <c r="BZ204"/>
  <c r="BU204"/>
  <c r="BT204"/>
  <c r="BR204"/>
  <c r="BA204"/>
  <c r="AZ204"/>
  <c r="AY204"/>
  <c r="AX204"/>
  <c r="AS204"/>
  <c r="CV204" l="1"/>
  <c r="CP204"/>
  <c r="CT204"/>
  <c r="CR204"/>
  <c r="CO203"/>
  <c r="CN203" s="1"/>
  <c r="CA203"/>
  <c r="BZ203"/>
  <c r="BU203"/>
  <c r="BT203"/>
  <c r="BR203"/>
  <c r="BA203"/>
  <c r="AZ203"/>
  <c r="AY203"/>
  <c r="AX203"/>
  <c r="AS203"/>
  <c r="CV203" l="1"/>
  <c r="CT203"/>
  <c r="CR203"/>
  <c r="CP203"/>
  <c r="CO202"/>
  <c r="CN202" s="1"/>
  <c r="CA202"/>
  <c r="BZ202"/>
  <c r="BU202"/>
  <c r="BT202"/>
  <c r="BR202"/>
  <c r="BA202"/>
  <c r="AZ202"/>
  <c r="AY202"/>
  <c r="AX202"/>
  <c r="AS202"/>
  <c r="CV202" l="1"/>
  <c r="CT202"/>
  <c r="CR202"/>
  <c r="CP202"/>
  <c r="CO201"/>
  <c r="CN201" s="1"/>
  <c r="CA201"/>
  <c r="BZ201"/>
  <c r="BU201"/>
  <c r="BT201"/>
  <c r="BR201"/>
  <c r="BA201"/>
  <c r="AZ201"/>
  <c r="AY201"/>
  <c r="AX201"/>
  <c r="AS201"/>
  <c r="CV201" l="1"/>
  <c r="CT201"/>
  <c r="CR201"/>
  <c r="CP201"/>
  <c r="CO200"/>
  <c r="CN200" s="1"/>
  <c r="CA200"/>
  <c r="BZ200"/>
  <c r="BU200"/>
  <c r="BT200"/>
  <c r="BR200"/>
  <c r="BA200"/>
  <c r="AZ200"/>
  <c r="AY200"/>
  <c r="AX200"/>
  <c r="AS200"/>
  <c r="CV200" l="1"/>
  <c r="CP200"/>
  <c r="CT200"/>
  <c r="CR200"/>
  <c r="CO199"/>
  <c r="CN199" s="1"/>
  <c r="CA199"/>
  <c r="BZ199"/>
  <c r="BU199"/>
  <c r="BT199"/>
  <c r="BR199"/>
  <c r="BA199"/>
  <c r="AZ199"/>
  <c r="AY199"/>
  <c r="AX199"/>
  <c r="AS199"/>
  <c r="CV199" l="1"/>
  <c r="CP199"/>
  <c r="CT199"/>
  <c r="CR199"/>
  <c r="CO198"/>
  <c r="CN198" s="1"/>
  <c r="CA198"/>
  <c r="BZ198"/>
  <c r="BU198"/>
  <c r="BT198"/>
  <c r="BR198"/>
  <c r="BA198"/>
  <c r="AZ198"/>
  <c r="AY198"/>
  <c r="AX198"/>
  <c r="AS198"/>
  <c r="CV198" l="1"/>
  <c r="CT198"/>
  <c r="CR198"/>
  <c r="CP198"/>
  <c r="CO197"/>
  <c r="CN197" s="1"/>
  <c r="CA197"/>
  <c r="BZ197"/>
  <c r="BU197"/>
  <c r="BT197"/>
  <c r="BR197"/>
  <c r="BA197"/>
  <c r="AZ197"/>
  <c r="AY197"/>
  <c r="AX197"/>
  <c r="AS197"/>
  <c r="CV197" l="1"/>
  <c r="CT197"/>
  <c r="CR197"/>
  <c r="CP197"/>
  <c r="CO196"/>
  <c r="CN196" s="1"/>
  <c r="CA196"/>
  <c r="BZ196"/>
  <c r="BU196"/>
  <c r="BT196"/>
  <c r="BR196"/>
  <c r="BA196"/>
  <c r="AZ196"/>
  <c r="AY196"/>
  <c r="AX196"/>
  <c r="AS196"/>
  <c r="CV196" l="1"/>
  <c r="CP196"/>
  <c r="CT196"/>
  <c r="CR196"/>
  <c r="CO195"/>
  <c r="CN195" s="1"/>
  <c r="CA195"/>
  <c r="BZ195"/>
  <c r="BU195"/>
  <c r="BT195"/>
  <c r="BR195"/>
  <c r="BA195"/>
  <c r="AZ195"/>
  <c r="AY195"/>
  <c r="AX195"/>
  <c r="AS195"/>
  <c r="CV195" l="1"/>
  <c r="CT195"/>
  <c r="CR195"/>
  <c r="CP195"/>
  <c r="CO194"/>
  <c r="CN194" s="1"/>
  <c r="CA194"/>
  <c r="BZ194"/>
  <c r="BU194"/>
  <c r="BT194"/>
  <c r="BR194"/>
  <c r="BA194"/>
  <c r="AZ194"/>
  <c r="AY194"/>
  <c r="AX194"/>
  <c r="AS194"/>
  <c r="CV194" l="1"/>
  <c r="CP194"/>
  <c r="CT194"/>
  <c r="CR194"/>
  <c r="CO193"/>
  <c r="CN193" s="1"/>
  <c r="CA193"/>
  <c r="BZ193"/>
  <c r="BU193"/>
  <c r="BT193"/>
  <c r="BR193"/>
  <c r="BA193"/>
  <c r="AZ193"/>
  <c r="AY193"/>
  <c r="AX193"/>
  <c r="AS193"/>
  <c r="CV193" l="1"/>
  <c r="CP193"/>
  <c r="CT193"/>
  <c r="CR193"/>
  <c r="CO192"/>
  <c r="CN192" s="1"/>
  <c r="CA192"/>
  <c r="BZ192"/>
  <c r="BU192"/>
  <c r="BT192"/>
  <c r="BR192"/>
  <c r="BA192"/>
  <c r="AZ192"/>
  <c r="AY192"/>
  <c r="AX192"/>
  <c r="AS192"/>
  <c r="CV192" l="1"/>
  <c r="CT192"/>
  <c r="CR192"/>
  <c r="CP192"/>
  <c r="CO191"/>
  <c r="CN191" s="1"/>
  <c r="CA191"/>
  <c r="BZ191"/>
  <c r="BU191"/>
  <c r="BT191"/>
  <c r="BR191"/>
  <c r="BA191"/>
  <c r="AZ191"/>
  <c r="AY191"/>
  <c r="AX191"/>
  <c r="AS191"/>
  <c r="CV191" l="1"/>
  <c r="CT191"/>
  <c r="CR191"/>
  <c r="CP191"/>
  <c r="CO190"/>
  <c r="CN190" s="1"/>
  <c r="CA190"/>
  <c r="BZ190"/>
  <c r="BU190"/>
  <c r="BT190"/>
  <c r="BR190"/>
  <c r="BA190"/>
  <c r="AZ190"/>
  <c r="AY190"/>
  <c r="AX190"/>
  <c r="AS190"/>
  <c r="CV190" l="1"/>
  <c r="CP190"/>
  <c r="CT190"/>
  <c r="CR190"/>
  <c r="CO189"/>
  <c r="CN189" s="1"/>
  <c r="CA189"/>
  <c r="BZ189"/>
  <c r="BU189"/>
  <c r="BT189"/>
  <c r="BR189"/>
  <c r="BA189"/>
  <c r="AZ189"/>
  <c r="AY189"/>
  <c r="AX189"/>
  <c r="AS189"/>
  <c r="CV189" l="1"/>
  <c r="CT189"/>
  <c r="CR189"/>
  <c r="CP189"/>
  <c r="CO188"/>
  <c r="CN188" s="1"/>
  <c r="CA188"/>
  <c r="BZ188"/>
  <c r="BU188"/>
  <c r="BT188"/>
  <c r="BR188"/>
  <c r="BA188"/>
  <c r="AZ188"/>
  <c r="AY188"/>
  <c r="AX188"/>
  <c r="AS188"/>
  <c r="CV188" l="1"/>
  <c r="CP188"/>
  <c r="CT188"/>
  <c r="CR188"/>
  <c r="CO187"/>
  <c r="CN187" s="1"/>
  <c r="CA187"/>
  <c r="BZ187"/>
  <c r="BU187"/>
  <c r="BT187"/>
  <c r="BR187"/>
  <c r="BA187"/>
  <c r="AZ187"/>
  <c r="AY187"/>
  <c r="AX187"/>
  <c r="AS187"/>
  <c r="CV187" l="1"/>
  <c r="CP187"/>
  <c r="CT187"/>
  <c r="CR187"/>
  <c r="CO186"/>
  <c r="CN186" s="1"/>
  <c r="CA186"/>
  <c r="BZ186"/>
  <c r="BU186"/>
  <c r="BT186"/>
  <c r="BR186"/>
  <c r="BA186"/>
  <c r="AZ186"/>
  <c r="AY186"/>
  <c r="AX186"/>
  <c r="AS186"/>
  <c r="CV186" l="1"/>
  <c r="CP186"/>
  <c r="CT186"/>
  <c r="CR186"/>
  <c r="CO185"/>
  <c r="CN185" s="1"/>
  <c r="CA185"/>
  <c r="BZ185"/>
  <c r="BU185"/>
  <c r="BT185"/>
  <c r="BR185"/>
  <c r="BA185"/>
  <c r="AZ185"/>
  <c r="AY185"/>
  <c r="AX185"/>
  <c r="AS185"/>
  <c r="CV185" l="1"/>
  <c r="CP185"/>
  <c r="CT185"/>
  <c r="CR185"/>
  <c r="CO184"/>
  <c r="CN184" s="1"/>
  <c r="CA184"/>
  <c r="BZ184"/>
  <c r="BU184"/>
  <c r="BT184"/>
  <c r="BR184"/>
  <c r="BA184"/>
  <c r="AZ184"/>
  <c r="AY184"/>
  <c r="AX184"/>
  <c r="AS184"/>
  <c r="CV184" l="1"/>
  <c r="CP184"/>
  <c r="CT184"/>
  <c r="CR184"/>
  <c r="CO183"/>
  <c r="CN183" s="1"/>
  <c r="CA183"/>
  <c r="BZ183"/>
  <c r="BU183"/>
  <c r="BT183"/>
  <c r="BR183"/>
  <c r="BA183"/>
  <c r="AZ183"/>
  <c r="AY183"/>
  <c r="AX183"/>
  <c r="AS183"/>
  <c r="CV183" l="1"/>
  <c r="CT183"/>
  <c r="CR183"/>
  <c r="CP183"/>
  <c r="CO182"/>
  <c r="CN182" s="1"/>
  <c r="CA182"/>
  <c r="BZ182"/>
  <c r="BU182"/>
  <c r="BT182"/>
  <c r="BR182"/>
  <c r="BA182"/>
  <c r="AZ182"/>
  <c r="AY182"/>
  <c r="AX182"/>
  <c r="AS182"/>
  <c r="CV182" l="1"/>
  <c r="CP182"/>
  <c r="CT182"/>
  <c r="CR182"/>
  <c r="CO181"/>
  <c r="CN181" s="1"/>
  <c r="CA181"/>
  <c r="BZ181"/>
  <c r="BU181"/>
  <c r="BT181"/>
  <c r="BR181"/>
  <c r="BA181"/>
  <c r="AZ181"/>
  <c r="AY181"/>
  <c r="AX181"/>
  <c r="AS181"/>
  <c r="CV181" l="1"/>
  <c r="CT181"/>
  <c r="CR181"/>
  <c r="CP181"/>
  <c r="CO180"/>
  <c r="CN180" s="1"/>
  <c r="CA180"/>
  <c r="BZ180"/>
  <c r="BU180"/>
  <c r="BT180"/>
  <c r="BR180"/>
  <c r="BA180"/>
  <c r="AZ180"/>
  <c r="AY180"/>
  <c r="AX180"/>
  <c r="AS180"/>
  <c r="CV180" l="1"/>
  <c r="CP180"/>
  <c r="CT180"/>
  <c r="CR180"/>
  <c r="CO179"/>
  <c r="CN179" s="1"/>
  <c r="CA179"/>
  <c r="BZ179"/>
  <c r="BU179"/>
  <c r="BT179"/>
  <c r="BR179"/>
  <c r="BA179"/>
  <c r="AZ179"/>
  <c r="AY179"/>
  <c r="AX179"/>
  <c r="AS179"/>
  <c r="CV179" l="1"/>
  <c r="CP179"/>
  <c r="CT179"/>
  <c r="CR179"/>
  <c r="CO178"/>
  <c r="CN178" s="1"/>
  <c r="CA178"/>
  <c r="BZ178"/>
  <c r="BU178"/>
  <c r="BT178"/>
  <c r="BR178"/>
  <c r="BA178"/>
  <c r="AZ178"/>
  <c r="AY178"/>
  <c r="AX178"/>
  <c r="AS178"/>
  <c r="CV178" l="1"/>
  <c r="CP178"/>
  <c r="CT178"/>
  <c r="CR178"/>
  <c r="CO177"/>
  <c r="CN177" s="1"/>
  <c r="CA177"/>
  <c r="BZ177"/>
  <c r="BU177"/>
  <c r="BT177"/>
  <c r="BR177"/>
  <c r="BA177"/>
  <c r="AZ177"/>
  <c r="AY177"/>
  <c r="AX177"/>
  <c r="AS177"/>
  <c r="CV177" l="1"/>
  <c r="CP177"/>
  <c r="CT177"/>
  <c r="CR177"/>
  <c r="CO176"/>
  <c r="CN176" s="1"/>
  <c r="CA176"/>
  <c r="BZ176"/>
  <c r="BU176"/>
  <c r="BT176"/>
  <c r="BR176"/>
  <c r="BA176"/>
  <c r="AZ176"/>
  <c r="AY176"/>
  <c r="AX176"/>
  <c r="AS176"/>
  <c r="CV176" l="1"/>
  <c r="CP176"/>
  <c r="CT176"/>
  <c r="CR176"/>
  <c r="CO175"/>
  <c r="CN175" s="1"/>
  <c r="CA175"/>
  <c r="BZ175"/>
  <c r="BU175"/>
  <c r="BT175"/>
  <c r="BR175"/>
  <c r="BA175"/>
  <c r="AZ175"/>
  <c r="AY175"/>
  <c r="AX175"/>
  <c r="AS175"/>
  <c r="CV175" l="1"/>
  <c r="CP175"/>
  <c r="CT175"/>
  <c r="CR175"/>
  <c r="CO174"/>
  <c r="CN174" s="1"/>
  <c r="CA174"/>
  <c r="BZ174"/>
  <c r="BU174"/>
  <c r="BT174"/>
  <c r="BR174"/>
  <c r="BA174"/>
  <c r="AZ174"/>
  <c r="AY174"/>
  <c r="AX174"/>
  <c r="AS174"/>
  <c r="CV174" l="1"/>
  <c r="CP174"/>
  <c r="CT174"/>
  <c r="CR174"/>
  <c r="CO173"/>
  <c r="CN173" s="1"/>
  <c r="CA173"/>
  <c r="BZ173"/>
  <c r="BU173"/>
  <c r="BT173"/>
  <c r="BR173"/>
  <c r="BA173"/>
  <c r="AZ173"/>
  <c r="AY173"/>
  <c r="AX173"/>
  <c r="AS173"/>
  <c r="CV173" l="1"/>
  <c r="CP173"/>
  <c r="CT173"/>
  <c r="CR173"/>
  <c r="CO172"/>
  <c r="CN172" s="1"/>
  <c r="CA172"/>
  <c r="BZ172"/>
  <c r="BU172"/>
  <c r="BT172"/>
  <c r="BR172"/>
  <c r="BA172"/>
  <c r="AZ172"/>
  <c r="AY172"/>
  <c r="AX172"/>
  <c r="AS172"/>
  <c r="CV172" l="1"/>
  <c r="CT172"/>
  <c r="CR172"/>
  <c r="CP172"/>
  <c r="CO171"/>
  <c r="CN171" s="1"/>
  <c r="CA171"/>
  <c r="BZ171"/>
  <c r="BU171"/>
  <c r="BT171"/>
  <c r="BR171"/>
  <c r="BA171"/>
  <c r="AZ171"/>
  <c r="AY171"/>
  <c r="AX171"/>
  <c r="AS171"/>
  <c r="CV171" l="1"/>
  <c r="CP171"/>
  <c r="CT171"/>
  <c r="CR171"/>
  <c r="CO170"/>
  <c r="CN170" s="1"/>
  <c r="CA170"/>
  <c r="BZ170"/>
  <c r="BU170"/>
  <c r="BT170"/>
  <c r="BR170"/>
  <c r="BA170"/>
  <c r="AZ170"/>
  <c r="AY170"/>
  <c r="AX170"/>
  <c r="AS170"/>
  <c r="CV170" l="1"/>
  <c r="CP170"/>
  <c r="CT170"/>
  <c r="CR170"/>
  <c r="CO169"/>
  <c r="CN169" s="1"/>
  <c r="CA169"/>
  <c r="BZ169"/>
  <c r="BU169"/>
  <c r="BT169"/>
  <c r="BR169"/>
  <c r="BA169"/>
  <c r="AZ169"/>
  <c r="AY169"/>
  <c r="AX169"/>
  <c r="AS169"/>
  <c r="CV169" l="1"/>
  <c r="CT169"/>
  <c r="CR169"/>
  <c r="CP169"/>
  <c r="CO168"/>
  <c r="CN168" s="1"/>
  <c r="CA168"/>
  <c r="BZ168"/>
  <c r="BU168"/>
  <c r="BT168"/>
  <c r="BR168"/>
  <c r="BA168"/>
  <c r="AZ168"/>
  <c r="AY168"/>
  <c r="AX168"/>
  <c r="AS168"/>
  <c r="CV168" l="1"/>
  <c r="CP168"/>
  <c r="CT168"/>
  <c r="CR168"/>
  <c r="CO167"/>
  <c r="CN167" s="1"/>
  <c r="CA167"/>
  <c r="BZ167"/>
  <c r="BU167"/>
  <c r="BT167"/>
  <c r="BR167"/>
  <c r="BA167"/>
  <c r="AZ167"/>
  <c r="AY167"/>
  <c r="AX167"/>
  <c r="AS167"/>
  <c r="CV167" l="1"/>
  <c r="CP167"/>
  <c r="CT167"/>
  <c r="CR167"/>
  <c r="CO166"/>
  <c r="CN166" s="1"/>
  <c r="CA166"/>
  <c r="BZ166"/>
  <c r="BU166"/>
  <c r="BT166"/>
  <c r="BR166"/>
  <c r="BA166"/>
  <c r="AZ166"/>
  <c r="AY166"/>
  <c r="AX166"/>
  <c r="AS166"/>
  <c r="CV166" l="1"/>
  <c r="CP166"/>
  <c r="CT166"/>
  <c r="CR166"/>
  <c r="CO165"/>
  <c r="CN165" s="1"/>
  <c r="CA165"/>
  <c r="BZ165"/>
  <c r="BU165"/>
  <c r="BT165"/>
  <c r="BR165"/>
  <c r="BA165"/>
  <c r="AZ165"/>
  <c r="AY165"/>
  <c r="AX165"/>
  <c r="AS165"/>
  <c r="CV165" l="1"/>
  <c r="CP165"/>
  <c r="CT165"/>
  <c r="CR165"/>
  <c r="CO164"/>
  <c r="CN164" s="1"/>
  <c r="CA164"/>
  <c r="BZ164"/>
  <c r="BU164"/>
  <c r="BT164"/>
  <c r="BR164"/>
  <c r="BA164"/>
  <c r="AZ164"/>
  <c r="AY164"/>
  <c r="AX164"/>
  <c r="AS164"/>
  <c r="CV164" l="1"/>
  <c r="CP164"/>
  <c r="CT164"/>
  <c r="CR164"/>
  <c r="CO163"/>
  <c r="CN163" s="1"/>
  <c r="CA163"/>
  <c r="BZ163"/>
  <c r="BU163"/>
  <c r="BT163"/>
  <c r="BR163"/>
  <c r="BA163"/>
  <c r="AZ163"/>
  <c r="AY163"/>
  <c r="AX163"/>
  <c r="AS163"/>
  <c r="CV163" l="1"/>
  <c r="CT163"/>
  <c r="CR163"/>
  <c r="CP163"/>
  <c r="CO162"/>
  <c r="CN162" s="1"/>
  <c r="CA162"/>
  <c r="BZ162"/>
  <c r="BU162"/>
  <c r="BT162"/>
  <c r="BR162"/>
  <c r="BA162"/>
  <c r="AZ162"/>
  <c r="AY162"/>
  <c r="AX162"/>
  <c r="AS162"/>
  <c r="CV162" l="1"/>
  <c r="CP162"/>
  <c r="CT162"/>
  <c r="CR162"/>
  <c r="CO161"/>
  <c r="CN161" s="1"/>
  <c r="CA161"/>
  <c r="BZ161"/>
  <c r="BU161"/>
  <c r="BT161"/>
  <c r="BR161"/>
  <c r="BA161"/>
  <c r="AZ161"/>
  <c r="AY161"/>
  <c r="AX161"/>
  <c r="AS161"/>
  <c r="CV161" l="1"/>
  <c r="CP161"/>
  <c r="CT161"/>
  <c r="CR161"/>
  <c r="CO160"/>
  <c r="CN160" s="1"/>
  <c r="CA160"/>
  <c r="BZ160"/>
  <c r="BU160"/>
  <c r="BT160"/>
  <c r="BR160"/>
  <c r="BA160"/>
  <c r="AZ160"/>
  <c r="AY160"/>
  <c r="AX160"/>
  <c r="AS160"/>
  <c r="CV160" l="1"/>
  <c r="CT160"/>
  <c r="CR160"/>
  <c r="CP160"/>
  <c r="CO159"/>
  <c r="CN159" s="1"/>
  <c r="CA159"/>
  <c r="BZ159"/>
  <c r="BU159"/>
  <c r="BT159"/>
  <c r="BR159"/>
  <c r="BA159"/>
  <c r="AZ159"/>
  <c r="AY159"/>
  <c r="AX159"/>
  <c r="AS159"/>
  <c r="CV159" l="1"/>
  <c r="CT159"/>
  <c r="CR159"/>
  <c r="CP159"/>
  <c r="CO158"/>
  <c r="CN158" s="1"/>
  <c r="CA158"/>
  <c r="BZ158"/>
  <c r="BU158"/>
  <c r="BT158"/>
  <c r="BR158"/>
  <c r="BA158"/>
  <c r="AZ158"/>
  <c r="AY158"/>
  <c r="AX158"/>
  <c r="AS158"/>
  <c r="CV158" l="1"/>
  <c r="CT158"/>
  <c r="CR158"/>
  <c r="CP158"/>
  <c r="CO157"/>
  <c r="CN157" s="1"/>
  <c r="CA157"/>
  <c r="BZ157"/>
  <c r="BU157"/>
  <c r="BT157"/>
  <c r="BR157"/>
  <c r="BA157"/>
  <c r="AZ157"/>
  <c r="AY157"/>
  <c r="AX157"/>
  <c r="AS157"/>
  <c r="CV157" l="1"/>
  <c r="CT157"/>
  <c r="CR157"/>
  <c r="CP157"/>
  <c r="CO156"/>
  <c r="CN156" s="1"/>
  <c r="CA156"/>
  <c r="BZ156"/>
  <c r="BU156"/>
  <c r="BT156"/>
  <c r="BR156"/>
  <c r="BA156"/>
  <c r="AZ156"/>
  <c r="AY156"/>
  <c r="AX156"/>
  <c r="AS156"/>
  <c r="CV156" l="1"/>
  <c r="CT156"/>
  <c r="CR156"/>
  <c r="CP156"/>
  <c r="CO155"/>
  <c r="CN155" s="1"/>
  <c r="CA155"/>
  <c r="BZ155"/>
  <c r="BU155"/>
  <c r="BT155"/>
  <c r="BR155"/>
  <c r="BA155"/>
  <c r="AZ155"/>
  <c r="AY155"/>
  <c r="AX155"/>
  <c r="AS155"/>
  <c r="CV155" l="1"/>
  <c r="CT155"/>
  <c r="CR155"/>
  <c r="CP155"/>
  <c r="CO154"/>
  <c r="CN154" s="1"/>
  <c r="CA154"/>
  <c r="BZ154"/>
  <c r="BU154"/>
  <c r="BT154"/>
  <c r="BR154"/>
  <c r="BA154"/>
  <c r="AZ154"/>
  <c r="AY154"/>
  <c r="AX154"/>
  <c r="AS154"/>
  <c r="CV154" l="1"/>
  <c r="CP154"/>
  <c r="CT154"/>
  <c r="CR154"/>
  <c r="CO153"/>
  <c r="CN153" s="1"/>
  <c r="CA153"/>
  <c r="BZ153"/>
  <c r="BU153"/>
  <c r="BT153"/>
  <c r="BR153"/>
  <c r="BA153"/>
  <c r="AZ153"/>
  <c r="AY153"/>
  <c r="AX153"/>
  <c r="AS153"/>
  <c r="CV153" l="1"/>
  <c r="CT153"/>
  <c r="CR153"/>
  <c r="CP153"/>
  <c r="CO152"/>
  <c r="CN152" s="1"/>
  <c r="CA152"/>
  <c r="BZ152"/>
  <c r="BU152"/>
  <c r="BT152"/>
  <c r="BR152"/>
  <c r="BA152"/>
  <c r="AZ152"/>
  <c r="AY152"/>
  <c r="AX152"/>
  <c r="AS152"/>
  <c r="CV152" l="1"/>
  <c r="CP152"/>
  <c r="CT152"/>
  <c r="CR152"/>
  <c r="CO151"/>
  <c r="CN151" s="1"/>
  <c r="CA151"/>
  <c r="BZ151"/>
  <c r="BU151"/>
  <c r="BT151"/>
  <c r="BR151"/>
  <c r="BA151"/>
  <c r="AZ151"/>
  <c r="AY151"/>
  <c r="AX151"/>
  <c r="AS151"/>
  <c r="CV151" l="1"/>
  <c r="CP151"/>
  <c r="CT151"/>
  <c r="CR151"/>
  <c r="CO150"/>
  <c r="CN150" s="1"/>
  <c r="CA150"/>
  <c r="BZ150"/>
  <c r="BU150"/>
  <c r="BT150"/>
  <c r="BR150"/>
  <c r="BA150"/>
  <c r="AZ150"/>
  <c r="AY150"/>
  <c r="AX150"/>
  <c r="AS150"/>
  <c r="CV150" l="1"/>
  <c r="CP150"/>
  <c r="CT150"/>
  <c r="CR150"/>
  <c r="CO149"/>
  <c r="CN149" s="1"/>
  <c r="CA149"/>
  <c r="BZ149"/>
  <c r="BU149"/>
  <c r="BT149"/>
  <c r="BR149"/>
  <c r="BA149"/>
  <c r="AZ149"/>
  <c r="AY149"/>
  <c r="AX149"/>
  <c r="AS149"/>
  <c r="CV149" l="1"/>
  <c r="CT149"/>
  <c r="CR149"/>
  <c r="CP149"/>
  <c r="CO148"/>
  <c r="CN148" s="1"/>
  <c r="CA148"/>
  <c r="BZ148"/>
  <c r="BU148"/>
  <c r="BT148"/>
  <c r="BR148"/>
  <c r="BA148"/>
  <c r="AZ148"/>
  <c r="AY148"/>
  <c r="AX148"/>
  <c r="AS148"/>
  <c r="CV148" l="1"/>
  <c r="CT148"/>
  <c r="CR148"/>
  <c r="CP148"/>
  <c r="CO147"/>
  <c r="CN147" s="1"/>
  <c r="CA147"/>
  <c r="BZ147"/>
  <c r="BU147"/>
  <c r="BT147"/>
  <c r="BR147"/>
  <c r="BA147"/>
  <c r="AZ147"/>
  <c r="AY147"/>
  <c r="AX147"/>
  <c r="AS147"/>
  <c r="CV147" l="1"/>
  <c r="CT147"/>
  <c r="CR147"/>
  <c r="CP147"/>
  <c r="CO146"/>
  <c r="CN146" s="1"/>
  <c r="CA146"/>
  <c r="BZ146"/>
  <c r="BU146"/>
  <c r="BT146"/>
  <c r="BR146"/>
  <c r="BA146"/>
  <c r="AZ146"/>
  <c r="AY146"/>
  <c r="AX146"/>
  <c r="AS146"/>
  <c r="CV146" l="1"/>
  <c r="CP146"/>
  <c r="CT146"/>
  <c r="CR146"/>
  <c r="CO145"/>
  <c r="CN145" s="1"/>
  <c r="CA145"/>
  <c r="BZ145"/>
  <c r="BU145"/>
  <c r="BT145"/>
  <c r="BR145"/>
  <c r="BA145"/>
  <c r="AZ145"/>
  <c r="AY145"/>
  <c r="AX145"/>
  <c r="AS145"/>
  <c r="CV145" l="1"/>
  <c r="CP145"/>
  <c r="CT145"/>
  <c r="CR145"/>
  <c r="CO144"/>
  <c r="CN144" s="1"/>
  <c r="CA144"/>
  <c r="BZ144"/>
  <c r="BU144"/>
  <c r="BT144"/>
  <c r="BR144"/>
  <c r="BA144"/>
  <c r="AZ144"/>
  <c r="AY144"/>
  <c r="AX144"/>
  <c r="AS144"/>
  <c r="CV144" l="1"/>
  <c r="CP144"/>
  <c r="CT144"/>
  <c r="CR144"/>
  <c r="CO143"/>
  <c r="CN143" s="1"/>
  <c r="CA143"/>
  <c r="BZ143"/>
  <c r="BU143"/>
  <c r="BT143"/>
  <c r="BR143"/>
  <c r="BA143"/>
  <c r="AZ143"/>
  <c r="AY143"/>
  <c r="AX143"/>
  <c r="AS143"/>
  <c r="CV143" l="1"/>
  <c r="CP143"/>
  <c r="CT143"/>
  <c r="CR143"/>
  <c r="CO142"/>
  <c r="CN142" s="1"/>
  <c r="CA142"/>
  <c r="BZ142"/>
  <c r="BU142"/>
  <c r="BT142"/>
  <c r="BR142"/>
  <c r="BA142"/>
  <c r="AZ142"/>
  <c r="AY142"/>
  <c r="AX142"/>
  <c r="AS142"/>
  <c r="CV142" l="1"/>
  <c r="CP142"/>
  <c r="CT142"/>
  <c r="CR142"/>
  <c r="CO141"/>
  <c r="CN141" s="1"/>
  <c r="CA141"/>
  <c r="BZ141"/>
  <c r="BU141"/>
  <c r="BT141"/>
  <c r="BR141"/>
  <c r="BA141"/>
  <c r="AZ141"/>
  <c r="AY141"/>
  <c r="AX141"/>
  <c r="AS141"/>
  <c r="CV141" l="1"/>
  <c r="CP141"/>
  <c r="CT141"/>
  <c r="CR141"/>
  <c r="CO140"/>
  <c r="CN140" s="1"/>
  <c r="CA140"/>
  <c r="BZ140"/>
  <c r="BU140"/>
  <c r="BT140"/>
  <c r="BR140"/>
  <c r="BA140"/>
  <c r="AZ140"/>
  <c r="AY140"/>
  <c r="AX140"/>
  <c r="AS140"/>
  <c r="CV140" l="1"/>
  <c r="CP140"/>
  <c r="CT140"/>
  <c r="CR140"/>
  <c r="CO139"/>
  <c r="CN139" s="1"/>
  <c r="CA139"/>
  <c r="BZ139"/>
  <c r="BU139"/>
  <c r="BT139"/>
  <c r="BR139"/>
  <c r="BA139"/>
  <c r="AZ139"/>
  <c r="AY139"/>
  <c r="AX139"/>
  <c r="AS139"/>
  <c r="CV139" l="1"/>
  <c r="CP139"/>
  <c r="CT139"/>
  <c r="CR139"/>
  <c r="CO138"/>
  <c r="CN138" s="1"/>
  <c r="CA138"/>
  <c r="BZ138"/>
  <c r="BU138"/>
  <c r="BT138"/>
  <c r="BR138"/>
  <c r="BA138"/>
  <c r="AZ138"/>
  <c r="AY138"/>
  <c r="AX138"/>
  <c r="AS138"/>
  <c r="CV138" l="1"/>
  <c r="CP138"/>
  <c r="CT138"/>
  <c r="CR138"/>
  <c r="CO137"/>
  <c r="CN137" s="1"/>
  <c r="CA137"/>
  <c r="BZ137"/>
  <c r="BU137"/>
  <c r="BT137"/>
  <c r="BR137"/>
  <c r="BA137"/>
  <c r="AZ137"/>
  <c r="AY137"/>
  <c r="AX137"/>
  <c r="AS137"/>
  <c r="CV137" l="1"/>
  <c r="CP137"/>
  <c r="CT137"/>
  <c r="CR137"/>
  <c r="CO136"/>
  <c r="CN136" s="1"/>
  <c r="CA136"/>
  <c r="BZ136"/>
  <c r="BU136"/>
  <c r="BT136"/>
  <c r="BR136"/>
  <c r="BA136"/>
  <c r="AZ136"/>
  <c r="AY136"/>
  <c r="AX136"/>
  <c r="AS136"/>
  <c r="CV136" l="1"/>
  <c r="CP136"/>
  <c r="CT136"/>
  <c r="CR136"/>
  <c r="CO135"/>
  <c r="CN135" s="1"/>
  <c r="CA135"/>
  <c r="BZ135"/>
  <c r="BU135"/>
  <c r="BT135"/>
  <c r="BR135"/>
  <c r="BA135"/>
  <c r="AZ135"/>
  <c r="AY135"/>
  <c r="AX135"/>
  <c r="AS135"/>
  <c r="CV135" l="1"/>
  <c r="CP135"/>
  <c r="CT135"/>
  <c r="CR135"/>
  <c r="CO134"/>
  <c r="CN134" s="1"/>
  <c r="CA134"/>
  <c r="BZ134"/>
  <c r="BU134"/>
  <c r="BT134"/>
  <c r="BR134"/>
  <c r="BA134"/>
  <c r="AZ134"/>
  <c r="AY134"/>
  <c r="AX134"/>
  <c r="AS134"/>
  <c r="CV134" l="1"/>
  <c r="CP134"/>
  <c r="CT134"/>
  <c r="CR134"/>
  <c r="CO133"/>
  <c r="CN133" s="1"/>
  <c r="CA133"/>
  <c r="BZ133"/>
  <c r="BU133"/>
  <c r="BT133"/>
  <c r="BR133"/>
  <c r="BA133"/>
  <c r="AZ133"/>
  <c r="AY133"/>
  <c r="AX133"/>
  <c r="AS133"/>
  <c r="CV133" l="1"/>
  <c r="CP133"/>
  <c r="CT133"/>
  <c r="CR133"/>
  <c r="CO132"/>
  <c r="CN132" s="1"/>
  <c r="CA132"/>
  <c r="BZ132"/>
  <c r="BU132"/>
  <c r="BT132"/>
  <c r="BR132"/>
  <c r="BA132"/>
  <c r="AZ132"/>
  <c r="AY132"/>
  <c r="AX132"/>
  <c r="AS132"/>
  <c r="CV132" l="1"/>
  <c r="CP132"/>
  <c r="CT132"/>
  <c r="CR132"/>
  <c r="CO131"/>
  <c r="CN131" s="1"/>
  <c r="CA131"/>
  <c r="BZ131"/>
  <c r="BU131"/>
  <c r="BT131"/>
  <c r="BR131"/>
  <c r="BA131"/>
  <c r="AZ131"/>
  <c r="AY131"/>
  <c r="AX131"/>
  <c r="AS131"/>
  <c r="CV131" l="1"/>
  <c r="CP131"/>
  <c r="CT131"/>
  <c r="CR131"/>
  <c r="CO130"/>
  <c r="CN130" s="1"/>
  <c r="CA130"/>
  <c r="BZ130"/>
  <c r="BU130"/>
  <c r="BT130"/>
  <c r="BR130"/>
  <c r="BA130"/>
  <c r="AZ130"/>
  <c r="AY130"/>
  <c r="AX130"/>
  <c r="AS130"/>
  <c r="CV130" l="1"/>
  <c r="CP130"/>
  <c r="CT130"/>
  <c r="CR130"/>
  <c r="CO129"/>
  <c r="CN129" s="1"/>
  <c r="CA129"/>
  <c r="BZ129"/>
  <c r="BU129"/>
  <c r="BT129"/>
  <c r="BR129"/>
  <c r="BA129"/>
  <c r="AZ129"/>
  <c r="AY129"/>
  <c r="AX129"/>
  <c r="AS129"/>
  <c r="CV129" l="1"/>
  <c r="CP129"/>
  <c r="CT129"/>
  <c r="CR129"/>
  <c r="CO128"/>
  <c r="CN128" s="1"/>
  <c r="CA128"/>
  <c r="BZ128"/>
  <c r="BU128"/>
  <c r="BT128"/>
  <c r="BR128"/>
  <c r="BA128"/>
  <c r="AZ128"/>
  <c r="AY128"/>
  <c r="AX128"/>
  <c r="AS128"/>
  <c r="CV128" l="1"/>
  <c r="CP128"/>
  <c r="CT128"/>
  <c r="CR128"/>
  <c r="CO127"/>
  <c r="CN127" s="1"/>
  <c r="CA127"/>
  <c r="BZ127"/>
  <c r="BU127"/>
  <c r="BT127"/>
  <c r="BR127"/>
  <c r="BA127"/>
  <c r="AZ127"/>
  <c r="AY127"/>
  <c r="AX127"/>
  <c r="AS127"/>
  <c r="CV127" l="1"/>
  <c r="CP127"/>
  <c r="CT127"/>
  <c r="CR127"/>
  <c r="CO126"/>
  <c r="CN126" s="1"/>
  <c r="CA126"/>
  <c r="BZ126"/>
  <c r="BU126"/>
  <c r="BT126"/>
  <c r="BR126"/>
  <c r="BA126"/>
  <c r="AZ126"/>
  <c r="AY126"/>
  <c r="AX126"/>
  <c r="AS126"/>
  <c r="CV126" l="1"/>
  <c r="CP126"/>
  <c r="CT126"/>
  <c r="CR126"/>
  <c r="CO125"/>
  <c r="CN125" s="1"/>
  <c r="CA125"/>
  <c r="BZ125"/>
  <c r="BU125"/>
  <c r="BT125"/>
  <c r="BR125"/>
  <c r="BA125"/>
  <c r="AZ125"/>
  <c r="AY125"/>
  <c r="AX125"/>
  <c r="AS125"/>
  <c r="CV125" l="1"/>
  <c r="CT125"/>
  <c r="CR125"/>
  <c r="CP125"/>
  <c r="CO124"/>
  <c r="CN124" s="1"/>
  <c r="CA124"/>
  <c r="BZ124"/>
  <c r="BU124"/>
  <c r="BT124"/>
  <c r="BR124"/>
  <c r="BA124"/>
  <c r="AZ124"/>
  <c r="AY124"/>
  <c r="AX124"/>
  <c r="AS124"/>
  <c r="CV124" l="1"/>
  <c r="CT124"/>
  <c r="CR124"/>
  <c r="CP124"/>
  <c r="CO123"/>
  <c r="CN123" s="1"/>
  <c r="CA123"/>
  <c r="BZ123"/>
  <c r="BU123"/>
  <c r="BT123"/>
  <c r="BR123"/>
  <c r="BA123"/>
  <c r="AZ123"/>
  <c r="AY123"/>
  <c r="AX123"/>
  <c r="AS123"/>
  <c r="CV123" l="1"/>
  <c r="CP123"/>
  <c r="CT123"/>
  <c r="CR123"/>
  <c r="CO122"/>
  <c r="CN122" s="1"/>
  <c r="CA122"/>
  <c r="BZ122"/>
  <c r="BU122"/>
  <c r="BT122"/>
  <c r="BR122"/>
  <c r="BA122"/>
  <c r="AZ122"/>
  <c r="AY122"/>
  <c r="AX122"/>
  <c r="AS122"/>
  <c r="CV122" l="1"/>
  <c r="CT122"/>
  <c r="CR122"/>
  <c r="CP122"/>
  <c r="CO121"/>
  <c r="CN121" s="1"/>
  <c r="CA121"/>
  <c r="BZ121"/>
  <c r="BU121"/>
  <c r="BT121"/>
  <c r="BR121"/>
  <c r="BA121"/>
  <c r="AZ121"/>
  <c r="AY121"/>
  <c r="AX121"/>
  <c r="AS121"/>
  <c r="CV121" l="1"/>
  <c r="CT121"/>
  <c r="CR121"/>
  <c r="CP121"/>
  <c r="CO120"/>
  <c r="CN120" s="1"/>
  <c r="CA120"/>
  <c r="BZ120"/>
  <c r="BU120"/>
  <c r="BT120"/>
  <c r="BR120"/>
  <c r="BA120"/>
  <c r="AZ120"/>
  <c r="AY120"/>
  <c r="AX120"/>
  <c r="AS120"/>
  <c r="CV120" l="1"/>
  <c r="CT120"/>
  <c r="CR120"/>
  <c r="CP120"/>
  <c r="CO119"/>
  <c r="CN119" s="1"/>
  <c r="CA119"/>
  <c r="BZ119"/>
  <c r="BU119"/>
  <c r="BT119"/>
  <c r="BR119"/>
  <c r="BA119"/>
  <c r="AZ119"/>
  <c r="AY119"/>
  <c r="AX119"/>
  <c r="AS119"/>
  <c r="CV119" l="1"/>
  <c r="CT119"/>
  <c r="CR119"/>
  <c r="CP119"/>
  <c r="CO118"/>
  <c r="CN118" s="1"/>
  <c r="CA118"/>
  <c r="BZ118"/>
  <c r="BU118"/>
  <c r="BT118"/>
  <c r="BR118"/>
  <c r="BA118"/>
  <c r="AZ118"/>
  <c r="AY118"/>
  <c r="AX118"/>
  <c r="AS118"/>
  <c r="CV118" l="1"/>
  <c r="CT118"/>
  <c r="CR118"/>
  <c r="CP118"/>
  <c r="CO117"/>
  <c r="CN117" s="1"/>
  <c r="CA117"/>
  <c r="BZ117"/>
  <c r="BU117"/>
  <c r="BT117"/>
  <c r="BR117"/>
  <c r="BA117"/>
  <c r="AZ117"/>
  <c r="AY117"/>
  <c r="AX117"/>
  <c r="AS117"/>
  <c r="CV117" l="1"/>
  <c r="CT117"/>
  <c r="CR117"/>
  <c r="CP117"/>
  <c r="CO116"/>
  <c r="CN116" s="1"/>
  <c r="CA116"/>
  <c r="BZ116"/>
  <c r="BU116"/>
  <c r="BT116"/>
  <c r="BR116"/>
  <c r="BA116"/>
  <c r="AZ116"/>
  <c r="AY116"/>
  <c r="AX116"/>
  <c r="AS116"/>
  <c r="CV116" l="1"/>
  <c r="CT116"/>
  <c r="CR116"/>
  <c r="CP116"/>
  <c r="CO115"/>
  <c r="CN115" s="1"/>
  <c r="CA115"/>
  <c r="BZ115"/>
  <c r="BU115"/>
  <c r="BT115"/>
  <c r="BR115"/>
  <c r="BA115"/>
  <c r="AZ115"/>
  <c r="AY115"/>
  <c r="AX115"/>
  <c r="AS115"/>
  <c r="CV115" l="1"/>
  <c r="CT115"/>
  <c r="CR115"/>
  <c r="CP115"/>
  <c r="CO114"/>
  <c r="CN114" s="1"/>
  <c r="CA114"/>
  <c r="BZ114"/>
  <c r="BU114"/>
  <c r="BT114"/>
  <c r="BR114"/>
  <c r="BA114"/>
  <c r="AZ114"/>
  <c r="AY114"/>
  <c r="AX114"/>
  <c r="AS114"/>
  <c r="CV114" l="1"/>
  <c r="CT114"/>
  <c r="CR114"/>
  <c r="CP114"/>
  <c r="CO113"/>
  <c r="CN113" s="1"/>
  <c r="CA113"/>
  <c r="BZ113"/>
  <c r="BU113"/>
  <c r="BT113"/>
  <c r="BR113"/>
  <c r="BA113"/>
  <c r="AZ113"/>
  <c r="AY113"/>
  <c r="AX113"/>
  <c r="AS113"/>
  <c r="CV113" l="1"/>
  <c r="CT113"/>
  <c r="CR113"/>
  <c r="CP113"/>
  <c r="CA112"/>
  <c r="BZ112"/>
  <c r="BU112"/>
  <c r="BT112"/>
  <c r="BR112"/>
  <c r="BA112"/>
  <c r="AZ112"/>
  <c r="AY112"/>
  <c r="AX112"/>
  <c r="AS112"/>
  <c r="CV112" l="1"/>
  <c r="CP112"/>
  <c r="CO112"/>
  <c r="CR112"/>
  <c r="CA111"/>
  <c r="BZ111"/>
  <c r="BU111"/>
  <c r="BT111"/>
  <c r="BR111"/>
  <c r="BA111"/>
  <c r="AZ111"/>
  <c r="AY111"/>
  <c r="AX111"/>
  <c r="AS111"/>
  <c r="CV111" l="1"/>
  <c r="CP111"/>
  <c r="CO111"/>
  <c r="CR111"/>
  <c r="CA110"/>
  <c r="BZ110"/>
  <c r="BU110"/>
  <c r="BT110"/>
  <c r="BR110"/>
  <c r="BA110"/>
  <c r="AZ110"/>
  <c r="AY110"/>
  <c r="AX110"/>
  <c r="AS110"/>
  <c r="CV110" l="1"/>
  <c r="CP110"/>
  <c r="CO110"/>
  <c r="CR110"/>
  <c r="CA109"/>
  <c r="BZ109"/>
  <c r="BU109"/>
  <c r="BT109"/>
  <c r="BR109"/>
  <c r="BA109"/>
  <c r="AZ109"/>
  <c r="AY109"/>
  <c r="AX109"/>
  <c r="AS109"/>
  <c r="CV109" l="1"/>
  <c r="CP109"/>
  <c r="CO109"/>
  <c r="CR109"/>
  <c r="CA108"/>
  <c r="BZ108"/>
  <c r="BU108"/>
  <c r="BT108"/>
  <c r="BR108"/>
  <c r="BA108"/>
  <c r="AZ108"/>
  <c r="AY108"/>
  <c r="AX108"/>
  <c r="AS108"/>
  <c r="CV108" l="1"/>
  <c r="CP108"/>
  <c r="CO108"/>
  <c r="CR108"/>
  <c r="CA107"/>
  <c r="BZ107"/>
  <c r="BU107"/>
  <c r="BT107"/>
  <c r="BR107"/>
  <c r="BA107"/>
  <c r="AZ107"/>
  <c r="AY107"/>
  <c r="AX107"/>
  <c r="AS107"/>
  <c r="CV107" l="1"/>
  <c r="CO107"/>
  <c r="CT107"/>
  <c r="CA106"/>
  <c r="BZ106"/>
  <c r="BU106"/>
  <c r="BT106"/>
  <c r="BR106"/>
  <c r="BA106"/>
  <c r="AZ106"/>
  <c r="AY106"/>
  <c r="AX106"/>
  <c r="AS106"/>
  <c r="CV106" l="1"/>
  <c r="CO106"/>
  <c r="CT106"/>
  <c r="CA105"/>
  <c r="BZ105"/>
  <c r="BU105"/>
  <c r="BT105"/>
  <c r="BR105"/>
  <c r="BA105"/>
  <c r="AZ105"/>
  <c r="AY105"/>
  <c r="AX105"/>
  <c r="AS105"/>
  <c r="CV105" l="1"/>
  <c r="CO105"/>
  <c r="CT105"/>
  <c r="CR105"/>
  <c r="CA104"/>
  <c r="BZ104"/>
  <c r="BU104"/>
  <c r="BT104"/>
  <c r="BR104"/>
  <c r="BA104"/>
  <c r="AZ104"/>
  <c r="AY104"/>
  <c r="AX104"/>
  <c r="AS104"/>
  <c r="CV104" l="1"/>
  <c r="CO104"/>
  <c r="CT104"/>
  <c r="CR104"/>
  <c r="CA103"/>
  <c r="BZ103"/>
  <c r="BU103"/>
  <c r="BT103"/>
  <c r="BR103"/>
  <c r="BA103"/>
  <c r="AZ103"/>
  <c r="AY103"/>
  <c r="AX103"/>
  <c r="AS103"/>
  <c r="CV103" l="1"/>
  <c r="CO103"/>
  <c r="CT103"/>
  <c r="CR103"/>
  <c r="CA102"/>
  <c r="BZ102"/>
  <c r="BU102"/>
  <c r="BT102"/>
  <c r="BR102"/>
  <c r="BA102"/>
  <c r="AZ102"/>
  <c r="AY102"/>
  <c r="AX102"/>
  <c r="AS102"/>
  <c r="CV102" l="1"/>
  <c r="CO102"/>
  <c r="CT102"/>
  <c r="CR102"/>
  <c r="CA101"/>
  <c r="BZ101"/>
  <c r="BU101"/>
  <c r="BT101"/>
  <c r="BR101"/>
  <c r="BA101"/>
  <c r="AZ101"/>
  <c r="AY101"/>
  <c r="AX101"/>
  <c r="AS101"/>
  <c r="CV101" l="1"/>
  <c r="CO101"/>
  <c r="CT101"/>
  <c r="CR101"/>
  <c r="CA100"/>
  <c r="BZ100"/>
  <c r="BU100"/>
  <c r="BT100"/>
  <c r="BR100"/>
  <c r="BA100"/>
  <c r="AZ100"/>
  <c r="AY100"/>
  <c r="AX100"/>
  <c r="AS100"/>
  <c r="CV100" l="1"/>
  <c r="CP100"/>
  <c r="CO100"/>
  <c r="CT100"/>
  <c r="CR100"/>
  <c r="CA99"/>
  <c r="BZ99"/>
  <c r="BU99"/>
  <c r="BT99"/>
  <c r="BR99"/>
  <c r="BA99"/>
  <c r="AZ99"/>
  <c r="AY99"/>
  <c r="AX99"/>
  <c r="AS99"/>
  <c r="CV99" l="1"/>
  <c r="CO99"/>
  <c r="CT99"/>
  <c r="CR99"/>
  <c r="CA98"/>
  <c r="BZ98"/>
  <c r="BU98"/>
  <c r="BT98"/>
  <c r="BR98"/>
  <c r="BA98"/>
  <c r="AZ98"/>
  <c r="AY98"/>
  <c r="AX98"/>
  <c r="AS98"/>
  <c r="CV98" l="1"/>
  <c r="CO98"/>
  <c r="CT98"/>
  <c r="CR98"/>
  <c r="CA97"/>
  <c r="BZ97"/>
  <c r="BU97"/>
  <c r="BT97"/>
  <c r="BR97"/>
  <c r="BA97"/>
  <c r="AZ97"/>
  <c r="AY97"/>
  <c r="AX97"/>
  <c r="AS97"/>
  <c r="CV97" l="1"/>
  <c r="CO97"/>
  <c r="CT97"/>
  <c r="CR97"/>
  <c r="CA96"/>
  <c r="BZ96"/>
  <c r="BU96"/>
  <c r="BT96"/>
  <c r="BR96"/>
  <c r="BA96"/>
  <c r="AZ96"/>
  <c r="AY96"/>
  <c r="AX96"/>
  <c r="AS96"/>
  <c r="CV96" l="1"/>
  <c r="CO96"/>
  <c r="CT96"/>
  <c r="CR96"/>
  <c r="CA95"/>
  <c r="BZ95"/>
  <c r="BU95"/>
  <c r="BT95"/>
  <c r="BR95"/>
  <c r="BA95"/>
  <c r="AZ95"/>
  <c r="AY95"/>
  <c r="AX95"/>
  <c r="AS95"/>
  <c r="CV95" l="1"/>
  <c r="CO95"/>
  <c r="CT95"/>
  <c r="CR95"/>
  <c r="CA94"/>
  <c r="BZ94"/>
  <c r="BU94"/>
  <c r="BT94"/>
  <c r="BR94"/>
  <c r="BA94"/>
  <c r="AZ94"/>
  <c r="AY94"/>
  <c r="AX94"/>
  <c r="AS94"/>
  <c r="CV94" l="1"/>
  <c r="CO94"/>
  <c r="CT94"/>
  <c r="CR94"/>
  <c r="CA93"/>
  <c r="BZ93"/>
  <c r="BU93"/>
  <c r="BT93"/>
  <c r="BR93"/>
  <c r="BA93"/>
  <c r="AZ93"/>
  <c r="AY93"/>
  <c r="AX93"/>
  <c r="AS93"/>
  <c r="CV93" l="1"/>
  <c r="CO93"/>
  <c r="CT93"/>
  <c r="CR93"/>
  <c r="CA92"/>
  <c r="BZ92"/>
  <c r="BU92"/>
  <c r="BT92"/>
  <c r="BR92"/>
  <c r="BA92"/>
  <c r="AZ92"/>
  <c r="AY92"/>
  <c r="AX92"/>
  <c r="AS92"/>
  <c r="CV92" l="1"/>
  <c r="CO92"/>
  <c r="CT92"/>
  <c r="CR92"/>
  <c r="CA91"/>
  <c r="BZ91"/>
  <c r="BU91"/>
  <c r="BT91"/>
  <c r="BR91"/>
  <c r="BA91"/>
  <c r="AZ91"/>
  <c r="AY91"/>
  <c r="AX91"/>
  <c r="AS91"/>
  <c r="CV91" l="1"/>
  <c r="CO91"/>
  <c r="CT91"/>
  <c r="CR91"/>
  <c r="CA90"/>
  <c r="BZ90"/>
  <c r="BU90"/>
  <c r="BT90"/>
  <c r="BR90"/>
  <c r="BA90"/>
  <c r="AZ90"/>
  <c r="AY90"/>
  <c r="AX90"/>
  <c r="AS90"/>
  <c r="CV90" l="1"/>
  <c r="CO90"/>
  <c r="CT90"/>
  <c r="CR90"/>
  <c r="CA89"/>
  <c r="BZ89"/>
  <c r="BU89"/>
  <c r="BT89"/>
  <c r="BR89"/>
  <c r="BA89"/>
  <c r="AZ89"/>
  <c r="AY89"/>
  <c r="AX89"/>
  <c r="AS89"/>
  <c r="CV89" l="1"/>
  <c r="CO89"/>
  <c r="CT89"/>
  <c r="CR89"/>
  <c r="CA88"/>
  <c r="BZ88"/>
  <c r="BU88"/>
  <c r="BT88"/>
  <c r="BR88"/>
  <c r="BA88"/>
  <c r="AZ88"/>
  <c r="AY88"/>
  <c r="AX88"/>
  <c r="AS88"/>
  <c r="CV88" l="1"/>
  <c r="CO88"/>
  <c r="CT88"/>
  <c r="CR88"/>
  <c r="CA87"/>
  <c r="BZ87"/>
  <c r="BU87"/>
  <c r="BT87"/>
  <c r="BR87"/>
  <c r="BA87"/>
  <c r="AZ87"/>
  <c r="AY87"/>
  <c r="AX87"/>
  <c r="AS87"/>
  <c r="CV87" l="1"/>
  <c r="CO87"/>
  <c r="CT87"/>
  <c r="CR87"/>
  <c r="CA86"/>
  <c r="BZ86"/>
  <c r="BU86"/>
  <c r="BT86"/>
  <c r="BR86"/>
  <c r="BA86"/>
  <c r="AZ86"/>
  <c r="AY86"/>
  <c r="AX86"/>
  <c r="AS86"/>
  <c r="CV86" l="1"/>
  <c r="CO86"/>
  <c r="CT86"/>
  <c r="CR86"/>
  <c r="CA85"/>
  <c r="BZ85"/>
  <c r="BU85"/>
  <c r="BT85"/>
  <c r="BR85"/>
  <c r="BA85"/>
  <c r="AZ85"/>
  <c r="AY85"/>
  <c r="AX85"/>
  <c r="AS85"/>
  <c r="CV85" l="1"/>
  <c r="CO85"/>
  <c r="CT85"/>
  <c r="CR85"/>
  <c r="CA84"/>
  <c r="BZ84"/>
  <c r="BU84"/>
  <c r="BT84"/>
  <c r="BR84"/>
  <c r="BA84"/>
  <c r="AZ84"/>
  <c r="AY84"/>
  <c r="AX84"/>
  <c r="AS84"/>
  <c r="CV84" l="1"/>
  <c r="CO84"/>
  <c r="CT84"/>
  <c r="CR84"/>
  <c r="CA83"/>
  <c r="BZ83"/>
  <c r="BU83"/>
  <c r="BT83"/>
  <c r="BR83"/>
  <c r="BA83"/>
  <c r="AZ83"/>
  <c r="AY83"/>
  <c r="AX83"/>
  <c r="AS83"/>
  <c r="CV83" l="1"/>
  <c r="CO83"/>
  <c r="CT83"/>
  <c r="CR83"/>
  <c r="CA82"/>
  <c r="BZ82"/>
  <c r="BU82"/>
  <c r="BT82"/>
  <c r="BR82"/>
  <c r="BA82"/>
  <c r="AZ82"/>
  <c r="AY82"/>
  <c r="AX82"/>
  <c r="AS82"/>
  <c r="CV82" l="1"/>
  <c r="CO82"/>
  <c r="CT82"/>
  <c r="CR82"/>
  <c r="CA81"/>
  <c r="BZ81"/>
  <c r="BU81"/>
  <c r="BT81"/>
  <c r="BR81"/>
  <c r="BA81"/>
  <c r="AZ81"/>
  <c r="AY81"/>
  <c r="AX81"/>
  <c r="AS81"/>
  <c r="CV81" l="1"/>
  <c r="CO81"/>
  <c r="CT81"/>
  <c r="CR81"/>
  <c r="CA80"/>
  <c r="BZ80"/>
  <c r="BU80"/>
  <c r="BT80"/>
  <c r="BR80"/>
  <c r="BA80"/>
  <c r="AZ80"/>
  <c r="AY80"/>
  <c r="AX80"/>
  <c r="AS80"/>
  <c r="CV80" l="1"/>
  <c r="CO80"/>
  <c r="CT80"/>
  <c r="CR80"/>
  <c r="CA79"/>
  <c r="BZ79"/>
  <c r="BU79"/>
  <c r="BT79"/>
  <c r="BR79"/>
  <c r="BA79"/>
  <c r="AZ79"/>
  <c r="AY79"/>
  <c r="AX79"/>
  <c r="AS79"/>
  <c r="CV79" l="1"/>
  <c r="CO79"/>
  <c r="CT79"/>
  <c r="CR79"/>
  <c r="CA78"/>
  <c r="BZ78"/>
  <c r="BU78"/>
  <c r="BT78"/>
  <c r="BR78"/>
  <c r="BA78"/>
  <c r="AZ78"/>
  <c r="AY78"/>
  <c r="AX78"/>
  <c r="AS78"/>
  <c r="CV78" l="1"/>
  <c r="CO78"/>
  <c r="CT78"/>
  <c r="CR78"/>
  <c r="CA77"/>
  <c r="BZ77"/>
  <c r="BU77"/>
  <c r="BT77"/>
  <c r="BR77"/>
  <c r="BA77"/>
  <c r="AZ77"/>
  <c r="AY77"/>
  <c r="AX77"/>
  <c r="AS77"/>
  <c r="CV77" l="1"/>
  <c r="CO77"/>
  <c r="CT77"/>
  <c r="CR77"/>
  <c r="CA76"/>
  <c r="BZ76"/>
  <c r="BU76"/>
  <c r="BT76"/>
  <c r="BR76"/>
  <c r="BA76"/>
  <c r="AZ76"/>
  <c r="AY76"/>
  <c r="AX76"/>
  <c r="AS76"/>
  <c r="CV76" l="1"/>
  <c r="CO76"/>
  <c r="CT76"/>
  <c r="CR76"/>
  <c r="CA75"/>
  <c r="BZ75"/>
  <c r="BU75"/>
  <c r="BT75"/>
  <c r="BR75"/>
  <c r="BA75"/>
  <c r="AZ75"/>
  <c r="AY75"/>
  <c r="AX75"/>
  <c r="AS75"/>
  <c r="CV75" l="1"/>
  <c r="CO75"/>
  <c r="CT75"/>
  <c r="CR75"/>
  <c r="CA74"/>
  <c r="BZ74"/>
  <c r="BU74"/>
  <c r="BT74"/>
  <c r="BR74"/>
  <c r="BA74"/>
  <c r="AZ74"/>
  <c r="AY74"/>
  <c r="AX74"/>
  <c r="AS74"/>
  <c r="CV74" l="1"/>
  <c r="CO74"/>
  <c r="CT74"/>
  <c r="CR74"/>
  <c r="CA73"/>
  <c r="BZ73"/>
  <c r="BU73"/>
  <c r="BT73"/>
  <c r="BR73"/>
  <c r="BA73"/>
  <c r="AZ73"/>
  <c r="AY73"/>
  <c r="AX73"/>
  <c r="AS73"/>
  <c r="CV73" l="1"/>
  <c r="CO73"/>
  <c r="CT73"/>
  <c r="CR73"/>
  <c r="CA72"/>
  <c r="BZ72"/>
  <c r="BU72"/>
  <c r="BT72"/>
  <c r="BR72"/>
  <c r="BA72"/>
  <c r="AZ72"/>
  <c r="AY72"/>
  <c r="AX72"/>
  <c r="AS72"/>
  <c r="CV72" l="1"/>
  <c r="CO72"/>
  <c r="CT72"/>
  <c r="CR72"/>
  <c r="CA71"/>
  <c r="BZ71"/>
  <c r="BU71"/>
  <c r="BT71"/>
  <c r="BR71"/>
  <c r="BA71"/>
  <c r="AZ71"/>
  <c r="AY71"/>
  <c r="AX71"/>
  <c r="AS71"/>
  <c r="CV71" l="1"/>
  <c r="CO71"/>
  <c r="CT71"/>
  <c r="CR71"/>
  <c r="CA70"/>
  <c r="BZ70"/>
  <c r="BU70"/>
  <c r="BT70"/>
  <c r="BR70"/>
  <c r="BA70"/>
  <c r="AZ70"/>
  <c r="AY70"/>
  <c r="AX70"/>
  <c r="AS70"/>
  <c r="CV70" l="1"/>
  <c r="CO70"/>
  <c r="CT70"/>
  <c r="CR70"/>
  <c r="CA69"/>
  <c r="BZ69"/>
  <c r="BU69"/>
  <c r="BT69"/>
  <c r="BR69"/>
  <c r="BA69"/>
  <c r="AZ69"/>
  <c r="AY69"/>
  <c r="AX69"/>
  <c r="AS69"/>
  <c r="CV69" l="1"/>
  <c r="CO69"/>
  <c r="CT69"/>
  <c r="CR69"/>
  <c r="CA68"/>
  <c r="BZ68"/>
  <c r="BU68"/>
  <c r="BT68"/>
  <c r="BR68"/>
  <c r="BA68"/>
  <c r="AZ68"/>
  <c r="AY68"/>
  <c r="AX68"/>
  <c r="AS68"/>
  <c r="CV68" l="1"/>
  <c r="CO68"/>
  <c r="CT68"/>
  <c r="CR68"/>
  <c r="CA67"/>
  <c r="BZ67"/>
  <c r="BU67"/>
  <c r="BT67"/>
  <c r="BR67"/>
  <c r="BA67"/>
  <c r="AZ67"/>
  <c r="AY67"/>
  <c r="AX67"/>
  <c r="AS67"/>
  <c r="CV67" l="1"/>
  <c r="CO67"/>
  <c r="CT67"/>
  <c r="CR67"/>
  <c r="CA66"/>
  <c r="BZ66"/>
  <c r="BU66"/>
  <c r="BT66"/>
  <c r="BR66"/>
  <c r="BA66"/>
  <c r="AZ66"/>
  <c r="AY66"/>
  <c r="AX66"/>
  <c r="AS66"/>
  <c r="CV66" l="1"/>
  <c r="CO66"/>
  <c r="CT66"/>
  <c r="CR66"/>
  <c r="CA65"/>
  <c r="BZ65"/>
  <c r="BU65"/>
  <c r="BT65"/>
  <c r="BR65"/>
  <c r="BA65"/>
  <c r="AZ65"/>
  <c r="AY65"/>
  <c r="AX65"/>
  <c r="AS65"/>
  <c r="CV65" l="1"/>
  <c r="CO65"/>
  <c r="CT65"/>
  <c r="CR65"/>
  <c r="CA64"/>
  <c r="BZ64"/>
  <c r="BU64"/>
  <c r="BT64"/>
  <c r="BR64"/>
  <c r="BA64"/>
  <c r="AZ64"/>
  <c r="AY64"/>
  <c r="AX64"/>
  <c r="AS64"/>
  <c r="CV64" l="1"/>
  <c r="CO64"/>
  <c r="CT64"/>
  <c r="CR64"/>
  <c r="CA63"/>
  <c r="BZ63"/>
  <c r="BU63"/>
  <c r="BT63"/>
  <c r="BR63"/>
  <c r="BA63"/>
  <c r="AZ63"/>
  <c r="AY63"/>
  <c r="AX63"/>
  <c r="AS63"/>
  <c r="CV63" l="1"/>
  <c r="CO63"/>
  <c r="CT63"/>
  <c r="CR63"/>
  <c r="CA62"/>
  <c r="BZ62"/>
  <c r="BU62"/>
  <c r="BT62"/>
  <c r="BR62"/>
  <c r="BA62"/>
  <c r="AZ62"/>
  <c r="AY62"/>
  <c r="AX62"/>
  <c r="AS62"/>
  <c r="CV62" l="1"/>
  <c r="CO62"/>
  <c r="CT62"/>
  <c r="CR62"/>
  <c r="CA61"/>
  <c r="BZ61"/>
  <c r="BU61"/>
  <c r="BT61"/>
  <c r="BR61"/>
  <c r="BA61"/>
  <c r="AZ61"/>
  <c r="AY61"/>
  <c r="AX61"/>
  <c r="AS61"/>
  <c r="CV61" l="1"/>
  <c r="CO61"/>
  <c r="CT61"/>
  <c r="CR61"/>
  <c r="CA60"/>
  <c r="BZ60"/>
  <c r="BU60"/>
  <c r="BT60"/>
  <c r="BR60"/>
  <c r="BA60"/>
  <c r="AZ60"/>
  <c r="AY60"/>
  <c r="AX60"/>
  <c r="AS60"/>
  <c r="CV60" l="1"/>
  <c r="CO60"/>
  <c r="CT60"/>
  <c r="CR60"/>
  <c r="CA59"/>
  <c r="BZ59"/>
  <c r="BU59"/>
  <c r="BT59"/>
  <c r="BR59"/>
  <c r="BA59"/>
  <c r="AZ59"/>
  <c r="AY59"/>
  <c r="AX59"/>
  <c r="AS59"/>
  <c r="CV59" l="1"/>
  <c r="CO59"/>
  <c r="CT59"/>
  <c r="CR59"/>
  <c r="CA58"/>
  <c r="BZ58"/>
  <c r="BU58"/>
  <c r="BT58"/>
  <c r="BR58"/>
  <c r="BA58"/>
  <c r="AZ58"/>
  <c r="AY58"/>
  <c r="AX58"/>
  <c r="AS58"/>
  <c r="CV58" l="1"/>
  <c r="CO58"/>
  <c r="CT58"/>
  <c r="CR58"/>
  <c r="CA57"/>
  <c r="BZ57"/>
  <c r="BU57"/>
  <c r="BT57"/>
  <c r="BR57"/>
  <c r="BA57"/>
  <c r="AZ57"/>
  <c r="AY57"/>
  <c r="AX57"/>
  <c r="AS57"/>
  <c r="CV57" l="1"/>
  <c r="CO57"/>
  <c r="CT57"/>
  <c r="CR57"/>
  <c r="CA56"/>
  <c r="BZ56"/>
  <c r="BU56"/>
  <c r="BT56"/>
  <c r="BR56"/>
  <c r="BA56"/>
  <c r="AZ56"/>
  <c r="AY56"/>
  <c r="AX56"/>
  <c r="AS56"/>
  <c r="CV56" l="1"/>
  <c r="CO56"/>
  <c r="CT56"/>
  <c r="CR56"/>
  <c r="CA55"/>
  <c r="BZ55"/>
  <c r="BU55"/>
  <c r="BT55"/>
  <c r="BR55"/>
  <c r="BA55"/>
  <c r="AZ55"/>
  <c r="AY55"/>
  <c r="AX55"/>
  <c r="AS55"/>
  <c r="CV55" l="1"/>
  <c r="CO55"/>
  <c r="CT55"/>
  <c r="CA54"/>
  <c r="BZ54"/>
  <c r="BU54"/>
  <c r="BT54"/>
  <c r="BR54"/>
  <c r="BA54"/>
  <c r="AZ54"/>
  <c r="AY54"/>
  <c r="AX54"/>
  <c r="AS54"/>
  <c r="CV54" l="1"/>
  <c r="CO54"/>
  <c r="CT54"/>
  <c r="CR54"/>
  <c r="CA53"/>
  <c r="BZ53"/>
  <c r="BU53"/>
  <c r="BT53"/>
  <c r="BR53"/>
  <c r="BA53"/>
  <c r="AZ53"/>
  <c r="AY53"/>
  <c r="AX53"/>
  <c r="AS53"/>
  <c r="CV53" l="1"/>
  <c r="CO53"/>
  <c r="CT53"/>
  <c r="CR53"/>
  <c r="CA52"/>
  <c r="BZ52"/>
  <c r="BU52"/>
  <c r="BT52"/>
  <c r="BR52"/>
  <c r="BA52"/>
  <c r="AZ52"/>
  <c r="AY52"/>
  <c r="AX52"/>
  <c r="AS52"/>
  <c r="CV52" l="1"/>
  <c r="CO52"/>
  <c r="CT52"/>
  <c r="CR52"/>
  <c r="CA51"/>
  <c r="BZ51"/>
  <c r="BU51"/>
  <c r="BT51"/>
  <c r="BR51"/>
  <c r="BA51"/>
  <c r="AZ51"/>
  <c r="AY51"/>
  <c r="AX51"/>
  <c r="AS51"/>
  <c r="CV51" l="1"/>
  <c r="CO51"/>
  <c r="CT51"/>
  <c r="CR51"/>
  <c r="CA50"/>
  <c r="BZ50"/>
  <c r="BU50"/>
  <c r="BT50"/>
  <c r="BR50"/>
  <c r="BA50"/>
  <c r="AZ50"/>
  <c r="AY50"/>
  <c r="AX50"/>
  <c r="AS50"/>
  <c r="CV50" l="1"/>
  <c r="CO50"/>
  <c r="CT50"/>
  <c r="CR50"/>
  <c r="CA49"/>
  <c r="BZ49"/>
  <c r="BU49"/>
  <c r="BT49"/>
  <c r="BR49"/>
  <c r="BA49"/>
  <c r="AZ49"/>
  <c r="AY49"/>
  <c r="AX49"/>
  <c r="AS49"/>
  <c r="CV49" l="1"/>
  <c r="CO49"/>
  <c r="CT49"/>
  <c r="CR49"/>
  <c r="CA48"/>
  <c r="BZ48"/>
  <c r="BU48"/>
  <c r="BT48"/>
  <c r="BR48"/>
  <c r="BA48"/>
  <c r="AZ48"/>
  <c r="AY48"/>
  <c r="AX48"/>
  <c r="AS48"/>
  <c r="CV48" l="1"/>
  <c r="CO48"/>
  <c r="CT48"/>
  <c r="CR48"/>
  <c r="CA47"/>
  <c r="BZ47"/>
  <c r="BU47"/>
  <c r="BT47"/>
  <c r="BR47"/>
  <c r="BA47"/>
  <c r="AZ47"/>
  <c r="AY47"/>
  <c r="AX47"/>
  <c r="AS47"/>
  <c r="CV47" l="1"/>
  <c r="CO47"/>
  <c r="CT47"/>
  <c r="CR47"/>
  <c r="CA46"/>
  <c r="BZ46"/>
  <c r="BU46"/>
  <c r="BT46"/>
  <c r="BR46"/>
  <c r="BA46"/>
  <c r="AZ46"/>
  <c r="AY46"/>
  <c r="AX46"/>
  <c r="AS46"/>
  <c r="CV46" l="1"/>
  <c r="CO46"/>
  <c r="CT46"/>
  <c r="CR46"/>
  <c r="CA45"/>
  <c r="BZ45"/>
  <c r="BU45"/>
  <c r="BT45"/>
  <c r="BR45"/>
  <c r="BA45"/>
  <c r="AZ45"/>
  <c r="AY45"/>
  <c r="AX45"/>
  <c r="AS45"/>
  <c r="CV45" l="1"/>
  <c r="CO45"/>
  <c r="CT45"/>
  <c r="CR45"/>
  <c r="CA44"/>
  <c r="BZ44"/>
  <c r="BU44"/>
  <c r="BT44"/>
  <c r="BR44"/>
  <c r="BA44"/>
  <c r="AZ44"/>
  <c r="AY44"/>
  <c r="AX44"/>
  <c r="AS44"/>
  <c r="CV44" l="1"/>
  <c r="CO44"/>
  <c r="CT44"/>
  <c r="CR44"/>
  <c r="CA43"/>
  <c r="BZ43"/>
  <c r="BU43"/>
  <c r="BT43"/>
  <c r="BR43"/>
  <c r="BA43"/>
  <c r="AZ43"/>
  <c r="AY43"/>
  <c r="AX43"/>
  <c r="AS43"/>
  <c r="CV43" l="1"/>
  <c r="CO43"/>
  <c r="CT43"/>
  <c r="CR43"/>
  <c r="CA42"/>
  <c r="BZ42"/>
  <c r="BU42"/>
  <c r="BT42"/>
  <c r="BR42"/>
  <c r="BA42"/>
  <c r="AZ42"/>
  <c r="AY42"/>
  <c r="AX42"/>
  <c r="AS42"/>
  <c r="CV42" l="1"/>
  <c r="CO42"/>
  <c r="CT42"/>
  <c r="CR42"/>
  <c r="CA41"/>
  <c r="BZ41"/>
  <c r="BU41"/>
  <c r="BT41"/>
  <c r="BR41"/>
  <c r="BA41"/>
  <c r="AZ41"/>
  <c r="AY41"/>
  <c r="AX41"/>
  <c r="AS41"/>
  <c r="CV41" l="1"/>
  <c r="CO41"/>
  <c r="CT41"/>
  <c r="CR41"/>
  <c r="CA40"/>
  <c r="BZ40"/>
  <c r="BU40"/>
  <c r="BT40"/>
  <c r="BR40"/>
  <c r="BA40"/>
  <c r="AZ40"/>
  <c r="AY40"/>
  <c r="AX40"/>
  <c r="AS40"/>
  <c r="CV40" l="1"/>
  <c r="CO40"/>
  <c r="CT40"/>
  <c r="CR40"/>
  <c r="CA39"/>
  <c r="BZ39"/>
  <c r="BU39"/>
  <c r="BT39"/>
  <c r="BR39"/>
  <c r="BA39"/>
  <c r="AZ39"/>
  <c r="AY39"/>
  <c r="AX39"/>
  <c r="AS39"/>
  <c r="CV39" l="1"/>
  <c r="CO39"/>
  <c r="CT39"/>
  <c r="CR39"/>
  <c r="CA38"/>
  <c r="BZ38"/>
  <c r="BU38"/>
  <c r="BT38"/>
  <c r="BR38"/>
  <c r="BA38"/>
  <c r="AZ38"/>
  <c r="AY38"/>
  <c r="AX38"/>
  <c r="AS38"/>
  <c r="CV38" l="1"/>
  <c r="CO38"/>
  <c r="CT38"/>
  <c r="CR38"/>
  <c r="CA37"/>
  <c r="BZ37"/>
  <c r="BU37"/>
  <c r="BT37"/>
  <c r="BR37"/>
  <c r="BA37"/>
  <c r="AZ37"/>
  <c r="AY37"/>
  <c r="AX37"/>
  <c r="AS37"/>
  <c r="CV37" l="1"/>
  <c r="CO37"/>
  <c r="CT37"/>
  <c r="CR37"/>
  <c r="CA36"/>
  <c r="BZ36"/>
  <c r="BU36"/>
  <c r="BT36"/>
  <c r="BR36"/>
  <c r="BA36"/>
  <c r="AZ36"/>
  <c r="AY36"/>
  <c r="AX36"/>
  <c r="AS36"/>
  <c r="CV36" l="1"/>
  <c r="CO36"/>
  <c r="CT36"/>
  <c r="CR36"/>
  <c r="CA35"/>
  <c r="BZ35"/>
  <c r="BU35"/>
  <c r="BT35"/>
  <c r="BR35"/>
  <c r="BA35"/>
  <c r="AZ35"/>
  <c r="AY35"/>
  <c r="AX35"/>
  <c r="AS35"/>
  <c r="CV35" l="1"/>
  <c r="CO35"/>
  <c r="CT35"/>
  <c r="CR35"/>
  <c r="CA34"/>
  <c r="BZ34"/>
  <c r="BU34"/>
  <c r="BT34"/>
  <c r="BR34"/>
  <c r="BA34"/>
  <c r="AZ34"/>
  <c r="AY34"/>
  <c r="AX34"/>
  <c r="AS34"/>
  <c r="CV34" l="1"/>
  <c r="CO34"/>
  <c r="CT34"/>
  <c r="CR34"/>
  <c r="CA33"/>
  <c r="BZ33"/>
  <c r="BU33"/>
  <c r="BT33"/>
  <c r="BR33"/>
  <c r="BA33"/>
  <c r="AZ33"/>
  <c r="AY33"/>
  <c r="AX33"/>
  <c r="AS33"/>
  <c r="CV33" l="1"/>
  <c r="CO33"/>
  <c r="CT33"/>
  <c r="CR33"/>
  <c r="CA32"/>
  <c r="BZ32"/>
  <c r="BU32"/>
  <c r="BT32"/>
  <c r="BR32"/>
  <c r="BA32"/>
  <c r="AZ32"/>
  <c r="AY32"/>
  <c r="AX32"/>
  <c r="AS32"/>
  <c r="CV32" l="1"/>
  <c r="CO32"/>
  <c r="CT32"/>
  <c r="CR32"/>
  <c r="CA31"/>
  <c r="BZ31"/>
  <c r="BU31"/>
  <c r="BT31"/>
  <c r="BR31"/>
  <c r="BA31"/>
  <c r="AZ31"/>
  <c r="AY31"/>
  <c r="AX31"/>
  <c r="AS31"/>
  <c r="CV31" l="1"/>
  <c r="CO31"/>
  <c r="CT31"/>
  <c r="CR31"/>
  <c r="CA30"/>
  <c r="BZ30"/>
  <c r="BU30"/>
  <c r="BT30"/>
  <c r="BR30"/>
  <c r="BA30"/>
  <c r="AZ30"/>
  <c r="AY30"/>
  <c r="AX30"/>
  <c r="AS30"/>
  <c r="CV30" l="1"/>
  <c r="CO30"/>
  <c r="CT30"/>
  <c r="CR30"/>
  <c r="CA29"/>
  <c r="BZ29"/>
  <c r="BU29"/>
  <c r="BT29"/>
  <c r="BR29"/>
  <c r="BA29"/>
  <c r="AZ29"/>
  <c r="AY29"/>
  <c r="AX29"/>
  <c r="AS29"/>
  <c r="CV29" l="1"/>
  <c r="CO29"/>
  <c r="CT29"/>
  <c r="CR29"/>
  <c r="CA28"/>
  <c r="BZ28"/>
  <c r="BU28"/>
  <c r="BT28"/>
  <c r="BR28"/>
  <c r="BA28"/>
  <c r="AZ28"/>
  <c r="AY28"/>
  <c r="AX28"/>
  <c r="AS28"/>
  <c r="CV28" l="1"/>
  <c r="CO28"/>
  <c r="CT28"/>
  <c r="CR28"/>
  <c r="CA27"/>
  <c r="BZ27"/>
  <c r="BU27"/>
  <c r="BT27"/>
  <c r="BR27"/>
  <c r="BA27"/>
  <c r="AZ27"/>
  <c r="AY27"/>
  <c r="AX27"/>
  <c r="AS27"/>
  <c r="CV27" l="1"/>
  <c r="CO27"/>
  <c r="CT27"/>
  <c r="CR27"/>
  <c r="CA26"/>
  <c r="BZ26"/>
  <c r="BU26"/>
  <c r="BT26"/>
  <c r="BR26"/>
  <c r="BA26"/>
  <c r="AZ26"/>
  <c r="AY26"/>
  <c r="AX26"/>
  <c r="AS26"/>
  <c r="CV26" l="1"/>
  <c r="CO26"/>
  <c r="CT26"/>
  <c r="CR26"/>
  <c r="CA25"/>
  <c r="BZ25"/>
  <c r="BU25"/>
  <c r="BT25"/>
  <c r="BR25"/>
  <c r="BA25"/>
  <c r="AZ25"/>
  <c r="AY25"/>
  <c r="AX25"/>
  <c r="AS25"/>
  <c r="CV25" l="1"/>
  <c r="CO25"/>
  <c r="CT25"/>
  <c r="CA24"/>
  <c r="BZ24"/>
  <c r="BU24"/>
  <c r="BT24"/>
  <c r="BR24"/>
  <c r="BA24"/>
  <c r="AZ24"/>
  <c r="AY24"/>
  <c r="AX24"/>
  <c r="AS24"/>
  <c r="CV24" l="1"/>
  <c r="CO24"/>
  <c r="CT24"/>
  <c r="CR24"/>
  <c r="CA23"/>
  <c r="BZ23"/>
  <c r="BU23"/>
  <c r="BT23"/>
  <c r="BR23"/>
  <c r="BA23"/>
  <c r="AZ23"/>
  <c r="AY23"/>
  <c r="AX23"/>
  <c r="AS23"/>
  <c r="CV23" l="1"/>
  <c r="CO23"/>
  <c r="CT23"/>
  <c r="CA22"/>
  <c r="BZ22"/>
  <c r="BU22"/>
  <c r="BT22"/>
  <c r="BR22"/>
  <c r="BA22"/>
  <c r="AZ22"/>
  <c r="AY22"/>
  <c r="AX22"/>
  <c r="AS22"/>
  <c r="CV22" l="1"/>
  <c r="CO22"/>
  <c r="CT22"/>
  <c r="CR22"/>
  <c r="CA21"/>
  <c r="BZ21"/>
  <c r="BU21"/>
  <c r="BT21"/>
  <c r="BR21"/>
  <c r="BA21"/>
  <c r="AZ21"/>
  <c r="AY21"/>
  <c r="AX21"/>
  <c r="AS21"/>
  <c r="CV21" l="1"/>
  <c r="CO21"/>
  <c r="CT21"/>
  <c r="CA20"/>
  <c r="BZ20"/>
  <c r="BU20"/>
  <c r="BT20"/>
  <c r="BR20"/>
  <c r="BA20"/>
  <c r="AZ20"/>
  <c r="AY20"/>
  <c r="AX20"/>
  <c r="AS20"/>
  <c r="CV20" l="1"/>
  <c r="CO20"/>
  <c r="CT20"/>
  <c r="CR20"/>
  <c r="CA19"/>
  <c r="BZ19"/>
  <c r="BU19"/>
  <c r="BT19"/>
  <c r="BR19"/>
  <c r="BA19"/>
  <c r="AZ19"/>
  <c r="AY19"/>
  <c r="AX19"/>
  <c r="AS19"/>
  <c r="CV19" l="1"/>
  <c r="CO19"/>
  <c r="CT19"/>
  <c r="CR19"/>
  <c r="CA18"/>
  <c r="BZ18"/>
  <c r="BU18"/>
  <c r="BT18"/>
  <c r="BR18"/>
  <c r="BA18"/>
  <c r="AZ18"/>
  <c r="AY18"/>
  <c r="AX18"/>
  <c r="AS18"/>
  <c r="CV18" l="1"/>
  <c r="CO18"/>
  <c r="CT18"/>
  <c r="CR18"/>
  <c r="CA17"/>
  <c r="BZ17"/>
  <c r="BU17"/>
  <c r="BT17"/>
  <c r="BR17"/>
  <c r="BA17"/>
  <c r="AZ17"/>
  <c r="AY17"/>
  <c r="AX17"/>
  <c r="AS17"/>
  <c r="CV17" l="1"/>
  <c r="CO17"/>
  <c r="CT17"/>
  <c r="CR17"/>
  <c r="CA16"/>
  <c r="BZ16"/>
  <c r="BU16"/>
  <c r="BT16"/>
  <c r="BR16"/>
  <c r="BA16"/>
  <c r="AZ16"/>
  <c r="AY16"/>
  <c r="AX16"/>
  <c r="AS16"/>
  <c r="CV16" l="1"/>
  <c r="CO16"/>
  <c r="CT16"/>
  <c r="CR16"/>
  <c r="CA15"/>
  <c r="BZ15"/>
  <c r="BU15"/>
  <c r="BT15"/>
  <c r="BR15"/>
  <c r="BA15"/>
  <c r="AZ15"/>
  <c r="AY15"/>
  <c r="AX15"/>
  <c r="AS15"/>
  <c r="CS15" l="1"/>
  <c r="CR15" s="1"/>
  <c r="CW15"/>
  <c r="CV15" s="1"/>
  <c r="CO15"/>
  <c r="CA14"/>
  <c r="BZ14"/>
  <c r="BU14"/>
  <c r="BT14"/>
  <c r="BR14"/>
  <c r="BA14"/>
  <c r="AZ14"/>
  <c r="AY14"/>
  <c r="AX14"/>
  <c r="AS14"/>
  <c r="CR14" l="1"/>
  <c r="CV14"/>
  <c r="CO14"/>
  <c r="CT14"/>
  <c r="CA13"/>
  <c r="BZ13"/>
  <c r="BU13"/>
  <c r="BT13"/>
  <c r="BR13"/>
  <c r="BA13"/>
  <c r="AZ13"/>
  <c r="AY13"/>
  <c r="AX13"/>
  <c r="AS13"/>
  <c r="AS12"/>
  <c r="CU112"/>
  <c r="CU111"/>
  <c r="CU110"/>
  <c r="CU109"/>
  <c r="CU108"/>
  <c r="CQ107"/>
  <c r="CQ106"/>
  <c r="CQ105"/>
  <c r="CQ104"/>
  <c r="CQ103"/>
  <c r="CQ102"/>
  <c r="CQ101"/>
  <c r="CQ99"/>
  <c r="CQ98"/>
  <c r="CQ97"/>
  <c r="CQ96"/>
  <c r="CQ95"/>
  <c r="CQ94"/>
  <c r="CQ93"/>
  <c r="CQ92"/>
  <c r="CQ91"/>
  <c r="CQ90"/>
  <c r="CQ89"/>
  <c r="CQ88"/>
  <c r="CQ87"/>
  <c r="CQ86"/>
  <c r="CQ85"/>
  <c r="CQ84"/>
  <c r="CQ83"/>
  <c r="CQ82"/>
  <c r="CQ81"/>
  <c r="CQ80"/>
  <c r="CQ79"/>
  <c r="CQ78"/>
  <c r="CQ77"/>
  <c r="CQ76"/>
  <c r="CQ75"/>
  <c r="CQ74"/>
  <c r="CQ73"/>
  <c r="CQ72"/>
  <c r="CQ71"/>
  <c r="CQ70"/>
  <c r="CQ69"/>
  <c r="CQ68"/>
  <c r="CQ67"/>
  <c r="CQ66"/>
  <c r="CQ65"/>
  <c r="CQ64"/>
  <c r="CQ63"/>
  <c r="CQ62"/>
  <c r="CQ61"/>
  <c r="CQ60"/>
  <c r="CQ59"/>
  <c r="CQ58"/>
  <c r="CQ57"/>
  <c r="CQ56"/>
  <c r="CQ55"/>
  <c r="CQ54"/>
  <c r="CQ53"/>
  <c r="CQ52"/>
  <c r="CQ51"/>
  <c r="CQ50"/>
  <c r="CQ49"/>
  <c r="CQ48"/>
  <c r="CQ47"/>
  <c r="CQ46"/>
  <c r="CQ45"/>
  <c r="CQ44"/>
  <c r="CQ43"/>
  <c r="CQ42"/>
  <c r="CQ41"/>
  <c r="CQ40"/>
  <c r="CQ39"/>
  <c r="CQ38"/>
  <c r="CQ37"/>
  <c r="CQ36"/>
  <c r="CQ35"/>
  <c r="CQ34"/>
  <c r="CQ33"/>
  <c r="CQ32"/>
  <c r="CQ31"/>
  <c r="CQ30"/>
  <c r="CQ29"/>
  <c r="CQ28"/>
  <c r="CQ27"/>
  <c r="CQ26"/>
  <c r="CQ25"/>
  <c r="CQ24"/>
  <c r="CQ23"/>
  <c r="CQ22"/>
  <c r="CQ21"/>
  <c r="CQ20"/>
  <c r="CQ19"/>
  <c r="CQ18"/>
  <c r="CQ17"/>
  <c r="CQ16"/>
  <c r="CQ14"/>
  <c r="BR12"/>
  <c r="CQ13"/>
  <c r="CA12"/>
  <c r="BZ12"/>
  <c r="BU12"/>
  <c r="BT12"/>
  <c r="BA12"/>
  <c r="AZ12"/>
  <c r="AY12"/>
  <c r="AX12"/>
  <c r="CQ12"/>
  <c r="CQ15" l="1"/>
  <c r="CU15"/>
  <c r="CV13"/>
  <c r="CP12"/>
  <c r="CV12"/>
  <c r="CO12"/>
  <c r="CO13"/>
  <c r="CT12"/>
  <c r="CT13"/>
  <c r="CR13"/>
  <c r="CT15" l="1"/>
  <c r="CN12"/>
  <c r="CP13"/>
  <c r="CP14" s="1"/>
  <c r="CT108"/>
  <c r="CN13" l="1"/>
  <c r="CP15"/>
  <c r="CT109"/>
  <c r="CN14" l="1"/>
  <c r="CP16"/>
  <c r="CP17" s="1"/>
  <c r="CT110"/>
  <c r="CN15" l="1"/>
  <c r="CP18"/>
  <c r="CP19" s="1"/>
  <c r="CT111"/>
  <c r="CN16" l="1"/>
  <c r="CN17" s="1"/>
  <c r="CN18" s="1"/>
  <c r="CN19" s="1"/>
  <c r="CN20" s="1"/>
  <c r="CN21" s="1"/>
  <c r="CN22" s="1"/>
  <c r="CN23" s="1"/>
  <c r="CN24" s="1"/>
  <c r="CN25" s="1"/>
  <c r="CN26" s="1"/>
  <c r="CN27" s="1"/>
  <c r="CN28" s="1"/>
  <c r="CN29" s="1"/>
  <c r="CN30" s="1"/>
  <c r="CN31" s="1"/>
  <c r="CN32" s="1"/>
  <c r="CN33" s="1"/>
  <c r="CN34" s="1"/>
  <c r="CN35" s="1"/>
  <c r="CN36" s="1"/>
  <c r="CN37" s="1"/>
  <c r="CN38" s="1"/>
  <c r="CN39" s="1"/>
  <c r="CN40" s="1"/>
  <c r="CN41" s="1"/>
  <c r="CN42" s="1"/>
  <c r="CN43" s="1"/>
  <c r="CN44" s="1"/>
  <c r="CN45" s="1"/>
  <c r="CN46" s="1"/>
  <c r="CN47" s="1"/>
  <c r="CN48" s="1"/>
  <c r="CN49" s="1"/>
  <c r="CN50" s="1"/>
  <c r="CN51" s="1"/>
  <c r="CN52" s="1"/>
  <c r="CN53" s="1"/>
  <c r="CN54" s="1"/>
  <c r="CN55" s="1"/>
  <c r="CN56" s="1"/>
  <c r="CN57" s="1"/>
  <c r="CN58" s="1"/>
  <c r="CN59" s="1"/>
  <c r="CN60" s="1"/>
  <c r="CN61" s="1"/>
  <c r="CN62" s="1"/>
  <c r="CN63" s="1"/>
  <c r="CN64" s="1"/>
  <c r="CN65" s="1"/>
  <c r="CN66" s="1"/>
  <c r="CN67" s="1"/>
  <c r="CN68" s="1"/>
  <c r="CN69" s="1"/>
  <c r="CN70" s="1"/>
  <c r="CN71" s="1"/>
  <c r="CN72" s="1"/>
  <c r="CN73" s="1"/>
  <c r="CN74" s="1"/>
  <c r="CN75" s="1"/>
  <c r="CN76" s="1"/>
  <c r="CN77" s="1"/>
  <c r="CN78" s="1"/>
  <c r="CN79" s="1"/>
  <c r="CN80" s="1"/>
  <c r="CN81" s="1"/>
  <c r="CN82" s="1"/>
  <c r="CN83" s="1"/>
  <c r="CN84" s="1"/>
  <c r="CN85" s="1"/>
  <c r="CN86" s="1"/>
  <c r="CN87" s="1"/>
  <c r="CN88" s="1"/>
  <c r="CN89" s="1"/>
  <c r="CN90" s="1"/>
  <c r="CN91" s="1"/>
  <c r="CN92" s="1"/>
  <c r="CN93" s="1"/>
  <c r="CN94" s="1"/>
  <c r="CN95" s="1"/>
  <c r="CN96" s="1"/>
  <c r="CN97" s="1"/>
  <c r="CN98" s="1"/>
  <c r="CN99" s="1"/>
  <c r="CN100" s="1"/>
  <c r="CN101" s="1"/>
  <c r="CN102" s="1"/>
  <c r="CN103" s="1"/>
  <c r="CN104" s="1"/>
  <c r="CN105" s="1"/>
  <c r="CN106" s="1"/>
  <c r="CN107" s="1"/>
  <c r="CN108" s="1"/>
  <c r="CN109" s="1"/>
  <c r="CN110" s="1"/>
  <c r="CN111" s="1"/>
  <c r="CN112" s="1"/>
  <c r="CN9" s="1"/>
  <c r="B2" i="3" s="1"/>
  <c r="B3" s="1"/>
  <c r="B4" s="1"/>
  <c r="B5" s="1"/>
  <c r="B6" s="1"/>
  <c r="B7" s="1"/>
  <c r="B8" s="1"/>
  <c r="B9" s="1"/>
  <c r="B10" s="1"/>
  <c r="B11" s="1"/>
  <c r="B12" s="1"/>
  <c r="B13" s="1"/>
  <c r="B14" s="1"/>
  <c r="B15" s="1"/>
  <c r="B16" s="1"/>
  <c r="B17" s="1"/>
  <c r="B18" s="1"/>
  <c r="B19" s="1"/>
  <c r="B20" s="1"/>
  <c r="B21" s="1"/>
  <c r="B22" s="1"/>
  <c r="B23" s="1"/>
  <c r="B24" s="1"/>
  <c r="B25" s="1"/>
  <c r="B26" s="1"/>
  <c r="B27" s="1"/>
  <c r="B28" s="1"/>
  <c r="B29" s="1"/>
  <c r="B30" s="1"/>
  <c r="B31" s="1"/>
  <c r="B32" s="1"/>
  <c r="B33" s="1"/>
  <c r="B34" s="1"/>
  <c r="B35" s="1"/>
  <c r="B36" s="1"/>
  <c r="B37" s="1"/>
  <c r="B38" s="1"/>
  <c r="B39" s="1"/>
  <c r="B40" s="1"/>
  <c r="B41" s="1"/>
  <c r="B42" s="1"/>
  <c r="B43" s="1"/>
  <c r="B44" s="1"/>
  <c r="B45" s="1"/>
  <c r="B46" s="1"/>
  <c r="B47" s="1"/>
  <c r="B48" s="1"/>
  <c r="B49" s="1"/>
  <c r="B50" s="1"/>
  <c r="B51" s="1"/>
  <c r="B52" s="1"/>
  <c r="B53" s="1"/>
  <c r="B54" s="1"/>
  <c r="B55" s="1"/>
  <c r="B56" s="1"/>
  <c r="B57" s="1"/>
  <c r="B58" s="1"/>
  <c r="B59" s="1"/>
  <c r="B60" s="1"/>
  <c r="B61" s="1"/>
  <c r="B62" s="1"/>
  <c r="B63" s="1"/>
  <c r="B64" s="1"/>
  <c r="B65" s="1"/>
  <c r="B66" s="1"/>
  <c r="B67" s="1"/>
  <c r="B68" s="1"/>
  <c r="B69" s="1"/>
  <c r="B70" s="1"/>
  <c r="B71" s="1"/>
  <c r="B72" s="1"/>
  <c r="B73" s="1"/>
  <c r="B74" s="1"/>
  <c r="B75" s="1"/>
  <c r="B76" s="1"/>
  <c r="B77" s="1"/>
  <c r="B78" s="1"/>
  <c r="B79" s="1"/>
  <c r="B80" s="1"/>
  <c r="B81" s="1"/>
  <c r="B82" s="1"/>
  <c r="B83" s="1"/>
  <c r="B84" s="1"/>
  <c r="B85" s="1"/>
  <c r="B86" s="1"/>
  <c r="B87" s="1"/>
  <c r="B88" s="1"/>
  <c r="B89" s="1"/>
  <c r="B90" s="1"/>
  <c r="B91" s="1"/>
  <c r="B92" s="1"/>
  <c r="B93" s="1"/>
  <c r="B94" s="1"/>
  <c r="B95" s="1"/>
  <c r="B96" s="1"/>
  <c r="B97" s="1"/>
  <c r="B98" s="1"/>
  <c r="B99" s="1"/>
  <c r="B100" s="1"/>
  <c r="B101" s="1"/>
  <c r="B102" s="1"/>
  <c r="B103" s="1"/>
  <c r="B104" s="1"/>
  <c r="B105" s="1"/>
  <c r="B106" s="1"/>
  <c r="B107" s="1"/>
  <c r="B108" s="1"/>
  <c r="B109" s="1"/>
  <c r="B110" s="1"/>
  <c r="B111" s="1"/>
  <c r="B112" s="1"/>
  <c r="B113" s="1"/>
  <c r="B114" s="1"/>
  <c r="B115" s="1"/>
  <c r="B116" s="1"/>
  <c r="B117" s="1"/>
  <c r="B118" s="1"/>
  <c r="B119" s="1"/>
  <c r="B120" s="1"/>
  <c r="B121" s="1"/>
  <c r="B122" s="1"/>
  <c r="B123" s="1"/>
  <c r="B124" s="1"/>
  <c r="B125" s="1"/>
  <c r="B126" s="1"/>
  <c r="B127" s="1"/>
  <c r="B128" s="1"/>
  <c r="B129" s="1"/>
  <c r="B130" s="1"/>
  <c r="B131" s="1"/>
  <c r="B132" s="1"/>
  <c r="B133" s="1"/>
  <c r="B134" s="1"/>
  <c r="B135" s="1"/>
  <c r="B136" s="1"/>
  <c r="B137" s="1"/>
  <c r="B138" s="1"/>
  <c r="B139" s="1"/>
  <c r="B140" s="1"/>
  <c r="B141" s="1"/>
  <c r="B142" s="1"/>
  <c r="B143" s="1"/>
  <c r="B144" s="1"/>
  <c r="B145" s="1"/>
  <c r="B146" s="1"/>
  <c r="B147" s="1"/>
  <c r="B148" s="1"/>
  <c r="B149" s="1"/>
  <c r="B150" s="1"/>
  <c r="B151" s="1"/>
  <c r="B152" s="1"/>
  <c r="B153" s="1"/>
  <c r="B154" s="1"/>
  <c r="B155" s="1"/>
  <c r="B156" s="1"/>
  <c r="B157" s="1"/>
  <c r="B158" s="1"/>
  <c r="B159" s="1"/>
  <c r="B160" s="1"/>
  <c r="B161" s="1"/>
  <c r="B162" s="1"/>
  <c r="B163" s="1"/>
  <c r="B164" s="1"/>
  <c r="B165" s="1"/>
  <c r="B166" s="1"/>
  <c r="B167" s="1"/>
  <c r="B168" s="1"/>
  <c r="B169" s="1"/>
  <c r="B170" s="1"/>
  <c r="B171" s="1"/>
  <c r="B172" s="1"/>
  <c r="B173" s="1"/>
  <c r="B174" s="1"/>
  <c r="B175" s="1"/>
  <c r="B176" s="1"/>
  <c r="B177" s="1"/>
  <c r="B178" s="1"/>
  <c r="B179" s="1"/>
  <c r="B180" s="1"/>
  <c r="B181" s="1"/>
  <c r="B182" s="1"/>
  <c r="B183" s="1"/>
  <c r="B184" s="1"/>
  <c r="B185" s="1"/>
  <c r="B186" s="1"/>
  <c r="B187" s="1"/>
  <c r="B188" s="1"/>
  <c r="B189" s="1"/>
  <c r="B190" s="1"/>
  <c r="B191" s="1"/>
  <c r="B192" s="1"/>
  <c r="B193" s="1"/>
  <c r="B194" s="1"/>
  <c r="B195" s="1"/>
  <c r="B196" s="1"/>
  <c r="B197" s="1"/>
  <c r="B198" s="1"/>
  <c r="B199" s="1"/>
  <c r="B200" s="1"/>
  <c r="B201" s="1"/>
  <c r="B202" s="1"/>
  <c r="B203" s="1"/>
  <c r="B204" s="1"/>
  <c r="B205" s="1"/>
  <c r="B206" s="1"/>
  <c r="B207" s="1"/>
  <c r="B208" s="1"/>
  <c r="B209" s="1"/>
  <c r="B210" s="1"/>
  <c r="B211" s="1"/>
  <c r="B212" s="1"/>
  <c r="B213" s="1"/>
  <c r="B214" s="1"/>
  <c r="B215" s="1"/>
  <c r="B216" s="1"/>
  <c r="B217" s="1"/>
  <c r="B218" s="1"/>
  <c r="B219" s="1"/>
  <c r="B220" s="1"/>
  <c r="B221" s="1"/>
  <c r="B222" s="1"/>
  <c r="B223" s="1"/>
  <c r="B224" s="1"/>
  <c r="B225" s="1"/>
  <c r="B226" s="1"/>
  <c r="B227" s="1"/>
  <c r="B228" s="1"/>
  <c r="B229" s="1"/>
  <c r="B230" s="1"/>
  <c r="B231" s="1"/>
  <c r="B232" s="1"/>
  <c r="B233" s="1"/>
  <c r="B234" s="1"/>
  <c r="B235" s="1"/>
  <c r="B236" s="1"/>
  <c r="B237" s="1"/>
  <c r="B238" s="1"/>
  <c r="B239" s="1"/>
  <c r="B240" s="1"/>
  <c r="B241" s="1"/>
  <c r="B242" s="1"/>
  <c r="B243" s="1"/>
  <c r="B244" s="1"/>
  <c r="B245" s="1"/>
  <c r="B246" s="1"/>
  <c r="B247" s="1"/>
  <c r="B248" s="1"/>
  <c r="B249" s="1"/>
  <c r="B250" s="1"/>
  <c r="B251" s="1"/>
  <c r="B252" s="1"/>
  <c r="B253" s="1"/>
  <c r="B254" s="1"/>
  <c r="B255" s="1"/>
  <c r="B256" s="1"/>
  <c r="B257" s="1"/>
  <c r="B258" s="1"/>
  <c r="B259" s="1"/>
  <c r="B260" s="1"/>
  <c r="B261" s="1"/>
  <c r="B262" s="1"/>
  <c r="B263" s="1"/>
  <c r="B264" s="1"/>
  <c r="B265" s="1"/>
  <c r="B266" s="1"/>
  <c r="B267" s="1"/>
  <c r="B268" s="1"/>
  <c r="B269" s="1"/>
  <c r="B270" s="1"/>
  <c r="B271" s="1"/>
  <c r="B272" s="1"/>
  <c r="B273" s="1"/>
  <c r="B274" s="1"/>
  <c r="B275" s="1"/>
  <c r="B276" s="1"/>
  <c r="B277" s="1"/>
  <c r="B278" s="1"/>
  <c r="B279" s="1"/>
  <c r="B280" s="1"/>
  <c r="B281" s="1"/>
  <c r="B282" s="1"/>
  <c r="B283" s="1"/>
  <c r="B284" s="1"/>
  <c r="B285" s="1"/>
  <c r="B286" s="1"/>
  <c r="B287" s="1"/>
  <c r="B288" s="1"/>
  <c r="B289" s="1"/>
  <c r="B290" s="1"/>
  <c r="B291" s="1"/>
  <c r="B292" s="1"/>
  <c r="B293" s="1"/>
  <c r="B294" s="1"/>
  <c r="B295" s="1"/>
  <c r="B296" s="1"/>
  <c r="B297" s="1"/>
  <c r="B298" s="1"/>
  <c r="B299" s="1"/>
  <c r="B300" s="1"/>
  <c r="B301" s="1"/>
  <c r="B302" s="1"/>
  <c r="B303" s="1"/>
  <c r="B304" s="1"/>
  <c r="B305" s="1"/>
  <c r="B306" s="1"/>
  <c r="B307" s="1"/>
  <c r="B308" s="1"/>
  <c r="B309" s="1"/>
  <c r="B310" s="1"/>
  <c r="B311" s="1"/>
  <c r="B312" s="1"/>
  <c r="B313" s="1"/>
  <c r="B314" s="1"/>
  <c r="B315" s="1"/>
  <c r="B316" s="1"/>
  <c r="B317" s="1"/>
  <c r="B318" s="1"/>
  <c r="B319" s="1"/>
  <c r="B320" s="1"/>
  <c r="B321" s="1"/>
  <c r="B322" s="1"/>
  <c r="B323" s="1"/>
  <c r="B324" s="1"/>
  <c r="B325" s="1"/>
  <c r="B326" s="1"/>
  <c r="B327" s="1"/>
  <c r="B328" s="1"/>
  <c r="B329" s="1"/>
  <c r="B330" s="1"/>
  <c r="B331" s="1"/>
  <c r="B332" s="1"/>
  <c r="B333" s="1"/>
  <c r="B334" s="1"/>
  <c r="B335" s="1"/>
  <c r="B336" s="1"/>
  <c r="B337" s="1"/>
  <c r="B338" s="1"/>
  <c r="B339" s="1"/>
  <c r="B340" s="1"/>
  <c r="B341" s="1"/>
  <c r="B342" s="1"/>
  <c r="B343" s="1"/>
  <c r="B344" s="1"/>
  <c r="B345" s="1"/>
  <c r="B346" s="1"/>
  <c r="B347" s="1"/>
  <c r="B348" s="1"/>
  <c r="B349" s="1"/>
  <c r="B350" s="1"/>
  <c r="B351" s="1"/>
  <c r="B352" s="1"/>
  <c r="B353" s="1"/>
  <c r="B354" s="1"/>
  <c r="B355" s="1"/>
  <c r="B356" s="1"/>
  <c r="B357" s="1"/>
  <c r="B358" s="1"/>
  <c r="B359" s="1"/>
  <c r="B360" s="1"/>
  <c r="B361" s="1"/>
  <c r="B362" s="1"/>
  <c r="B363" s="1"/>
  <c r="B364" s="1"/>
  <c r="B365" s="1"/>
  <c r="B366" s="1"/>
  <c r="B367" s="1"/>
  <c r="B368" s="1"/>
  <c r="B369" s="1"/>
  <c r="B370" s="1"/>
  <c r="B371" s="1"/>
  <c r="B372" s="1"/>
  <c r="B373" s="1"/>
  <c r="B374" s="1"/>
  <c r="B375" s="1"/>
  <c r="B376" s="1"/>
  <c r="B377" s="1"/>
  <c r="B378" s="1"/>
  <c r="B379" s="1"/>
  <c r="B380" s="1"/>
  <c r="B381" s="1"/>
  <c r="B382" s="1"/>
  <c r="B383" s="1"/>
  <c r="B384" s="1"/>
  <c r="B385" s="1"/>
  <c r="B386" s="1"/>
  <c r="B387" s="1"/>
  <c r="B388" s="1"/>
  <c r="B389" s="1"/>
  <c r="B390" s="1"/>
  <c r="B391" s="1"/>
  <c r="B392" s="1"/>
  <c r="B393" s="1"/>
  <c r="B394" s="1"/>
  <c r="B395" s="1"/>
  <c r="B396" s="1"/>
  <c r="B397" s="1"/>
  <c r="B398" s="1"/>
  <c r="B399" s="1"/>
  <c r="B400" s="1"/>
  <c r="B401" s="1"/>
  <c r="B402" s="1"/>
  <c r="B403" s="1"/>
  <c r="B404" s="1"/>
  <c r="B405" s="1"/>
  <c r="B406" s="1"/>
  <c r="B407" s="1"/>
  <c r="B408" s="1"/>
  <c r="B409" s="1"/>
  <c r="B410" s="1"/>
  <c r="B411" s="1"/>
  <c r="B412" s="1"/>
  <c r="B413" s="1"/>
  <c r="B414" s="1"/>
  <c r="B415" s="1"/>
  <c r="B416" s="1"/>
  <c r="B417" s="1"/>
  <c r="B418" s="1"/>
  <c r="B419" s="1"/>
  <c r="B420" s="1"/>
  <c r="B421" s="1"/>
  <c r="B422" s="1"/>
  <c r="B423" s="1"/>
  <c r="B424" s="1"/>
  <c r="B425" s="1"/>
  <c r="B426" s="1"/>
  <c r="B427" s="1"/>
  <c r="B428" s="1"/>
  <c r="B429" s="1"/>
  <c r="B430" s="1"/>
  <c r="B431" s="1"/>
  <c r="B432" s="1"/>
  <c r="B433" s="1"/>
  <c r="B434" s="1"/>
  <c r="B435" s="1"/>
  <c r="B436" s="1"/>
  <c r="B437" s="1"/>
  <c r="B438" s="1"/>
  <c r="B439" s="1"/>
  <c r="B440" s="1"/>
  <c r="B441" s="1"/>
  <c r="B442" s="1"/>
  <c r="B443" s="1"/>
  <c r="B444" s="1"/>
  <c r="B445" s="1"/>
  <c r="B446" s="1"/>
  <c r="B447" s="1"/>
  <c r="B448" s="1"/>
  <c r="B449" s="1"/>
  <c r="B450" s="1"/>
  <c r="B451" s="1"/>
  <c r="B452" s="1"/>
  <c r="B453" s="1"/>
  <c r="B454" s="1"/>
  <c r="B455" s="1"/>
  <c r="B456" s="1"/>
  <c r="B457" s="1"/>
  <c r="B458" s="1"/>
  <c r="B459" s="1"/>
  <c r="B460" s="1"/>
  <c r="B461" s="1"/>
  <c r="B462" s="1"/>
  <c r="B463" s="1"/>
  <c r="B464" s="1"/>
  <c r="B465" s="1"/>
  <c r="B466" s="1"/>
  <c r="B467" s="1"/>
  <c r="B468" s="1"/>
  <c r="B469" s="1"/>
  <c r="B470" s="1"/>
  <c r="B471" s="1"/>
  <c r="B472" s="1"/>
  <c r="B473" s="1"/>
  <c r="B474" s="1"/>
  <c r="B475" s="1"/>
  <c r="B476" s="1"/>
  <c r="B477" s="1"/>
  <c r="B478" s="1"/>
  <c r="B479" s="1"/>
  <c r="B480" s="1"/>
  <c r="B481" s="1"/>
  <c r="B482" s="1"/>
  <c r="B483" s="1"/>
  <c r="B484" s="1"/>
  <c r="B485" s="1"/>
  <c r="B486" s="1"/>
  <c r="B487" s="1"/>
  <c r="B488" s="1"/>
  <c r="B489" s="1"/>
  <c r="B490" s="1"/>
  <c r="B491" s="1"/>
  <c r="B492" s="1"/>
  <c r="B493" s="1"/>
  <c r="B494" s="1"/>
  <c r="B495" s="1"/>
  <c r="B496" s="1"/>
  <c r="B497" s="1"/>
  <c r="B498" s="1"/>
  <c r="B499" s="1"/>
  <c r="B500" s="1"/>
  <c r="B501" s="1"/>
  <c r="B502" s="1"/>
  <c r="B503" s="1"/>
  <c r="B504" s="1"/>
  <c r="B505" s="1"/>
  <c r="B506" s="1"/>
  <c r="B507" s="1"/>
  <c r="B508" s="1"/>
  <c r="B509" s="1"/>
  <c r="B510" s="1"/>
  <c r="B511" s="1"/>
  <c r="B512" s="1"/>
  <c r="B513" s="1"/>
  <c r="B514" s="1"/>
  <c r="B515" s="1"/>
  <c r="B516" s="1"/>
  <c r="B517" s="1"/>
  <c r="B518" s="1"/>
  <c r="B519" s="1"/>
  <c r="B520" s="1"/>
  <c r="B521" s="1"/>
  <c r="B522" s="1"/>
  <c r="B523" s="1"/>
  <c r="B524" s="1"/>
  <c r="B525" s="1"/>
  <c r="B526" s="1"/>
  <c r="B527" s="1"/>
  <c r="B528" s="1"/>
  <c r="B529" s="1"/>
  <c r="B530" s="1"/>
  <c r="B531" s="1"/>
  <c r="B532" s="1"/>
  <c r="B533" s="1"/>
  <c r="B534" s="1"/>
  <c r="B535" s="1"/>
  <c r="B536" s="1"/>
  <c r="B537" s="1"/>
  <c r="B538" s="1"/>
  <c r="B539" s="1"/>
  <c r="B540" s="1"/>
  <c r="B541" s="1"/>
  <c r="B542" s="1"/>
  <c r="B543" s="1"/>
  <c r="B544" s="1"/>
  <c r="B545" s="1"/>
  <c r="B546" s="1"/>
  <c r="B547" s="1"/>
  <c r="B548" s="1"/>
  <c r="B549" s="1"/>
  <c r="B550" s="1"/>
  <c r="B551" s="1"/>
  <c r="B552" s="1"/>
  <c r="B553" s="1"/>
  <c r="B554" s="1"/>
  <c r="B555" s="1"/>
  <c r="B556" s="1"/>
  <c r="B557" s="1"/>
  <c r="B558" s="1"/>
  <c r="B559" s="1"/>
  <c r="B560" s="1"/>
  <c r="B561" s="1"/>
  <c r="B562" s="1"/>
  <c r="B563" s="1"/>
  <c r="B564" s="1"/>
  <c r="B565" s="1"/>
  <c r="B566" s="1"/>
  <c r="B567" s="1"/>
  <c r="B568" s="1"/>
  <c r="B569" s="1"/>
  <c r="B570" s="1"/>
  <c r="B571" s="1"/>
  <c r="B572" s="1"/>
  <c r="B573" s="1"/>
  <c r="B574" s="1"/>
  <c r="B575" s="1"/>
  <c r="B576" s="1"/>
  <c r="B577" s="1"/>
  <c r="B578" s="1"/>
  <c r="B579" s="1"/>
  <c r="B580" s="1"/>
  <c r="B581" s="1"/>
  <c r="B582" s="1"/>
  <c r="B583" s="1"/>
  <c r="B584" s="1"/>
  <c r="B585" s="1"/>
  <c r="B586" s="1"/>
  <c r="B587" s="1"/>
  <c r="B588" s="1"/>
  <c r="B589" s="1"/>
  <c r="B590" s="1"/>
  <c r="B591" s="1"/>
  <c r="B592" s="1"/>
  <c r="B593" s="1"/>
  <c r="B594" s="1"/>
  <c r="B595" s="1"/>
  <c r="B596" s="1"/>
  <c r="B597" s="1"/>
  <c r="B598" s="1"/>
  <c r="B599" s="1"/>
  <c r="B600" s="1"/>
  <c r="B601" s="1"/>
  <c r="B602" s="1"/>
  <c r="B603" s="1"/>
  <c r="B604" s="1"/>
  <c r="B605" s="1"/>
  <c r="B606" s="1"/>
  <c r="B607" s="1"/>
  <c r="B608" s="1"/>
  <c r="B609" s="1"/>
  <c r="B610" s="1"/>
  <c r="B611" s="1"/>
  <c r="B612" s="1"/>
  <c r="B613" s="1"/>
  <c r="B614" s="1"/>
  <c r="B615" s="1"/>
  <c r="B616" s="1"/>
  <c r="B617" s="1"/>
  <c r="B618" s="1"/>
  <c r="B619" s="1"/>
  <c r="B620" s="1"/>
  <c r="B621" s="1"/>
  <c r="B622" s="1"/>
  <c r="B623" s="1"/>
  <c r="B624" s="1"/>
  <c r="B625" s="1"/>
  <c r="B626" s="1"/>
  <c r="B627" s="1"/>
  <c r="B628" s="1"/>
  <c r="B629" s="1"/>
  <c r="B630" s="1"/>
  <c r="B631" s="1"/>
  <c r="B632" s="1"/>
  <c r="B633" s="1"/>
  <c r="B634" s="1"/>
  <c r="B635" s="1"/>
  <c r="B636" s="1"/>
  <c r="B637" s="1"/>
  <c r="B638" s="1"/>
  <c r="B639" s="1"/>
  <c r="B640" s="1"/>
  <c r="B641" s="1"/>
  <c r="B642" s="1"/>
  <c r="B643" s="1"/>
  <c r="B644" s="1"/>
  <c r="B645" s="1"/>
  <c r="B646" s="1"/>
  <c r="B647" s="1"/>
  <c r="B648" s="1"/>
  <c r="B649" s="1"/>
  <c r="B650" s="1"/>
  <c r="B651" s="1"/>
  <c r="B652" s="1"/>
  <c r="B653" s="1"/>
  <c r="B654" s="1"/>
  <c r="B655" s="1"/>
  <c r="B656" s="1"/>
  <c r="B657" s="1"/>
  <c r="B658" s="1"/>
  <c r="B659" s="1"/>
  <c r="B660" s="1"/>
  <c r="B661" s="1"/>
  <c r="B662" s="1"/>
  <c r="B663" s="1"/>
  <c r="B664" s="1"/>
  <c r="B665" s="1"/>
  <c r="B666" s="1"/>
  <c r="B667" s="1"/>
  <c r="B668" s="1"/>
  <c r="B669" s="1"/>
  <c r="B670" s="1"/>
  <c r="B671" s="1"/>
  <c r="B672" s="1"/>
  <c r="B673" s="1"/>
  <c r="B674" s="1"/>
  <c r="B675" s="1"/>
  <c r="B676" s="1"/>
  <c r="B677" s="1"/>
  <c r="B678" s="1"/>
  <c r="B679" s="1"/>
  <c r="B680" s="1"/>
  <c r="B681" s="1"/>
  <c r="B682" s="1"/>
  <c r="B683" s="1"/>
  <c r="B684" s="1"/>
  <c r="B685" s="1"/>
  <c r="B686" s="1"/>
  <c r="B687" s="1"/>
  <c r="B688" s="1"/>
  <c r="B689" s="1"/>
  <c r="B690" s="1"/>
  <c r="B691" s="1"/>
  <c r="B692" s="1"/>
  <c r="B693" s="1"/>
  <c r="B694" s="1"/>
  <c r="B695" s="1"/>
  <c r="B696" s="1"/>
  <c r="B697" s="1"/>
  <c r="B698" s="1"/>
  <c r="B699" s="1"/>
  <c r="B700" s="1"/>
  <c r="B701" s="1"/>
  <c r="B702" s="1"/>
  <c r="B703" s="1"/>
  <c r="B704" s="1"/>
  <c r="B705" s="1"/>
  <c r="B706" s="1"/>
  <c r="B707" s="1"/>
  <c r="B708" s="1"/>
  <c r="B709" s="1"/>
  <c r="B710" s="1"/>
  <c r="B711" s="1"/>
  <c r="B712" s="1"/>
  <c r="B713" s="1"/>
  <c r="B714" s="1"/>
  <c r="B715" s="1"/>
  <c r="B716" s="1"/>
  <c r="B717" s="1"/>
  <c r="B718" s="1"/>
  <c r="B719" s="1"/>
  <c r="B720" s="1"/>
  <c r="B721" s="1"/>
  <c r="B722" s="1"/>
  <c r="B723" s="1"/>
  <c r="B724" s="1"/>
  <c r="B725" s="1"/>
  <c r="B726" s="1"/>
  <c r="B727" s="1"/>
  <c r="B728" s="1"/>
  <c r="B729" s="1"/>
  <c r="B730" s="1"/>
  <c r="B731" s="1"/>
  <c r="B732" s="1"/>
  <c r="B733" s="1"/>
  <c r="B734" s="1"/>
  <c r="B735" s="1"/>
  <c r="B736" s="1"/>
  <c r="B737" s="1"/>
  <c r="B738" s="1"/>
  <c r="B739" s="1"/>
  <c r="B740" s="1"/>
  <c r="B741" s="1"/>
  <c r="B742" s="1"/>
  <c r="B743" s="1"/>
  <c r="B744" s="1"/>
  <c r="B745" s="1"/>
  <c r="B746" s="1"/>
  <c r="B747" s="1"/>
  <c r="B748" s="1"/>
  <c r="B749" s="1"/>
  <c r="B750" s="1"/>
  <c r="B751" s="1"/>
  <c r="B752" s="1"/>
  <c r="B753" s="1"/>
  <c r="B754" s="1"/>
  <c r="B755" s="1"/>
  <c r="B756" s="1"/>
  <c r="B757" s="1"/>
  <c r="B758" s="1"/>
  <c r="B759" s="1"/>
  <c r="B760" s="1"/>
  <c r="B761" s="1"/>
  <c r="B762" s="1"/>
  <c r="B763" s="1"/>
  <c r="B764" s="1"/>
  <c r="B765" s="1"/>
  <c r="B766" s="1"/>
  <c r="B767" s="1"/>
  <c r="B768" s="1"/>
  <c r="B769" s="1"/>
  <c r="B770" s="1"/>
  <c r="B771" s="1"/>
  <c r="B772" s="1"/>
  <c r="B773" s="1"/>
  <c r="B774" s="1"/>
  <c r="B775" s="1"/>
  <c r="B776" s="1"/>
  <c r="B777" s="1"/>
  <c r="B778" s="1"/>
  <c r="B779" s="1"/>
  <c r="B780" s="1"/>
  <c r="B781" s="1"/>
  <c r="B782" s="1"/>
  <c r="B783" s="1"/>
  <c r="B784" s="1"/>
  <c r="B785" s="1"/>
  <c r="B786" s="1"/>
  <c r="B787" s="1"/>
  <c r="B788" s="1"/>
  <c r="B789" s="1"/>
  <c r="B790" s="1"/>
  <c r="B791" s="1"/>
  <c r="B792" s="1"/>
  <c r="B793" s="1"/>
  <c r="B794" s="1"/>
  <c r="B795" s="1"/>
  <c r="B796" s="1"/>
  <c r="B797" s="1"/>
  <c r="B798" s="1"/>
  <c r="B799" s="1"/>
  <c r="B800" s="1"/>
  <c r="B801" s="1"/>
  <c r="B802" s="1"/>
  <c r="B803" s="1"/>
  <c r="B804" s="1"/>
  <c r="B805" s="1"/>
  <c r="B806" s="1"/>
  <c r="B807" s="1"/>
  <c r="B808" s="1"/>
  <c r="B809" s="1"/>
  <c r="B810" s="1"/>
  <c r="B811" s="1"/>
  <c r="B812" s="1"/>
  <c r="B813" s="1"/>
  <c r="B814" s="1"/>
  <c r="B815" s="1"/>
  <c r="B816" s="1"/>
  <c r="B817" s="1"/>
  <c r="B818" s="1"/>
  <c r="B819" s="1"/>
  <c r="B820" s="1"/>
  <c r="B821" s="1"/>
  <c r="B822" s="1"/>
  <c r="B823" s="1"/>
  <c r="B824" s="1"/>
  <c r="B825" s="1"/>
  <c r="B826" s="1"/>
  <c r="B827" s="1"/>
  <c r="B828" s="1"/>
  <c r="B829" s="1"/>
  <c r="B830" s="1"/>
  <c r="B831" s="1"/>
  <c r="B832" s="1"/>
  <c r="B833" s="1"/>
  <c r="B834" s="1"/>
  <c r="B835" s="1"/>
  <c r="B836" s="1"/>
  <c r="B837" s="1"/>
  <c r="B838" s="1"/>
  <c r="B839" s="1"/>
  <c r="B840" s="1"/>
  <c r="B841" s="1"/>
  <c r="B842" s="1"/>
  <c r="B843" s="1"/>
  <c r="B844" s="1"/>
  <c r="B845" s="1"/>
  <c r="B846" s="1"/>
  <c r="B847" s="1"/>
  <c r="B848" s="1"/>
  <c r="B849" s="1"/>
  <c r="B850" s="1"/>
  <c r="B851" s="1"/>
  <c r="B852" s="1"/>
  <c r="B853" s="1"/>
  <c r="B854" s="1"/>
  <c r="B855" s="1"/>
  <c r="B856" s="1"/>
  <c r="B857" s="1"/>
  <c r="B858" s="1"/>
  <c r="B859" s="1"/>
  <c r="B860" s="1"/>
  <c r="B861" s="1"/>
  <c r="B862" s="1"/>
  <c r="B863" s="1"/>
  <c r="B864" s="1"/>
  <c r="B865" s="1"/>
  <c r="B866" s="1"/>
  <c r="B867" s="1"/>
  <c r="B868" s="1"/>
  <c r="B869" s="1"/>
  <c r="B870" s="1"/>
  <c r="B871" s="1"/>
  <c r="B872" s="1"/>
  <c r="B873" s="1"/>
  <c r="B874" s="1"/>
  <c r="B875" s="1"/>
  <c r="B876" s="1"/>
  <c r="B877" s="1"/>
  <c r="B878" s="1"/>
  <c r="B879" s="1"/>
  <c r="B880" s="1"/>
  <c r="B881" s="1"/>
  <c r="B882" s="1"/>
  <c r="B883" s="1"/>
  <c r="B884" s="1"/>
  <c r="B885" s="1"/>
  <c r="B886" s="1"/>
  <c r="B887" s="1"/>
  <c r="B888" s="1"/>
  <c r="B889" s="1"/>
  <c r="B890" s="1"/>
  <c r="B891" s="1"/>
  <c r="B892" s="1"/>
  <c r="B893" s="1"/>
  <c r="B894" s="1"/>
  <c r="B895" s="1"/>
  <c r="B896" s="1"/>
  <c r="B897" s="1"/>
  <c r="B898" s="1"/>
  <c r="B899" s="1"/>
  <c r="B900" s="1"/>
  <c r="B901" s="1"/>
  <c r="B902" s="1"/>
  <c r="B903" s="1"/>
  <c r="B904" s="1"/>
  <c r="B905" s="1"/>
  <c r="B906" s="1"/>
  <c r="B907" s="1"/>
  <c r="B908" s="1"/>
  <c r="B909" s="1"/>
  <c r="B910" s="1"/>
  <c r="B911" s="1"/>
  <c r="B912" s="1"/>
  <c r="B913" s="1"/>
  <c r="B914" s="1"/>
  <c r="B915" s="1"/>
  <c r="B916" s="1"/>
  <c r="B917" s="1"/>
  <c r="B918" s="1"/>
  <c r="B919" s="1"/>
  <c r="B920" s="1"/>
  <c r="B921" s="1"/>
  <c r="B922" s="1"/>
  <c r="B923" s="1"/>
  <c r="B924" s="1"/>
  <c r="B925" s="1"/>
  <c r="B926" s="1"/>
  <c r="B927" s="1"/>
  <c r="B928" s="1"/>
  <c r="B929" s="1"/>
  <c r="B930" s="1"/>
  <c r="B931" s="1"/>
  <c r="B932" s="1"/>
  <c r="B933" s="1"/>
  <c r="B934" s="1"/>
  <c r="B935" s="1"/>
  <c r="B936" s="1"/>
  <c r="B937" s="1"/>
  <c r="B938" s="1"/>
  <c r="B939" s="1"/>
  <c r="B940" s="1"/>
  <c r="B941" s="1"/>
  <c r="B942" s="1"/>
  <c r="B943" s="1"/>
  <c r="B944" s="1"/>
  <c r="B945" s="1"/>
  <c r="B946" s="1"/>
  <c r="B947" s="1"/>
  <c r="B948" s="1"/>
  <c r="B949" s="1"/>
  <c r="B950" s="1"/>
  <c r="B951" s="1"/>
  <c r="B952" s="1"/>
  <c r="B953" s="1"/>
  <c r="B954" s="1"/>
  <c r="B955" s="1"/>
  <c r="B956" s="1"/>
  <c r="B957" s="1"/>
  <c r="B958" s="1"/>
  <c r="B959" s="1"/>
  <c r="B960" s="1"/>
  <c r="B961" s="1"/>
  <c r="B962" s="1"/>
  <c r="B963" s="1"/>
  <c r="B964" s="1"/>
  <c r="B965" s="1"/>
  <c r="B966" s="1"/>
  <c r="B967" s="1"/>
  <c r="B968" s="1"/>
  <c r="B969" s="1"/>
  <c r="B970" s="1"/>
  <c r="B971" s="1"/>
  <c r="B972" s="1"/>
  <c r="B973" s="1"/>
  <c r="B974" s="1"/>
  <c r="B975" s="1"/>
  <c r="B976" s="1"/>
  <c r="B977" s="1"/>
  <c r="B978" s="1"/>
  <c r="B979" s="1"/>
  <c r="B980" s="1"/>
  <c r="B981" s="1"/>
  <c r="B982" s="1"/>
  <c r="B983" s="1"/>
  <c r="B984" s="1"/>
  <c r="B985" s="1"/>
  <c r="B986" s="1"/>
  <c r="B987" s="1"/>
  <c r="B988" s="1"/>
  <c r="B989" s="1"/>
  <c r="B990" s="1"/>
  <c r="B991" s="1"/>
  <c r="B992" s="1"/>
  <c r="B993" s="1"/>
  <c r="B994" s="1"/>
  <c r="B995" s="1"/>
  <c r="B996" s="1"/>
  <c r="B997" s="1"/>
  <c r="B998" s="1"/>
  <c r="B999" s="1"/>
  <c r="B1000" s="1"/>
  <c r="B1001" s="1"/>
  <c r="B1002" s="1"/>
  <c r="CT112" i="1"/>
  <c r="CV10" s="1"/>
  <c r="CV9" s="1"/>
  <c r="H2" i="3" s="1"/>
  <c r="H3" s="1"/>
  <c r="CP20" i="1"/>
  <c r="H4" i="3" l="1"/>
  <c r="I3"/>
  <c r="CP21" i="1"/>
  <c r="H5" i="3" l="1"/>
  <c r="I4"/>
  <c r="CP22" i="1"/>
  <c r="I5" i="3" l="1"/>
  <c r="H6"/>
  <c r="CP23" i="1"/>
  <c r="I6" i="3" l="1"/>
  <c r="H7"/>
  <c r="CP24" i="1"/>
  <c r="I7" i="3" l="1"/>
  <c r="H8"/>
  <c r="CP25" i="1"/>
  <c r="I8" i="3" l="1"/>
  <c r="H9"/>
  <c r="CP26" i="1"/>
  <c r="I9" i="3" l="1"/>
  <c r="H10"/>
  <c r="CP27" i="1"/>
  <c r="CP28" s="1"/>
  <c r="CP29" s="1"/>
  <c r="CP30" s="1"/>
  <c r="CP31" s="1"/>
  <c r="CP32" s="1"/>
  <c r="CP33" s="1"/>
  <c r="CP34" s="1"/>
  <c r="CP35" s="1"/>
  <c r="CP36" s="1"/>
  <c r="CP37" s="1"/>
  <c r="CP38" s="1"/>
  <c r="CP39" s="1"/>
  <c r="CP40" s="1"/>
  <c r="CP41" s="1"/>
  <c r="CP42" s="1"/>
  <c r="CP43" s="1"/>
  <c r="CP44" s="1"/>
  <c r="CP45" s="1"/>
  <c r="CP46" s="1"/>
  <c r="CP47" s="1"/>
  <c r="CP48" s="1"/>
  <c r="CP49" s="1"/>
  <c r="CP50" s="1"/>
  <c r="CP51" s="1"/>
  <c r="CP52" s="1"/>
  <c r="CP53" s="1"/>
  <c r="CP54" s="1"/>
  <c r="CP55" s="1"/>
  <c r="CP56" s="1"/>
  <c r="CP57" s="1"/>
  <c r="CP58" s="1"/>
  <c r="CP59" s="1"/>
  <c r="CP60" s="1"/>
  <c r="CP61" s="1"/>
  <c r="CP62" s="1"/>
  <c r="CP63" s="1"/>
  <c r="CP64" s="1"/>
  <c r="CP65" s="1"/>
  <c r="CP66" s="1"/>
  <c r="CP67" s="1"/>
  <c r="CP68" s="1"/>
  <c r="CP69" s="1"/>
  <c r="CP70" s="1"/>
  <c r="CP71" s="1"/>
  <c r="CP72" s="1"/>
  <c r="CP73" s="1"/>
  <c r="CP74" s="1"/>
  <c r="CP75" s="1"/>
  <c r="CP76" s="1"/>
  <c r="CP77" s="1"/>
  <c r="CP78" s="1"/>
  <c r="CP79" s="1"/>
  <c r="CP80" s="1"/>
  <c r="CP81" s="1"/>
  <c r="CP82" s="1"/>
  <c r="CP83" s="1"/>
  <c r="CP84" s="1"/>
  <c r="CP85" s="1"/>
  <c r="CP86" s="1"/>
  <c r="CP87" s="1"/>
  <c r="CP88" s="1"/>
  <c r="CP89" s="1"/>
  <c r="CP90" s="1"/>
  <c r="CP91" s="1"/>
  <c r="CP92" s="1"/>
  <c r="CP93" s="1"/>
  <c r="CP94" s="1"/>
  <c r="CP95" s="1"/>
  <c r="CP96" s="1"/>
  <c r="CP97" s="1"/>
  <c r="CP98" s="1"/>
  <c r="CP99" s="1"/>
  <c r="CP101" s="1"/>
  <c r="I10" i="3" l="1"/>
  <c r="H11"/>
  <c r="CP102" i="1"/>
  <c r="CP103" s="1"/>
  <c r="CP104" s="1"/>
  <c r="CP105" s="1"/>
  <c r="CP106" s="1"/>
  <c r="CP107" s="1"/>
  <c r="I11" i="3" l="1"/>
  <c r="H12"/>
  <c r="CR10" i="1"/>
  <c r="CR12" s="1"/>
  <c r="I12" i="3" l="1"/>
  <c r="H13"/>
  <c r="CR21" i="1"/>
  <c r="I13" i="3" l="1"/>
  <c r="H14"/>
  <c r="CR23" i="1"/>
  <c r="I14" i="3" l="1"/>
  <c r="H15"/>
  <c r="CR25" i="1"/>
  <c r="I15" i="3" l="1"/>
  <c r="H16"/>
  <c r="CR55" i="1"/>
  <c r="CR106" s="1"/>
  <c r="CR107" s="1"/>
  <c r="CR9" s="1"/>
  <c r="E2" i="3" s="1"/>
  <c r="E3" s="1"/>
  <c r="I16" l="1"/>
  <c r="H17"/>
  <c r="F3"/>
  <c r="E4"/>
  <c r="I17" l="1"/>
  <c r="H18"/>
  <c r="F4"/>
  <c r="E5"/>
  <c r="I18" l="1"/>
  <c r="H19"/>
  <c r="E6"/>
  <c r="F5"/>
  <c r="I19" l="1"/>
  <c r="H20"/>
  <c r="E7"/>
  <c r="F6"/>
  <c r="I20" l="1"/>
  <c r="H21"/>
  <c r="E8"/>
  <c r="F7"/>
  <c r="I21" l="1"/>
  <c r="H22"/>
  <c r="E9"/>
  <c r="F8"/>
  <c r="I22" l="1"/>
  <c r="H23"/>
  <c r="E10"/>
  <c r="F9"/>
  <c r="I23" l="1"/>
  <c r="H24"/>
  <c r="E11"/>
  <c r="F10"/>
  <c r="I24" l="1"/>
  <c r="H25"/>
  <c r="E12"/>
  <c r="F11"/>
  <c r="I25" l="1"/>
  <c r="H26"/>
  <c r="E13"/>
  <c r="F12"/>
  <c r="I26" l="1"/>
  <c r="H27"/>
  <c r="E14"/>
  <c r="F13"/>
  <c r="I27" l="1"/>
  <c r="H28"/>
  <c r="E15"/>
  <c r="F14"/>
  <c r="I28" l="1"/>
  <c r="H29"/>
  <c r="E16"/>
  <c r="F15"/>
  <c r="I29" l="1"/>
  <c r="H30"/>
  <c r="E17"/>
  <c r="F16"/>
  <c r="I30" l="1"/>
  <c r="H31"/>
  <c r="E18"/>
  <c r="F17"/>
  <c r="I31" l="1"/>
  <c r="H32"/>
  <c r="E19"/>
  <c r="F18"/>
  <c r="I32" l="1"/>
  <c r="H33"/>
  <c r="E20"/>
  <c r="F19"/>
  <c r="I33" l="1"/>
  <c r="H34"/>
  <c r="E21"/>
  <c r="F20"/>
  <c r="I34" l="1"/>
  <c r="H35"/>
  <c r="E22"/>
  <c r="F21"/>
  <c r="I35" l="1"/>
  <c r="H36"/>
  <c r="E23"/>
  <c r="F22"/>
  <c r="I36" l="1"/>
  <c r="H37"/>
  <c r="E24"/>
  <c r="F23"/>
  <c r="I37" l="1"/>
  <c r="H38"/>
  <c r="E25"/>
  <c r="F24"/>
  <c r="I38" l="1"/>
  <c r="H39"/>
  <c r="E26"/>
  <c r="F25"/>
  <c r="I39" l="1"/>
  <c r="H40"/>
  <c r="E27"/>
  <c r="F26"/>
  <c r="I40" l="1"/>
  <c r="H41"/>
  <c r="E28"/>
  <c r="F27"/>
  <c r="I41" l="1"/>
  <c r="H42"/>
  <c r="E29"/>
  <c r="F28"/>
  <c r="I42" l="1"/>
  <c r="H43"/>
  <c r="E30"/>
  <c r="F29"/>
  <c r="I43" l="1"/>
  <c r="H44"/>
  <c r="E31"/>
  <c r="F30"/>
  <c r="I44" l="1"/>
  <c r="H45"/>
  <c r="E32"/>
  <c r="F31"/>
  <c r="I45" l="1"/>
  <c r="H46"/>
  <c r="E33"/>
  <c r="F32"/>
  <c r="I46" l="1"/>
  <c r="H47"/>
  <c r="E34"/>
  <c r="F33"/>
  <c r="I47" l="1"/>
  <c r="H48"/>
  <c r="E35"/>
  <c r="F34"/>
  <c r="I48" l="1"/>
  <c r="H49"/>
  <c r="E36"/>
  <c r="F35"/>
  <c r="I49" l="1"/>
  <c r="H50"/>
  <c r="E37"/>
  <c r="F36"/>
  <c r="I50" l="1"/>
  <c r="H51"/>
  <c r="E38"/>
  <c r="F37"/>
  <c r="I51" l="1"/>
  <c r="H52"/>
  <c r="E39"/>
  <c r="F38"/>
  <c r="I52" l="1"/>
  <c r="H53"/>
  <c r="E40"/>
  <c r="F39"/>
  <c r="I53" l="1"/>
  <c r="H54"/>
  <c r="E41"/>
  <c r="F40"/>
  <c r="I54" l="1"/>
  <c r="H55"/>
  <c r="E42"/>
  <c r="F41"/>
  <c r="I55" l="1"/>
  <c r="H56"/>
  <c r="E43"/>
  <c r="F42"/>
  <c r="I56" l="1"/>
  <c r="H57"/>
  <c r="E44"/>
  <c r="F43"/>
  <c r="I57" l="1"/>
  <c r="H58"/>
  <c r="E45"/>
  <c r="F44"/>
  <c r="I58" l="1"/>
  <c r="H59"/>
  <c r="E46"/>
  <c r="F45"/>
  <c r="I59" l="1"/>
  <c r="H60"/>
  <c r="E47"/>
  <c r="F46"/>
  <c r="I60" l="1"/>
  <c r="H61"/>
  <c r="E48"/>
  <c r="F47"/>
  <c r="I61" l="1"/>
  <c r="H62"/>
  <c r="E49"/>
  <c r="F48"/>
  <c r="I62" l="1"/>
  <c r="H63"/>
  <c r="E50"/>
  <c r="F49"/>
  <c r="I63" l="1"/>
  <c r="H64"/>
  <c r="E51"/>
  <c r="F50"/>
  <c r="I64" l="1"/>
  <c r="H65"/>
  <c r="E52"/>
  <c r="F51"/>
  <c r="I65" l="1"/>
  <c r="H66"/>
  <c r="E53"/>
  <c r="F52"/>
  <c r="I66" l="1"/>
  <c r="H67"/>
  <c r="E54"/>
  <c r="F53"/>
  <c r="I67" l="1"/>
  <c r="H68"/>
  <c r="E55"/>
  <c r="F54"/>
  <c r="I68" l="1"/>
  <c r="H69"/>
  <c r="E56"/>
  <c r="F55"/>
  <c r="I69" l="1"/>
  <c r="H70"/>
  <c r="E57"/>
  <c r="F56"/>
  <c r="I70" l="1"/>
  <c r="H71"/>
  <c r="E58"/>
  <c r="F57"/>
  <c r="I71" l="1"/>
  <c r="H72"/>
  <c r="E59"/>
  <c r="F58"/>
  <c r="I72" l="1"/>
  <c r="H73"/>
  <c r="E60"/>
  <c r="F59"/>
  <c r="I73" l="1"/>
  <c r="H74"/>
  <c r="E61"/>
  <c r="F60"/>
  <c r="I74" l="1"/>
  <c r="H75"/>
  <c r="E62"/>
  <c r="F61"/>
  <c r="I75" l="1"/>
  <c r="H76"/>
  <c r="E63"/>
  <c r="F62"/>
  <c r="I76" l="1"/>
  <c r="H77"/>
  <c r="E64"/>
  <c r="F63"/>
  <c r="I77" l="1"/>
  <c r="H78"/>
  <c r="E65"/>
  <c r="F64"/>
  <c r="I78" l="1"/>
  <c r="H79"/>
  <c r="E66"/>
  <c r="F65"/>
  <c r="I79" l="1"/>
  <c r="H80"/>
  <c r="E67"/>
  <c r="F66"/>
  <c r="I80" l="1"/>
  <c r="H81"/>
  <c r="E68"/>
  <c r="F67"/>
  <c r="I81" l="1"/>
  <c r="H82"/>
  <c r="E69"/>
  <c r="F68"/>
  <c r="I82" l="1"/>
  <c r="H83"/>
  <c r="E70"/>
  <c r="F69"/>
  <c r="I83" l="1"/>
  <c r="H84"/>
  <c r="E71"/>
  <c r="F70"/>
  <c r="I84" l="1"/>
  <c r="H85"/>
  <c r="E72"/>
  <c r="F71"/>
  <c r="I85" l="1"/>
  <c r="H86"/>
  <c r="E73"/>
  <c r="F72"/>
  <c r="I86" l="1"/>
  <c r="H87"/>
  <c r="E74"/>
  <c r="F73"/>
  <c r="I87" l="1"/>
  <c r="H88"/>
  <c r="E75"/>
  <c r="F74"/>
  <c r="I88" l="1"/>
  <c r="H89"/>
  <c r="E76"/>
  <c r="F75"/>
  <c r="I89" l="1"/>
  <c r="H90"/>
  <c r="E77"/>
  <c r="F76"/>
  <c r="I90" l="1"/>
  <c r="H91"/>
  <c r="E78"/>
  <c r="F77"/>
  <c r="I91" l="1"/>
  <c r="H92"/>
  <c r="E79"/>
  <c r="F78"/>
  <c r="I92" l="1"/>
  <c r="H93"/>
  <c r="E80"/>
  <c r="F79"/>
  <c r="I93" l="1"/>
  <c r="H94"/>
  <c r="E81"/>
  <c r="F80"/>
  <c r="I94" l="1"/>
  <c r="H95"/>
  <c r="E82"/>
  <c r="F81"/>
  <c r="I95" l="1"/>
  <c r="H96"/>
  <c r="E83"/>
  <c r="F82"/>
  <c r="I96" l="1"/>
  <c r="H97"/>
  <c r="E84"/>
  <c r="F83"/>
  <c r="I97" l="1"/>
  <c r="H98"/>
  <c r="E85"/>
  <c r="F84"/>
  <c r="I98" l="1"/>
  <c r="H99"/>
  <c r="E86"/>
  <c r="F85"/>
  <c r="I99" l="1"/>
  <c r="H100"/>
  <c r="E87"/>
  <c r="F86"/>
  <c r="I100" l="1"/>
  <c r="H101"/>
  <c r="E88"/>
  <c r="F87"/>
  <c r="I101" l="1"/>
  <c r="H102"/>
  <c r="E89"/>
  <c r="F88"/>
  <c r="I102" l="1"/>
  <c r="H103"/>
  <c r="E90"/>
  <c r="F89"/>
  <c r="I103" l="1"/>
  <c r="H104"/>
  <c r="E91"/>
  <c r="F90"/>
  <c r="I104" l="1"/>
  <c r="H105"/>
  <c r="E92"/>
  <c r="F91"/>
  <c r="I105" l="1"/>
  <c r="H106"/>
  <c r="E93"/>
  <c r="F92"/>
  <c r="I106" l="1"/>
  <c r="H107"/>
  <c r="E94"/>
  <c r="F93"/>
  <c r="I107" l="1"/>
  <c r="H108"/>
  <c r="E95"/>
  <c r="F94"/>
  <c r="I108" l="1"/>
  <c r="H109"/>
  <c r="E96"/>
  <c r="F95"/>
  <c r="I109" l="1"/>
  <c r="H110"/>
  <c r="E97"/>
  <c r="F96"/>
  <c r="I110" l="1"/>
  <c r="H111"/>
  <c r="E98"/>
  <c r="F97"/>
  <c r="I111" l="1"/>
  <c r="H112"/>
  <c r="E99"/>
  <c r="F98"/>
  <c r="I112" l="1"/>
  <c r="H113"/>
  <c r="E100"/>
  <c r="F99"/>
  <c r="I113" l="1"/>
  <c r="H114"/>
  <c r="E101"/>
  <c r="F100"/>
  <c r="I114" l="1"/>
  <c r="H115"/>
  <c r="E102"/>
  <c r="F101"/>
  <c r="I115" l="1"/>
  <c r="H116"/>
  <c r="E103"/>
  <c r="F102"/>
  <c r="I116" l="1"/>
  <c r="H117"/>
  <c r="E104"/>
  <c r="F103"/>
  <c r="I117" l="1"/>
  <c r="H118"/>
  <c r="E105"/>
  <c r="F104"/>
  <c r="I118" l="1"/>
  <c r="H119"/>
  <c r="E106"/>
  <c r="F105"/>
  <c r="I119" l="1"/>
  <c r="H120"/>
  <c r="E107"/>
  <c r="F106"/>
  <c r="I120" l="1"/>
  <c r="H121"/>
  <c r="E108"/>
  <c r="F107"/>
  <c r="I121" l="1"/>
  <c r="H122"/>
  <c r="E109"/>
  <c r="F108"/>
  <c r="I122" l="1"/>
  <c r="H123"/>
  <c r="E110"/>
  <c r="F109"/>
  <c r="I123" l="1"/>
  <c r="H124"/>
  <c r="E111"/>
  <c r="F110"/>
  <c r="I124" l="1"/>
  <c r="H125"/>
  <c r="E112"/>
  <c r="F111"/>
  <c r="I125" l="1"/>
  <c r="H126"/>
  <c r="E113"/>
  <c r="F112"/>
  <c r="I126" l="1"/>
  <c r="H127"/>
  <c r="E114"/>
  <c r="F113"/>
  <c r="I127" l="1"/>
  <c r="H128"/>
  <c r="E115"/>
  <c r="F114"/>
  <c r="I128" l="1"/>
  <c r="H129"/>
  <c r="E116"/>
  <c r="F115"/>
  <c r="I129" l="1"/>
  <c r="H130"/>
  <c r="E117"/>
  <c r="F116"/>
  <c r="I130" l="1"/>
  <c r="H131"/>
  <c r="E118"/>
  <c r="F117"/>
  <c r="I131" l="1"/>
  <c r="H132"/>
  <c r="E119"/>
  <c r="F118"/>
  <c r="I132" l="1"/>
  <c r="H133"/>
  <c r="E120"/>
  <c r="F119"/>
  <c r="I133" l="1"/>
  <c r="H134"/>
  <c r="E121"/>
  <c r="F120"/>
  <c r="I134" l="1"/>
  <c r="H135"/>
  <c r="E122"/>
  <c r="F121"/>
  <c r="I135" l="1"/>
  <c r="H136"/>
  <c r="E123"/>
  <c r="F122"/>
  <c r="I136" l="1"/>
  <c r="H137"/>
  <c r="E124"/>
  <c r="F123"/>
  <c r="I137" l="1"/>
  <c r="H138"/>
  <c r="E125"/>
  <c r="F124"/>
  <c r="I138" l="1"/>
  <c r="H139"/>
  <c r="E126"/>
  <c r="F125"/>
  <c r="I139" l="1"/>
  <c r="H140"/>
  <c r="E127"/>
  <c r="F126"/>
  <c r="I140" l="1"/>
  <c r="H141"/>
  <c r="E128"/>
  <c r="F127"/>
  <c r="I141" l="1"/>
  <c r="H142"/>
  <c r="E129"/>
  <c r="F128"/>
  <c r="I142" l="1"/>
  <c r="H143"/>
  <c r="E130"/>
  <c r="F129"/>
  <c r="I143" l="1"/>
  <c r="H144"/>
  <c r="E131"/>
  <c r="F130"/>
  <c r="I144" l="1"/>
  <c r="H145"/>
  <c r="E132"/>
  <c r="F131"/>
  <c r="I145" l="1"/>
  <c r="H146"/>
  <c r="E133"/>
  <c r="F132"/>
  <c r="I146" l="1"/>
  <c r="H147"/>
  <c r="E134"/>
  <c r="F133"/>
  <c r="I147" l="1"/>
  <c r="H148"/>
  <c r="E135"/>
  <c r="F134"/>
  <c r="I148" l="1"/>
  <c r="H149"/>
  <c r="E136"/>
  <c r="F135"/>
  <c r="I149" l="1"/>
  <c r="H150"/>
  <c r="E137"/>
  <c r="F136"/>
  <c r="I150" l="1"/>
  <c r="H151"/>
  <c r="E138"/>
  <c r="F137"/>
  <c r="I151" l="1"/>
  <c r="H152"/>
  <c r="E139"/>
  <c r="F138"/>
  <c r="I152" l="1"/>
  <c r="H153"/>
  <c r="E140"/>
  <c r="F139"/>
  <c r="I153" l="1"/>
  <c r="H154"/>
  <c r="E141"/>
  <c r="F140"/>
  <c r="I154" l="1"/>
  <c r="H155"/>
  <c r="E142"/>
  <c r="F141"/>
  <c r="I155" l="1"/>
  <c r="H156"/>
  <c r="E143"/>
  <c r="F142"/>
  <c r="I156" l="1"/>
  <c r="H157"/>
  <c r="E144"/>
  <c r="F143"/>
  <c r="I157" l="1"/>
  <c r="H158"/>
  <c r="E145"/>
  <c r="F144"/>
  <c r="I158" l="1"/>
  <c r="H159"/>
  <c r="E146"/>
  <c r="F145"/>
  <c r="I159" l="1"/>
  <c r="H160"/>
  <c r="E147"/>
  <c r="F146"/>
  <c r="I160" l="1"/>
  <c r="H161"/>
  <c r="E148"/>
  <c r="F147"/>
  <c r="I161" l="1"/>
  <c r="H162"/>
  <c r="E149"/>
  <c r="F148"/>
  <c r="I162" l="1"/>
  <c r="H163"/>
  <c r="E150"/>
  <c r="F149"/>
  <c r="I163" l="1"/>
  <c r="H164"/>
  <c r="E151"/>
  <c r="F150"/>
  <c r="I164" l="1"/>
  <c r="H165"/>
  <c r="E152"/>
  <c r="F151"/>
  <c r="I165" l="1"/>
  <c r="H166"/>
  <c r="E153"/>
  <c r="F152"/>
  <c r="I166" l="1"/>
  <c r="H167"/>
  <c r="E154"/>
  <c r="F153"/>
  <c r="I167" l="1"/>
  <c r="H168"/>
  <c r="E155"/>
  <c r="F154"/>
  <c r="I168" l="1"/>
  <c r="H169"/>
  <c r="E156"/>
  <c r="F155"/>
  <c r="I169" l="1"/>
  <c r="H170"/>
  <c r="E157"/>
  <c r="F156"/>
  <c r="I170" l="1"/>
  <c r="H171"/>
  <c r="E158"/>
  <c r="F157"/>
  <c r="I171" l="1"/>
  <c r="H172"/>
  <c r="E159"/>
  <c r="F158"/>
  <c r="I172" l="1"/>
  <c r="H173"/>
  <c r="E160"/>
  <c r="F159"/>
  <c r="I173" l="1"/>
  <c r="H174"/>
  <c r="E161"/>
  <c r="F160"/>
  <c r="I174" l="1"/>
  <c r="H175"/>
  <c r="E162"/>
  <c r="F161"/>
  <c r="I175" l="1"/>
  <c r="H176"/>
  <c r="E163"/>
  <c r="F162"/>
  <c r="H177" l="1"/>
  <c r="I176"/>
  <c r="E164"/>
  <c r="F163"/>
  <c r="I177" l="1"/>
  <c r="H178"/>
  <c r="E165"/>
  <c r="F164"/>
  <c r="I178" l="1"/>
  <c r="H179"/>
  <c r="E166"/>
  <c r="F165"/>
  <c r="I179" l="1"/>
  <c r="H180"/>
  <c r="E167"/>
  <c r="F166"/>
  <c r="I180" l="1"/>
  <c r="H181"/>
  <c r="E168"/>
  <c r="F167"/>
  <c r="I181" l="1"/>
  <c r="H182"/>
  <c r="E169"/>
  <c r="F168"/>
  <c r="I182" l="1"/>
  <c r="H183"/>
  <c r="E170"/>
  <c r="F169"/>
  <c r="I183" l="1"/>
  <c r="H184"/>
  <c r="E171"/>
  <c r="F170"/>
  <c r="I184" l="1"/>
  <c r="H185"/>
  <c r="E172"/>
  <c r="F171"/>
  <c r="I185" l="1"/>
  <c r="H186"/>
  <c r="E173"/>
  <c r="F172"/>
  <c r="I186" l="1"/>
  <c r="H187"/>
  <c r="E174"/>
  <c r="F173"/>
  <c r="I187" l="1"/>
  <c r="H188"/>
  <c r="E175"/>
  <c r="F174"/>
  <c r="I188" l="1"/>
  <c r="H189"/>
  <c r="E176"/>
  <c r="F175"/>
  <c r="I189" l="1"/>
  <c r="H190"/>
  <c r="E177"/>
  <c r="F176"/>
  <c r="I190" l="1"/>
  <c r="H191"/>
  <c r="E178"/>
  <c r="F177"/>
  <c r="I191" l="1"/>
  <c r="H192"/>
  <c r="E179"/>
  <c r="F178"/>
  <c r="I192" l="1"/>
  <c r="H193"/>
  <c r="E180"/>
  <c r="F179"/>
  <c r="I193" l="1"/>
  <c r="H194"/>
  <c r="E181"/>
  <c r="F180"/>
  <c r="I194" l="1"/>
  <c r="H195"/>
  <c r="E182"/>
  <c r="F181"/>
  <c r="I195" l="1"/>
  <c r="H196"/>
  <c r="E183"/>
  <c r="F182"/>
  <c r="I196" l="1"/>
  <c r="H197"/>
  <c r="E184"/>
  <c r="F183"/>
  <c r="I197" l="1"/>
  <c r="H198"/>
  <c r="E185"/>
  <c r="F184"/>
  <c r="I198" l="1"/>
  <c r="H199"/>
  <c r="E186"/>
  <c r="F185"/>
  <c r="I199" l="1"/>
  <c r="H200"/>
  <c r="E187"/>
  <c r="F186"/>
  <c r="I200" l="1"/>
  <c r="H201"/>
  <c r="E188"/>
  <c r="F187"/>
  <c r="I201" l="1"/>
  <c r="H202"/>
  <c r="E189"/>
  <c r="F188"/>
  <c r="I202" l="1"/>
  <c r="H203"/>
  <c r="E190"/>
  <c r="F189"/>
  <c r="I203" l="1"/>
  <c r="H204"/>
  <c r="E191"/>
  <c r="F190"/>
  <c r="I204" l="1"/>
  <c r="H205"/>
  <c r="E192"/>
  <c r="F191"/>
  <c r="I205" l="1"/>
  <c r="H206"/>
  <c r="E193"/>
  <c r="F192"/>
  <c r="I206" l="1"/>
  <c r="H207"/>
  <c r="E194"/>
  <c r="F193"/>
  <c r="I207" l="1"/>
  <c r="H208"/>
  <c r="E195"/>
  <c r="F194"/>
  <c r="I208" l="1"/>
  <c r="H209"/>
  <c r="E196"/>
  <c r="F195"/>
  <c r="I209" l="1"/>
  <c r="H210"/>
  <c r="E197"/>
  <c r="F196"/>
  <c r="I210" l="1"/>
  <c r="H211"/>
  <c r="E198"/>
  <c r="F197"/>
  <c r="I211" l="1"/>
  <c r="H212"/>
  <c r="E199"/>
  <c r="F198"/>
  <c r="I212" l="1"/>
  <c r="H213"/>
  <c r="E200"/>
  <c r="F199"/>
  <c r="I213" l="1"/>
  <c r="H214"/>
  <c r="E201"/>
  <c r="F200"/>
  <c r="I214" l="1"/>
  <c r="H215"/>
  <c r="E202"/>
  <c r="F201"/>
  <c r="I215" l="1"/>
  <c r="H216"/>
  <c r="E203"/>
  <c r="F202"/>
  <c r="I216" l="1"/>
  <c r="H217"/>
  <c r="E204"/>
  <c r="F203"/>
  <c r="I217" l="1"/>
  <c r="H218"/>
  <c r="E205"/>
  <c r="F204"/>
  <c r="I218" l="1"/>
  <c r="H219"/>
  <c r="E206"/>
  <c r="F205"/>
  <c r="I219" l="1"/>
  <c r="H220"/>
  <c r="E207"/>
  <c r="F206"/>
  <c r="I220" l="1"/>
  <c r="H221"/>
  <c r="E208"/>
  <c r="F207"/>
  <c r="I221" l="1"/>
  <c r="H222"/>
  <c r="E209"/>
  <c r="F208"/>
  <c r="I222" l="1"/>
  <c r="H223"/>
  <c r="E210"/>
  <c r="F209"/>
  <c r="I223" l="1"/>
  <c r="H224"/>
  <c r="E211"/>
  <c r="F210"/>
  <c r="I224" l="1"/>
  <c r="H225"/>
  <c r="E212"/>
  <c r="F211"/>
  <c r="I225" l="1"/>
  <c r="H226"/>
  <c r="E213"/>
  <c r="F212"/>
  <c r="I226" l="1"/>
  <c r="H227"/>
  <c r="E214"/>
  <c r="F213"/>
  <c r="I227" l="1"/>
  <c r="H228"/>
  <c r="E215"/>
  <c r="F214"/>
  <c r="I228" l="1"/>
  <c r="H229"/>
  <c r="E216"/>
  <c r="F215"/>
  <c r="I229" l="1"/>
  <c r="H230"/>
  <c r="E217"/>
  <c r="F216"/>
  <c r="I230" l="1"/>
  <c r="H231"/>
  <c r="E218"/>
  <c r="F217"/>
  <c r="I231" l="1"/>
  <c r="H232"/>
  <c r="E219"/>
  <c r="F218"/>
  <c r="I232" l="1"/>
  <c r="H233"/>
  <c r="E220"/>
  <c r="F219"/>
  <c r="I233" l="1"/>
  <c r="H234"/>
  <c r="E221"/>
  <c r="F220"/>
  <c r="I234" l="1"/>
  <c r="H235"/>
  <c r="E222"/>
  <c r="F221"/>
  <c r="I235" l="1"/>
  <c r="H236"/>
  <c r="E223"/>
  <c r="F222"/>
  <c r="I236" l="1"/>
  <c r="H237"/>
  <c r="E224"/>
  <c r="F223"/>
  <c r="I237" l="1"/>
  <c r="H238"/>
  <c r="E225"/>
  <c r="F224"/>
  <c r="I238" l="1"/>
  <c r="H239"/>
  <c r="E226"/>
  <c r="F225"/>
  <c r="I239" l="1"/>
  <c r="H240"/>
  <c r="E227"/>
  <c r="F226"/>
  <c r="I240" l="1"/>
  <c r="H241"/>
  <c r="E228"/>
  <c r="F227"/>
  <c r="I241" l="1"/>
  <c r="H242"/>
  <c r="E229"/>
  <c r="F228"/>
  <c r="I242" l="1"/>
  <c r="H243"/>
  <c r="E230"/>
  <c r="F229"/>
  <c r="I243" l="1"/>
  <c r="H244"/>
  <c r="E231"/>
  <c r="F230"/>
  <c r="I244" l="1"/>
  <c r="H245"/>
  <c r="E232"/>
  <c r="F231"/>
  <c r="I245" l="1"/>
  <c r="H246"/>
  <c r="E233"/>
  <c r="F232"/>
  <c r="I246" l="1"/>
  <c r="H247"/>
  <c r="E234"/>
  <c r="F233"/>
  <c r="I247" l="1"/>
  <c r="H248"/>
  <c r="E235"/>
  <c r="F234"/>
  <c r="I248" l="1"/>
  <c r="H249"/>
  <c r="E236"/>
  <c r="F235"/>
  <c r="I249" l="1"/>
  <c r="H250"/>
  <c r="E237"/>
  <c r="F236"/>
  <c r="I250" l="1"/>
  <c r="H251"/>
  <c r="E238"/>
  <c r="F237"/>
  <c r="I251" l="1"/>
  <c r="H252"/>
  <c r="E239"/>
  <c r="F238"/>
  <c r="I252" l="1"/>
  <c r="H253"/>
  <c r="E240"/>
  <c r="F239"/>
  <c r="I253" l="1"/>
  <c r="H254"/>
  <c r="E241"/>
  <c r="F240"/>
  <c r="I254" l="1"/>
  <c r="H255"/>
  <c r="E242"/>
  <c r="F241"/>
  <c r="I255" l="1"/>
  <c r="H256"/>
  <c r="E243"/>
  <c r="F242"/>
  <c r="I256" l="1"/>
  <c r="H257"/>
  <c r="E244"/>
  <c r="F243"/>
  <c r="I257" l="1"/>
  <c r="H258"/>
  <c r="E245"/>
  <c r="F244"/>
  <c r="I258" l="1"/>
  <c r="H259"/>
  <c r="E246"/>
  <c r="F245"/>
  <c r="I259" l="1"/>
  <c r="H260"/>
  <c r="E247"/>
  <c r="F246"/>
  <c r="I260" l="1"/>
  <c r="H261"/>
  <c r="E248"/>
  <c r="F247"/>
  <c r="I261" l="1"/>
  <c r="H262"/>
  <c r="E249"/>
  <c r="F248"/>
  <c r="I262" l="1"/>
  <c r="H263"/>
  <c r="E250"/>
  <c r="F249"/>
  <c r="I263" l="1"/>
  <c r="H264"/>
  <c r="E251"/>
  <c r="F250"/>
  <c r="I264" l="1"/>
  <c r="H265"/>
  <c r="E252"/>
  <c r="F251"/>
  <c r="I265" l="1"/>
  <c r="H266"/>
  <c r="E253"/>
  <c r="F252"/>
  <c r="I266" l="1"/>
  <c r="H267"/>
  <c r="E254"/>
  <c r="F253"/>
  <c r="I267" l="1"/>
  <c r="H268"/>
  <c r="E255"/>
  <c r="F254"/>
  <c r="I268" l="1"/>
  <c r="H269"/>
  <c r="E256"/>
  <c r="F255"/>
  <c r="I269" l="1"/>
  <c r="H270"/>
  <c r="E257"/>
  <c r="F256"/>
  <c r="I270" l="1"/>
  <c r="H271"/>
  <c r="E258"/>
  <c r="F257"/>
  <c r="I271" l="1"/>
  <c r="H272"/>
  <c r="E259"/>
  <c r="F258"/>
  <c r="I272" l="1"/>
  <c r="H273"/>
  <c r="E260"/>
  <c r="F259"/>
  <c r="I273" l="1"/>
  <c r="H274"/>
  <c r="E261"/>
  <c r="F260"/>
  <c r="I274" l="1"/>
  <c r="H275"/>
  <c r="E262"/>
  <c r="F261"/>
  <c r="I275" l="1"/>
  <c r="H276"/>
  <c r="E263"/>
  <c r="F262"/>
  <c r="I276" l="1"/>
  <c r="H277"/>
  <c r="E264"/>
  <c r="F263"/>
  <c r="I277" l="1"/>
  <c r="H278"/>
  <c r="E265"/>
  <c r="F264"/>
  <c r="I278" l="1"/>
  <c r="H279"/>
  <c r="E266"/>
  <c r="F265"/>
  <c r="I279" l="1"/>
  <c r="H280"/>
  <c r="E267"/>
  <c r="F266"/>
  <c r="I280" l="1"/>
  <c r="H281"/>
  <c r="E268"/>
  <c r="F267"/>
  <c r="I281" l="1"/>
  <c r="H282"/>
  <c r="E269"/>
  <c r="F268"/>
  <c r="I282" l="1"/>
  <c r="H283"/>
  <c r="E270"/>
  <c r="F269"/>
  <c r="I283" l="1"/>
  <c r="H284"/>
  <c r="E271"/>
  <c r="F270"/>
  <c r="I284" l="1"/>
  <c r="H285"/>
  <c r="E272"/>
  <c r="F271"/>
  <c r="I285" l="1"/>
  <c r="H286"/>
  <c r="E273"/>
  <c r="F272"/>
  <c r="I286" l="1"/>
  <c r="H287"/>
  <c r="E274"/>
  <c r="F273"/>
  <c r="I287" l="1"/>
  <c r="H288"/>
  <c r="E275"/>
  <c r="F274"/>
  <c r="I288" l="1"/>
  <c r="H289"/>
  <c r="E276"/>
  <c r="F275"/>
  <c r="I289" l="1"/>
  <c r="H290"/>
  <c r="E277"/>
  <c r="F276"/>
  <c r="I290" l="1"/>
  <c r="H291"/>
  <c r="E278"/>
  <c r="F277"/>
  <c r="I291" l="1"/>
  <c r="H292"/>
  <c r="E279"/>
  <c r="F278"/>
  <c r="I292" l="1"/>
  <c r="H293"/>
  <c r="E280"/>
  <c r="F279"/>
  <c r="I293" l="1"/>
  <c r="H294"/>
  <c r="E281"/>
  <c r="F280"/>
  <c r="I294" l="1"/>
  <c r="H295"/>
  <c r="E282"/>
  <c r="F281"/>
  <c r="I295" l="1"/>
  <c r="H296"/>
  <c r="E283"/>
  <c r="F282"/>
  <c r="I296" l="1"/>
  <c r="H297"/>
  <c r="E284"/>
  <c r="F283"/>
  <c r="I297" l="1"/>
  <c r="H298"/>
  <c r="E285"/>
  <c r="F284"/>
  <c r="I298" l="1"/>
  <c r="H299"/>
  <c r="E286"/>
  <c r="F285"/>
  <c r="H300" l="1"/>
  <c r="I299"/>
  <c r="E287"/>
  <c r="F286"/>
  <c r="H301" l="1"/>
  <c r="I300"/>
  <c r="E288"/>
  <c r="F287"/>
  <c r="I301" l="1"/>
  <c r="H302"/>
  <c r="E289"/>
  <c r="F288"/>
  <c r="I302" l="1"/>
  <c r="H303"/>
  <c r="E290"/>
  <c r="F289"/>
  <c r="I303" l="1"/>
  <c r="H304"/>
  <c r="E291"/>
  <c r="F290"/>
  <c r="I304" l="1"/>
  <c r="H305"/>
  <c r="E292"/>
  <c r="F291"/>
  <c r="I305" l="1"/>
  <c r="H306"/>
  <c r="E293"/>
  <c r="F292"/>
  <c r="I306" l="1"/>
  <c r="H307"/>
  <c r="E294"/>
  <c r="F293"/>
  <c r="H308" l="1"/>
  <c r="I307"/>
  <c r="E295"/>
  <c r="F294"/>
  <c r="I308" l="1"/>
  <c r="H309"/>
  <c r="E296"/>
  <c r="F295"/>
  <c r="I309" l="1"/>
  <c r="H310"/>
  <c r="E297"/>
  <c r="F296"/>
  <c r="I310" l="1"/>
  <c r="H311"/>
  <c r="E298"/>
  <c r="F297"/>
  <c r="I311" l="1"/>
  <c r="H312"/>
  <c r="E299"/>
  <c r="F298"/>
  <c r="I312" l="1"/>
  <c r="H313"/>
  <c r="E300"/>
  <c r="F299"/>
  <c r="I313" l="1"/>
  <c r="H314"/>
  <c r="E301"/>
  <c r="F300"/>
  <c r="I314" l="1"/>
  <c r="H315"/>
  <c r="E302"/>
  <c r="F301"/>
  <c r="I315" l="1"/>
  <c r="H316"/>
  <c r="E303"/>
  <c r="F302"/>
  <c r="I316" l="1"/>
  <c r="H317"/>
  <c r="E304"/>
  <c r="F303"/>
  <c r="I317" l="1"/>
  <c r="H318"/>
  <c r="E305"/>
  <c r="F304"/>
  <c r="I318" l="1"/>
  <c r="H319"/>
  <c r="E306"/>
  <c r="F305"/>
  <c r="I319" l="1"/>
  <c r="H320"/>
  <c r="E307"/>
  <c r="F306"/>
  <c r="I320" l="1"/>
  <c r="H321"/>
  <c r="E308"/>
  <c r="F307"/>
  <c r="I321" l="1"/>
  <c r="H322"/>
  <c r="E309"/>
  <c r="F308"/>
  <c r="I322" l="1"/>
  <c r="H323"/>
  <c r="E310"/>
  <c r="F309"/>
  <c r="I323" l="1"/>
  <c r="H324"/>
  <c r="E311"/>
  <c r="F310"/>
  <c r="I324" l="1"/>
  <c r="H325"/>
  <c r="E312"/>
  <c r="F311"/>
  <c r="I325" l="1"/>
  <c r="H326"/>
  <c r="E313"/>
  <c r="F312"/>
  <c r="I326" l="1"/>
  <c r="H327"/>
  <c r="E314"/>
  <c r="F313"/>
  <c r="I327" l="1"/>
  <c r="H328"/>
  <c r="E315"/>
  <c r="F314"/>
  <c r="I328" l="1"/>
  <c r="H329"/>
  <c r="E316"/>
  <c r="F315"/>
  <c r="I329" l="1"/>
  <c r="H330"/>
  <c r="E317"/>
  <c r="F316"/>
  <c r="I330" l="1"/>
  <c r="H331"/>
  <c r="E318"/>
  <c r="F317"/>
  <c r="I331" l="1"/>
  <c r="H332"/>
  <c r="E319"/>
  <c r="F318"/>
  <c r="I332" l="1"/>
  <c r="H333"/>
  <c r="E320"/>
  <c r="F319"/>
  <c r="I333" l="1"/>
  <c r="H334"/>
  <c r="E321"/>
  <c r="F320"/>
  <c r="I334" l="1"/>
  <c r="H335"/>
  <c r="E322"/>
  <c r="F321"/>
  <c r="I335" l="1"/>
  <c r="H336"/>
  <c r="E323"/>
  <c r="F322"/>
  <c r="I336" l="1"/>
  <c r="H337"/>
  <c r="E324"/>
  <c r="F323"/>
  <c r="I337" l="1"/>
  <c r="H338"/>
  <c r="E325"/>
  <c r="F324"/>
  <c r="I338" l="1"/>
  <c r="H339"/>
  <c r="E326"/>
  <c r="F325"/>
  <c r="I339" l="1"/>
  <c r="H340"/>
  <c r="E327"/>
  <c r="F326"/>
  <c r="I340" l="1"/>
  <c r="H341"/>
  <c r="E328"/>
  <c r="F327"/>
  <c r="I341" l="1"/>
  <c r="H342"/>
  <c r="E329"/>
  <c r="F328"/>
  <c r="I342" l="1"/>
  <c r="H343"/>
  <c r="E330"/>
  <c r="F329"/>
  <c r="I343" l="1"/>
  <c r="H344"/>
  <c r="E331"/>
  <c r="F330"/>
  <c r="I344" l="1"/>
  <c r="H345"/>
  <c r="E332"/>
  <c r="F331"/>
  <c r="I345" l="1"/>
  <c r="H346"/>
  <c r="E333"/>
  <c r="F332"/>
  <c r="I346" l="1"/>
  <c r="H347"/>
  <c r="E334"/>
  <c r="F333"/>
  <c r="I347" l="1"/>
  <c r="H348"/>
  <c r="E335"/>
  <c r="F334"/>
  <c r="I348" l="1"/>
  <c r="H349"/>
  <c r="E336"/>
  <c r="F335"/>
  <c r="I349" l="1"/>
  <c r="H350"/>
  <c r="E337"/>
  <c r="F336"/>
  <c r="I350" l="1"/>
  <c r="H351"/>
  <c r="E338"/>
  <c r="F337"/>
  <c r="I351" l="1"/>
  <c r="H352"/>
  <c r="E339"/>
  <c r="F338"/>
  <c r="I352" l="1"/>
  <c r="H353"/>
  <c r="E340"/>
  <c r="F339"/>
  <c r="I353" l="1"/>
  <c r="H354"/>
  <c r="E341"/>
  <c r="F340"/>
  <c r="I354" l="1"/>
  <c r="H355"/>
  <c r="E342"/>
  <c r="F341"/>
  <c r="I355" l="1"/>
  <c r="H356"/>
  <c r="E343"/>
  <c r="F342"/>
  <c r="I356" l="1"/>
  <c r="H357"/>
  <c r="E344"/>
  <c r="F343"/>
  <c r="I357" l="1"/>
  <c r="H358"/>
  <c r="E345"/>
  <c r="F344"/>
  <c r="I358" l="1"/>
  <c r="H359"/>
  <c r="E346"/>
  <c r="F345"/>
  <c r="I359" l="1"/>
  <c r="H360"/>
  <c r="E347"/>
  <c r="F346"/>
  <c r="I360" l="1"/>
  <c r="H361"/>
  <c r="E348"/>
  <c r="F347"/>
  <c r="I361" l="1"/>
  <c r="H362"/>
  <c r="E349"/>
  <c r="F348"/>
  <c r="I362" l="1"/>
  <c r="H363"/>
  <c r="E350"/>
  <c r="F349"/>
  <c r="I363" l="1"/>
  <c r="H364"/>
  <c r="E351"/>
  <c r="F350"/>
  <c r="I364" l="1"/>
  <c r="H365"/>
  <c r="E352"/>
  <c r="F351"/>
  <c r="I365" l="1"/>
  <c r="H366"/>
  <c r="E353"/>
  <c r="F352"/>
  <c r="I366" l="1"/>
  <c r="H367"/>
  <c r="E354"/>
  <c r="F353"/>
  <c r="I367" l="1"/>
  <c r="H368"/>
  <c r="E355"/>
  <c r="F354"/>
  <c r="I368" l="1"/>
  <c r="H369"/>
  <c r="E356"/>
  <c r="F355"/>
  <c r="I369" l="1"/>
  <c r="H370"/>
  <c r="E357"/>
  <c r="F356"/>
  <c r="I370" l="1"/>
  <c r="H371"/>
  <c r="E358"/>
  <c r="F357"/>
  <c r="I371" l="1"/>
  <c r="H372"/>
  <c r="E359"/>
  <c r="F358"/>
  <c r="I372" l="1"/>
  <c r="H373"/>
  <c r="E360"/>
  <c r="F359"/>
  <c r="I373" l="1"/>
  <c r="H374"/>
  <c r="E361"/>
  <c r="F360"/>
  <c r="I374" l="1"/>
  <c r="H375"/>
  <c r="E362"/>
  <c r="F361"/>
  <c r="I375" l="1"/>
  <c r="H376"/>
  <c r="E363"/>
  <c r="F362"/>
  <c r="I376" l="1"/>
  <c r="H377"/>
  <c r="E364"/>
  <c r="F363"/>
  <c r="I377" l="1"/>
  <c r="H378"/>
  <c r="E365"/>
  <c r="F364"/>
  <c r="I378" l="1"/>
  <c r="H379"/>
  <c r="E366"/>
  <c r="F365"/>
  <c r="I379" l="1"/>
  <c r="H380"/>
  <c r="E367"/>
  <c r="F366"/>
  <c r="I380" l="1"/>
  <c r="H381"/>
  <c r="E368"/>
  <c r="F367"/>
  <c r="I381" l="1"/>
  <c r="H382"/>
  <c r="E369"/>
  <c r="F368"/>
  <c r="I382" l="1"/>
  <c r="H383"/>
  <c r="E370"/>
  <c r="F369"/>
  <c r="I383" l="1"/>
  <c r="H384"/>
  <c r="E371"/>
  <c r="F370"/>
  <c r="I384" l="1"/>
  <c r="H385"/>
  <c r="E372"/>
  <c r="F371"/>
  <c r="I385" l="1"/>
  <c r="H386"/>
  <c r="E373"/>
  <c r="F372"/>
  <c r="I386" l="1"/>
  <c r="H387"/>
  <c r="E374"/>
  <c r="F373"/>
  <c r="I387" l="1"/>
  <c r="H388"/>
  <c r="E375"/>
  <c r="F374"/>
  <c r="I388" l="1"/>
  <c r="H389"/>
  <c r="E376"/>
  <c r="F375"/>
  <c r="I389" l="1"/>
  <c r="H390"/>
  <c r="E377"/>
  <c r="F376"/>
  <c r="I390" l="1"/>
  <c r="H391"/>
  <c r="E378"/>
  <c r="F377"/>
  <c r="I391" l="1"/>
  <c r="H392"/>
  <c r="E379"/>
  <c r="F378"/>
  <c r="I392" l="1"/>
  <c r="H393"/>
  <c r="E380"/>
  <c r="F379"/>
  <c r="I393" l="1"/>
  <c r="H394"/>
  <c r="E381"/>
  <c r="F380"/>
  <c r="I394" l="1"/>
  <c r="H395"/>
  <c r="E382"/>
  <c r="F381"/>
  <c r="I395" l="1"/>
  <c r="H396"/>
  <c r="E383"/>
  <c r="F382"/>
  <c r="I396" l="1"/>
  <c r="H397"/>
  <c r="E384"/>
  <c r="F383"/>
  <c r="I397" l="1"/>
  <c r="H398"/>
  <c r="E385"/>
  <c r="F384"/>
  <c r="I398" l="1"/>
  <c r="H399"/>
  <c r="E386"/>
  <c r="F385"/>
  <c r="I399" l="1"/>
  <c r="H400"/>
  <c r="E387"/>
  <c r="F386"/>
  <c r="I400" l="1"/>
  <c r="H401"/>
  <c r="E388"/>
  <c r="F387"/>
  <c r="I401" l="1"/>
  <c r="H402"/>
  <c r="E389"/>
  <c r="F388"/>
  <c r="I402" l="1"/>
  <c r="H403"/>
  <c r="E390"/>
  <c r="F389"/>
  <c r="I403" l="1"/>
  <c r="H404"/>
  <c r="E391"/>
  <c r="F390"/>
  <c r="I404" l="1"/>
  <c r="H405"/>
  <c r="E392"/>
  <c r="F391"/>
  <c r="I405" l="1"/>
  <c r="H406"/>
  <c r="E393"/>
  <c r="F392"/>
  <c r="I406" l="1"/>
  <c r="H407"/>
  <c r="E394"/>
  <c r="F393"/>
  <c r="I407" l="1"/>
  <c r="H408"/>
  <c r="E395"/>
  <c r="F394"/>
  <c r="I408" l="1"/>
  <c r="H409"/>
  <c r="E396"/>
  <c r="F395"/>
  <c r="I409" l="1"/>
  <c r="H410"/>
  <c r="E397"/>
  <c r="F396"/>
  <c r="I410" l="1"/>
  <c r="H411"/>
  <c r="E398"/>
  <c r="F397"/>
  <c r="I411" l="1"/>
  <c r="H412"/>
  <c r="E399"/>
  <c r="F398"/>
  <c r="I412" l="1"/>
  <c r="H413"/>
  <c r="E400"/>
  <c r="F399"/>
  <c r="I413" l="1"/>
  <c r="H414"/>
  <c r="E401"/>
  <c r="F400"/>
  <c r="I414" l="1"/>
  <c r="H415"/>
  <c r="E402"/>
  <c r="F401"/>
  <c r="I415" l="1"/>
  <c r="H416"/>
  <c r="E403"/>
  <c r="F402"/>
  <c r="I416" l="1"/>
  <c r="H417"/>
  <c r="E404"/>
  <c r="F403"/>
  <c r="I417" l="1"/>
  <c r="H418"/>
  <c r="E405"/>
  <c r="F404"/>
  <c r="I418" l="1"/>
  <c r="H419"/>
  <c r="E406"/>
  <c r="F405"/>
  <c r="I419" l="1"/>
  <c r="H420"/>
  <c r="E407"/>
  <c r="F406"/>
  <c r="I420" l="1"/>
  <c r="H421"/>
  <c r="E408"/>
  <c r="F407"/>
  <c r="I421" l="1"/>
  <c r="H422"/>
  <c r="E409"/>
  <c r="F408"/>
  <c r="I422" l="1"/>
  <c r="H423"/>
  <c r="E410"/>
  <c r="F409"/>
  <c r="I423" l="1"/>
  <c r="H424"/>
  <c r="E411"/>
  <c r="F410"/>
  <c r="I424" l="1"/>
  <c r="H425"/>
  <c r="E412"/>
  <c r="F411"/>
  <c r="I425" l="1"/>
  <c r="H426"/>
  <c r="E413"/>
  <c r="F412"/>
  <c r="I426" l="1"/>
  <c r="H427"/>
  <c r="E414"/>
  <c r="F413"/>
  <c r="I427" l="1"/>
  <c r="H428"/>
  <c r="E415"/>
  <c r="F414"/>
  <c r="I428" l="1"/>
  <c r="H429"/>
  <c r="E416"/>
  <c r="F415"/>
  <c r="I429" l="1"/>
  <c r="H430"/>
  <c r="E417"/>
  <c r="F416"/>
  <c r="I430" l="1"/>
  <c r="H431"/>
  <c r="E418"/>
  <c r="F417"/>
  <c r="I431" l="1"/>
  <c r="H432"/>
  <c r="E419"/>
  <c r="F418"/>
  <c r="I432" l="1"/>
  <c r="H433"/>
  <c r="E420"/>
  <c r="F419"/>
  <c r="I433" l="1"/>
  <c r="H434"/>
  <c r="E421"/>
  <c r="F420"/>
  <c r="I434" l="1"/>
  <c r="H435"/>
  <c r="E422"/>
  <c r="F421"/>
  <c r="I435" l="1"/>
  <c r="H436"/>
  <c r="E423"/>
  <c r="F422"/>
  <c r="I436" l="1"/>
  <c r="H437"/>
  <c r="E424"/>
  <c r="F423"/>
  <c r="I437" l="1"/>
  <c r="H438"/>
  <c r="E425"/>
  <c r="F424"/>
  <c r="I438" l="1"/>
  <c r="H439"/>
  <c r="E426"/>
  <c r="F425"/>
  <c r="I439" l="1"/>
  <c r="H440"/>
  <c r="E427"/>
  <c r="F426"/>
  <c r="I440" l="1"/>
  <c r="H441"/>
  <c r="E428"/>
  <c r="F427"/>
  <c r="I441" l="1"/>
  <c r="H442"/>
  <c r="E429"/>
  <c r="F428"/>
  <c r="I442" l="1"/>
  <c r="H443"/>
  <c r="E430"/>
  <c r="F429"/>
  <c r="I443" l="1"/>
  <c r="H444"/>
  <c r="E431"/>
  <c r="F430"/>
  <c r="I444" l="1"/>
  <c r="H445"/>
  <c r="E432"/>
  <c r="F431"/>
  <c r="I445" l="1"/>
  <c r="H446"/>
  <c r="E433"/>
  <c r="F432"/>
  <c r="I446" l="1"/>
  <c r="H447"/>
  <c r="E434"/>
  <c r="F433"/>
  <c r="I447" l="1"/>
  <c r="H448"/>
  <c r="E435"/>
  <c r="F434"/>
  <c r="I448" l="1"/>
  <c r="H449"/>
  <c r="E436"/>
  <c r="F435"/>
  <c r="I449" l="1"/>
  <c r="H450"/>
  <c r="E437"/>
  <c r="F436"/>
  <c r="I450" l="1"/>
  <c r="H451"/>
  <c r="E438"/>
  <c r="F437"/>
  <c r="I451" l="1"/>
  <c r="H452"/>
  <c r="E439"/>
  <c r="F438"/>
  <c r="I452" l="1"/>
  <c r="H453"/>
  <c r="E440"/>
  <c r="F439"/>
  <c r="I453" l="1"/>
  <c r="H454"/>
  <c r="E441"/>
  <c r="F440"/>
  <c r="I454" l="1"/>
  <c r="H455"/>
  <c r="E442"/>
  <c r="F441"/>
  <c r="I455" l="1"/>
  <c r="H456"/>
  <c r="E443"/>
  <c r="F442"/>
  <c r="I456" l="1"/>
  <c r="H457"/>
  <c r="E444"/>
  <c r="F443"/>
  <c r="I457" l="1"/>
  <c r="H458"/>
  <c r="E445"/>
  <c r="F444"/>
  <c r="I458" l="1"/>
  <c r="H459"/>
  <c r="E446"/>
  <c r="F445"/>
  <c r="I459" l="1"/>
  <c r="H460"/>
  <c r="E447"/>
  <c r="F446"/>
  <c r="I460" l="1"/>
  <c r="H461"/>
  <c r="E448"/>
  <c r="F447"/>
  <c r="I461" l="1"/>
  <c r="H462"/>
  <c r="E449"/>
  <c r="F448"/>
  <c r="I462" l="1"/>
  <c r="H463"/>
  <c r="E450"/>
  <c r="F449"/>
  <c r="I463" l="1"/>
  <c r="H464"/>
  <c r="E451"/>
  <c r="F450"/>
  <c r="I464" l="1"/>
  <c r="H465"/>
  <c r="E452"/>
  <c r="F451"/>
  <c r="I465" l="1"/>
  <c r="H466"/>
  <c r="E453"/>
  <c r="F452"/>
  <c r="I466" l="1"/>
  <c r="H467"/>
  <c r="E454"/>
  <c r="F453"/>
  <c r="I467" l="1"/>
  <c r="H468"/>
  <c r="E455"/>
  <c r="F454"/>
  <c r="I468" l="1"/>
  <c r="H469"/>
  <c r="E456"/>
  <c r="F455"/>
  <c r="I469" l="1"/>
  <c r="H470"/>
  <c r="E457"/>
  <c r="F456"/>
  <c r="I470" l="1"/>
  <c r="H471"/>
  <c r="E458"/>
  <c r="F457"/>
  <c r="I471" l="1"/>
  <c r="H472"/>
  <c r="E459"/>
  <c r="F458"/>
  <c r="I472" l="1"/>
  <c r="H473"/>
  <c r="E460"/>
  <c r="F459"/>
  <c r="I473" l="1"/>
  <c r="H474"/>
  <c r="E461"/>
  <c r="F460"/>
  <c r="I474" l="1"/>
  <c r="H475"/>
  <c r="E462"/>
  <c r="F461"/>
  <c r="I475" l="1"/>
  <c r="H476"/>
  <c r="E463"/>
  <c r="F462"/>
  <c r="I476" l="1"/>
  <c r="H477"/>
  <c r="E464"/>
  <c r="F463"/>
  <c r="I477" l="1"/>
  <c r="H478"/>
  <c r="E465"/>
  <c r="F464"/>
  <c r="I478" l="1"/>
  <c r="H479"/>
  <c r="E466"/>
  <c r="F465"/>
  <c r="I479" l="1"/>
  <c r="H480"/>
  <c r="E467"/>
  <c r="F466"/>
  <c r="I480" l="1"/>
  <c r="H481"/>
  <c r="E468"/>
  <c r="F467"/>
  <c r="I481" l="1"/>
  <c r="H482"/>
  <c r="E469"/>
  <c r="F468"/>
  <c r="I482" l="1"/>
  <c r="H483"/>
  <c r="E470"/>
  <c r="F469"/>
  <c r="I483" l="1"/>
  <c r="H484"/>
  <c r="E471"/>
  <c r="F470"/>
  <c r="I484" l="1"/>
  <c r="H485"/>
  <c r="E472"/>
  <c r="F471"/>
  <c r="I485" l="1"/>
  <c r="H486"/>
  <c r="E473"/>
  <c r="F472"/>
  <c r="I486" l="1"/>
  <c r="H487"/>
  <c r="E474"/>
  <c r="F473"/>
  <c r="I487" l="1"/>
  <c r="H488"/>
  <c r="E475"/>
  <c r="F474"/>
  <c r="I488" l="1"/>
  <c r="H489"/>
  <c r="E476"/>
  <c r="F475"/>
  <c r="I489" l="1"/>
  <c r="H490"/>
  <c r="E477"/>
  <c r="F476"/>
  <c r="I490" l="1"/>
  <c r="H491"/>
  <c r="E478"/>
  <c r="F477"/>
  <c r="I491" l="1"/>
  <c r="H492"/>
  <c r="E479"/>
  <c r="F478"/>
  <c r="I492" l="1"/>
  <c r="H493"/>
  <c r="E480"/>
  <c r="F479"/>
  <c r="I493" l="1"/>
  <c r="H494"/>
  <c r="E481"/>
  <c r="F480"/>
  <c r="I494" l="1"/>
  <c r="H495"/>
  <c r="E482"/>
  <c r="F481"/>
  <c r="I495" l="1"/>
  <c r="H496"/>
  <c r="E483"/>
  <c r="F482"/>
  <c r="I496" l="1"/>
  <c r="H497"/>
  <c r="E484"/>
  <c r="F483"/>
  <c r="I497" l="1"/>
  <c r="H498"/>
  <c r="E485"/>
  <c r="F484"/>
  <c r="I498" l="1"/>
  <c r="H499"/>
  <c r="E486"/>
  <c r="F485"/>
  <c r="I499" l="1"/>
  <c r="H500"/>
  <c r="E487"/>
  <c r="F486"/>
  <c r="I500" l="1"/>
  <c r="H501"/>
  <c r="E488"/>
  <c r="F487"/>
  <c r="I501" l="1"/>
  <c r="H502"/>
  <c r="E489"/>
  <c r="F488"/>
  <c r="I502" l="1"/>
  <c r="H503"/>
  <c r="E490"/>
  <c r="F489"/>
  <c r="I503" l="1"/>
  <c r="H504"/>
  <c r="E491"/>
  <c r="F490"/>
  <c r="I504" l="1"/>
  <c r="H505"/>
  <c r="E492"/>
  <c r="F491"/>
  <c r="I505" l="1"/>
  <c r="H506"/>
  <c r="E493"/>
  <c r="F492"/>
  <c r="I506" l="1"/>
  <c r="H507"/>
  <c r="E494"/>
  <c r="F493"/>
  <c r="I507" l="1"/>
  <c r="H508"/>
  <c r="E495"/>
  <c r="F494"/>
  <c r="I508" l="1"/>
  <c r="H509"/>
  <c r="E496"/>
  <c r="F495"/>
  <c r="I509" l="1"/>
  <c r="H510"/>
  <c r="E497"/>
  <c r="F496"/>
  <c r="I510" l="1"/>
  <c r="H511"/>
  <c r="E498"/>
  <c r="F497"/>
  <c r="I511" l="1"/>
  <c r="H512"/>
  <c r="E499"/>
  <c r="F498"/>
  <c r="I512" l="1"/>
  <c r="H513"/>
  <c r="E500"/>
  <c r="F499"/>
  <c r="I513" l="1"/>
  <c r="H514"/>
  <c r="E501"/>
  <c r="F500"/>
  <c r="I514" l="1"/>
  <c r="H515"/>
  <c r="E502"/>
  <c r="F501"/>
  <c r="I515" l="1"/>
  <c r="H516"/>
  <c r="E503"/>
  <c r="F502"/>
  <c r="I516" l="1"/>
  <c r="H517"/>
  <c r="E504"/>
  <c r="F503"/>
  <c r="I517" l="1"/>
  <c r="H518"/>
  <c r="E505"/>
  <c r="F504"/>
  <c r="I518" l="1"/>
  <c r="H519"/>
  <c r="E506"/>
  <c r="F505"/>
  <c r="I519" l="1"/>
  <c r="H520"/>
  <c r="E507"/>
  <c r="F506"/>
  <c r="I520" l="1"/>
  <c r="H521"/>
  <c r="E508"/>
  <c r="F507"/>
  <c r="I521" l="1"/>
  <c r="H522"/>
  <c r="E509"/>
  <c r="F508"/>
  <c r="I522" l="1"/>
  <c r="H523"/>
  <c r="E510"/>
  <c r="F509"/>
  <c r="I523" l="1"/>
  <c r="H524"/>
  <c r="E511"/>
  <c r="F510"/>
  <c r="I524" l="1"/>
  <c r="H525"/>
  <c r="E512"/>
  <c r="F511"/>
  <c r="I525" l="1"/>
  <c r="H526"/>
  <c r="E513"/>
  <c r="F512"/>
  <c r="I526" l="1"/>
  <c r="H527"/>
  <c r="E514"/>
  <c r="F513"/>
  <c r="I527" l="1"/>
  <c r="H528"/>
  <c r="E515"/>
  <c r="F514"/>
  <c r="I528" l="1"/>
  <c r="H529"/>
  <c r="E516"/>
  <c r="F515"/>
  <c r="I529" l="1"/>
  <c r="H530"/>
  <c r="E517"/>
  <c r="F516"/>
  <c r="I530" l="1"/>
  <c r="H531"/>
  <c r="E518"/>
  <c r="F517"/>
  <c r="I531" l="1"/>
  <c r="H532"/>
  <c r="E519"/>
  <c r="F518"/>
  <c r="I532" l="1"/>
  <c r="H533"/>
  <c r="E520"/>
  <c r="F519"/>
  <c r="I533" l="1"/>
  <c r="H534"/>
  <c r="E521"/>
  <c r="F520"/>
  <c r="I534" l="1"/>
  <c r="H535"/>
  <c r="E522"/>
  <c r="F521"/>
  <c r="I535" l="1"/>
  <c r="H536"/>
  <c r="E523"/>
  <c r="F522"/>
  <c r="I536" l="1"/>
  <c r="H537"/>
  <c r="E524"/>
  <c r="F523"/>
  <c r="I537" l="1"/>
  <c r="H538"/>
  <c r="E525"/>
  <c r="F524"/>
  <c r="I538" l="1"/>
  <c r="H539"/>
  <c r="E526"/>
  <c r="F525"/>
  <c r="I539" l="1"/>
  <c r="H540"/>
  <c r="E527"/>
  <c r="F526"/>
  <c r="H541" l="1"/>
  <c r="I540"/>
  <c r="E528"/>
  <c r="F527"/>
  <c r="I541" l="1"/>
  <c r="H542"/>
  <c r="E529"/>
  <c r="F528"/>
  <c r="H543" l="1"/>
  <c r="I542"/>
  <c r="E530"/>
  <c r="F529"/>
  <c r="I543" l="1"/>
  <c r="H544"/>
  <c r="E531"/>
  <c r="F530"/>
  <c r="I544" l="1"/>
  <c r="H545"/>
  <c r="E532"/>
  <c r="F531"/>
  <c r="I545" l="1"/>
  <c r="H546"/>
  <c r="E533"/>
  <c r="F532"/>
  <c r="I546" l="1"/>
  <c r="H547"/>
  <c r="E534"/>
  <c r="F533"/>
  <c r="I547" l="1"/>
  <c r="H548"/>
  <c r="E535"/>
  <c r="F534"/>
  <c r="I548" l="1"/>
  <c r="H549"/>
  <c r="E536"/>
  <c r="F535"/>
  <c r="I549" l="1"/>
  <c r="H550"/>
  <c r="E537"/>
  <c r="F536"/>
  <c r="I550" l="1"/>
  <c r="H551"/>
  <c r="E538"/>
  <c r="F537"/>
  <c r="I551" l="1"/>
  <c r="H552"/>
  <c r="E539"/>
  <c r="F538"/>
  <c r="I552" l="1"/>
  <c r="H553"/>
  <c r="E540"/>
  <c r="F539"/>
  <c r="I553" l="1"/>
  <c r="H554"/>
  <c r="E541"/>
  <c r="F540"/>
  <c r="I554" l="1"/>
  <c r="H555"/>
  <c r="E542"/>
  <c r="F541"/>
  <c r="I555" l="1"/>
  <c r="H556"/>
  <c r="E543"/>
  <c r="F542"/>
  <c r="I556" l="1"/>
  <c r="H557"/>
  <c r="E544"/>
  <c r="F543"/>
  <c r="I557" l="1"/>
  <c r="H558"/>
  <c r="E545"/>
  <c r="F544"/>
  <c r="I558" l="1"/>
  <c r="H559"/>
  <c r="E546"/>
  <c r="F545"/>
  <c r="I559" l="1"/>
  <c r="H560"/>
  <c r="E547"/>
  <c r="F546"/>
  <c r="I560" l="1"/>
  <c r="H561"/>
  <c r="E548"/>
  <c r="F547"/>
  <c r="I561" l="1"/>
  <c r="H562"/>
  <c r="E549"/>
  <c r="F548"/>
  <c r="I562" l="1"/>
  <c r="H563"/>
  <c r="E550"/>
  <c r="F549"/>
  <c r="I563" l="1"/>
  <c r="H564"/>
  <c r="E551"/>
  <c r="F550"/>
  <c r="I564" l="1"/>
  <c r="H565"/>
  <c r="E552"/>
  <c r="F551"/>
  <c r="I565" l="1"/>
  <c r="H566"/>
  <c r="E553"/>
  <c r="F552"/>
  <c r="I566" l="1"/>
  <c r="H567"/>
  <c r="E554"/>
  <c r="F553"/>
  <c r="I567" l="1"/>
  <c r="H568"/>
  <c r="E555"/>
  <c r="F554"/>
  <c r="I568" l="1"/>
  <c r="H569"/>
  <c r="E556"/>
  <c r="F555"/>
  <c r="I569" l="1"/>
  <c r="H570"/>
  <c r="E557"/>
  <c r="F556"/>
  <c r="I570" l="1"/>
  <c r="H571"/>
  <c r="E558"/>
  <c r="F557"/>
  <c r="I571" l="1"/>
  <c r="H572"/>
  <c r="E559"/>
  <c r="F558"/>
  <c r="I572" l="1"/>
  <c r="H573"/>
  <c r="E560"/>
  <c r="F559"/>
  <c r="I573" l="1"/>
  <c r="H574"/>
  <c r="E561"/>
  <c r="F560"/>
  <c r="I574" l="1"/>
  <c r="H575"/>
  <c r="E562"/>
  <c r="F561"/>
  <c r="I575" l="1"/>
  <c r="H576"/>
  <c r="E563"/>
  <c r="F562"/>
  <c r="I576" l="1"/>
  <c r="H577"/>
  <c r="E564"/>
  <c r="F563"/>
  <c r="I577" l="1"/>
  <c r="H578"/>
  <c r="E565"/>
  <c r="F564"/>
  <c r="I578" l="1"/>
  <c r="H579"/>
  <c r="E566"/>
  <c r="F565"/>
  <c r="I579" l="1"/>
  <c r="H580"/>
  <c r="E567"/>
  <c r="F566"/>
  <c r="I580" l="1"/>
  <c r="H581"/>
  <c r="E568"/>
  <c r="F567"/>
  <c r="I581" l="1"/>
  <c r="H582"/>
  <c r="E569"/>
  <c r="F568"/>
  <c r="I582" l="1"/>
  <c r="H583"/>
  <c r="E570"/>
  <c r="F569"/>
  <c r="I583" l="1"/>
  <c r="H584"/>
  <c r="E571"/>
  <c r="F570"/>
  <c r="I584" l="1"/>
  <c r="H585"/>
  <c r="E572"/>
  <c r="F571"/>
  <c r="I585" l="1"/>
  <c r="H586"/>
  <c r="E573"/>
  <c r="F572"/>
  <c r="I586" l="1"/>
  <c r="H587"/>
  <c r="E574"/>
  <c r="F573"/>
  <c r="I587" l="1"/>
  <c r="H588"/>
  <c r="E575"/>
  <c r="F574"/>
  <c r="I588" l="1"/>
  <c r="H589"/>
  <c r="E576"/>
  <c r="F575"/>
  <c r="I589" l="1"/>
  <c r="H590"/>
  <c r="E577"/>
  <c r="F576"/>
  <c r="I590" l="1"/>
  <c r="H591"/>
  <c r="E578"/>
  <c r="F577"/>
  <c r="I591" l="1"/>
  <c r="H592"/>
  <c r="E579"/>
  <c r="F578"/>
  <c r="I592" l="1"/>
  <c r="H593"/>
  <c r="E580"/>
  <c r="F579"/>
  <c r="I593" l="1"/>
  <c r="H594"/>
  <c r="E581"/>
  <c r="F580"/>
  <c r="I594" l="1"/>
  <c r="H595"/>
  <c r="E582"/>
  <c r="F581"/>
  <c r="I595" l="1"/>
  <c r="H596"/>
  <c r="E583"/>
  <c r="F582"/>
  <c r="I596" l="1"/>
  <c r="H597"/>
  <c r="E584"/>
  <c r="F583"/>
  <c r="I597" l="1"/>
  <c r="H598"/>
  <c r="E585"/>
  <c r="F584"/>
  <c r="I598" l="1"/>
  <c r="H599"/>
  <c r="E586"/>
  <c r="F585"/>
  <c r="I599" l="1"/>
  <c r="H600"/>
  <c r="E587"/>
  <c r="F586"/>
  <c r="I600" l="1"/>
  <c r="H601"/>
  <c r="E588"/>
  <c r="F587"/>
  <c r="I601" l="1"/>
  <c r="H602"/>
  <c r="E589"/>
  <c r="F588"/>
  <c r="I602" l="1"/>
  <c r="H603"/>
  <c r="E590"/>
  <c r="F589"/>
  <c r="I603" l="1"/>
  <c r="H604"/>
  <c r="E591"/>
  <c r="F590"/>
  <c r="I604" l="1"/>
  <c r="H605"/>
  <c r="E592"/>
  <c r="F591"/>
  <c r="I605" l="1"/>
  <c r="H606"/>
  <c r="E593"/>
  <c r="F592"/>
  <c r="I606" l="1"/>
  <c r="H607"/>
  <c r="E594"/>
  <c r="F593"/>
  <c r="I607" l="1"/>
  <c r="H608"/>
  <c r="E595"/>
  <c r="F594"/>
  <c r="I608" l="1"/>
  <c r="H609"/>
  <c r="E596"/>
  <c r="F595"/>
  <c r="I609" l="1"/>
  <c r="H610"/>
  <c r="E597"/>
  <c r="F596"/>
  <c r="I610" l="1"/>
  <c r="H611"/>
  <c r="E598"/>
  <c r="F597"/>
  <c r="I611" l="1"/>
  <c r="H612"/>
  <c r="E599"/>
  <c r="F598"/>
  <c r="I612" l="1"/>
  <c r="H613"/>
  <c r="E600"/>
  <c r="F599"/>
  <c r="I613" l="1"/>
  <c r="H614"/>
  <c r="E601"/>
  <c r="F600"/>
  <c r="I614" l="1"/>
  <c r="H615"/>
  <c r="E602"/>
  <c r="F601"/>
  <c r="I615" l="1"/>
  <c r="H616"/>
  <c r="E603"/>
  <c r="F602"/>
  <c r="I616" l="1"/>
  <c r="H617"/>
  <c r="E604"/>
  <c r="F603"/>
  <c r="I617" l="1"/>
  <c r="H618"/>
  <c r="E605"/>
  <c r="F604"/>
  <c r="I618" l="1"/>
  <c r="H619"/>
  <c r="E606"/>
  <c r="F605"/>
  <c r="I619" l="1"/>
  <c r="H620"/>
  <c r="E607"/>
  <c r="F606"/>
  <c r="I620" l="1"/>
  <c r="H621"/>
  <c r="E608"/>
  <c r="F607"/>
  <c r="I621" l="1"/>
  <c r="H622"/>
  <c r="E609"/>
  <c r="F608"/>
  <c r="I622" l="1"/>
  <c r="H623"/>
  <c r="E610"/>
  <c r="F609"/>
  <c r="I623" l="1"/>
  <c r="H624"/>
  <c r="E611"/>
  <c r="F610"/>
  <c r="I624" l="1"/>
  <c r="H625"/>
  <c r="E612"/>
  <c r="F611"/>
  <c r="I625" l="1"/>
  <c r="H626"/>
  <c r="E613"/>
  <c r="F612"/>
  <c r="I626" l="1"/>
  <c r="H627"/>
  <c r="E614"/>
  <c r="F613"/>
  <c r="I627" l="1"/>
  <c r="H628"/>
  <c r="E615"/>
  <c r="F614"/>
  <c r="I628" l="1"/>
  <c r="H629"/>
  <c r="E616"/>
  <c r="F615"/>
  <c r="I629" l="1"/>
  <c r="H630"/>
  <c r="E617"/>
  <c r="F616"/>
  <c r="I630" l="1"/>
  <c r="H631"/>
  <c r="E618"/>
  <c r="F617"/>
  <c r="I631" l="1"/>
  <c r="H632"/>
  <c r="E619"/>
  <c r="F618"/>
  <c r="I632" l="1"/>
  <c r="H633"/>
  <c r="E620"/>
  <c r="F619"/>
  <c r="I633" l="1"/>
  <c r="H634"/>
  <c r="E621"/>
  <c r="F620"/>
  <c r="I634" l="1"/>
  <c r="H635"/>
  <c r="E622"/>
  <c r="F621"/>
  <c r="I635" l="1"/>
  <c r="H636"/>
  <c r="E623"/>
  <c r="F622"/>
  <c r="I636" l="1"/>
  <c r="H637"/>
  <c r="E624"/>
  <c r="F623"/>
  <c r="I637" l="1"/>
  <c r="H638"/>
  <c r="E625"/>
  <c r="F624"/>
  <c r="I638" l="1"/>
  <c r="H639"/>
  <c r="E626"/>
  <c r="F625"/>
  <c r="I639" l="1"/>
  <c r="H640"/>
  <c r="E627"/>
  <c r="F626"/>
  <c r="I640" l="1"/>
  <c r="H641"/>
  <c r="E628"/>
  <c r="F627"/>
  <c r="I641" l="1"/>
  <c r="H642"/>
  <c r="E629"/>
  <c r="F628"/>
  <c r="I642" l="1"/>
  <c r="H643"/>
  <c r="E630"/>
  <c r="F629"/>
  <c r="I643" l="1"/>
  <c r="H644"/>
  <c r="E631"/>
  <c r="F630"/>
  <c r="I644" l="1"/>
  <c r="H645"/>
  <c r="E632"/>
  <c r="F631"/>
  <c r="I645" l="1"/>
  <c r="H646"/>
  <c r="E633"/>
  <c r="F632"/>
  <c r="I646" l="1"/>
  <c r="H647"/>
  <c r="E634"/>
  <c r="F633"/>
  <c r="I647" l="1"/>
  <c r="H648"/>
  <c r="E635"/>
  <c r="F634"/>
  <c r="I648" l="1"/>
  <c r="H649"/>
  <c r="E636"/>
  <c r="F635"/>
  <c r="I649" l="1"/>
  <c r="H650"/>
  <c r="E637"/>
  <c r="F636"/>
  <c r="I650" l="1"/>
  <c r="H651"/>
  <c r="E638"/>
  <c r="F637"/>
  <c r="I651" l="1"/>
  <c r="H652"/>
  <c r="E639"/>
  <c r="F638"/>
  <c r="I652" l="1"/>
  <c r="H653"/>
  <c r="E640"/>
  <c r="F639"/>
  <c r="I653" l="1"/>
  <c r="H654"/>
  <c r="E641"/>
  <c r="F640"/>
  <c r="I654" l="1"/>
  <c r="H655"/>
  <c r="E642"/>
  <c r="F641"/>
  <c r="I655" l="1"/>
  <c r="H656"/>
  <c r="E643"/>
  <c r="F642"/>
  <c r="I656" l="1"/>
  <c r="H657"/>
  <c r="E644"/>
  <c r="F643"/>
  <c r="I657" l="1"/>
  <c r="H658"/>
  <c r="E645"/>
  <c r="F644"/>
  <c r="I658" l="1"/>
  <c r="H659"/>
  <c r="E646"/>
  <c r="F645"/>
  <c r="I659" l="1"/>
  <c r="H660"/>
  <c r="E647"/>
  <c r="F646"/>
  <c r="I660" l="1"/>
  <c r="H661"/>
  <c r="E648"/>
  <c r="F647"/>
  <c r="I661" l="1"/>
  <c r="H662"/>
  <c r="E649"/>
  <c r="F648"/>
  <c r="I662" l="1"/>
  <c r="H663"/>
  <c r="E650"/>
  <c r="F649"/>
  <c r="I663" l="1"/>
  <c r="H664"/>
  <c r="E651"/>
  <c r="F650"/>
  <c r="I664" l="1"/>
  <c r="H665"/>
  <c r="E652"/>
  <c r="F651"/>
  <c r="I665" l="1"/>
  <c r="H666"/>
  <c r="E653"/>
  <c r="F652"/>
  <c r="I666" l="1"/>
  <c r="H667"/>
  <c r="E654"/>
  <c r="F653"/>
  <c r="I667" l="1"/>
  <c r="H668"/>
  <c r="E655"/>
  <c r="F654"/>
  <c r="I668" l="1"/>
  <c r="H669"/>
  <c r="E656"/>
  <c r="F655"/>
  <c r="I669" l="1"/>
  <c r="H670"/>
  <c r="E657"/>
  <c r="F656"/>
  <c r="I670" l="1"/>
  <c r="H671"/>
  <c r="E658"/>
  <c r="F657"/>
  <c r="I671" l="1"/>
  <c r="H672"/>
  <c r="E659"/>
  <c r="F658"/>
  <c r="I672" l="1"/>
  <c r="H673"/>
  <c r="E660"/>
  <c r="F659"/>
  <c r="I673" l="1"/>
  <c r="H674"/>
  <c r="E661"/>
  <c r="F660"/>
  <c r="I674" l="1"/>
  <c r="H675"/>
  <c r="E662"/>
  <c r="F661"/>
  <c r="I675" l="1"/>
  <c r="H676"/>
  <c r="E663"/>
  <c r="F662"/>
  <c r="I676" l="1"/>
  <c r="H677"/>
  <c r="E664"/>
  <c r="F663"/>
  <c r="I677" l="1"/>
  <c r="H678"/>
  <c r="E665"/>
  <c r="F664"/>
  <c r="I678" l="1"/>
  <c r="H679"/>
  <c r="E666"/>
  <c r="F665"/>
  <c r="I679" l="1"/>
  <c r="H680"/>
  <c r="E667"/>
  <c r="F666"/>
  <c r="I680" l="1"/>
  <c r="H681"/>
  <c r="E668"/>
  <c r="F667"/>
  <c r="I681" l="1"/>
  <c r="H682"/>
  <c r="E669"/>
  <c r="F668"/>
  <c r="I682" l="1"/>
  <c r="H683"/>
  <c r="E670"/>
  <c r="F669"/>
  <c r="I683" l="1"/>
  <c r="H684"/>
  <c r="E671"/>
  <c r="F670"/>
  <c r="I684" l="1"/>
  <c r="H685"/>
  <c r="E672"/>
  <c r="F671"/>
  <c r="I685" l="1"/>
  <c r="H686"/>
  <c r="E673"/>
  <c r="F672"/>
  <c r="I686" l="1"/>
  <c r="H687"/>
  <c r="E674"/>
  <c r="F673"/>
  <c r="I687" l="1"/>
  <c r="H688"/>
  <c r="E675"/>
  <c r="F674"/>
  <c r="I688" l="1"/>
  <c r="H689"/>
  <c r="E676"/>
  <c r="F675"/>
  <c r="I689" l="1"/>
  <c r="H690"/>
  <c r="E677"/>
  <c r="F676"/>
  <c r="I690" l="1"/>
  <c r="H691"/>
  <c r="E678"/>
  <c r="F677"/>
  <c r="I691" l="1"/>
  <c r="H692"/>
  <c r="E679"/>
  <c r="F678"/>
  <c r="I692" l="1"/>
  <c r="H693"/>
  <c r="E680"/>
  <c r="F679"/>
  <c r="I693" l="1"/>
  <c r="H694"/>
  <c r="E681"/>
  <c r="F680"/>
  <c r="I694" l="1"/>
  <c r="H695"/>
  <c r="E682"/>
  <c r="F681"/>
  <c r="I695" l="1"/>
  <c r="H696"/>
  <c r="E683"/>
  <c r="F682"/>
  <c r="I696" l="1"/>
  <c r="H697"/>
  <c r="E684"/>
  <c r="F683"/>
  <c r="I697" l="1"/>
  <c r="H698"/>
  <c r="E685"/>
  <c r="F684"/>
  <c r="I698" l="1"/>
  <c r="H699"/>
  <c r="E686"/>
  <c r="F685"/>
  <c r="I699" l="1"/>
  <c r="H700"/>
  <c r="E687"/>
  <c r="F686"/>
  <c r="I700" l="1"/>
  <c r="H701"/>
  <c r="E688"/>
  <c r="F687"/>
  <c r="I701" l="1"/>
  <c r="H702"/>
  <c r="E689"/>
  <c r="F688"/>
  <c r="I702" l="1"/>
  <c r="H703"/>
  <c r="E690"/>
  <c r="F689"/>
  <c r="I703" l="1"/>
  <c r="H704"/>
  <c r="E691"/>
  <c r="F690"/>
  <c r="I704" l="1"/>
  <c r="H705"/>
  <c r="E692"/>
  <c r="F691"/>
  <c r="I705" l="1"/>
  <c r="H706"/>
  <c r="E693"/>
  <c r="F692"/>
  <c r="I706" l="1"/>
  <c r="H707"/>
  <c r="E694"/>
  <c r="F693"/>
  <c r="I707" l="1"/>
  <c r="H708"/>
  <c r="E695"/>
  <c r="F694"/>
  <c r="I708" l="1"/>
  <c r="H709"/>
  <c r="E696"/>
  <c r="F695"/>
  <c r="I709" l="1"/>
  <c r="H710"/>
  <c r="E697"/>
  <c r="F696"/>
  <c r="I710" l="1"/>
  <c r="H711"/>
  <c r="E698"/>
  <c r="F697"/>
  <c r="I711" l="1"/>
  <c r="H712"/>
  <c r="E699"/>
  <c r="F698"/>
  <c r="I712" l="1"/>
  <c r="H713"/>
  <c r="E700"/>
  <c r="F699"/>
  <c r="I713" l="1"/>
  <c r="H714"/>
  <c r="E701"/>
  <c r="F700"/>
  <c r="I714" l="1"/>
  <c r="H715"/>
  <c r="E702"/>
  <c r="F701"/>
  <c r="I715" l="1"/>
  <c r="H716"/>
  <c r="E703"/>
  <c r="F702"/>
  <c r="I716" l="1"/>
  <c r="H717"/>
  <c r="E704"/>
  <c r="F703"/>
  <c r="I717" l="1"/>
  <c r="H718"/>
  <c r="E705"/>
  <c r="F704"/>
  <c r="I718" l="1"/>
  <c r="H719"/>
  <c r="E706"/>
  <c r="F705"/>
  <c r="I719" l="1"/>
  <c r="H720"/>
  <c r="E707"/>
  <c r="F706"/>
  <c r="I720" l="1"/>
  <c r="H721"/>
  <c r="E708"/>
  <c r="F707"/>
  <c r="I721" l="1"/>
  <c r="H722"/>
  <c r="E709"/>
  <c r="F708"/>
  <c r="I722" l="1"/>
  <c r="H723"/>
  <c r="E710"/>
  <c r="F709"/>
  <c r="I723" l="1"/>
  <c r="H724"/>
  <c r="E711"/>
  <c r="F710"/>
  <c r="I724" l="1"/>
  <c r="H725"/>
  <c r="E712"/>
  <c r="F711"/>
  <c r="I725" l="1"/>
  <c r="H726"/>
  <c r="E713"/>
  <c r="F712"/>
  <c r="I726" l="1"/>
  <c r="H727"/>
  <c r="E714"/>
  <c r="F713"/>
  <c r="I727" l="1"/>
  <c r="H728"/>
  <c r="E715"/>
  <c r="F714"/>
  <c r="I728" l="1"/>
  <c r="H729"/>
  <c r="E716"/>
  <c r="F715"/>
  <c r="I729" l="1"/>
  <c r="H730"/>
  <c r="E717"/>
  <c r="F716"/>
  <c r="I730" l="1"/>
  <c r="H731"/>
  <c r="E718"/>
  <c r="F717"/>
  <c r="I731" l="1"/>
  <c r="H732"/>
  <c r="E719"/>
  <c r="F718"/>
  <c r="I732" l="1"/>
  <c r="H733"/>
  <c r="E720"/>
  <c r="F719"/>
  <c r="I733" l="1"/>
  <c r="H734"/>
  <c r="E721"/>
  <c r="F720"/>
  <c r="I734" l="1"/>
  <c r="H735"/>
  <c r="E722"/>
  <c r="F721"/>
  <c r="I735" l="1"/>
  <c r="H736"/>
  <c r="E723"/>
  <c r="F722"/>
  <c r="I736" l="1"/>
  <c r="H737"/>
  <c r="E724"/>
  <c r="F723"/>
  <c r="I737" l="1"/>
  <c r="H738"/>
  <c r="E725"/>
  <c r="F724"/>
  <c r="I738" l="1"/>
  <c r="H739"/>
  <c r="E726"/>
  <c r="F725"/>
  <c r="I739" l="1"/>
  <c r="H740"/>
  <c r="E727"/>
  <c r="F726"/>
  <c r="I740" l="1"/>
  <c r="H741"/>
  <c r="E728"/>
  <c r="F727"/>
  <c r="I741" l="1"/>
  <c r="H742"/>
  <c r="E729"/>
  <c r="F728"/>
  <c r="I742" l="1"/>
  <c r="H743"/>
  <c r="E730"/>
  <c r="F729"/>
  <c r="I743" l="1"/>
  <c r="H744"/>
  <c r="E731"/>
  <c r="F730"/>
  <c r="I744" l="1"/>
  <c r="H745"/>
  <c r="E732"/>
  <c r="F731"/>
  <c r="I745" l="1"/>
  <c r="H746"/>
  <c r="E733"/>
  <c r="F732"/>
  <c r="I746" l="1"/>
  <c r="H747"/>
  <c r="E734"/>
  <c r="F733"/>
  <c r="I747" l="1"/>
  <c r="H748"/>
  <c r="E735"/>
  <c r="F734"/>
  <c r="I748" l="1"/>
  <c r="H749"/>
  <c r="E736"/>
  <c r="F735"/>
  <c r="I749" l="1"/>
  <c r="H750"/>
  <c r="E737"/>
  <c r="F736"/>
  <c r="I750" l="1"/>
  <c r="H751"/>
  <c r="E738"/>
  <c r="F737"/>
  <c r="I751" l="1"/>
  <c r="H752"/>
  <c r="E739"/>
  <c r="F738"/>
  <c r="I752" l="1"/>
  <c r="H753"/>
  <c r="E740"/>
  <c r="F739"/>
  <c r="I753" l="1"/>
  <c r="H754"/>
  <c r="E741"/>
  <c r="F740"/>
  <c r="I754" l="1"/>
  <c r="H755"/>
  <c r="E742"/>
  <c r="F741"/>
  <c r="I755" l="1"/>
  <c r="H756"/>
  <c r="E743"/>
  <c r="F742"/>
  <c r="I756" l="1"/>
  <c r="H757"/>
  <c r="E744"/>
  <c r="F743"/>
  <c r="I757" l="1"/>
  <c r="H758"/>
  <c r="E745"/>
  <c r="F744"/>
  <c r="I758" l="1"/>
  <c r="H759"/>
  <c r="E746"/>
  <c r="F745"/>
  <c r="I759" l="1"/>
  <c r="H760"/>
  <c r="E747"/>
  <c r="F746"/>
  <c r="I760" l="1"/>
  <c r="H761"/>
  <c r="E748"/>
  <c r="F747"/>
  <c r="I761" l="1"/>
  <c r="H762"/>
  <c r="E749"/>
  <c r="F748"/>
  <c r="I762" l="1"/>
  <c r="H763"/>
  <c r="E750"/>
  <c r="F749"/>
  <c r="I763" l="1"/>
  <c r="H764"/>
  <c r="E751"/>
  <c r="F750"/>
  <c r="I764" l="1"/>
  <c r="H765"/>
  <c r="E752"/>
  <c r="F751"/>
  <c r="I765" l="1"/>
  <c r="H766"/>
  <c r="E753"/>
  <c r="F752"/>
  <c r="I766" l="1"/>
  <c r="H767"/>
  <c r="E754"/>
  <c r="F753"/>
  <c r="I767" l="1"/>
  <c r="H768"/>
  <c r="E755"/>
  <c r="F754"/>
  <c r="I768" l="1"/>
  <c r="H769"/>
  <c r="E756"/>
  <c r="F755"/>
  <c r="I769" l="1"/>
  <c r="H770"/>
  <c r="E757"/>
  <c r="F756"/>
  <c r="I770" l="1"/>
  <c r="H771"/>
  <c r="E758"/>
  <c r="F757"/>
  <c r="I771" l="1"/>
  <c r="H772"/>
  <c r="E759"/>
  <c r="F758"/>
  <c r="I772" l="1"/>
  <c r="H773"/>
  <c r="E760"/>
  <c r="F759"/>
  <c r="I773" l="1"/>
  <c r="H774"/>
  <c r="E761"/>
  <c r="F760"/>
  <c r="I774" l="1"/>
  <c r="H775"/>
  <c r="E762"/>
  <c r="F761"/>
  <c r="I775" l="1"/>
  <c r="H776"/>
  <c r="E763"/>
  <c r="F762"/>
  <c r="I776" l="1"/>
  <c r="H777"/>
  <c r="E764"/>
  <c r="F763"/>
  <c r="I777" l="1"/>
  <c r="H778"/>
  <c r="E765"/>
  <c r="F764"/>
  <c r="I778" l="1"/>
  <c r="H779"/>
  <c r="E766"/>
  <c r="F765"/>
  <c r="I779" l="1"/>
  <c r="H780"/>
  <c r="E767"/>
  <c r="F766"/>
  <c r="I780" l="1"/>
  <c r="H781"/>
  <c r="E768"/>
  <c r="F767"/>
  <c r="I781" l="1"/>
  <c r="H782"/>
  <c r="E769"/>
  <c r="F768"/>
  <c r="I782" l="1"/>
  <c r="H783"/>
  <c r="E770"/>
  <c r="F769"/>
  <c r="I783" l="1"/>
  <c r="H784"/>
  <c r="E771"/>
  <c r="F770"/>
  <c r="I784" l="1"/>
  <c r="H785"/>
  <c r="E772"/>
  <c r="F771"/>
  <c r="I785" l="1"/>
  <c r="H786"/>
  <c r="E773"/>
  <c r="F772"/>
  <c r="I786" l="1"/>
  <c r="H787"/>
  <c r="E774"/>
  <c r="F773"/>
  <c r="I787" l="1"/>
  <c r="H788"/>
  <c r="E775"/>
  <c r="F774"/>
  <c r="I788" l="1"/>
  <c r="H789"/>
  <c r="E776"/>
  <c r="F775"/>
  <c r="I789" l="1"/>
  <c r="H790"/>
  <c r="E777"/>
  <c r="F776"/>
  <c r="I790" l="1"/>
  <c r="H791"/>
  <c r="E778"/>
  <c r="F777"/>
  <c r="I791" l="1"/>
  <c r="H792"/>
  <c r="E779"/>
  <c r="F778"/>
  <c r="I792" l="1"/>
  <c r="H793"/>
  <c r="E780"/>
  <c r="F779"/>
  <c r="I793" l="1"/>
  <c r="H794"/>
  <c r="E781"/>
  <c r="F780"/>
  <c r="I794" l="1"/>
  <c r="H795"/>
  <c r="E782"/>
  <c r="F781"/>
  <c r="I795" l="1"/>
  <c r="H796"/>
  <c r="E783"/>
  <c r="F782"/>
  <c r="I796" l="1"/>
  <c r="H797"/>
  <c r="E784"/>
  <c r="F783"/>
  <c r="I797" l="1"/>
  <c r="H798"/>
  <c r="E785"/>
  <c r="F784"/>
  <c r="I798" l="1"/>
  <c r="H799"/>
  <c r="E786"/>
  <c r="F785"/>
  <c r="I799" l="1"/>
  <c r="H800"/>
  <c r="E787"/>
  <c r="F786"/>
  <c r="I800" l="1"/>
  <c r="H801"/>
  <c r="E788"/>
  <c r="F787"/>
  <c r="I801" l="1"/>
  <c r="H802"/>
  <c r="E789"/>
  <c r="F788"/>
  <c r="I802" l="1"/>
  <c r="H803"/>
  <c r="E790"/>
  <c r="F789"/>
  <c r="I803" l="1"/>
  <c r="H804"/>
  <c r="E791"/>
  <c r="F790"/>
  <c r="I804" l="1"/>
  <c r="H805"/>
  <c r="E792"/>
  <c r="F791"/>
  <c r="I805" l="1"/>
  <c r="H806"/>
  <c r="E793"/>
  <c r="F792"/>
  <c r="I806" l="1"/>
  <c r="H807"/>
  <c r="E794"/>
  <c r="F793"/>
  <c r="I807" l="1"/>
  <c r="H808"/>
  <c r="E795"/>
  <c r="F794"/>
  <c r="I808" l="1"/>
  <c r="H809"/>
  <c r="E796"/>
  <c r="F795"/>
  <c r="I809" l="1"/>
  <c r="H810"/>
  <c r="E797"/>
  <c r="F796"/>
  <c r="I810" l="1"/>
  <c r="H811"/>
  <c r="E798"/>
  <c r="F797"/>
  <c r="I811" l="1"/>
  <c r="H812"/>
  <c r="E799"/>
  <c r="F798"/>
  <c r="I812" l="1"/>
  <c r="H813"/>
  <c r="E800"/>
  <c r="F799"/>
  <c r="I813" l="1"/>
  <c r="H814"/>
  <c r="E801"/>
  <c r="F800"/>
  <c r="I814" l="1"/>
  <c r="H815"/>
  <c r="E802"/>
  <c r="F801"/>
  <c r="I815" l="1"/>
  <c r="H816"/>
  <c r="E803"/>
  <c r="F802"/>
  <c r="I816" l="1"/>
  <c r="H817"/>
  <c r="E804"/>
  <c r="F803"/>
  <c r="I817" l="1"/>
  <c r="H818"/>
  <c r="E805"/>
  <c r="F804"/>
  <c r="I818" l="1"/>
  <c r="H819"/>
  <c r="E806"/>
  <c r="F805"/>
  <c r="I819" l="1"/>
  <c r="H820"/>
  <c r="E807"/>
  <c r="F806"/>
  <c r="I820" l="1"/>
  <c r="H821"/>
  <c r="E808"/>
  <c r="F807"/>
  <c r="I821" l="1"/>
  <c r="H822"/>
  <c r="E809"/>
  <c r="F808"/>
  <c r="I822" l="1"/>
  <c r="H823"/>
  <c r="E810"/>
  <c r="F809"/>
  <c r="I823" l="1"/>
  <c r="H824"/>
  <c r="E811"/>
  <c r="F810"/>
  <c r="I824" l="1"/>
  <c r="H825"/>
  <c r="E812"/>
  <c r="F811"/>
  <c r="I825" l="1"/>
  <c r="H826"/>
  <c r="E813"/>
  <c r="F812"/>
  <c r="I826" l="1"/>
  <c r="H827"/>
  <c r="E814"/>
  <c r="F813"/>
  <c r="I827" l="1"/>
  <c r="H828"/>
  <c r="E815"/>
  <c r="F814"/>
  <c r="I828" l="1"/>
  <c r="H829"/>
  <c r="E816"/>
  <c r="F815"/>
  <c r="I829" l="1"/>
  <c r="H830"/>
  <c r="E817"/>
  <c r="F816"/>
  <c r="I830" l="1"/>
  <c r="H831"/>
  <c r="E818"/>
  <c r="F817"/>
  <c r="I831" l="1"/>
  <c r="H832"/>
  <c r="E819"/>
  <c r="F818"/>
  <c r="I832" l="1"/>
  <c r="H833"/>
  <c r="E820"/>
  <c r="F819"/>
  <c r="I833" l="1"/>
  <c r="H834"/>
  <c r="E821"/>
  <c r="F820"/>
  <c r="I834" l="1"/>
  <c r="H835"/>
  <c r="E822"/>
  <c r="F821"/>
  <c r="I835" l="1"/>
  <c r="H836"/>
  <c r="E823"/>
  <c r="F822"/>
  <c r="I836" l="1"/>
  <c r="H837"/>
  <c r="E824"/>
  <c r="F823"/>
  <c r="I837" l="1"/>
  <c r="H838"/>
  <c r="E825"/>
  <c r="F824"/>
  <c r="I838" l="1"/>
  <c r="H839"/>
  <c r="E826"/>
  <c r="F825"/>
  <c r="I839" l="1"/>
  <c r="H840"/>
  <c r="E827"/>
  <c r="F826"/>
  <c r="I840" l="1"/>
  <c r="H841"/>
  <c r="E828"/>
  <c r="F827"/>
  <c r="I841" l="1"/>
  <c r="H842"/>
  <c r="E829"/>
  <c r="F828"/>
  <c r="I842" l="1"/>
  <c r="H843"/>
  <c r="E830"/>
  <c r="F829"/>
  <c r="I843" l="1"/>
  <c r="H844"/>
  <c r="E831"/>
  <c r="F830"/>
  <c r="I844" l="1"/>
  <c r="H845"/>
  <c r="E832"/>
  <c r="F831"/>
  <c r="I845" l="1"/>
  <c r="H846"/>
  <c r="E833"/>
  <c r="F832"/>
  <c r="I846" l="1"/>
  <c r="H847"/>
  <c r="E834"/>
  <c r="F833"/>
  <c r="I847" l="1"/>
  <c r="H848"/>
  <c r="E835"/>
  <c r="F834"/>
  <c r="I848" l="1"/>
  <c r="H849"/>
  <c r="E836"/>
  <c r="F835"/>
  <c r="I849" l="1"/>
  <c r="H850"/>
  <c r="E837"/>
  <c r="F836"/>
  <c r="I850" l="1"/>
  <c r="H851"/>
  <c r="E838"/>
  <c r="F837"/>
  <c r="I851" l="1"/>
  <c r="H852"/>
  <c r="E839"/>
  <c r="F838"/>
  <c r="I852" l="1"/>
  <c r="H853"/>
  <c r="E840"/>
  <c r="F839"/>
  <c r="I853" l="1"/>
  <c r="H854"/>
  <c r="E841"/>
  <c r="F840"/>
  <c r="I854" l="1"/>
  <c r="H855"/>
  <c r="E842"/>
  <c r="F841"/>
  <c r="I855" l="1"/>
  <c r="H856"/>
  <c r="E843"/>
  <c r="F842"/>
  <c r="I856" l="1"/>
  <c r="H857"/>
  <c r="E844"/>
  <c r="F843"/>
  <c r="I857" l="1"/>
  <c r="H858"/>
  <c r="E845"/>
  <c r="F844"/>
  <c r="I858" l="1"/>
  <c r="H859"/>
  <c r="E846"/>
  <c r="F845"/>
  <c r="I859" l="1"/>
  <c r="H860"/>
  <c r="E847"/>
  <c r="F846"/>
  <c r="I860" l="1"/>
  <c r="H861"/>
  <c r="E848"/>
  <c r="F847"/>
  <c r="I861" l="1"/>
  <c r="H862"/>
  <c r="E849"/>
  <c r="F848"/>
  <c r="I862" l="1"/>
  <c r="H863"/>
  <c r="E850"/>
  <c r="F849"/>
  <c r="I863" l="1"/>
  <c r="H864"/>
  <c r="E851"/>
  <c r="F850"/>
  <c r="I864" l="1"/>
  <c r="H865"/>
  <c r="E852"/>
  <c r="F851"/>
  <c r="I865" l="1"/>
  <c r="H866"/>
  <c r="E853"/>
  <c r="F852"/>
  <c r="I866" l="1"/>
  <c r="H867"/>
  <c r="E854"/>
  <c r="F853"/>
  <c r="I867" l="1"/>
  <c r="H868"/>
  <c r="E855"/>
  <c r="F854"/>
  <c r="I868" l="1"/>
  <c r="H869"/>
  <c r="E856"/>
  <c r="F855"/>
  <c r="I869" l="1"/>
  <c r="H870"/>
  <c r="E857"/>
  <c r="F856"/>
  <c r="I870" l="1"/>
  <c r="H871"/>
  <c r="E858"/>
  <c r="F857"/>
  <c r="I871" l="1"/>
  <c r="H872"/>
  <c r="E859"/>
  <c r="F858"/>
  <c r="I872" l="1"/>
  <c r="H873"/>
  <c r="E860"/>
  <c r="F859"/>
  <c r="I873" l="1"/>
  <c r="H874"/>
  <c r="E861"/>
  <c r="F860"/>
  <c r="I874" l="1"/>
  <c r="H875"/>
  <c r="E862"/>
  <c r="F861"/>
  <c r="I875" l="1"/>
  <c r="H876"/>
  <c r="E863"/>
  <c r="F862"/>
  <c r="I876" l="1"/>
  <c r="H877"/>
  <c r="E864"/>
  <c r="F863"/>
  <c r="I877" l="1"/>
  <c r="H878"/>
  <c r="E865"/>
  <c r="F864"/>
  <c r="I878" l="1"/>
  <c r="H879"/>
  <c r="E866"/>
  <c r="F865"/>
  <c r="I879" l="1"/>
  <c r="H880"/>
  <c r="E867"/>
  <c r="F866"/>
  <c r="I880" l="1"/>
  <c r="H881"/>
  <c r="E868"/>
  <c r="F867"/>
  <c r="I881" l="1"/>
  <c r="H882"/>
  <c r="E869"/>
  <c r="F868"/>
  <c r="I882" l="1"/>
  <c r="H883"/>
  <c r="E870"/>
  <c r="F869"/>
  <c r="I883" l="1"/>
  <c r="H884"/>
  <c r="E871"/>
  <c r="F870"/>
  <c r="I884" l="1"/>
  <c r="H885"/>
  <c r="E872"/>
  <c r="F871"/>
  <c r="I885" l="1"/>
  <c r="H886"/>
  <c r="E873"/>
  <c r="F872"/>
  <c r="I886" l="1"/>
  <c r="H887"/>
  <c r="E874"/>
  <c r="F873"/>
  <c r="I887" l="1"/>
  <c r="H888"/>
  <c r="E875"/>
  <c r="F874"/>
  <c r="I888" l="1"/>
  <c r="H889"/>
  <c r="E876"/>
  <c r="F875"/>
  <c r="I889" l="1"/>
  <c r="H890"/>
  <c r="E877"/>
  <c r="F876"/>
  <c r="I890" l="1"/>
  <c r="H891"/>
  <c r="E878"/>
  <c r="F877"/>
  <c r="I891" l="1"/>
  <c r="H892"/>
  <c r="E879"/>
  <c r="F878"/>
  <c r="I892" l="1"/>
  <c r="H893"/>
  <c r="E880"/>
  <c r="F879"/>
  <c r="I893" l="1"/>
  <c r="H894"/>
  <c r="E881"/>
  <c r="F880"/>
  <c r="I894" l="1"/>
  <c r="H895"/>
  <c r="E882"/>
  <c r="F881"/>
  <c r="I895" l="1"/>
  <c r="H896"/>
  <c r="E883"/>
  <c r="F882"/>
  <c r="I896" l="1"/>
  <c r="H897"/>
  <c r="E884"/>
  <c r="F883"/>
  <c r="I897" l="1"/>
  <c r="H898"/>
  <c r="E885"/>
  <c r="F884"/>
  <c r="I898" l="1"/>
  <c r="H899"/>
  <c r="E886"/>
  <c r="F885"/>
  <c r="I899" l="1"/>
  <c r="H900"/>
  <c r="E887"/>
  <c r="F886"/>
  <c r="I900" l="1"/>
  <c r="H901"/>
  <c r="E888"/>
  <c r="F887"/>
  <c r="I901" l="1"/>
  <c r="H902"/>
  <c r="E889"/>
  <c r="F888"/>
  <c r="I902" l="1"/>
  <c r="H903"/>
  <c r="E890"/>
  <c r="F889"/>
  <c r="I903" l="1"/>
  <c r="H904"/>
  <c r="E891"/>
  <c r="F890"/>
  <c r="I904" l="1"/>
  <c r="H905"/>
  <c r="E892"/>
  <c r="F891"/>
  <c r="I905" l="1"/>
  <c r="H906"/>
  <c r="E893"/>
  <c r="F892"/>
  <c r="I906" l="1"/>
  <c r="H907"/>
  <c r="E894"/>
  <c r="F893"/>
  <c r="I907" l="1"/>
  <c r="H908"/>
  <c r="E895"/>
  <c r="F894"/>
  <c r="I908" l="1"/>
  <c r="H909"/>
  <c r="E896"/>
  <c r="F895"/>
  <c r="I909" l="1"/>
  <c r="H910"/>
  <c r="E897"/>
  <c r="F896"/>
  <c r="I910" l="1"/>
  <c r="H911"/>
  <c r="E898"/>
  <c r="F897"/>
  <c r="I911" l="1"/>
  <c r="H912"/>
  <c r="E899"/>
  <c r="F898"/>
  <c r="I912" l="1"/>
  <c r="H913"/>
  <c r="E900"/>
  <c r="F899"/>
  <c r="I913" l="1"/>
  <c r="H914"/>
  <c r="E901"/>
  <c r="F900"/>
  <c r="I914" l="1"/>
  <c r="H915"/>
  <c r="E902"/>
  <c r="F901"/>
  <c r="I915" l="1"/>
  <c r="H916"/>
  <c r="E903"/>
  <c r="F902"/>
  <c r="I916" l="1"/>
  <c r="H917"/>
  <c r="E904"/>
  <c r="F903"/>
  <c r="I917" l="1"/>
  <c r="H918"/>
  <c r="E905"/>
  <c r="F904"/>
  <c r="I918" l="1"/>
  <c r="H919"/>
  <c r="E906"/>
  <c r="F905"/>
  <c r="I919" l="1"/>
  <c r="H920"/>
  <c r="E907"/>
  <c r="F906"/>
  <c r="I920" l="1"/>
  <c r="H921"/>
  <c r="E908"/>
  <c r="F907"/>
  <c r="I921" l="1"/>
  <c r="H922"/>
  <c r="E909"/>
  <c r="F908"/>
  <c r="I922" l="1"/>
  <c r="H923"/>
  <c r="E910"/>
  <c r="F909"/>
  <c r="I923" l="1"/>
  <c r="H924"/>
  <c r="E911"/>
  <c r="F910"/>
  <c r="I924" l="1"/>
  <c r="H925"/>
  <c r="E912"/>
  <c r="F911"/>
  <c r="I925" l="1"/>
  <c r="H926"/>
  <c r="E913"/>
  <c r="F912"/>
  <c r="I926" l="1"/>
  <c r="H927"/>
  <c r="E914"/>
  <c r="F913"/>
  <c r="I927" l="1"/>
  <c r="H928"/>
  <c r="E915"/>
  <c r="F914"/>
  <c r="I928" l="1"/>
  <c r="H929"/>
  <c r="E916"/>
  <c r="F915"/>
  <c r="I929" l="1"/>
  <c r="H930"/>
  <c r="E917"/>
  <c r="F916"/>
  <c r="I930" l="1"/>
  <c r="H931"/>
  <c r="E918"/>
  <c r="F917"/>
  <c r="I931" l="1"/>
  <c r="H932"/>
  <c r="E919"/>
  <c r="F918"/>
  <c r="I932" l="1"/>
  <c r="H933"/>
  <c r="E920"/>
  <c r="F919"/>
  <c r="I933" l="1"/>
  <c r="H934"/>
  <c r="E921"/>
  <c r="F920"/>
  <c r="I934" l="1"/>
  <c r="H935"/>
  <c r="E922"/>
  <c r="F921"/>
  <c r="I935" l="1"/>
  <c r="H936"/>
  <c r="E923"/>
  <c r="F922"/>
  <c r="I936" l="1"/>
  <c r="H937"/>
  <c r="E924"/>
  <c r="F923"/>
  <c r="I937" l="1"/>
  <c r="H938"/>
  <c r="E925"/>
  <c r="F924"/>
  <c r="I938" l="1"/>
  <c r="H939"/>
  <c r="E926"/>
  <c r="F925"/>
  <c r="I939" l="1"/>
  <c r="H940"/>
  <c r="E927"/>
  <c r="F926"/>
  <c r="I940" l="1"/>
  <c r="H941"/>
  <c r="E928"/>
  <c r="F927"/>
  <c r="I941" l="1"/>
  <c r="H942"/>
  <c r="E929"/>
  <c r="F928"/>
  <c r="I942" l="1"/>
  <c r="H943"/>
  <c r="E930"/>
  <c r="F929"/>
  <c r="I943" l="1"/>
  <c r="H944"/>
  <c r="E931"/>
  <c r="F930"/>
  <c r="I944" l="1"/>
  <c r="H945"/>
  <c r="E932"/>
  <c r="F931"/>
  <c r="I945" l="1"/>
  <c r="H946"/>
  <c r="E933"/>
  <c r="F932"/>
  <c r="I946" l="1"/>
  <c r="H947"/>
  <c r="E934"/>
  <c r="F933"/>
  <c r="I947" l="1"/>
  <c r="H948"/>
  <c r="E935"/>
  <c r="F934"/>
  <c r="I948" l="1"/>
  <c r="H949"/>
  <c r="E936"/>
  <c r="F935"/>
  <c r="I949" l="1"/>
  <c r="H950"/>
  <c r="E937"/>
  <c r="F936"/>
  <c r="I950" l="1"/>
  <c r="H951"/>
  <c r="E938"/>
  <c r="F937"/>
  <c r="I951" l="1"/>
  <c r="H952"/>
  <c r="E939"/>
  <c r="F938"/>
  <c r="I952" l="1"/>
  <c r="H953"/>
  <c r="E940"/>
  <c r="F939"/>
  <c r="I953" l="1"/>
  <c r="H954"/>
  <c r="E941"/>
  <c r="F940"/>
  <c r="I954" l="1"/>
  <c r="H955"/>
  <c r="E942"/>
  <c r="F941"/>
  <c r="I955" l="1"/>
  <c r="H956"/>
  <c r="E943"/>
  <c r="F942"/>
  <c r="I956" l="1"/>
  <c r="H957"/>
  <c r="E944"/>
  <c r="F943"/>
  <c r="I957" l="1"/>
  <c r="H958"/>
  <c r="E945"/>
  <c r="F944"/>
  <c r="I958" l="1"/>
  <c r="H959"/>
  <c r="E946"/>
  <c r="F945"/>
  <c r="I959" l="1"/>
  <c r="H960"/>
  <c r="E947"/>
  <c r="F946"/>
  <c r="I960" l="1"/>
  <c r="H961"/>
  <c r="E948"/>
  <c r="F947"/>
  <c r="I961" l="1"/>
  <c r="H962"/>
  <c r="E949"/>
  <c r="F948"/>
  <c r="I962" l="1"/>
  <c r="H963"/>
  <c r="E950"/>
  <c r="F949"/>
  <c r="I963" l="1"/>
  <c r="H964"/>
  <c r="E951"/>
  <c r="F950"/>
  <c r="I964" l="1"/>
  <c r="H965"/>
  <c r="E952"/>
  <c r="F951"/>
  <c r="I965" l="1"/>
  <c r="H966"/>
  <c r="E953"/>
  <c r="F952"/>
  <c r="I966" l="1"/>
  <c r="H967"/>
  <c r="E954"/>
  <c r="F953"/>
  <c r="I967" l="1"/>
  <c r="H968"/>
  <c r="E955"/>
  <c r="F954"/>
  <c r="I968" l="1"/>
  <c r="H969"/>
  <c r="E956"/>
  <c r="F955"/>
  <c r="I969" l="1"/>
  <c r="H970"/>
  <c r="E957"/>
  <c r="F956"/>
  <c r="I970" l="1"/>
  <c r="H971"/>
  <c r="E958"/>
  <c r="F957"/>
  <c r="I971" l="1"/>
  <c r="H972"/>
  <c r="E959"/>
  <c r="F958"/>
  <c r="I972" l="1"/>
  <c r="H973"/>
  <c r="E960"/>
  <c r="F959"/>
  <c r="I973" l="1"/>
  <c r="H974"/>
  <c r="E961"/>
  <c r="F960"/>
  <c r="I974" l="1"/>
  <c r="H975"/>
  <c r="E962"/>
  <c r="F961"/>
  <c r="I975" l="1"/>
  <c r="H976"/>
  <c r="E963"/>
  <c r="F962"/>
  <c r="I976" l="1"/>
  <c r="H977"/>
  <c r="E964"/>
  <c r="F963"/>
  <c r="I977" l="1"/>
  <c r="H978"/>
  <c r="E965"/>
  <c r="F964"/>
  <c r="I978" l="1"/>
  <c r="H979"/>
  <c r="E966"/>
  <c r="F965"/>
  <c r="I979" l="1"/>
  <c r="H980"/>
  <c r="E967"/>
  <c r="F966"/>
  <c r="I980" l="1"/>
  <c r="H981"/>
  <c r="E968"/>
  <c r="F967"/>
  <c r="I981" l="1"/>
  <c r="H982"/>
  <c r="E969"/>
  <c r="F968"/>
  <c r="I982" l="1"/>
  <c r="H983"/>
  <c r="E970"/>
  <c r="F969"/>
  <c r="I983" l="1"/>
  <c r="H984"/>
  <c r="E971"/>
  <c r="F970"/>
  <c r="I984" l="1"/>
  <c r="H985"/>
  <c r="E972"/>
  <c r="F971"/>
  <c r="I985" l="1"/>
  <c r="H986"/>
  <c r="E973"/>
  <c r="F972"/>
  <c r="I986" l="1"/>
  <c r="H987"/>
  <c r="E974"/>
  <c r="F973"/>
  <c r="I987" l="1"/>
  <c r="H988"/>
  <c r="E975"/>
  <c r="F974"/>
  <c r="I988" l="1"/>
  <c r="H989"/>
  <c r="E976"/>
  <c r="F975"/>
  <c r="I989" l="1"/>
  <c r="H990"/>
  <c r="E977"/>
  <c r="F976"/>
  <c r="I990" l="1"/>
  <c r="H991"/>
  <c r="E978"/>
  <c r="F977"/>
  <c r="I991" l="1"/>
  <c r="H992"/>
  <c r="E979"/>
  <c r="F978"/>
  <c r="I992" l="1"/>
  <c r="H993"/>
  <c r="E980"/>
  <c r="F979"/>
  <c r="I993" l="1"/>
  <c r="H994"/>
  <c r="E981"/>
  <c r="F980"/>
  <c r="I994" l="1"/>
  <c r="H995"/>
  <c r="E982"/>
  <c r="F981"/>
  <c r="I995" l="1"/>
  <c r="H996"/>
  <c r="E983"/>
  <c r="F982"/>
  <c r="I996" l="1"/>
  <c r="H997"/>
  <c r="E984"/>
  <c r="F983"/>
  <c r="I997" l="1"/>
  <c r="H998"/>
  <c r="E985"/>
  <c r="F984"/>
  <c r="I998" l="1"/>
  <c r="H999"/>
  <c r="E986"/>
  <c r="F985"/>
  <c r="I999" l="1"/>
  <c r="H1000"/>
  <c r="E987"/>
  <c r="F986"/>
  <c r="I1000" l="1"/>
  <c r="H1001"/>
  <c r="E988"/>
  <c r="F987"/>
  <c r="I1001" l="1"/>
  <c r="H1002"/>
  <c r="E989"/>
  <c r="F988"/>
  <c r="I1002" l="1"/>
  <c r="H1003"/>
  <c r="E990"/>
  <c r="F989"/>
  <c r="I1003" l="1"/>
  <c r="H1004"/>
  <c r="E991"/>
  <c r="F990"/>
  <c r="I1004" l="1"/>
  <c r="H1005"/>
  <c r="E992"/>
  <c r="F991"/>
  <c r="I1005" l="1"/>
  <c r="H1006"/>
  <c r="E993"/>
  <c r="F992"/>
  <c r="I1006" l="1"/>
  <c r="H1007"/>
  <c r="E994"/>
  <c r="F993"/>
  <c r="I1007" l="1"/>
  <c r="H1008"/>
  <c r="E995"/>
  <c r="F994"/>
  <c r="I1008" l="1"/>
  <c r="H1009"/>
  <c r="E996"/>
  <c r="F995"/>
  <c r="I1009" l="1"/>
  <c r="H1010"/>
  <c r="E997"/>
  <c r="F996"/>
  <c r="I1010" l="1"/>
  <c r="H1011"/>
  <c r="E998"/>
  <c r="F997"/>
  <c r="I1011" l="1"/>
  <c r="H1012"/>
  <c r="E999"/>
  <c r="F998"/>
  <c r="I1012" l="1"/>
  <c r="H1013"/>
  <c r="E1000"/>
  <c r="F999"/>
  <c r="I1013" l="1"/>
  <c r="H1014"/>
  <c r="E1001"/>
  <c r="F1000"/>
  <c r="I1014" l="1"/>
  <c r="H1015"/>
  <c r="E1002"/>
  <c r="F1001"/>
  <c r="I1015" l="1"/>
  <c r="H1016"/>
  <c r="E1003"/>
  <c r="F1002"/>
  <c r="I1016" l="1"/>
  <c r="H1017"/>
  <c r="E1004"/>
  <c r="F1003"/>
  <c r="I1017" l="1"/>
  <c r="H1018"/>
  <c r="E1005"/>
  <c r="F1004"/>
  <c r="I1018" l="1"/>
  <c r="H1019"/>
  <c r="E1006"/>
  <c r="F1005"/>
  <c r="I1019" l="1"/>
  <c r="H1020"/>
  <c r="E1007"/>
  <c r="F1006"/>
  <c r="I1020" l="1"/>
  <c r="H1021"/>
  <c r="E1008"/>
  <c r="F1007"/>
  <c r="I1021" l="1"/>
  <c r="H1022"/>
  <c r="E1009"/>
  <c r="F1008"/>
  <c r="I1022" l="1"/>
  <c r="H1023"/>
  <c r="E1010"/>
  <c r="F1009"/>
  <c r="I1023" l="1"/>
  <c r="H1024"/>
  <c r="E1011"/>
  <c r="F1010"/>
  <c r="I1024" l="1"/>
  <c r="H1025"/>
  <c r="E1012"/>
  <c r="F1011"/>
  <c r="I1025" l="1"/>
  <c r="H1026"/>
  <c r="E1013"/>
  <c r="F1012"/>
  <c r="I1026" l="1"/>
  <c r="H1027"/>
  <c r="E1014"/>
  <c r="F1013"/>
  <c r="I1027" l="1"/>
  <c r="H1028"/>
  <c r="E1015"/>
  <c r="F1014"/>
  <c r="I1028" l="1"/>
  <c r="H1029"/>
  <c r="E1016"/>
  <c r="F1015"/>
  <c r="I1029" l="1"/>
  <c r="H1030"/>
  <c r="E1017"/>
  <c r="F1016"/>
  <c r="I1030" l="1"/>
  <c r="H1031"/>
  <c r="E1018"/>
  <c r="F1017"/>
  <c r="I1031" l="1"/>
  <c r="H1032"/>
  <c r="E1019"/>
  <c r="F1018"/>
  <c r="I1032" l="1"/>
  <c r="H1033"/>
  <c r="E1020"/>
  <c r="F1019"/>
  <c r="I1033" l="1"/>
  <c r="H1034"/>
  <c r="E1021"/>
  <c r="F1020"/>
  <c r="I1034" l="1"/>
  <c r="H1035"/>
  <c r="E1022"/>
  <c r="F1021"/>
  <c r="I1035" l="1"/>
  <c r="H1036"/>
  <c r="E1023"/>
  <c r="F1022"/>
  <c r="I1036" l="1"/>
  <c r="H1037"/>
  <c r="E1024"/>
  <c r="F1023"/>
  <c r="I1037" l="1"/>
  <c r="H1038"/>
  <c r="E1025"/>
  <c r="F1024"/>
  <c r="I1038" l="1"/>
  <c r="H1039"/>
  <c r="E1026"/>
  <c r="F1025"/>
  <c r="I1039" l="1"/>
  <c r="H1040"/>
  <c r="E1027"/>
  <c r="F1026"/>
  <c r="I1040" l="1"/>
  <c r="H1041"/>
  <c r="E1028"/>
  <c r="F1027"/>
  <c r="I1041" l="1"/>
  <c r="H1042"/>
  <c r="E1029"/>
  <c r="F1028"/>
  <c r="I1042" l="1"/>
  <c r="H1043"/>
  <c r="E1030"/>
  <c r="F1029"/>
  <c r="I1043" l="1"/>
  <c r="H1044"/>
  <c r="E1031"/>
  <c r="F1030"/>
  <c r="I1044" l="1"/>
  <c r="H1045"/>
  <c r="E1032"/>
  <c r="F1031"/>
  <c r="I1045" l="1"/>
  <c r="H1046"/>
  <c r="E1033"/>
  <c r="F1032"/>
  <c r="I1046" l="1"/>
  <c r="H1047"/>
  <c r="E1034"/>
  <c r="F1033"/>
  <c r="I1047" l="1"/>
  <c r="H1048"/>
  <c r="E1035"/>
  <c r="F1034"/>
  <c r="I1048" l="1"/>
  <c r="H1049"/>
  <c r="E1036"/>
  <c r="F1035"/>
  <c r="I1049" l="1"/>
  <c r="H1050"/>
  <c r="E1037"/>
  <c r="F1036"/>
  <c r="I1050" l="1"/>
  <c r="H1051"/>
  <c r="E1038"/>
  <c r="F1037"/>
  <c r="I1051" l="1"/>
  <c r="H1052"/>
  <c r="E1039"/>
  <c r="F1038"/>
  <c r="I1052" l="1"/>
  <c r="H1053"/>
  <c r="E1040"/>
  <c r="F1039"/>
  <c r="I1053" l="1"/>
  <c r="H1054"/>
  <c r="E1041"/>
  <c r="F1040"/>
  <c r="I1054" l="1"/>
  <c r="H1055"/>
  <c r="E1042"/>
  <c r="F1041"/>
  <c r="I1055" l="1"/>
  <c r="H1056"/>
  <c r="E1043"/>
  <c r="F1042"/>
  <c r="I1056" l="1"/>
  <c r="H1057"/>
  <c r="E1044"/>
  <c r="F1043"/>
  <c r="I1057" l="1"/>
  <c r="H1058"/>
  <c r="E1045"/>
  <c r="F1044"/>
  <c r="I1058" l="1"/>
  <c r="H1059"/>
  <c r="E1046"/>
  <c r="F1045"/>
  <c r="I1059" l="1"/>
  <c r="H1060"/>
  <c r="E1047"/>
  <c r="F1046"/>
  <c r="I1060" l="1"/>
  <c r="H1061"/>
  <c r="E1048"/>
  <c r="F1047"/>
  <c r="I1061" l="1"/>
  <c r="H1062"/>
  <c r="E1049"/>
  <c r="F1048"/>
  <c r="I1062" l="1"/>
  <c r="H1063"/>
  <c r="E1050"/>
  <c r="F1049"/>
  <c r="I1063" l="1"/>
  <c r="H1064"/>
  <c r="E1051"/>
  <c r="F1050"/>
  <c r="I1064" l="1"/>
  <c r="H1065"/>
  <c r="E1052"/>
  <c r="F1051"/>
  <c r="I1065" l="1"/>
  <c r="H1066"/>
  <c r="E1053"/>
  <c r="F1052"/>
  <c r="I1066" l="1"/>
  <c r="H1067"/>
  <c r="E1054"/>
  <c r="F1053"/>
  <c r="I1067" l="1"/>
  <c r="H1068"/>
  <c r="E1055"/>
  <c r="F1054"/>
  <c r="I1068" l="1"/>
  <c r="H1069"/>
  <c r="E1056"/>
  <c r="F1055"/>
  <c r="I1069" l="1"/>
  <c r="H1070"/>
  <c r="E1057"/>
  <c r="F1056"/>
  <c r="I1070" l="1"/>
  <c r="H1071"/>
  <c r="E1058"/>
  <c r="F1057"/>
  <c r="I1071" l="1"/>
  <c r="H1072"/>
  <c r="E1059"/>
  <c r="F1058"/>
  <c r="I1072" l="1"/>
  <c r="H1073"/>
  <c r="E1060"/>
  <c r="F1059"/>
  <c r="I1073" l="1"/>
  <c r="H1074"/>
  <c r="E1061"/>
  <c r="F1060"/>
  <c r="I1074" l="1"/>
  <c r="H1075"/>
  <c r="E1062"/>
  <c r="F1061"/>
  <c r="I1075" l="1"/>
  <c r="H1076"/>
  <c r="E1063"/>
  <c r="F1062"/>
  <c r="I1076" l="1"/>
  <c r="H1077"/>
  <c r="E1064"/>
  <c r="F1063"/>
  <c r="I1077" l="1"/>
  <c r="H1078"/>
  <c r="E1065"/>
  <c r="F1064"/>
  <c r="I1078" l="1"/>
  <c r="H1079"/>
  <c r="E1066"/>
  <c r="F1065"/>
  <c r="I1079" l="1"/>
  <c r="H1080"/>
  <c r="E1067"/>
  <c r="F1066"/>
  <c r="I1080" l="1"/>
  <c r="H1081"/>
  <c r="E1068"/>
  <c r="F1067"/>
  <c r="I1081" l="1"/>
  <c r="H1082"/>
  <c r="E1069"/>
  <c r="F1068"/>
  <c r="I1082" l="1"/>
  <c r="H1083"/>
  <c r="E1070"/>
  <c r="F1069"/>
  <c r="I1083" l="1"/>
  <c r="H1084"/>
  <c r="E1071"/>
  <c r="F1070"/>
  <c r="I1084" l="1"/>
  <c r="H1085"/>
  <c r="E1072"/>
  <c r="F1071"/>
  <c r="I1085" l="1"/>
  <c r="H1086"/>
  <c r="E1073"/>
  <c r="F1072"/>
  <c r="I1086" l="1"/>
  <c r="H1087"/>
  <c r="E1074"/>
  <c r="F1073"/>
  <c r="I1087" l="1"/>
  <c r="H1088"/>
  <c r="E1075"/>
  <c r="F1074"/>
  <c r="I1088" l="1"/>
  <c r="H1089"/>
  <c r="E1076"/>
  <c r="F1075"/>
  <c r="I1089" l="1"/>
  <c r="H1090"/>
  <c r="E1077"/>
  <c r="F1076"/>
  <c r="I1090" l="1"/>
  <c r="H1091"/>
  <c r="E1078"/>
  <c r="F1077"/>
  <c r="I1091" l="1"/>
  <c r="H1092"/>
  <c r="E1079"/>
  <c r="F1078"/>
  <c r="I1092" l="1"/>
  <c r="H1093"/>
  <c r="E1080"/>
  <c r="F1079"/>
  <c r="I1093" l="1"/>
  <c r="H1094"/>
  <c r="E1081"/>
  <c r="F1080"/>
  <c r="I1094" l="1"/>
  <c r="H1095"/>
  <c r="E1082"/>
  <c r="F1081"/>
  <c r="I1095" l="1"/>
  <c r="H1096"/>
  <c r="E1083"/>
  <c r="F1082"/>
  <c r="I1096" l="1"/>
  <c r="H1097"/>
  <c r="E1084"/>
  <c r="F1083"/>
  <c r="I1097" l="1"/>
  <c r="H1098"/>
  <c r="E1085"/>
  <c r="F1084"/>
  <c r="I1098" l="1"/>
  <c r="H1099"/>
  <c r="E1086"/>
  <c r="F1085"/>
  <c r="I1099" l="1"/>
  <c r="H1100"/>
  <c r="E1087"/>
  <c r="F1086"/>
  <c r="I1100" l="1"/>
  <c r="H1101"/>
  <c r="E1088"/>
  <c r="F1087"/>
  <c r="I1101" l="1"/>
  <c r="H1102"/>
  <c r="E1089"/>
  <c r="F1088"/>
  <c r="I1102" l="1"/>
  <c r="H1103"/>
  <c r="E1090"/>
  <c r="F1089"/>
  <c r="I1103" l="1"/>
  <c r="H1104"/>
  <c r="E1091"/>
  <c r="F1090"/>
  <c r="I1104" l="1"/>
  <c r="H1105"/>
  <c r="E1092"/>
  <c r="F1091"/>
  <c r="I1105" l="1"/>
  <c r="H1106"/>
  <c r="E1093"/>
  <c r="F1092"/>
  <c r="I1106" l="1"/>
  <c r="H1107"/>
  <c r="E1094"/>
  <c r="F1093"/>
  <c r="I1107" l="1"/>
  <c r="H1108"/>
  <c r="E1095"/>
  <c r="F1094"/>
  <c r="I1108" l="1"/>
  <c r="H1109"/>
  <c r="E1096"/>
  <c r="F1095"/>
  <c r="I1109" l="1"/>
  <c r="H1110"/>
  <c r="E1097"/>
  <c r="F1096"/>
  <c r="I1110" l="1"/>
  <c r="H1111"/>
  <c r="E1098"/>
  <c r="F1097"/>
  <c r="I1111" l="1"/>
  <c r="H1112"/>
  <c r="E1099"/>
  <c r="F1098"/>
  <c r="I1112" l="1"/>
  <c r="H1113"/>
  <c r="E1100"/>
  <c r="F1099"/>
  <c r="I1113" l="1"/>
  <c r="H1114"/>
  <c r="E1101"/>
  <c r="F1100"/>
  <c r="I1114" l="1"/>
  <c r="H1115"/>
  <c r="E1102"/>
  <c r="F1101"/>
  <c r="I1115" l="1"/>
  <c r="H1116"/>
  <c r="E1103"/>
  <c r="F1102"/>
  <c r="I1116" l="1"/>
  <c r="H1117"/>
  <c r="E1104"/>
  <c r="F1103"/>
  <c r="I1117" l="1"/>
  <c r="H1118"/>
  <c r="E1105"/>
  <c r="F1104"/>
  <c r="I1118" l="1"/>
  <c r="H1119"/>
  <c r="E1106"/>
  <c r="F1105"/>
  <c r="I1119" l="1"/>
  <c r="H1120"/>
  <c r="E1107"/>
  <c r="F1106"/>
  <c r="I1120" l="1"/>
  <c r="H1121"/>
  <c r="E1108"/>
  <c r="F1107"/>
  <c r="I1121" l="1"/>
  <c r="H1122"/>
  <c r="E1109"/>
  <c r="F1108"/>
  <c r="I1122" l="1"/>
  <c r="H1123"/>
  <c r="E1110"/>
  <c r="F1109"/>
  <c r="I1123" l="1"/>
  <c r="H1124"/>
  <c r="E1111"/>
  <c r="F1110"/>
  <c r="I1124" l="1"/>
  <c r="H1125"/>
  <c r="E1112"/>
  <c r="F1111"/>
  <c r="I1125" l="1"/>
  <c r="H1126"/>
  <c r="E1113"/>
  <c r="F1112"/>
  <c r="I1126" l="1"/>
  <c r="H1127"/>
  <c r="E1114"/>
  <c r="F1113"/>
  <c r="I1127" l="1"/>
  <c r="H1128"/>
  <c r="E1115"/>
  <c r="F1114"/>
  <c r="I1128" l="1"/>
  <c r="H1129"/>
  <c r="E1116"/>
  <c r="F1115"/>
  <c r="I1129" l="1"/>
  <c r="H1130"/>
  <c r="E1117"/>
  <c r="F1116"/>
  <c r="I1130" l="1"/>
  <c r="H1131"/>
  <c r="E1118"/>
  <c r="F1117"/>
  <c r="I1131" l="1"/>
  <c r="H1132"/>
  <c r="E1119"/>
  <c r="F1118"/>
  <c r="I1132" l="1"/>
  <c r="H1133"/>
  <c r="E1120"/>
  <c r="F1119"/>
  <c r="I1133" l="1"/>
  <c r="H1134"/>
  <c r="E1121"/>
  <c r="F1120"/>
  <c r="I1134" l="1"/>
  <c r="H1135"/>
  <c r="E1122"/>
  <c r="F1121"/>
  <c r="I1135" l="1"/>
  <c r="H1136"/>
  <c r="E1123"/>
  <c r="F1122"/>
  <c r="I1136" l="1"/>
  <c r="H1137"/>
  <c r="E1124"/>
  <c r="F1123"/>
  <c r="I1137" l="1"/>
  <c r="H1138"/>
  <c r="E1125"/>
  <c r="F1124"/>
  <c r="I1138" l="1"/>
  <c r="H1139"/>
  <c r="E1126"/>
  <c r="F1125"/>
  <c r="I1139" l="1"/>
  <c r="H1140"/>
  <c r="E1127"/>
  <c r="F1126"/>
  <c r="I1140" l="1"/>
  <c r="H1141"/>
  <c r="E1128"/>
  <c r="F1127"/>
  <c r="I1141" l="1"/>
  <c r="H1142"/>
  <c r="E1129"/>
  <c r="F1128"/>
  <c r="I1142" l="1"/>
  <c r="H1143"/>
  <c r="E1130"/>
  <c r="F1129"/>
  <c r="I1143" l="1"/>
  <c r="H1144"/>
  <c r="E1131"/>
  <c r="F1130"/>
  <c r="I1144" l="1"/>
  <c r="H1145"/>
  <c r="E1132"/>
  <c r="F1131"/>
  <c r="I1145" l="1"/>
  <c r="H1146"/>
  <c r="E1133"/>
  <c r="F1132"/>
  <c r="I1146" l="1"/>
  <c r="H1147"/>
  <c r="E1134"/>
  <c r="F1133"/>
  <c r="I1147" l="1"/>
  <c r="H1148"/>
  <c r="E1135"/>
  <c r="F1134"/>
  <c r="I1148" l="1"/>
  <c r="H1149"/>
  <c r="E1136"/>
  <c r="F1135"/>
  <c r="I1149" l="1"/>
  <c r="H1150"/>
  <c r="E1137"/>
  <c r="F1136"/>
  <c r="I1150" l="1"/>
  <c r="H1151"/>
  <c r="E1138"/>
  <c r="F1137"/>
  <c r="I1151" l="1"/>
  <c r="H1152"/>
  <c r="E1139"/>
  <c r="F1138"/>
  <c r="I1152" l="1"/>
  <c r="H1153"/>
  <c r="E1140"/>
  <c r="F1139"/>
  <c r="I1153" l="1"/>
  <c r="H1154"/>
  <c r="E1141"/>
  <c r="F1140"/>
  <c r="I1154" l="1"/>
  <c r="H1155"/>
  <c r="E1142"/>
  <c r="F1141"/>
  <c r="I1155" l="1"/>
  <c r="H1156"/>
  <c r="E1143"/>
  <c r="F1142"/>
  <c r="I1156" l="1"/>
  <c r="H1157"/>
  <c r="E1144"/>
  <c r="F1143"/>
  <c r="I1157" l="1"/>
  <c r="H1158"/>
  <c r="E1145"/>
  <c r="F1144"/>
  <c r="I1158" l="1"/>
  <c r="H1159"/>
  <c r="E1146"/>
  <c r="F1145"/>
  <c r="I1159" l="1"/>
  <c r="H1160"/>
  <c r="E1147"/>
  <c r="F1146"/>
  <c r="H1161" l="1"/>
  <c r="I1160"/>
  <c r="E1148"/>
  <c r="F1147"/>
  <c r="I1161" l="1"/>
  <c r="H1162"/>
  <c r="E1149"/>
  <c r="F1148"/>
  <c r="I1162" l="1"/>
  <c r="H1163"/>
  <c r="E1150"/>
  <c r="F1149"/>
  <c r="I1163" l="1"/>
  <c r="H1164"/>
  <c r="E1151"/>
  <c r="F1150"/>
  <c r="I1164" l="1"/>
  <c r="H1165"/>
  <c r="E1152"/>
  <c r="F1151"/>
  <c r="I1165" l="1"/>
  <c r="H1166"/>
  <c r="E1153"/>
  <c r="F1152"/>
  <c r="I1166" l="1"/>
  <c r="H1167"/>
  <c r="E1154"/>
  <c r="F1153"/>
  <c r="I1167" l="1"/>
  <c r="H1168"/>
  <c r="E1155"/>
  <c r="F1154"/>
  <c r="I1168" l="1"/>
  <c r="H1169"/>
  <c r="E1156"/>
  <c r="F1155"/>
  <c r="I1169" l="1"/>
  <c r="H1170"/>
  <c r="E1157"/>
  <c r="F1156"/>
  <c r="I1170" l="1"/>
  <c r="H1171"/>
  <c r="E1158"/>
  <c r="F1157"/>
  <c r="I1171" l="1"/>
  <c r="H1172"/>
  <c r="E1159"/>
  <c r="F1158"/>
  <c r="I1172" l="1"/>
  <c r="H1173"/>
  <c r="E1160"/>
  <c r="F1159"/>
  <c r="I1173" l="1"/>
  <c r="H1174"/>
  <c r="E1161"/>
  <c r="F1160"/>
  <c r="I1174" l="1"/>
  <c r="H1175"/>
  <c r="E1162"/>
  <c r="F1161"/>
  <c r="I1175" l="1"/>
  <c r="H1176"/>
  <c r="E1163"/>
  <c r="F1162"/>
  <c r="I1176" l="1"/>
  <c r="H1177"/>
  <c r="E1164"/>
  <c r="F1163"/>
  <c r="I1177" l="1"/>
  <c r="H1178"/>
  <c r="E1165"/>
  <c r="F1164"/>
  <c r="I1178" l="1"/>
  <c r="H1179"/>
  <c r="E1166"/>
  <c r="F1165"/>
  <c r="I1179" l="1"/>
  <c r="H1180"/>
  <c r="E1167"/>
  <c r="F1166"/>
  <c r="I1180" l="1"/>
  <c r="H1181"/>
  <c r="E1168"/>
  <c r="F1167"/>
  <c r="I1181" l="1"/>
  <c r="H1182"/>
  <c r="E1169"/>
  <c r="F1168"/>
  <c r="I1182" l="1"/>
  <c r="H1183"/>
  <c r="E1170"/>
  <c r="F1169"/>
  <c r="I1183" l="1"/>
  <c r="H1184"/>
  <c r="E1171"/>
  <c r="F1170"/>
  <c r="I1184" l="1"/>
  <c r="H1185"/>
  <c r="E1172"/>
  <c r="F1171"/>
  <c r="I1185" l="1"/>
  <c r="H1186"/>
  <c r="E1173"/>
  <c r="F1172"/>
  <c r="I1186" l="1"/>
  <c r="H1187"/>
  <c r="E1174"/>
  <c r="F1173"/>
  <c r="I1187" l="1"/>
  <c r="H1188"/>
  <c r="E1175"/>
  <c r="F1174"/>
  <c r="I1188" l="1"/>
  <c r="H1189"/>
  <c r="E1176"/>
  <c r="F1175"/>
  <c r="I1189" l="1"/>
  <c r="H1190"/>
  <c r="E1177"/>
  <c r="F1176"/>
  <c r="I1190" l="1"/>
  <c r="H1191"/>
  <c r="E1178"/>
  <c r="F1177"/>
  <c r="I1191" l="1"/>
  <c r="H1192"/>
  <c r="E1179"/>
  <c r="F1178"/>
  <c r="I1192" l="1"/>
  <c r="H1193"/>
  <c r="E1180"/>
  <c r="F1179"/>
  <c r="I1193" l="1"/>
  <c r="H1194"/>
  <c r="E1181"/>
  <c r="F1180"/>
  <c r="I1194" l="1"/>
  <c r="H1195"/>
  <c r="E1182"/>
  <c r="F1181"/>
  <c r="I1195" l="1"/>
  <c r="H1196"/>
  <c r="E1183"/>
  <c r="F1182"/>
  <c r="I1196" l="1"/>
  <c r="H1197"/>
  <c r="E1184"/>
  <c r="F1183"/>
  <c r="I1197" l="1"/>
  <c r="H1198"/>
  <c r="E1185"/>
  <c r="F1184"/>
  <c r="I1198" l="1"/>
  <c r="H1199"/>
  <c r="E1186"/>
  <c r="F1185"/>
  <c r="I1199" l="1"/>
  <c r="H1200"/>
  <c r="E1187"/>
  <c r="F1186"/>
  <c r="I1200" l="1"/>
  <c r="H1201"/>
  <c r="E1188"/>
  <c r="F1187"/>
  <c r="I1201" l="1"/>
  <c r="H1202"/>
  <c r="E1189"/>
  <c r="F1188"/>
  <c r="I1202" l="1"/>
  <c r="H1203"/>
  <c r="E1190"/>
  <c r="F1189"/>
  <c r="I1203" l="1"/>
  <c r="H1204"/>
  <c r="E1191"/>
  <c r="F1190"/>
  <c r="I1204" l="1"/>
  <c r="H1205"/>
  <c r="E1192"/>
  <c r="F1191"/>
  <c r="I1205" l="1"/>
  <c r="H1206"/>
  <c r="E1193"/>
  <c r="F1192"/>
  <c r="I1206" l="1"/>
  <c r="H1207"/>
  <c r="E1194"/>
  <c r="F1193"/>
  <c r="I1207" l="1"/>
  <c r="H1208"/>
  <c r="E1195"/>
  <c r="F1194"/>
  <c r="I1208" l="1"/>
  <c r="H1209"/>
  <c r="E1196"/>
  <c r="F1195"/>
  <c r="I1209" l="1"/>
  <c r="H1210"/>
  <c r="E1197"/>
  <c r="F1196"/>
  <c r="I1210" l="1"/>
  <c r="H1211"/>
  <c r="E1198"/>
  <c r="F1197"/>
  <c r="I1211" l="1"/>
  <c r="H1212"/>
  <c r="E1199"/>
  <c r="F1198"/>
  <c r="I1212" l="1"/>
  <c r="H1213"/>
  <c r="E1200"/>
  <c r="F1199"/>
  <c r="I1213" l="1"/>
  <c r="H1214"/>
  <c r="E1201"/>
  <c r="F1200"/>
  <c r="I1214" l="1"/>
  <c r="H1215"/>
  <c r="E1202"/>
  <c r="F1201"/>
  <c r="I1215" l="1"/>
  <c r="H1216"/>
  <c r="E1203"/>
  <c r="F1202"/>
  <c r="I1216" l="1"/>
  <c r="H1217"/>
  <c r="E1204"/>
  <c r="F1203"/>
  <c r="I1217" l="1"/>
  <c r="H1218"/>
  <c r="E1205"/>
  <c r="F1204"/>
  <c r="I1218" l="1"/>
  <c r="H1219"/>
  <c r="E1206"/>
  <c r="F1205"/>
  <c r="I1219" l="1"/>
  <c r="H1220"/>
  <c r="E1207"/>
  <c r="F1206"/>
  <c r="I1220" l="1"/>
  <c r="H1221"/>
  <c r="E1208"/>
  <c r="F1207"/>
  <c r="I1221" l="1"/>
  <c r="H1222"/>
  <c r="E1209"/>
  <c r="F1208"/>
  <c r="I1222" l="1"/>
  <c r="H1223"/>
  <c r="E1210"/>
  <c r="F1209"/>
  <c r="I1223" l="1"/>
  <c r="H1224"/>
  <c r="E1211"/>
  <c r="F1210"/>
  <c r="I1224" l="1"/>
  <c r="H1225"/>
  <c r="E1212"/>
  <c r="F1211"/>
  <c r="I1225" l="1"/>
  <c r="H1226"/>
  <c r="E1213"/>
  <c r="F1212"/>
  <c r="I1226" l="1"/>
  <c r="H1227"/>
  <c r="E1214"/>
  <c r="F1213"/>
  <c r="I1227" l="1"/>
  <c r="H1228"/>
  <c r="E1215"/>
  <c r="F1214"/>
  <c r="I1228" l="1"/>
  <c r="H1229"/>
  <c r="E1216"/>
  <c r="F1215"/>
  <c r="I1229" l="1"/>
  <c r="H1230"/>
  <c r="E1217"/>
  <c r="F1216"/>
  <c r="I1230" l="1"/>
  <c r="H1231"/>
  <c r="E1218"/>
  <c r="F1217"/>
  <c r="I1231" l="1"/>
  <c r="H1232"/>
  <c r="E1219"/>
  <c r="F1218"/>
  <c r="I1232" l="1"/>
  <c r="H1233"/>
  <c r="E1220"/>
  <c r="F1219"/>
  <c r="I1233" l="1"/>
  <c r="H1234"/>
  <c r="E1221"/>
  <c r="F1220"/>
  <c r="I1234" l="1"/>
  <c r="H1235"/>
  <c r="E1222"/>
  <c r="F1221"/>
  <c r="I1235" l="1"/>
  <c r="H1236"/>
  <c r="E1223"/>
  <c r="F1222"/>
  <c r="I1236" l="1"/>
  <c r="H1237"/>
  <c r="E1224"/>
  <c r="F1223"/>
  <c r="I1237" l="1"/>
  <c r="H1238"/>
  <c r="E1225"/>
  <c r="F1224"/>
  <c r="I1238" l="1"/>
  <c r="H1239"/>
  <c r="E1226"/>
  <c r="F1225"/>
  <c r="I1239" l="1"/>
  <c r="H1240"/>
  <c r="E1227"/>
  <c r="F1226"/>
  <c r="I1240" l="1"/>
  <c r="H1241"/>
  <c r="E1228"/>
  <c r="F1227"/>
  <c r="I1241" l="1"/>
  <c r="H1242"/>
  <c r="E1229"/>
  <c r="F1228"/>
  <c r="I1242" l="1"/>
  <c r="H1243"/>
  <c r="E1230"/>
  <c r="F1229"/>
  <c r="I1243" l="1"/>
  <c r="H1244"/>
  <c r="E1231"/>
  <c r="F1230"/>
  <c r="I1244" l="1"/>
  <c r="H1245"/>
  <c r="E1232"/>
  <c r="F1231"/>
  <c r="I1245" l="1"/>
  <c r="H1246"/>
  <c r="E1233"/>
  <c r="F1232"/>
  <c r="I1246" l="1"/>
  <c r="H1247"/>
  <c r="E1234"/>
  <c r="F1233"/>
  <c r="I1247" l="1"/>
  <c r="H1248"/>
  <c r="E1235"/>
  <c r="F1234"/>
  <c r="I1248" l="1"/>
  <c r="H1249"/>
  <c r="E1236"/>
  <c r="F1235"/>
  <c r="I1249" l="1"/>
  <c r="H1250"/>
  <c r="E1237"/>
  <c r="F1236"/>
  <c r="I1250" l="1"/>
  <c r="H1251"/>
  <c r="E1238"/>
  <c r="F1237"/>
  <c r="I1251" l="1"/>
  <c r="H1252"/>
  <c r="E1239"/>
  <c r="F1238"/>
  <c r="I1252" l="1"/>
  <c r="H1253"/>
  <c r="E1240"/>
  <c r="F1239"/>
  <c r="I1253" l="1"/>
  <c r="H1254"/>
  <c r="E1241"/>
  <c r="F1240"/>
  <c r="I1254" l="1"/>
  <c r="H1255"/>
  <c r="E1242"/>
  <c r="F1241"/>
  <c r="I1255" l="1"/>
  <c r="H1256"/>
  <c r="E1243"/>
  <c r="F1242"/>
  <c r="I1256" l="1"/>
  <c r="H1257"/>
  <c r="E1244"/>
  <c r="F1243"/>
  <c r="I1257" l="1"/>
  <c r="H1258"/>
  <c r="E1245"/>
  <c r="F1244"/>
  <c r="I1258" l="1"/>
  <c r="H1259"/>
  <c r="E1246"/>
  <c r="F1245"/>
  <c r="I1259" l="1"/>
  <c r="H1260"/>
  <c r="E1247"/>
  <c r="F1246"/>
  <c r="I1260" l="1"/>
  <c r="H1261"/>
  <c r="E1248"/>
  <c r="F1247"/>
  <c r="I1261" l="1"/>
  <c r="H1262"/>
  <c r="E1249"/>
  <c r="F1248"/>
  <c r="I1262" l="1"/>
  <c r="H1263"/>
  <c r="E1250"/>
  <c r="F1249"/>
  <c r="I1263" l="1"/>
  <c r="H1264"/>
  <c r="E1251"/>
  <c r="F1250"/>
  <c r="I1264" l="1"/>
  <c r="H1265"/>
  <c r="E1252"/>
  <c r="F1251"/>
  <c r="I1265" l="1"/>
  <c r="H1266"/>
  <c r="E1253"/>
  <c r="F1252"/>
  <c r="I1266" l="1"/>
  <c r="H1267"/>
  <c r="E1254"/>
  <c r="F1253"/>
  <c r="I1267" l="1"/>
  <c r="H1268"/>
  <c r="E1255"/>
  <c r="F1254"/>
  <c r="I1268" l="1"/>
  <c r="H1269"/>
  <c r="E1256"/>
  <c r="F1255"/>
  <c r="I1269" l="1"/>
  <c r="H1270"/>
  <c r="E1257"/>
  <c r="F1256"/>
  <c r="I1270" l="1"/>
  <c r="H1271"/>
  <c r="E1258"/>
  <c r="F1257"/>
  <c r="I1271" l="1"/>
  <c r="H1272"/>
  <c r="E1259"/>
  <c r="F1258"/>
  <c r="I1272" l="1"/>
  <c r="H1273"/>
  <c r="E1260"/>
  <c r="F1259"/>
  <c r="I1273" l="1"/>
  <c r="H1274"/>
  <c r="E1261"/>
  <c r="F1260"/>
  <c r="I1274" l="1"/>
  <c r="H1275"/>
  <c r="E1262"/>
  <c r="F1261"/>
  <c r="I1275" l="1"/>
  <c r="H1276"/>
  <c r="E1263"/>
  <c r="F1262"/>
  <c r="I1276" l="1"/>
  <c r="H1277"/>
  <c r="E1264"/>
  <c r="F1263"/>
  <c r="I1277" l="1"/>
  <c r="H1278"/>
  <c r="E1265"/>
  <c r="F1264"/>
  <c r="I1278" l="1"/>
  <c r="H1279"/>
  <c r="E1266"/>
  <c r="F1265"/>
  <c r="I1279" l="1"/>
  <c r="H1280"/>
  <c r="E1267"/>
  <c r="F1266"/>
  <c r="I1280" l="1"/>
  <c r="H1281"/>
  <c r="E1268"/>
  <c r="F1267"/>
  <c r="I1281" l="1"/>
  <c r="H1282"/>
  <c r="E1269"/>
  <c r="F1268"/>
  <c r="I1282" l="1"/>
  <c r="H1283"/>
  <c r="E1270"/>
  <c r="F1269"/>
  <c r="I1283" l="1"/>
  <c r="H1284"/>
  <c r="E1271"/>
  <c r="F1270"/>
  <c r="I1284" l="1"/>
  <c r="H1285"/>
  <c r="E1272"/>
  <c r="F1271"/>
  <c r="I1285" l="1"/>
  <c r="H1286"/>
  <c r="E1273"/>
  <c r="F1272"/>
  <c r="I1286" l="1"/>
  <c r="H1287"/>
  <c r="E1274"/>
  <c r="F1273"/>
  <c r="I1287" l="1"/>
  <c r="H1288"/>
  <c r="E1275"/>
  <c r="F1274"/>
  <c r="I1288" l="1"/>
  <c r="H1289"/>
  <c r="E1276"/>
  <c r="F1275"/>
  <c r="I1289" l="1"/>
  <c r="H1290"/>
  <c r="E1277"/>
  <c r="F1276"/>
  <c r="I1290" l="1"/>
  <c r="H1291"/>
  <c r="E1278"/>
  <c r="F1277"/>
  <c r="I1291" l="1"/>
  <c r="H1292"/>
  <c r="E1279"/>
  <c r="F1278"/>
  <c r="I1292" l="1"/>
  <c r="H1293"/>
  <c r="E1280"/>
  <c r="F1279"/>
  <c r="I1293" l="1"/>
  <c r="H1294"/>
  <c r="E1281"/>
  <c r="F1280"/>
  <c r="I1294" l="1"/>
  <c r="H1295"/>
  <c r="E1282"/>
  <c r="F1281"/>
  <c r="I1295" l="1"/>
  <c r="H1296"/>
  <c r="E1283"/>
  <c r="F1282"/>
  <c r="I1296" l="1"/>
  <c r="H1297"/>
  <c r="E1284"/>
  <c r="F1283"/>
  <c r="I1297" l="1"/>
  <c r="H1298"/>
  <c r="E1285"/>
  <c r="F1284"/>
  <c r="I1298" l="1"/>
  <c r="H1299"/>
  <c r="E1286"/>
  <c r="F1285"/>
  <c r="I1299" l="1"/>
  <c r="H1300"/>
  <c r="E1287"/>
  <c r="F1286"/>
  <c r="I1300" l="1"/>
  <c r="H1301"/>
  <c r="E1288"/>
  <c r="F1287"/>
  <c r="I1301" l="1"/>
  <c r="H1302"/>
  <c r="E1289"/>
  <c r="F1288"/>
  <c r="I1302" l="1"/>
  <c r="H1303"/>
  <c r="E1290"/>
  <c r="F1289"/>
  <c r="I1303" l="1"/>
  <c r="H1304"/>
  <c r="E1291"/>
  <c r="F1290"/>
  <c r="I1304" l="1"/>
  <c r="H1305"/>
  <c r="E1292"/>
  <c r="F1291"/>
  <c r="I1305" l="1"/>
  <c r="H1306"/>
  <c r="E1293"/>
  <c r="F1292"/>
  <c r="H1307" l="1"/>
  <c r="I1306"/>
  <c r="E1294"/>
  <c r="F1293"/>
  <c r="I1307" l="1"/>
  <c r="H1308"/>
  <c r="E1295"/>
  <c r="F1294"/>
  <c r="I1308" l="1"/>
  <c r="H1309"/>
  <c r="E1296"/>
  <c r="F1295"/>
  <c r="I1309" l="1"/>
  <c r="H1310"/>
  <c r="E1297"/>
  <c r="F1296"/>
  <c r="I1310" l="1"/>
  <c r="H1311"/>
  <c r="E1298"/>
  <c r="F1297"/>
  <c r="I1311" l="1"/>
  <c r="H1312"/>
  <c r="E1299"/>
  <c r="F1298"/>
  <c r="I1312" l="1"/>
  <c r="H1313"/>
  <c r="E1300"/>
  <c r="F1299"/>
  <c r="I1313" l="1"/>
  <c r="H1314"/>
  <c r="E1301"/>
  <c r="F1300"/>
  <c r="I1314" l="1"/>
  <c r="H1315"/>
  <c r="E1302"/>
  <c r="F1301"/>
  <c r="I1315" l="1"/>
  <c r="H1316"/>
  <c r="E1303"/>
  <c r="F1302"/>
  <c r="I1316" l="1"/>
  <c r="H1317"/>
  <c r="E1304"/>
  <c r="F1303"/>
  <c r="I1317" l="1"/>
  <c r="H1318"/>
  <c r="E1305"/>
  <c r="F1304"/>
  <c r="I1318" l="1"/>
  <c r="H1319"/>
  <c r="E1306"/>
  <c r="F1305"/>
  <c r="I1319" l="1"/>
  <c r="H1320"/>
  <c r="E1307"/>
  <c r="F1306"/>
  <c r="I1320" l="1"/>
  <c r="H1321"/>
  <c r="E1308"/>
  <c r="F1307"/>
  <c r="I1321" l="1"/>
  <c r="H1322"/>
  <c r="E1309"/>
  <c r="F1308"/>
  <c r="I1322" l="1"/>
  <c r="H1323"/>
  <c r="E1310"/>
  <c r="F1309"/>
  <c r="I1323" l="1"/>
  <c r="H1324"/>
  <c r="E1311"/>
  <c r="F1310"/>
  <c r="I1324" l="1"/>
  <c r="H1325"/>
  <c r="E1312"/>
  <c r="F1311"/>
  <c r="I1325" l="1"/>
  <c r="H1326"/>
  <c r="E1313"/>
  <c r="F1312"/>
  <c r="I1326" l="1"/>
  <c r="H1327"/>
  <c r="E1314"/>
  <c r="F1313"/>
  <c r="I1327" l="1"/>
  <c r="H1328"/>
  <c r="E1315"/>
  <c r="F1314"/>
  <c r="I1328" l="1"/>
  <c r="H1329"/>
  <c r="E1316"/>
  <c r="F1315"/>
  <c r="I1329" l="1"/>
  <c r="H1330"/>
  <c r="E1317"/>
  <c r="F1316"/>
  <c r="I1330" l="1"/>
  <c r="H1331"/>
  <c r="E1318"/>
  <c r="F1317"/>
  <c r="I1331" l="1"/>
  <c r="H1332"/>
  <c r="E1319"/>
  <c r="F1318"/>
  <c r="I1332" l="1"/>
  <c r="H1333"/>
  <c r="E1320"/>
  <c r="F1319"/>
  <c r="I1333" l="1"/>
  <c r="H1334"/>
  <c r="E1321"/>
  <c r="F1320"/>
  <c r="I1334" l="1"/>
  <c r="H1335"/>
  <c r="E1322"/>
  <c r="F1321"/>
  <c r="I1335" l="1"/>
  <c r="H1336"/>
  <c r="E1323"/>
  <c r="F1322"/>
  <c r="I1336" l="1"/>
  <c r="H1337"/>
  <c r="E1324"/>
  <c r="F1323"/>
  <c r="I1337" l="1"/>
  <c r="H1338"/>
  <c r="E1325"/>
  <c r="F1324"/>
  <c r="I1338" l="1"/>
  <c r="H1339"/>
  <c r="E1326"/>
  <c r="F1325"/>
  <c r="I1339" l="1"/>
  <c r="H1340"/>
  <c r="E1327"/>
  <c r="F1326"/>
  <c r="I1340" l="1"/>
  <c r="H1341"/>
  <c r="E1328"/>
  <c r="F1327"/>
  <c r="I1341" l="1"/>
  <c r="H1342"/>
  <c r="E1329"/>
  <c r="F1328"/>
  <c r="I1342" l="1"/>
  <c r="H1343"/>
  <c r="E1330"/>
  <c r="F1329"/>
  <c r="I1343" l="1"/>
  <c r="H1344"/>
  <c r="E1331"/>
  <c r="F1330"/>
  <c r="I1344" l="1"/>
  <c r="H1345"/>
  <c r="E1332"/>
  <c r="F1331"/>
  <c r="I1345" l="1"/>
  <c r="H1346"/>
  <c r="E1333"/>
  <c r="F1332"/>
  <c r="I1346" l="1"/>
  <c r="H1347"/>
  <c r="E1334"/>
  <c r="F1333"/>
  <c r="I1347" l="1"/>
  <c r="H1348"/>
  <c r="E1335"/>
  <c r="F1334"/>
  <c r="I1348" l="1"/>
  <c r="H1349"/>
  <c r="E1336"/>
  <c r="F1335"/>
  <c r="I1349" l="1"/>
  <c r="H1350"/>
  <c r="E1337"/>
  <c r="F1336"/>
  <c r="I1350" l="1"/>
  <c r="H1351"/>
  <c r="E1338"/>
  <c r="F1337"/>
  <c r="I1351" l="1"/>
  <c r="H1352"/>
  <c r="E1339"/>
  <c r="F1338"/>
  <c r="I1352" l="1"/>
  <c r="H1353"/>
  <c r="E1340"/>
  <c r="F1339"/>
  <c r="I1353" l="1"/>
  <c r="H1354"/>
  <c r="E1341"/>
  <c r="F1340"/>
  <c r="I1354" l="1"/>
  <c r="H1355"/>
  <c r="E1342"/>
  <c r="F1341"/>
  <c r="I1355" l="1"/>
  <c r="H1356"/>
  <c r="E1343"/>
  <c r="F1342"/>
  <c r="I1356" l="1"/>
  <c r="H1357"/>
  <c r="E1344"/>
  <c r="F1343"/>
  <c r="I1357" l="1"/>
  <c r="H1358"/>
  <c r="E1345"/>
  <c r="F1344"/>
  <c r="I1358" l="1"/>
  <c r="H1359"/>
  <c r="E1346"/>
  <c r="F1345"/>
  <c r="I1359" l="1"/>
  <c r="H1360"/>
  <c r="E1347"/>
  <c r="F1346"/>
  <c r="I1360" l="1"/>
  <c r="H1361"/>
  <c r="E1348"/>
  <c r="F1347"/>
  <c r="I1361" l="1"/>
  <c r="H1362"/>
  <c r="E1349"/>
  <c r="F1348"/>
  <c r="I1362" l="1"/>
  <c r="H1363"/>
  <c r="E1350"/>
  <c r="F1349"/>
  <c r="I1363" l="1"/>
  <c r="H1364"/>
  <c r="E1351"/>
  <c r="F1350"/>
  <c r="I1364" l="1"/>
  <c r="H1365"/>
  <c r="E1352"/>
  <c r="F1351"/>
  <c r="I1365" l="1"/>
  <c r="H1366"/>
  <c r="E1353"/>
  <c r="F1352"/>
  <c r="I1366" l="1"/>
  <c r="H1367"/>
  <c r="E1354"/>
  <c r="F1353"/>
  <c r="I1367" l="1"/>
  <c r="H1368"/>
  <c r="E1355"/>
  <c r="F1354"/>
  <c r="I1368" l="1"/>
  <c r="H1369"/>
  <c r="E1356"/>
  <c r="F1355"/>
  <c r="I1369" l="1"/>
  <c r="H1370"/>
  <c r="E1357"/>
  <c r="F1356"/>
  <c r="I1370" l="1"/>
  <c r="H1371"/>
  <c r="E1358"/>
  <c r="F1357"/>
  <c r="I1371" l="1"/>
  <c r="H1372"/>
  <c r="E1359"/>
  <c r="F1358"/>
  <c r="I1372" l="1"/>
  <c r="H1373"/>
  <c r="E1360"/>
  <c r="F1359"/>
  <c r="I1373" l="1"/>
  <c r="H1374"/>
  <c r="E1361"/>
  <c r="F1360"/>
  <c r="I1374" l="1"/>
  <c r="H1375"/>
  <c r="E1362"/>
  <c r="F1361"/>
  <c r="I1375" l="1"/>
  <c r="H1376"/>
  <c r="E1363"/>
  <c r="F1362"/>
  <c r="I1376" l="1"/>
  <c r="H1377"/>
  <c r="E1364"/>
  <c r="F1363"/>
  <c r="I1377" l="1"/>
  <c r="H1378"/>
  <c r="E1365"/>
  <c r="F1364"/>
  <c r="I1378" l="1"/>
  <c r="H1379"/>
  <c r="E1366"/>
  <c r="F1365"/>
  <c r="I1379" l="1"/>
  <c r="H1380"/>
  <c r="E1367"/>
  <c r="F1366"/>
  <c r="I1380" l="1"/>
  <c r="H1381"/>
  <c r="E1368"/>
  <c r="F1367"/>
  <c r="I1381" l="1"/>
  <c r="H1382"/>
  <c r="E1369"/>
  <c r="F1368"/>
  <c r="I1382" l="1"/>
  <c r="H1383"/>
  <c r="E1370"/>
  <c r="F1369"/>
  <c r="I1383" l="1"/>
  <c r="H1384"/>
  <c r="E1371"/>
  <c r="F1370"/>
  <c r="I1384" l="1"/>
  <c r="H1385"/>
  <c r="E1372"/>
  <c r="F1371"/>
  <c r="I1385" l="1"/>
  <c r="H1386"/>
  <c r="E1373"/>
  <c r="F1372"/>
  <c r="I1386" l="1"/>
  <c r="H1387"/>
  <c r="E1374"/>
  <c r="F1373"/>
  <c r="I1387" l="1"/>
  <c r="H1388"/>
  <c r="E1375"/>
  <c r="F1374"/>
  <c r="I1388" l="1"/>
  <c r="H1389"/>
  <c r="E1376"/>
  <c r="F1375"/>
  <c r="I1389" l="1"/>
  <c r="H1390"/>
  <c r="E1377"/>
  <c r="F1376"/>
  <c r="I1390" l="1"/>
  <c r="H1391"/>
  <c r="E1378"/>
  <c r="F1377"/>
  <c r="I1391" l="1"/>
  <c r="H1392"/>
  <c r="E1379"/>
  <c r="F1378"/>
  <c r="I1392" l="1"/>
  <c r="H1393"/>
  <c r="E1380"/>
  <c r="F1379"/>
  <c r="I1393" l="1"/>
  <c r="H1394"/>
  <c r="E1381"/>
  <c r="F1380"/>
  <c r="I1394" l="1"/>
  <c r="H1395"/>
  <c r="E1382"/>
  <c r="F1381"/>
  <c r="I1395" l="1"/>
  <c r="H1396"/>
  <c r="E1383"/>
  <c r="F1382"/>
  <c r="I1396" l="1"/>
  <c r="H1397"/>
  <c r="E1384"/>
  <c r="F1383"/>
  <c r="I1397" l="1"/>
  <c r="H1398"/>
  <c r="E1385"/>
  <c r="F1384"/>
  <c r="I1398" l="1"/>
  <c r="H1399"/>
  <c r="E1386"/>
  <c r="F1385"/>
  <c r="I1399" l="1"/>
  <c r="H1400"/>
  <c r="E1387"/>
  <c r="F1386"/>
  <c r="I1400" l="1"/>
  <c r="H1401"/>
  <c r="E1388"/>
  <c r="F1387"/>
  <c r="I1401" l="1"/>
  <c r="H1402"/>
  <c r="E1389"/>
  <c r="F1388"/>
  <c r="I1402" l="1"/>
  <c r="H1403"/>
  <c r="E1390"/>
  <c r="F1389"/>
  <c r="I1403" l="1"/>
  <c r="H1404"/>
  <c r="E1391"/>
  <c r="F1390"/>
  <c r="I1404" l="1"/>
  <c r="H1405"/>
  <c r="E1392"/>
  <c r="F1391"/>
  <c r="I1405" l="1"/>
  <c r="H1406"/>
  <c r="E1393"/>
  <c r="F1392"/>
  <c r="I1406" l="1"/>
  <c r="H1407"/>
  <c r="E1394"/>
  <c r="F1393"/>
  <c r="I1407" l="1"/>
  <c r="H1408"/>
  <c r="E1395"/>
  <c r="F1394"/>
  <c r="I1408" l="1"/>
  <c r="H1409"/>
  <c r="E1396"/>
  <c r="F1395"/>
  <c r="I1409" l="1"/>
  <c r="H1410"/>
  <c r="E1397"/>
  <c r="F1396"/>
  <c r="I1410" l="1"/>
  <c r="H1411"/>
  <c r="E1398"/>
  <c r="F1397"/>
  <c r="I1411" l="1"/>
  <c r="H1412"/>
  <c r="E1399"/>
  <c r="F1398"/>
  <c r="I1412" l="1"/>
  <c r="H1413"/>
  <c r="E1400"/>
  <c r="F1399"/>
  <c r="I1413" l="1"/>
  <c r="H1414"/>
  <c r="E1401"/>
  <c r="F1400"/>
  <c r="I1414" l="1"/>
  <c r="H1415"/>
  <c r="E1402"/>
  <c r="F1401"/>
  <c r="I1415" l="1"/>
  <c r="H1416"/>
  <c r="E1403"/>
  <c r="F1402"/>
  <c r="I1416" l="1"/>
  <c r="H1417"/>
  <c r="E1404"/>
  <c r="F1403"/>
  <c r="I1417" l="1"/>
  <c r="H1418"/>
  <c r="E1405"/>
  <c r="F1404"/>
  <c r="I1418" l="1"/>
  <c r="H1419"/>
  <c r="E1406"/>
  <c r="F1405"/>
  <c r="I1419" l="1"/>
  <c r="H1420"/>
  <c r="E1407"/>
  <c r="F1406"/>
  <c r="I1420" l="1"/>
  <c r="H1421"/>
  <c r="E1408"/>
  <c r="F1407"/>
  <c r="I1421" l="1"/>
  <c r="H1422"/>
  <c r="E1409"/>
  <c r="F1408"/>
  <c r="I1422" l="1"/>
  <c r="H1423"/>
  <c r="E1410"/>
  <c r="F1409"/>
  <c r="I1423" l="1"/>
  <c r="H1424"/>
  <c r="E1411"/>
  <c r="F1410"/>
  <c r="I1424" l="1"/>
  <c r="H1425"/>
  <c r="E1412"/>
  <c r="F1411"/>
  <c r="I1425" l="1"/>
  <c r="H1426"/>
  <c r="E1413"/>
  <c r="F1412"/>
  <c r="I1426" l="1"/>
  <c r="H1427"/>
  <c r="E1414"/>
  <c r="F1413"/>
  <c r="I1427" l="1"/>
  <c r="H1428"/>
  <c r="E1415"/>
  <c r="F1414"/>
  <c r="I1428" l="1"/>
  <c r="H1429"/>
  <c r="E1416"/>
  <c r="F1415"/>
  <c r="I1429" l="1"/>
  <c r="H1430"/>
  <c r="E1417"/>
  <c r="F1416"/>
  <c r="I1430" l="1"/>
  <c r="H1431"/>
  <c r="E1418"/>
  <c r="F1417"/>
  <c r="I1431" l="1"/>
  <c r="H1432"/>
  <c r="E1419"/>
  <c r="F1418"/>
  <c r="I1432" l="1"/>
  <c r="H1433"/>
  <c r="E1420"/>
  <c r="F1419"/>
  <c r="I1433" l="1"/>
  <c r="H1434"/>
  <c r="E1421"/>
  <c r="F1420"/>
  <c r="I1434" l="1"/>
  <c r="H1435"/>
  <c r="E1422"/>
  <c r="F1421"/>
  <c r="I1435" l="1"/>
  <c r="H1436"/>
  <c r="E1423"/>
  <c r="F1422"/>
  <c r="I1436" l="1"/>
  <c r="H1437"/>
  <c r="E1424"/>
  <c r="F1423"/>
  <c r="I1437" l="1"/>
  <c r="H1438"/>
  <c r="E1425"/>
  <c r="F1424"/>
  <c r="I1438" l="1"/>
  <c r="H1439"/>
  <c r="E1426"/>
  <c r="F1425"/>
  <c r="I1439" l="1"/>
  <c r="H1440"/>
  <c r="E1427"/>
  <c r="F1426"/>
  <c r="I1440" l="1"/>
  <c r="H1441"/>
  <c r="E1428"/>
  <c r="F1427"/>
  <c r="I1441" l="1"/>
  <c r="H1442"/>
  <c r="E1429"/>
  <c r="F1428"/>
  <c r="I1442" l="1"/>
  <c r="H1443"/>
  <c r="E1430"/>
  <c r="F1429"/>
  <c r="I1443" l="1"/>
  <c r="H1444"/>
  <c r="E1431"/>
  <c r="F1430"/>
  <c r="I1444" l="1"/>
  <c r="H1445"/>
  <c r="E1432"/>
  <c r="F1431"/>
  <c r="I1445" l="1"/>
  <c r="H1446"/>
  <c r="E1433"/>
  <c r="F1432"/>
  <c r="I1446" l="1"/>
  <c r="H1447"/>
  <c r="E1434"/>
  <c r="F1433"/>
  <c r="I1447" l="1"/>
  <c r="H1448"/>
  <c r="E1435"/>
  <c r="F1434"/>
  <c r="I1448" l="1"/>
  <c r="H1449"/>
  <c r="E1436"/>
  <c r="F1435"/>
  <c r="I1449" l="1"/>
  <c r="H1450"/>
  <c r="E1437"/>
  <c r="F1436"/>
  <c r="I1450" l="1"/>
  <c r="H1451"/>
  <c r="E1438"/>
  <c r="F1437"/>
  <c r="I1451" l="1"/>
  <c r="H1452"/>
  <c r="E1439"/>
  <c r="F1438"/>
  <c r="I1452" l="1"/>
  <c r="H1453"/>
  <c r="E1440"/>
  <c r="F1439"/>
  <c r="I1453" l="1"/>
  <c r="H1454"/>
  <c r="E1441"/>
  <c r="F1440"/>
  <c r="I1454" l="1"/>
  <c r="H1455"/>
  <c r="E1442"/>
  <c r="F1441"/>
  <c r="I1455" l="1"/>
  <c r="H1456"/>
  <c r="E1443"/>
  <c r="F1442"/>
  <c r="I1456" l="1"/>
  <c r="H1457"/>
  <c r="E1444"/>
  <c r="F1443"/>
  <c r="I1457" l="1"/>
  <c r="H1458"/>
  <c r="E1445"/>
  <c r="F1444"/>
  <c r="I1458" l="1"/>
  <c r="H1459"/>
  <c r="E1446"/>
  <c r="F1445"/>
  <c r="I1459" l="1"/>
  <c r="H1460"/>
  <c r="E1447"/>
  <c r="F1446"/>
  <c r="I1460" l="1"/>
  <c r="H1461"/>
  <c r="E1448"/>
  <c r="F1447"/>
  <c r="I1461" l="1"/>
  <c r="H1462"/>
  <c r="E1449"/>
  <c r="F1448"/>
  <c r="I1462" l="1"/>
  <c r="H1463"/>
  <c r="E1450"/>
  <c r="F1449"/>
  <c r="I1463" l="1"/>
  <c r="H1464"/>
  <c r="E1451"/>
  <c r="F1450"/>
  <c r="I1464" l="1"/>
  <c r="H1465"/>
  <c r="E1452"/>
  <c r="F1451"/>
  <c r="I1465" l="1"/>
  <c r="H1466"/>
  <c r="E1453"/>
  <c r="F1452"/>
  <c r="I1466" l="1"/>
  <c r="H1467"/>
  <c r="E1454"/>
  <c r="F1453"/>
  <c r="I1467" l="1"/>
  <c r="H1468"/>
  <c r="E1455"/>
  <c r="F1454"/>
  <c r="I1468" l="1"/>
  <c r="H1469"/>
  <c r="E1456"/>
  <c r="F1455"/>
  <c r="I1469" l="1"/>
  <c r="H1470"/>
  <c r="E1457"/>
  <c r="F1456"/>
  <c r="I1470" l="1"/>
  <c r="H1471"/>
  <c r="E1458"/>
  <c r="F1457"/>
  <c r="I1471" l="1"/>
  <c r="H1472"/>
  <c r="E1459"/>
  <c r="F1458"/>
  <c r="I1472" l="1"/>
  <c r="H1473"/>
  <c r="E1460"/>
  <c r="F1459"/>
  <c r="I1473" l="1"/>
  <c r="H1474"/>
  <c r="E1461"/>
  <c r="F1460"/>
  <c r="I1474" l="1"/>
  <c r="H1475"/>
  <c r="E1462"/>
  <c r="F1461"/>
  <c r="I1475" l="1"/>
  <c r="H1476"/>
  <c r="E1463"/>
  <c r="F1462"/>
  <c r="I1476" l="1"/>
  <c r="H1477"/>
  <c r="E1464"/>
  <c r="F1463"/>
  <c r="I1477" l="1"/>
  <c r="H1478"/>
  <c r="E1465"/>
  <c r="F1464"/>
  <c r="I1478" l="1"/>
  <c r="H1479"/>
  <c r="E1466"/>
  <c r="F1465"/>
  <c r="I1479" l="1"/>
  <c r="H1480"/>
  <c r="E1467"/>
  <c r="F1466"/>
  <c r="I1480" l="1"/>
  <c r="H1481"/>
  <c r="E1468"/>
  <c r="F1467"/>
  <c r="I1481" l="1"/>
  <c r="H1482"/>
  <c r="E1469"/>
  <c r="F1468"/>
  <c r="I1482" l="1"/>
  <c r="H1483"/>
  <c r="E1470"/>
  <c r="F1469"/>
  <c r="I1483" l="1"/>
  <c r="H1484"/>
  <c r="E1471"/>
  <c r="F1470"/>
  <c r="I1484" l="1"/>
  <c r="H1485"/>
  <c r="E1472"/>
  <c r="F1471"/>
  <c r="I1485" l="1"/>
  <c r="H1486"/>
  <c r="E1473"/>
  <c r="F1472"/>
  <c r="I1486" l="1"/>
  <c r="H1487"/>
  <c r="E1474"/>
  <c r="F1473"/>
  <c r="I1487" l="1"/>
  <c r="H1488"/>
  <c r="E1475"/>
  <c r="F1474"/>
  <c r="I1488" l="1"/>
  <c r="H1489"/>
  <c r="E1476"/>
  <c r="F1475"/>
  <c r="I1489" l="1"/>
  <c r="H1490"/>
  <c r="E1477"/>
  <c r="F1476"/>
  <c r="I1490" l="1"/>
  <c r="H1491"/>
  <c r="E1478"/>
  <c r="F1477"/>
  <c r="I1491" l="1"/>
  <c r="H1492"/>
  <c r="E1479"/>
  <c r="F1478"/>
  <c r="I1492" l="1"/>
  <c r="H1493"/>
  <c r="E1480"/>
  <c r="F1479"/>
  <c r="I1493" l="1"/>
  <c r="H1494"/>
  <c r="E1481"/>
  <c r="F1480"/>
  <c r="I1494" l="1"/>
  <c r="H1495"/>
  <c r="E1482"/>
  <c r="F1481"/>
  <c r="I1495" l="1"/>
  <c r="H1496"/>
  <c r="E1483"/>
  <c r="F1482"/>
  <c r="I1496" l="1"/>
  <c r="H1497"/>
  <c r="E1484"/>
  <c r="F1483"/>
  <c r="I1497" l="1"/>
  <c r="H1498"/>
  <c r="E1485"/>
  <c r="F1484"/>
  <c r="I1498" l="1"/>
  <c r="H1499"/>
  <c r="E1486"/>
  <c r="F1485"/>
  <c r="I1499" l="1"/>
  <c r="H1500"/>
  <c r="E1487"/>
  <c r="F1486"/>
  <c r="I1500" l="1"/>
  <c r="H1501"/>
  <c r="E1488"/>
  <c r="F1487"/>
  <c r="I1501" l="1"/>
  <c r="H1502"/>
  <c r="E1489"/>
  <c r="F1488"/>
  <c r="I1502" l="1"/>
  <c r="H1503"/>
  <c r="E1490"/>
  <c r="F1489"/>
  <c r="I1503" l="1"/>
  <c r="H1504"/>
  <c r="E1491"/>
  <c r="F1490"/>
  <c r="I1504" l="1"/>
  <c r="H1505"/>
  <c r="E1492"/>
  <c r="F1491"/>
  <c r="I1505" l="1"/>
  <c r="H1506"/>
  <c r="E1493"/>
  <c r="F1492"/>
  <c r="I1506" l="1"/>
  <c r="H1507"/>
  <c r="E1494"/>
  <c r="F1493"/>
  <c r="I1507" l="1"/>
  <c r="H1508"/>
  <c r="E1495"/>
  <c r="F1494"/>
  <c r="I1508" l="1"/>
  <c r="H1509"/>
  <c r="E1496"/>
  <c r="F1495"/>
  <c r="I1509" l="1"/>
  <c r="H1510"/>
  <c r="E1497"/>
  <c r="F1496"/>
  <c r="I1510" l="1"/>
  <c r="H1511"/>
  <c r="E1498"/>
  <c r="F1497"/>
  <c r="I1511" l="1"/>
  <c r="H1512"/>
  <c r="E1499"/>
  <c r="F1498"/>
  <c r="I1512" l="1"/>
  <c r="H1513"/>
  <c r="E1500"/>
  <c r="F1499"/>
  <c r="I1513" l="1"/>
  <c r="H1514"/>
  <c r="E1501"/>
  <c r="F1500"/>
  <c r="I1514" l="1"/>
  <c r="H1515"/>
  <c r="E1502"/>
  <c r="F1501"/>
  <c r="I1515" l="1"/>
  <c r="H1516"/>
  <c r="E1503"/>
  <c r="F1502"/>
  <c r="I1516" l="1"/>
  <c r="H1517"/>
  <c r="E1504"/>
  <c r="F1503"/>
  <c r="I1517" l="1"/>
  <c r="H1518"/>
  <c r="E1505"/>
  <c r="F1504"/>
  <c r="I1518" l="1"/>
  <c r="H1519"/>
  <c r="E1506"/>
  <c r="F1505"/>
  <c r="I1519" l="1"/>
  <c r="H1520"/>
  <c r="E1507"/>
  <c r="F1506"/>
  <c r="I1520" l="1"/>
  <c r="H1521"/>
  <c r="E1508"/>
  <c r="F1507"/>
  <c r="I1521" l="1"/>
  <c r="H1522"/>
  <c r="E1509"/>
  <c r="F1508"/>
  <c r="I1522" l="1"/>
  <c r="H1523"/>
  <c r="E1510"/>
  <c r="F1509"/>
  <c r="I1523" l="1"/>
  <c r="H1524"/>
  <c r="E1511"/>
  <c r="F1510"/>
  <c r="I1524" l="1"/>
  <c r="H1525"/>
  <c r="E1512"/>
  <c r="F1511"/>
  <c r="I1525" l="1"/>
  <c r="H1526"/>
  <c r="E1513"/>
  <c r="F1512"/>
  <c r="I1526" l="1"/>
  <c r="H1527"/>
  <c r="E1514"/>
  <c r="F1513"/>
  <c r="I1527" l="1"/>
  <c r="H1528"/>
  <c r="E1515"/>
  <c r="F1514"/>
  <c r="I1528" l="1"/>
  <c r="H1529"/>
  <c r="E1516"/>
  <c r="F1515"/>
  <c r="I1529" l="1"/>
  <c r="H1530"/>
  <c r="E1517"/>
  <c r="F1516"/>
  <c r="I1530" l="1"/>
  <c r="H1531"/>
  <c r="E1518"/>
  <c r="F1517"/>
  <c r="I1531" l="1"/>
  <c r="H1532"/>
  <c r="E1519"/>
  <c r="F1518"/>
  <c r="I1532" l="1"/>
  <c r="H1533"/>
  <c r="E1520"/>
  <c r="F1519"/>
  <c r="I1533" l="1"/>
  <c r="H1534"/>
  <c r="E1521"/>
  <c r="F1520"/>
  <c r="I1534" l="1"/>
  <c r="H1535"/>
  <c r="E1522"/>
  <c r="F1521"/>
  <c r="I1535" l="1"/>
  <c r="H1536"/>
  <c r="E1523"/>
  <c r="F1522"/>
  <c r="I1536" l="1"/>
  <c r="H1537"/>
  <c r="E1524"/>
  <c r="F1523"/>
  <c r="I1537" l="1"/>
  <c r="H1538"/>
  <c r="E1525"/>
  <c r="F1524"/>
  <c r="I1538" l="1"/>
  <c r="H1539"/>
  <c r="E1526"/>
  <c r="F1525"/>
  <c r="I1539" l="1"/>
  <c r="H1540"/>
  <c r="E1527"/>
  <c r="F1526"/>
  <c r="I1540" l="1"/>
  <c r="H1541"/>
  <c r="E1528"/>
  <c r="F1527"/>
  <c r="I1541" l="1"/>
  <c r="H1542"/>
  <c r="E1529"/>
  <c r="F1528"/>
  <c r="I1542" l="1"/>
  <c r="H1543"/>
  <c r="E1530"/>
  <c r="F1529"/>
  <c r="I1543" l="1"/>
  <c r="H1544"/>
  <c r="E1531"/>
  <c r="F1530"/>
  <c r="I1544" l="1"/>
  <c r="H1545"/>
  <c r="E1532"/>
  <c r="F1531"/>
  <c r="I1545" l="1"/>
  <c r="H1546"/>
  <c r="E1533"/>
  <c r="F1532"/>
  <c r="I1546" l="1"/>
  <c r="H1547"/>
  <c r="E1534"/>
  <c r="F1533"/>
  <c r="I1547" l="1"/>
  <c r="H1548"/>
  <c r="E1535"/>
  <c r="F1534"/>
  <c r="I1548" l="1"/>
  <c r="H1549"/>
  <c r="E1536"/>
  <c r="F1535"/>
  <c r="I1549" l="1"/>
  <c r="H1550"/>
  <c r="E1537"/>
  <c r="F1536"/>
  <c r="I1550" l="1"/>
  <c r="H1551"/>
  <c r="E1538"/>
  <c r="F1537"/>
  <c r="I1551" l="1"/>
  <c r="H1552"/>
  <c r="E1539"/>
  <c r="F1538"/>
  <c r="I1552" l="1"/>
  <c r="H1553"/>
  <c r="E1540"/>
  <c r="F1539"/>
  <c r="I1553" l="1"/>
  <c r="H1554"/>
  <c r="E1541"/>
  <c r="F1540"/>
  <c r="I1554" l="1"/>
  <c r="H1555"/>
  <c r="E1542"/>
  <c r="F1541"/>
  <c r="I1555" l="1"/>
  <c r="H1556"/>
  <c r="E1543"/>
  <c r="F1542"/>
  <c r="I1556" l="1"/>
  <c r="H1557"/>
  <c r="E1544"/>
  <c r="F1543"/>
  <c r="I1557" l="1"/>
  <c r="H1558"/>
  <c r="E1545"/>
  <c r="F1544"/>
  <c r="I1558" l="1"/>
  <c r="H1559"/>
  <c r="E1546"/>
  <c r="F1545"/>
  <c r="I1559" l="1"/>
  <c r="H1560"/>
  <c r="E1547"/>
  <c r="F1546"/>
  <c r="I1560" l="1"/>
  <c r="H1561"/>
  <c r="E1548"/>
  <c r="F1547"/>
  <c r="I1561" l="1"/>
  <c r="H1562"/>
  <c r="E1549"/>
  <c r="F1548"/>
  <c r="I1562" l="1"/>
  <c r="H1563"/>
  <c r="E1550"/>
  <c r="F1549"/>
  <c r="I1563" l="1"/>
  <c r="H1564"/>
  <c r="E1551"/>
  <c r="F1550"/>
  <c r="I1564" l="1"/>
  <c r="H1565"/>
  <c r="E1552"/>
  <c r="F1551"/>
  <c r="I1565" l="1"/>
  <c r="H1566"/>
  <c r="E1553"/>
  <c r="F1552"/>
  <c r="I1566" l="1"/>
  <c r="H1567"/>
  <c r="E1554"/>
  <c r="F1553"/>
  <c r="I1567" l="1"/>
  <c r="H1568"/>
  <c r="E1555"/>
  <c r="F1554"/>
  <c r="I1568" l="1"/>
  <c r="H1569"/>
  <c r="E1556"/>
  <c r="F1555"/>
  <c r="I1569" l="1"/>
  <c r="H1570"/>
  <c r="E1557"/>
  <c r="F1556"/>
  <c r="I1570" l="1"/>
  <c r="H1571"/>
  <c r="E1558"/>
  <c r="F1557"/>
  <c r="I1571" l="1"/>
  <c r="H1572"/>
  <c r="E1559"/>
  <c r="F1558"/>
  <c r="I1572" l="1"/>
  <c r="H1573"/>
  <c r="E1560"/>
  <c r="F1559"/>
  <c r="I1573" l="1"/>
  <c r="H1574"/>
  <c r="E1561"/>
  <c r="F1560"/>
  <c r="I1574" l="1"/>
  <c r="H1575"/>
  <c r="E1562"/>
  <c r="F1561"/>
  <c r="I1575" l="1"/>
  <c r="H1576"/>
  <c r="E1563"/>
  <c r="F1562"/>
  <c r="I1576" l="1"/>
  <c r="H1577"/>
  <c r="E1564"/>
  <c r="F1563"/>
  <c r="I1577" l="1"/>
  <c r="H1578"/>
  <c r="E1565"/>
  <c r="F1564"/>
  <c r="I1578" l="1"/>
  <c r="H1579"/>
  <c r="E1566"/>
  <c r="F1565"/>
  <c r="I1579" l="1"/>
  <c r="H1580"/>
  <c r="E1567"/>
  <c r="F1566"/>
  <c r="I1580" l="1"/>
  <c r="H1581"/>
  <c r="E1568"/>
  <c r="F1567"/>
  <c r="I1581" l="1"/>
  <c r="H1582"/>
  <c r="E1569"/>
  <c r="F1568"/>
  <c r="I1582" l="1"/>
  <c r="H1583"/>
  <c r="E1570"/>
  <c r="F1569"/>
  <c r="I1583" l="1"/>
  <c r="H1584"/>
  <c r="E1571"/>
  <c r="F1570"/>
  <c r="I1584" l="1"/>
  <c r="H1585"/>
  <c r="E1572"/>
  <c r="F1571"/>
  <c r="I1585" l="1"/>
  <c r="H1586"/>
  <c r="E1573"/>
  <c r="F1572"/>
  <c r="I1586" l="1"/>
  <c r="H1587"/>
  <c r="E1574"/>
  <c r="F1573"/>
  <c r="I1587" l="1"/>
  <c r="H1588"/>
  <c r="E1575"/>
  <c r="F1574"/>
  <c r="I1588" l="1"/>
  <c r="H1589"/>
  <c r="E1576"/>
  <c r="F1575"/>
  <c r="I1589" l="1"/>
  <c r="H1590"/>
  <c r="E1577"/>
  <c r="F1576"/>
  <c r="I1590" l="1"/>
  <c r="H1591"/>
  <c r="E1578"/>
  <c r="F1577"/>
  <c r="I1591" l="1"/>
  <c r="H1592"/>
  <c r="E1579"/>
  <c r="F1578"/>
  <c r="I1592" l="1"/>
  <c r="H1593"/>
  <c r="E1580"/>
  <c r="F1579"/>
  <c r="I1593" l="1"/>
  <c r="H1594"/>
  <c r="E1581"/>
  <c r="F1580"/>
  <c r="I1594" l="1"/>
  <c r="H1595"/>
  <c r="E1582"/>
  <c r="F1581"/>
  <c r="I1595" l="1"/>
  <c r="H1596"/>
  <c r="E1583"/>
  <c r="F1582"/>
  <c r="I1596" l="1"/>
  <c r="H1597"/>
  <c r="E1584"/>
  <c r="F1583"/>
  <c r="I1597" l="1"/>
  <c r="H1598"/>
  <c r="E1585"/>
  <c r="F1584"/>
  <c r="I1598" l="1"/>
  <c r="H1599"/>
  <c r="E1586"/>
  <c r="F1585"/>
  <c r="I1599" l="1"/>
  <c r="H1600"/>
  <c r="E1587"/>
  <c r="F1586"/>
  <c r="I1600" l="1"/>
  <c r="H1601"/>
  <c r="E1588"/>
  <c r="F1587"/>
  <c r="I1601" l="1"/>
  <c r="H1602"/>
  <c r="E1589"/>
  <c r="F1588"/>
  <c r="I1602" l="1"/>
  <c r="H1603"/>
  <c r="E1590"/>
  <c r="F1589"/>
  <c r="I1603" l="1"/>
  <c r="H1604"/>
  <c r="E1591"/>
  <c r="F1590"/>
  <c r="I1604" l="1"/>
  <c r="H1605"/>
  <c r="E1592"/>
  <c r="F1591"/>
  <c r="I1605" l="1"/>
  <c r="H1606"/>
  <c r="E1593"/>
  <c r="F1592"/>
  <c r="I1606" l="1"/>
  <c r="H1607"/>
  <c r="E1594"/>
  <c r="F1593"/>
  <c r="I1607" l="1"/>
  <c r="H1608"/>
  <c r="E1595"/>
  <c r="F1594"/>
  <c r="I1608" l="1"/>
  <c r="H1609"/>
  <c r="E1596"/>
  <c r="F1595"/>
  <c r="I1609" l="1"/>
  <c r="H1610"/>
  <c r="E1597"/>
  <c r="F1596"/>
  <c r="I1610" l="1"/>
  <c r="H1611"/>
  <c r="E1598"/>
  <c r="F1597"/>
  <c r="I1611" l="1"/>
  <c r="H1612"/>
  <c r="E1599"/>
  <c r="F1598"/>
  <c r="I1612" l="1"/>
  <c r="H1613"/>
  <c r="E1600"/>
  <c r="F1599"/>
  <c r="I1613" l="1"/>
  <c r="H1614"/>
  <c r="E1601"/>
  <c r="F1600"/>
  <c r="I1614" l="1"/>
  <c r="H1615"/>
  <c r="E1602"/>
  <c r="F1601"/>
  <c r="I1615" l="1"/>
  <c r="H1616"/>
  <c r="E1603"/>
  <c r="F1602"/>
  <c r="I1616" l="1"/>
  <c r="H1617"/>
  <c r="E1604"/>
  <c r="F1603"/>
  <c r="I1617" l="1"/>
  <c r="H1618"/>
  <c r="E1605"/>
  <c r="F1604"/>
  <c r="I1618" l="1"/>
  <c r="H1619"/>
  <c r="E1606"/>
  <c r="F1605"/>
  <c r="I1619" l="1"/>
  <c r="H1620"/>
  <c r="E1607"/>
  <c r="F1606"/>
  <c r="I1620" l="1"/>
  <c r="H1621"/>
  <c r="E1608"/>
  <c r="F1607"/>
  <c r="I1621" l="1"/>
  <c r="H1622"/>
  <c r="E1609"/>
  <c r="F1608"/>
  <c r="I1622" l="1"/>
  <c r="H1623"/>
  <c r="E1610"/>
  <c r="F1609"/>
  <c r="I1623" l="1"/>
  <c r="H1624"/>
  <c r="E1611"/>
  <c r="F1610"/>
  <c r="I1624" l="1"/>
  <c r="H1625"/>
  <c r="E1612"/>
  <c r="F1611"/>
  <c r="I1625" l="1"/>
  <c r="H1626"/>
  <c r="E1613"/>
  <c r="F1612"/>
  <c r="I1626" l="1"/>
  <c r="H1627"/>
  <c r="E1614"/>
  <c r="F1613"/>
  <c r="I1627" l="1"/>
  <c r="H1628"/>
  <c r="E1615"/>
  <c r="F1614"/>
  <c r="I1628" l="1"/>
  <c r="H1629"/>
  <c r="E1616"/>
  <c r="F1615"/>
  <c r="I1629" l="1"/>
  <c r="H1630"/>
  <c r="E1617"/>
  <c r="F1616"/>
  <c r="I1630" l="1"/>
  <c r="H1631"/>
  <c r="E1618"/>
  <c r="F1617"/>
  <c r="I1631" l="1"/>
  <c r="H1632"/>
  <c r="E1619"/>
  <c r="F1618"/>
  <c r="I1632" l="1"/>
  <c r="H1633"/>
  <c r="E1620"/>
  <c r="F1619"/>
  <c r="I1633" l="1"/>
  <c r="H1634"/>
  <c r="E1621"/>
  <c r="F1620"/>
  <c r="I1634" l="1"/>
  <c r="H1635"/>
  <c r="E1622"/>
  <c r="F1621"/>
  <c r="I1635" l="1"/>
  <c r="H1636"/>
  <c r="E1623"/>
  <c r="F1622"/>
  <c r="I1636" l="1"/>
  <c r="H1637"/>
  <c r="E1624"/>
  <c r="F1623"/>
  <c r="I1637" l="1"/>
  <c r="H1638"/>
  <c r="E1625"/>
  <c r="F1624"/>
  <c r="I1638" l="1"/>
  <c r="H1639"/>
  <c r="E1626"/>
  <c r="F1625"/>
  <c r="I1639" l="1"/>
  <c r="H1640"/>
  <c r="E1627"/>
  <c r="F1626"/>
  <c r="I1640" l="1"/>
  <c r="H1641"/>
  <c r="E1628"/>
  <c r="F1627"/>
  <c r="I1641" l="1"/>
  <c r="H1642"/>
  <c r="E1629"/>
  <c r="F1628"/>
  <c r="I1642" l="1"/>
  <c r="H1643"/>
  <c r="E1630"/>
  <c r="F1629"/>
  <c r="I1643" l="1"/>
  <c r="H1644"/>
  <c r="E1631"/>
  <c r="F1630"/>
  <c r="I1644" l="1"/>
  <c r="H1645"/>
  <c r="E1632"/>
  <c r="F1631"/>
  <c r="I1645" l="1"/>
  <c r="H1646"/>
  <c r="E1633"/>
  <c r="F1632"/>
  <c r="I1646" l="1"/>
  <c r="H1647"/>
  <c r="E1634"/>
  <c r="F1633"/>
  <c r="I1647" l="1"/>
  <c r="H1648"/>
  <c r="E1635"/>
  <c r="F1634"/>
  <c r="I1648" l="1"/>
  <c r="H1649"/>
  <c r="E1636"/>
  <c r="F1635"/>
  <c r="I1649" l="1"/>
  <c r="H1650"/>
  <c r="E1637"/>
  <c r="F1636"/>
  <c r="I1650" l="1"/>
  <c r="H1651"/>
  <c r="E1638"/>
  <c r="F1637"/>
  <c r="I1651" l="1"/>
  <c r="H1652"/>
  <c r="E1639"/>
  <c r="F1638"/>
  <c r="I1652" l="1"/>
  <c r="H1653"/>
  <c r="E1640"/>
  <c r="F1639"/>
  <c r="I1653" l="1"/>
  <c r="H1654"/>
  <c r="E1641"/>
  <c r="F1640"/>
  <c r="I1654" l="1"/>
  <c r="H1655"/>
  <c r="E1642"/>
  <c r="F1641"/>
  <c r="I1655" l="1"/>
  <c r="H1656"/>
  <c r="E1643"/>
  <c r="F1642"/>
  <c r="I1656" l="1"/>
  <c r="H1657"/>
  <c r="E1644"/>
  <c r="F1643"/>
  <c r="I1657" l="1"/>
  <c r="H1658"/>
  <c r="E1645"/>
  <c r="F1644"/>
  <c r="I1658" l="1"/>
  <c r="H1659"/>
  <c r="E1646"/>
  <c r="F1645"/>
  <c r="I1659" l="1"/>
  <c r="H1660"/>
  <c r="E1647"/>
  <c r="F1646"/>
  <c r="I1660" l="1"/>
  <c r="H1661"/>
  <c r="E1648"/>
  <c r="F1647"/>
  <c r="I1661" l="1"/>
  <c r="H1662"/>
  <c r="E1649"/>
  <c r="F1648"/>
  <c r="I1662" l="1"/>
  <c r="H1663"/>
  <c r="E1650"/>
  <c r="F1649"/>
  <c r="I1663" l="1"/>
  <c r="H1664"/>
  <c r="E1651"/>
  <c r="F1650"/>
  <c r="I1664" l="1"/>
  <c r="H1665"/>
  <c r="E1652"/>
  <c r="F1651"/>
  <c r="I1665" l="1"/>
  <c r="H1666"/>
  <c r="E1653"/>
  <c r="F1652"/>
  <c r="I1666" l="1"/>
  <c r="H1667"/>
  <c r="E1654"/>
  <c r="F1653"/>
  <c r="I1667" l="1"/>
  <c r="H1668"/>
  <c r="E1655"/>
  <c r="F1654"/>
  <c r="I1668" l="1"/>
  <c r="H1669"/>
  <c r="E1656"/>
  <c r="F1655"/>
  <c r="I1669" l="1"/>
  <c r="H1670"/>
  <c r="E1657"/>
  <c r="F1656"/>
  <c r="I1670" l="1"/>
  <c r="H1671"/>
  <c r="E1658"/>
  <c r="F1657"/>
  <c r="I1671" l="1"/>
  <c r="H1672"/>
  <c r="E1659"/>
  <c r="F1658"/>
  <c r="I1672" l="1"/>
  <c r="H1673"/>
  <c r="E1660"/>
  <c r="F1659"/>
  <c r="I1673" l="1"/>
  <c r="H1674"/>
  <c r="E1661"/>
  <c r="F1660"/>
  <c r="I1674" l="1"/>
  <c r="H1675"/>
  <c r="E1662"/>
  <c r="F1661"/>
  <c r="I1675" l="1"/>
  <c r="H1676"/>
  <c r="E1663"/>
  <c r="F1662"/>
  <c r="I1676" l="1"/>
  <c r="H1677"/>
  <c r="E1664"/>
  <c r="F1663"/>
  <c r="I1677" l="1"/>
  <c r="H1678"/>
  <c r="E1665"/>
  <c r="F1664"/>
  <c r="I1678" l="1"/>
  <c r="H1679"/>
  <c r="E1666"/>
  <c r="F1665"/>
  <c r="I1679" l="1"/>
  <c r="H1680"/>
  <c r="E1667"/>
  <c r="F1666"/>
  <c r="I1680" l="1"/>
  <c r="H1681"/>
  <c r="E1668"/>
  <c r="F1667"/>
  <c r="I1681" l="1"/>
  <c r="H1682"/>
  <c r="E1669"/>
  <c r="F1668"/>
  <c r="I1682" l="1"/>
  <c r="H1683"/>
  <c r="E1670"/>
  <c r="F1669"/>
  <c r="I1683" l="1"/>
  <c r="H1684"/>
  <c r="E1671"/>
  <c r="F1670"/>
  <c r="I1684" l="1"/>
  <c r="H1685"/>
  <c r="E1672"/>
  <c r="F1671"/>
  <c r="I1685" l="1"/>
  <c r="H1686"/>
  <c r="E1673"/>
  <c r="F1672"/>
  <c r="I1686" l="1"/>
  <c r="H1687"/>
  <c r="E1674"/>
  <c r="F1673"/>
  <c r="I1687" l="1"/>
  <c r="H1688"/>
  <c r="E1675"/>
  <c r="F1674"/>
  <c r="I1688" l="1"/>
  <c r="H1689"/>
  <c r="E1676"/>
  <c r="F1675"/>
  <c r="I1689" l="1"/>
  <c r="H1690"/>
  <c r="E1677"/>
  <c r="F1676"/>
  <c r="I1690" l="1"/>
  <c r="H1691"/>
  <c r="E1678"/>
  <c r="F1677"/>
  <c r="I1691" l="1"/>
  <c r="H1692"/>
  <c r="E1679"/>
  <c r="F1678"/>
  <c r="I1692" l="1"/>
  <c r="H1693"/>
  <c r="E1680"/>
  <c r="F1679"/>
  <c r="I1693" l="1"/>
  <c r="H1694"/>
  <c r="E1681"/>
  <c r="F1680"/>
  <c r="I1694" l="1"/>
  <c r="H1695"/>
  <c r="E1682"/>
  <c r="F1681"/>
  <c r="I1695" l="1"/>
  <c r="H1696"/>
  <c r="E1683"/>
  <c r="F1682"/>
  <c r="I1696" l="1"/>
  <c r="H1697"/>
  <c r="E1684"/>
  <c r="F1683"/>
  <c r="I1697" l="1"/>
  <c r="H1698"/>
  <c r="E1685"/>
  <c r="F1684"/>
  <c r="I1698" l="1"/>
  <c r="H1699"/>
  <c r="E1686"/>
  <c r="F1685"/>
  <c r="I1699" l="1"/>
  <c r="H1700"/>
  <c r="E1687"/>
  <c r="F1686"/>
  <c r="I1700" l="1"/>
  <c r="H1701"/>
  <c r="E1688"/>
  <c r="F1687"/>
  <c r="I1701" l="1"/>
  <c r="H1702"/>
  <c r="E1689"/>
  <c r="F1688"/>
  <c r="I1702" l="1"/>
  <c r="H1703"/>
  <c r="E1690"/>
  <c r="F1689"/>
  <c r="I1703" l="1"/>
  <c r="H1704"/>
  <c r="E1691"/>
  <c r="F1690"/>
  <c r="I1704" l="1"/>
  <c r="H1705"/>
  <c r="E1692"/>
  <c r="F1691"/>
  <c r="I1705" l="1"/>
  <c r="H1706"/>
  <c r="E1693"/>
  <c r="F1692"/>
  <c r="I1706" l="1"/>
  <c r="H1707"/>
  <c r="E1694"/>
  <c r="F1693"/>
  <c r="I1707" l="1"/>
  <c r="H1708"/>
  <c r="E1695"/>
  <c r="F1694"/>
  <c r="I1708" l="1"/>
  <c r="H1709"/>
  <c r="E1696"/>
  <c r="F1695"/>
  <c r="I1709" l="1"/>
  <c r="H1710"/>
  <c r="E1697"/>
  <c r="F1696"/>
  <c r="I1710" l="1"/>
  <c r="H1711"/>
  <c r="E1698"/>
  <c r="F1697"/>
  <c r="I1711" l="1"/>
  <c r="H1712"/>
  <c r="E1699"/>
  <c r="F1698"/>
  <c r="I1712" l="1"/>
  <c r="H1713"/>
  <c r="E1700"/>
  <c r="F1699"/>
  <c r="I1713" l="1"/>
  <c r="H1714"/>
  <c r="E1701"/>
  <c r="F1700"/>
  <c r="I1714" l="1"/>
  <c r="H1715"/>
  <c r="E1702"/>
  <c r="F1701"/>
  <c r="I1715" l="1"/>
  <c r="H1716"/>
  <c r="E1703"/>
  <c r="F1702"/>
  <c r="I1716" l="1"/>
  <c r="H1717"/>
  <c r="E1704"/>
  <c r="F1703"/>
  <c r="I1717" l="1"/>
  <c r="H1718"/>
  <c r="E1705"/>
  <c r="F1704"/>
  <c r="I1718" l="1"/>
  <c r="H1719"/>
  <c r="E1706"/>
  <c r="F1705"/>
  <c r="I1719" l="1"/>
  <c r="H1720"/>
  <c r="E1707"/>
  <c r="F1706"/>
  <c r="I1720" l="1"/>
  <c r="H1721"/>
  <c r="E1708"/>
  <c r="F1707"/>
  <c r="I1721" l="1"/>
  <c r="H1722"/>
  <c r="E1709"/>
  <c r="F1708"/>
  <c r="I1722" l="1"/>
  <c r="H1723"/>
  <c r="E1710"/>
  <c r="F1709"/>
  <c r="I1723" l="1"/>
  <c r="H1724"/>
  <c r="E1711"/>
  <c r="F1710"/>
  <c r="I1724" l="1"/>
  <c r="H1725"/>
  <c r="E1712"/>
  <c r="F1711"/>
  <c r="I1725" l="1"/>
  <c r="H1726"/>
  <c r="E1713"/>
  <c r="F1712"/>
  <c r="I1726" l="1"/>
  <c r="H1727"/>
  <c r="E1714"/>
  <c r="F1713"/>
  <c r="I1727" l="1"/>
  <c r="H1728"/>
  <c r="E1715"/>
  <c r="F1714"/>
  <c r="I1728" l="1"/>
  <c r="H1729"/>
  <c r="E1716"/>
  <c r="F1715"/>
  <c r="I1729" l="1"/>
  <c r="H1730"/>
  <c r="E1717"/>
  <c r="F1716"/>
  <c r="I1730" l="1"/>
  <c r="H1731"/>
  <c r="E1718"/>
  <c r="F1717"/>
  <c r="I1731" l="1"/>
  <c r="H1732"/>
  <c r="E1719"/>
  <c r="F1718"/>
  <c r="I1732" l="1"/>
  <c r="H1733"/>
  <c r="E1720"/>
  <c r="F1719"/>
  <c r="I1733" l="1"/>
  <c r="H1734"/>
  <c r="E1721"/>
  <c r="F1720"/>
  <c r="I1734" l="1"/>
  <c r="H1735"/>
  <c r="E1722"/>
  <c r="F1721"/>
  <c r="I1735" l="1"/>
  <c r="H1736"/>
  <c r="E1723"/>
  <c r="F1722"/>
  <c r="I1736" l="1"/>
  <c r="H1737"/>
  <c r="E1724"/>
  <c r="F1723"/>
  <c r="I1737" l="1"/>
  <c r="H1738"/>
  <c r="E1725"/>
  <c r="F1724"/>
  <c r="I1738" l="1"/>
  <c r="H1739"/>
  <c r="E1726"/>
  <c r="F1725"/>
  <c r="I1739" l="1"/>
  <c r="H1740"/>
  <c r="E1727"/>
  <c r="F1726"/>
  <c r="I1740" l="1"/>
  <c r="H1741"/>
  <c r="E1728"/>
  <c r="F1727"/>
  <c r="I1741" l="1"/>
  <c r="H1742"/>
  <c r="E1729"/>
  <c r="F1728"/>
  <c r="I1742" l="1"/>
  <c r="H1743"/>
  <c r="E1730"/>
  <c r="F1729"/>
  <c r="I1743" l="1"/>
  <c r="H1744"/>
  <c r="E1731"/>
  <c r="F1730"/>
  <c r="I1744" l="1"/>
  <c r="H1745"/>
  <c r="E1732"/>
  <c r="F1731"/>
  <c r="I1745" l="1"/>
  <c r="H1746"/>
  <c r="E1733"/>
  <c r="F1732"/>
  <c r="I1746" l="1"/>
  <c r="H1747"/>
  <c r="E1734"/>
  <c r="F1733"/>
  <c r="I1747" l="1"/>
  <c r="H1748"/>
  <c r="E1735"/>
  <c r="F1734"/>
  <c r="I1748" l="1"/>
  <c r="H1749"/>
  <c r="E1736"/>
  <c r="F1735"/>
  <c r="I1749" l="1"/>
  <c r="H1750"/>
  <c r="E1737"/>
  <c r="F1736"/>
  <c r="I1750" l="1"/>
  <c r="H1751"/>
  <c r="E1738"/>
  <c r="F1737"/>
  <c r="I1751" l="1"/>
  <c r="H1752"/>
  <c r="E1739"/>
  <c r="F1738"/>
  <c r="I1752" l="1"/>
  <c r="H1753"/>
  <c r="E1740"/>
  <c r="F1739"/>
  <c r="I1753" l="1"/>
  <c r="H1754"/>
  <c r="E1741"/>
  <c r="F1740"/>
  <c r="I1754" l="1"/>
  <c r="H1755"/>
  <c r="E1742"/>
  <c r="F1741"/>
  <c r="I1755" l="1"/>
  <c r="H1756"/>
  <c r="E1743"/>
  <c r="F1742"/>
  <c r="I1756" l="1"/>
  <c r="H1757"/>
  <c r="E1744"/>
  <c r="F1743"/>
  <c r="I1757" l="1"/>
  <c r="H1758"/>
  <c r="E1745"/>
  <c r="F1744"/>
  <c r="I1758" l="1"/>
  <c r="H1759"/>
  <c r="E1746"/>
  <c r="F1745"/>
  <c r="I1759" l="1"/>
  <c r="H1760"/>
  <c r="E1747"/>
  <c r="F1746"/>
  <c r="I1760" l="1"/>
  <c r="H1761"/>
  <c r="E1748"/>
  <c r="F1747"/>
  <c r="I1761" l="1"/>
  <c r="H1762"/>
  <c r="E1749"/>
  <c r="F1748"/>
  <c r="I1762" l="1"/>
  <c r="H1763"/>
  <c r="E1750"/>
  <c r="F1749"/>
  <c r="I1763" l="1"/>
  <c r="H1764"/>
  <c r="E1751"/>
  <c r="F1750"/>
  <c r="I1764" l="1"/>
  <c r="H1765"/>
  <c r="E1752"/>
  <c r="F1751"/>
  <c r="I1765" l="1"/>
  <c r="H1766"/>
  <c r="E1753"/>
  <c r="F1752"/>
  <c r="I1766" l="1"/>
  <c r="H1767"/>
  <c r="E1754"/>
  <c r="F1753"/>
  <c r="I1767" l="1"/>
  <c r="H1768"/>
  <c r="E1755"/>
  <c r="F1754"/>
  <c r="I1768" l="1"/>
  <c r="H1769"/>
  <c r="E1756"/>
  <c r="F1755"/>
  <c r="I1769" l="1"/>
  <c r="H1770"/>
  <c r="E1757"/>
  <c r="F1756"/>
  <c r="I1770" l="1"/>
  <c r="H1771"/>
  <c r="E1758"/>
  <c r="F1757"/>
  <c r="I1771" l="1"/>
  <c r="H1772"/>
  <c r="E1759"/>
  <c r="F1758"/>
  <c r="I1772" l="1"/>
  <c r="H1773"/>
  <c r="E1760"/>
  <c r="F1759"/>
  <c r="I1773" l="1"/>
  <c r="H1774"/>
  <c r="E1761"/>
  <c r="F1760"/>
  <c r="I1774" l="1"/>
  <c r="H1775"/>
  <c r="E1762"/>
  <c r="F1761"/>
  <c r="I1775" l="1"/>
  <c r="H1776"/>
  <c r="E1763"/>
  <c r="F1762"/>
  <c r="I1776" l="1"/>
  <c r="H1777"/>
  <c r="E1764"/>
  <c r="F1763"/>
  <c r="I1777" l="1"/>
  <c r="H1778"/>
  <c r="E1765"/>
  <c r="F1764"/>
  <c r="I1778" l="1"/>
  <c r="H1779"/>
  <c r="E1766"/>
  <c r="F1765"/>
  <c r="I1779" l="1"/>
  <c r="H1780"/>
  <c r="E1767"/>
  <c r="F1766"/>
  <c r="I1780" l="1"/>
  <c r="H1781"/>
  <c r="E1768"/>
  <c r="F1767"/>
  <c r="I1781" l="1"/>
  <c r="H1782"/>
  <c r="E1769"/>
  <c r="F1768"/>
  <c r="I1782" l="1"/>
  <c r="H1783"/>
  <c r="E1770"/>
  <c r="F1769"/>
  <c r="I1783" l="1"/>
  <c r="H1784"/>
  <c r="E1771"/>
  <c r="F1770"/>
  <c r="I1784" l="1"/>
  <c r="H1785"/>
  <c r="E1772"/>
  <c r="F1771"/>
  <c r="I1785" l="1"/>
  <c r="H1786"/>
  <c r="E1773"/>
  <c r="F1772"/>
  <c r="I1786" l="1"/>
  <c r="H1787"/>
  <c r="E1774"/>
  <c r="F1773"/>
  <c r="I1787" l="1"/>
  <c r="H1788"/>
  <c r="E1775"/>
  <c r="F1774"/>
  <c r="I1788" l="1"/>
  <c r="H1789"/>
  <c r="E1776"/>
  <c r="F1775"/>
  <c r="I1789" l="1"/>
  <c r="H1790"/>
  <c r="E1777"/>
  <c r="F1776"/>
  <c r="I1790" l="1"/>
  <c r="H1791"/>
  <c r="E1778"/>
  <c r="F1777"/>
  <c r="I1791" l="1"/>
  <c r="H1792"/>
  <c r="E1779"/>
  <c r="F1778"/>
  <c r="I1792" l="1"/>
  <c r="H1793"/>
  <c r="E1780"/>
  <c r="F1779"/>
  <c r="I1793" l="1"/>
  <c r="H1794"/>
  <c r="E1781"/>
  <c r="F1780"/>
  <c r="I1794" l="1"/>
  <c r="H1795"/>
  <c r="E1782"/>
  <c r="F1781"/>
  <c r="I1795" l="1"/>
  <c r="H1796"/>
  <c r="E1783"/>
  <c r="F1782"/>
  <c r="I1796" l="1"/>
  <c r="H1797"/>
  <c r="E1784"/>
  <c r="F1783"/>
  <c r="I1797" l="1"/>
  <c r="H1798"/>
  <c r="E1785"/>
  <c r="F1784"/>
  <c r="I1798" l="1"/>
  <c r="H1799"/>
  <c r="E1786"/>
  <c r="F1785"/>
  <c r="I1799" l="1"/>
  <c r="H1800"/>
  <c r="E1787"/>
  <c r="F1786"/>
  <c r="I1800" l="1"/>
  <c r="H1801"/>
  <c r="E1788"/>
  <c r="F1787"/>
  <c r="I1801" l="1"/>
  <c r="H1802"/>
  <c r="E1789"/>
  <c r="F1788"/>
  <c r="I1802" l="1"/>
  <c r="H1803"/>
  <c r="E1790"/>
  <c r="F1789"/>
  <c r="I1803" l="1"/>
  <c r="H1804"/>
  <c r="E1791"/>
  <c r="F1790"/>
  <c r="I1804" l="1"/>
  <c r="H1805"/>
  <c r="E1792"/>
  <c r="F1791"/>
  <c r="I1805" l="1"/>
  <c r="H1806"/>
  <c r="E1793"/>
  <c r="F1792"/>
  <c r="I1806" l="1"/>
  <c r="H1807"/>
  <c r="E1794"/>
  <c r="F1793"/>
  <c r="I1807" l="1"/>
  <c r="H1808"/>
  <c r="E1795"/>
  <c r="F1794"/>
  <c r="I1808" l="1"/>
  <c r="H1809"/>
  <c r="E1796"/>
  <c r="F1795"/>
  <c r="I1809" l="1"/>
  <c r="H1810"/>
  <c r="E1797"/>
  <c r="F1796"/>
  <c r="I1810" l="1"/>
  <c r="H1811"/>
  <c r="E1798"/>
  <c r="F1797"/>
  <c r="I1811" l="1"/>
  <c r="H1812"/>
  <c r="E1799"/>
  <c r="F1798"/>
  <c r="I1812" l="1"/>
  <c r="H1813"/>
  <c r="E1800"/>
  <c r="F1799"/>
  <c r="I1813" l="1"/>
  <c r="H1814"/>
  <c r="E1801"/>
  <c r="F1800"/>
  <c r="I1814" l="1"/>
  <c r="H1815"/>
  <c r="E1802"/>
  <c r="F1801"/>
  <c r="I1815" l="1"/>
  <c r="H1816"/>
  <c r="E1803"/>
  <c r="F1802"/>
  <c r="I1816" l="1"/>
  <c r="H1817"/>
  <c r="E1804"/>
  <c r="F1803"/>
  <c r="I1817" l="1"/>
  <c r="H1818"/>
  <c r="E1805"/>
  <c r="F1804"/>
  <c r="I1818" l="1"/>
  <c r="H1819"/>
  <c r="E1806"/>
  <c r="F1805"/>
  <c r="I1819" l="1"/>
  <c r="H1820"/>
  <c r="E1807"/>
  <c r="F1806"/>
  <c r="I1820" l="1"/>
  <c r="H1821"/>
  <c r="E1808"/>
  <c r="F1807"/>
  <c r="I1821" l="1"/>
  <c r="H1822"/>
  <c r="E1809"/>
  <c r="F1808"/>
  <c r="I1822" l="1"/>
  <c r="H1823"/>
  <c r="E1810"/>
  <c r="F1809"/>
  <c r="I1823" l="1"/>
  <c r="H1824"/>
  <c r="E1811"/>
  <c r="F1810"/>
  <c r="I1824" l="1"/>
  <c r="H1825"/>
  <c r="E1812"/>
  <c r="F1811"/>
  <c r="I1825" l="1"/>
  <c r="H1826"/>
  <c r="E1813"/>
  <c r="F1812"/>
  <c r="I1826" l="1"/>
  <c r="H1827"/>
  <c r="E1814"/>
  <c r="F1813"/>
  <c r="I1827" l="1"/>
  <c r="H1828"/>
  <c r="E1815"/>
  <c r="F1814"/>
  <c r="I1828" l="1"/>
  <c r="H1829"/>
  <c r="E1816"/>
  <c r="F1815"/>
  <c r="I1829" l="1"/>
  <c r="H1830"/>
  <c r="E1817"/>
  <c r="F1816"/>
  <c r="I1830" l="1"/>
  <c r="H1831"/>
  <c r="E1818"/>
  <c r="F1817"/>
  <c r="I1831" l="1"/>
  <c r="H1832"/>
  <c r="E1819"/>
  <c r="F1818"/>
  <c r="I1832" l="1"/>
  <c r="H1833"/>
  <c r="E1820"/>
  <c r="F1819"/>
  <c r="I1833" l="1"/>
  <c r="H1834"/>
  <c r="E1821"/>
  <c r="F1820"/>
  <c r="I1834" l="1"/>
  <c r="H1835"/>
  <c r="E1822"/>
  <c r="F1821"/>
  <c r="I1835" l="1"/>
  <c r="H1836"/>
  <c r="E1823"/>
  <c r="F1822"/>
  <c r="I1836" l="1"/>
  <c r="H1837"/>
  <c r="E1824"/>
  <c r="F1823"/>
  <c r="I1837" l="1"/>
  <c r="H1838"/>
  <c r="E1825"/>
  <c r="F1824"/>
  <c r="I1838" l="1"/>
  <c r="H1839"/>
  <c r="E1826"/>
  <c r="F1825"/>
  <c r="I1839" l="1"/>
  <c r="H1840"/>
  <c r="E1827"/>
  <c r="F1826"/>
  <c r="I1840" l="1"/>
  <c r="H1841"/>
  <c r="E1828"/>
  <c r="F1827"/>
  <c r="I1841" l="1"/>
  <c r="H1842"/>
  <c r="E1829"/>
  <c r="F1828"/>
  <c r="I1842" l="1"/>
  <c r="H1843"/>
  <c r="E1830"/>
  <c r="F1829"/>
  <c r="I1843" l="1"/>
  <c r="H1844"/>
  <c r="E1831"/>
  <c r="F1830"/>
  <c r="I1844" l="1"/>
  <c r="H1845"/>
  <c r="E1832"/>
  <c r="F1831"/>
  <c r="I1845" l="1"/>
  <c r="H1846"/>
  <c r="E1833"/>
  <c r="F1832"/>
  <c r="I1846" l="1"/>
  <c r="H1847"/>
  <c r="E1834"/>
  <c r="F1833"/>
  <c r="I1847" l="1"/>
  <c r="H1848"/>
  <c r="E1835"/>
  <c r="F1834"/>
  <c r="I1848" l="1"/>
  <c r="H1849"/>
  <c r="E1836"/>
  <c r="F1835"/>
  <c r="I1849" l="1"/>
  <c r="H1850"/>
  <c r="E1837"/>
  <c r="F1836"/>
  <c r="I1850" l="1"/>
  <c r="H1851"/>
  <c r="E1838"/>
  <c r="F1837"/>
  <c r="I1851" l="1"/>
  <c r="H1852"/>
  <c r="E1839"/>
  <c r="F1838"/>
  <c r="I1852" l="1"/>
  <c r="H1853"/>
  <c r="E1840"/>
  <c r="F1839"/>
  <c r="I1853" l="1"/>
  <c r="H1854"/>
  <c r="E1841"/>
  <c r="F1840"/>
  <c r="I1854" l="1"/>
  <c r="H1855"/>
  <c r="E1842"/>
  <c r="F1841"/>
  <c r="I1855" l="1"/>
  <c r="H1856"/>
  <c r="E1843"/>
  <c r="F1842"/>
  <c r="I1856" l="1"/>
  <c r="H1857"/>
  <c r="E1844"/>
  <c r="F1843"/>
  <c r="I1857" l="1"/>
  <c r="H1858"/>
  <c r="E1845"/>
  <c r="F1844"/>
  <c r="I1858" l="1"/>
  <c r="H1859"/>
  <c r="E1846"/>
  <c r="F1845"/>
  <c r="I1859" l="1"/>
  <c r="H1860"/>
  <c r="E1847"/>
  <c r="F1846"/>
  <c r="I1860" l="1"/>
  <c r="H1861"/>
  <c r="E1848"/>
  <c r="F1847"/>
  <c r="I1861" l="1"/>
  <c r="H1862"/>
  <c r="E1849"/>
  <c r="F1848"/>
  <c r="I1862" l="1"/>
  <c r="H1863"/>
  <c r="E1850"/>
  <c r="F1849"/>
  <c r="I1863" l="1"/>
  <c r="H1864"/>
  <c r="E1851"/>
  <c r="F1850"/>
  <c r="I1864" l="1"/>
  <c r="H1865"/>
  <c r="E1852"/>
  <c r="F1851"/>
  <c r="I1865" l="1"/>
  <c r="H1866"/>
  <c r="E1853"/>
  <c r="F1852"/>
  <c r="I1866" l="1"/>
  <c r="H1867"/>
  <c r="E1854"/>
  <c r="F1853"/>
  <c r="I1867" l="1"/>
  <c r="H1868"/>
  <c r="E1855"/>
  <c r="F1854"/>
  <c r="I1868" l="1"/>
  <c r="H1869"/>
  <c r="E1856"/>
  <c r="F1855"/>
  <c r="I1869" l="1"/>
  <c r="H1870"/>
  <c r="E1857"/>
  <c r="F1856"/>
  <c r="I1870" l="1"/>
  <c r="H1871"/>
  <c r="E1858"/>
  <c r="F1857"/>
  <c r="I1871" l="1"/>
  <c r="H1872"/>
  <c r="E1859"/>
  <c r="F1858"/>
  <c r="I1872" l="1"/>
  <c r="H1873"/>
  <c r="E1860"/>
  <c r="F1859"/>
  <c r="I1873" l="1"/>
  <c r="H1874"/>
  <c r="E1861"/>
  <c r="F1860"/>
  <c r="I1874" l="1"/>
  <c r="H1875"/>
  <c r="E1862"/>
  <c r="F1861"/>
  <c r="I1875" l="1"/>
  <c r="H1876"/>
  <c r="E1863"/>
  <c r="F1862"/>
  <c r="I1876" l="1"/>
  <c r="H1877"/>
  <c r="E1864"/>
  <c r="F1863"/>
  <c r="I1877" l="1"/>
  <c r="H1878"/>
  <c r="E1865"/>
  <c r="F1864"/>
  <c r="I1878" l="1"/>
  <c r="H1879"/>
  <c r="E1866"/>
  <c r="F1865"/>
  <c r="I1879" l="1"/>
  <c r="H1880"/>
  <c r="E1867"/>
  <c r="F1866"/>
  <c r="I1880" l="1"/>
  <c r="H1881"/>
  <c r="E1868"/>
  <c r="F1867"/>
  <c r="I1881" l="1"/>
  <c r="H1882"/>
  <c r="E1869"/>
  <c r="F1868"/>
  <c r="I1882" l="1"/>
  <c r="H1883"/>
  <c r="E1870"/>
  <c r="F1869"/>
  <c r="I1883" l="1"/>
  <c r="H1884"/>
  <c r="E1871"/>
  <c r="F1870"/>
  <c r="I1884" l="1"/>
  <c r="H1885"/>
  <c r="E1872"/>
  <c r="F1871"/>
  <c r="I1885" l="1"/>
  <c r="H1886"/>
  <c r="E1873"/>
  <c r="F1872"/>
  <c r="I1886" l="1"/>
  <c r="H1887"/>
  <c r="E1874"/>
  <c r="F1873"/>
  <c r="I1887" l="1"/>
  <c r="H1888"/>
  <c r="E1875"/>
  <c r="F1874"/>
  <c r="I1888" l="1"/>
  <c r="H1889"/>
  <c r="E1876"/>
  <c r="F1875"/>
  <c r="I1889" l="1"/>
  <c r="H1890"/>
  <c r="E1877"/>
  <c r="F1876"/>
  <c r="I1890" l="1"/>
  <c r="H1891"/>
  <c r="E1878"/>
  <c r="F1877"/>
  <c r="I1891" l="1"/>
  <c r="H1892"/>
  <c r="E1879"/>
  <c r="F1878"/>
  <c r="I1892" l="1"/>
  <c r="H1893"/>
  <c r="E1880"/>
  <c r="F1879"/>
  <c r="I1893" l="1"/>
  <c r="H1894"/>
  <c r="E1881"/>
  <c r="F1880"/>
  <c r="I1894" l="1"/>
  <c r="H1895"/>
  <c r="E1882"/>
  <c r="F1881"/>
  <c r="I1895" l="1"/>
  <c r="H1896"/>
  <c r="E1883"/>
  <c r="F1882"/>
  <c r="I1896" l="1"/>
  <c r="H1897"/>
  <c r="E1884"/>
  <c r="F1883"/>
  <c r="I1897" l="1"/>
  <c r="H1898"/>
  <c r="E1885"/>
  <c r="F1884"/>
  <c r="I1898" l="1"/>
  <c r="H1899"/>
  <c r="E1886"/>
  <c r="F1885"/>
  <c r="I1899" l="1"/>
  <c r="H1900"/>
  <c r="E1887"/>
  <c r="F1886"/>
  <c r="I1900" l="1"/>
  <c r="H1901"/>
  <c r="E1888"/>
  <c r="F1887"/>
  <c r="I1901" l="1"/>
  <c r="H1902"/>
  <c r="E1889"/>
  <c r="F1888"/>
  <c r="I1902" l="1"/>
  <c r="H1903"/>
  <c r="E1890"/>
  <c r="F1889"/>
  <c r="I1903" l="1"/>
  <c r="H1904"/>
  <c r="E1891"/>
  <c r="F1890"/>
  <c r="I1904" l="1"/>
  <c r="H1905"/>
  <c r="E1892"/>
  <c r="F1891"/>
  <c r="I1905" l="1"/>
  <c r="H1906"/>
  <c r="E1893"/>
  <c r="F1892"/>
  <c r="I1906" l="1"/>
  <c r="H1907"/>
  <c r="E1894"/>
  <c r="F1893"/>
  <c r="I1907" l="1"/>
  <c r="H1908"/>
  <c r="E1895"/>
  <c r="F1894"/>
  <c r="I1908" l="1"/>
  <c r="H1909"/>
  <c r="E1896"/>
  <c r="F1895"/>
  <c r="I1909" l="1"/>
  <c r="H1910"/>
  <c r="E1897"/>
  <c r="F1896"/>
  <c r="I1910" l="1"/>
  <c r="H1911"/>
  <c r="E1898"/>
  <c r="F1897"/>
  <c r="I1911" l="1"/>
  <c r="H1912"/>
  <c r="E1899"/>
  <c r="F1898"/>
  <c r="I1912" l="1"/>
  <c r="H1913"/>
  <c r="E1900"/>
  <c r="F1899"/>
  <c r="I1913" l="1"/>
  <c r="H1914"/>
  <c r="E1901"/>
  <c r="F1900"/>
  <c r="I1914" l="1"/>
  <c r="H1915"/>
  <c r="E1902"/>
  <c r="F1901"/>
  <c r="I1915" l="1"/>
  <c r="H1916"/>
  <c r="E1903"/>
  <c r="F1902"/>
  <c r="I1916" l="1"/>
  <c r="H1917"/>
  <c r="E1904"/>
  <c r="F1903"/>
  <c r="I1917" l="1"/>
  <c r="H1918"/>
  <c r="E1905"/>
  <c r="F1904"/>
  <c r="I1918" l="1"/>
  <c r="H1919"/>
  <c r="E1906"/>
  <c r="F1905"/>
  <c r="I1919" l="1"/>
  <c r="H1920"/>
  <c r="E1907"/>
  <c r="F1906"/>
  <c r="I1920" l="1"/>
  <c r="H1921"/>
  <c r="E1908"/>
  <c r="F1907"/>
  <c r="I1921" l="1"/>
  <c r="H1922"/>
  <c r="E1909"/>
  <c r="F1908"/>
  <c r="I1922" l="1"/>
  <c r="H1923"/>
  <c r="E1910"/>
  <c r="F1909"/>
  <c r="I1923" l="1"/>
  <c r="H1924"/>
  <c r="E1911"/>
  <c r="F1910"/>
  <c r="I1924" l="1"/>
  <c r="H1925"/>
  <c r="E1912"/>
  <c r="F1911"/>
  <c r="I1925" l="1"/>
  <c r="H1926"/>
  <c r="E1913"/>
  <c r="F1912"/>
  <c r="I1926" l="1"/>
  <c r="H1927"/>
  <c r="E1914"/>
  <c r="F1913"/>
  <c r="I1927" l="1"/>
  <c r="H1928"/>
  <c r="E1915"/>
  <c r="F1914"/>
  <c r="I1928" l="1"/>
  <c r="H1929"/>
  <c r="E1916"/>
  <c r="F1915"/>
  <c r="I1929" l="1"/>
  <c r="H1930"/>
  <c r="E1917"/>
  <c r="F1916"/>
  <c r="I1930" l="1"/>
  <c r="H1931"/>
  <c r="E1918"/>
  <c r="F1917"/>
  <c r="I1931" l="1"/>
  <c r="H1932"/>
  <c r="E1919"/>
  <c r="F1918"/>
  <c r="I1932" l="1"/>
  <c r="H1933"/>
  <c r="E1920"/>
  <c r="F1919"/>
  <c r="I1933" l="1"/>
  <c r="H1934"/>
  <c r="E1921"/>
  <c r="F1920"/>
  <c r="I1934" l="1"/>
  <c r="H1935"/>
  <c r="E1922"/>
  <c r="F1921"/>
  <c r="I1935" l="1"/>
  <c r="H1936"/>
  <c r="E1923"/>
  <c r="F1922"/>
  <c r="I1936" l="1"/>
  <c r="H1937"/>
  <c r="E1924"/>
  <c r="F1923"/>
  <c r="I1937" l="1"/>
  <c r="H1938"/>
  <c r="E1925"/>
  <c r="F1924"/>
  <c r="I1938" l="1"/>
  <c r="H1939"/>
  <c r="E1926"/>
  <c r="F1925"/>
  <c r="I1939" l="1"/>
  <c r="H1940"/>
  <c r="E1927"/>
  <c r="F1926"/>
  <c r="I1940" l="1"/>
  <c r="H1941"/>
  <c r="E1928"/>
  <c r="F1927"/>
  <c r="I1941" l="1"/>
  <c r="H1942"/>
  <c r="E1929"/>
  <c r="F1928"/>
  <c r="I1942" l="1"/>
  <c r="H1943"/>
  <c r="E1930"/>
  <c r="F1929"/>
  <c r="I1943" l="1"/>
  <c r="H1944"/>
  <c r="E1931"/>
  <c r="F1930"/>
  <c r="I1944" l="1"/>
  <c r="H1945"/>
  <c r="E1932"/>
  <c r="F1931"/>
  <c r="I1945" l="1"/>
  <c r="H1946"/>
  <c r="E1933"/>
  <c r="F1932"/>
  <c r="I1946" l="1"/>
  <c r="H1947"/>
  <c r="E1934"/>
  <c r="F1933"/>
  <c r="I1947" l="1"/>
  <c r="H1948"/>
  <c r="E1935"/>
  <c r="F1934"/>
  <c r="I1948" l="1"/>
  <c r="H1949"/>
  <c r="E1936"/>
  <c r="F1935"/>
  <c r="I1949" l="1"/>
  <c r="H1950"/>
  <c r="E1937"/>
  <c r="F1936"/>
  <c r="I1950" l="1"/>
  <c r="H1951"/>
  <c r="E1938"/>
  <c r="F1937"/>
  <c r="I1951" l="1"/>
  <c r="H1952"/>
  <c r="E1939"/>
  <c r="F1938"/>
  <c r="I1952" l="1"/>
  <c r="H1953"/>
  <c r="E1940"/>
  <c r="F1939"/>
  <c r="I1953" l="1"/>
  <c r="H1954"/>
  <c r="E1941"/>
  <c r="F1940"/>
  <c r="I1954" l="1"/>
  <c r="H1955"/>
  <c r="E1942"/>
  <c r="F1941"/>
  <c r="I1955" l="1"/>
  <c r="H1956"/>
  <c r="E1943"/>
  <c r="F1942"/>
  <c r="I1956" l="1"/>
  <c r="H1957"/>
  <c r="E1944"/>
  <c r="F1943"/>
  <c r="I1957" l="1"/>
  <c r="H1958"/>
  <c r="E1945"/>
  <c r="F1944"/>
  <c r="I1958" l="1"/>
  <c r="H1959"/>
  <c r="E1946"/>
  <c r="F1945"/>
  <c r="I1959" l="1"/>
  <c r="H1960"/>
  <c r="E1947"/>
  <c r="F1946"/>
  <c r="I1960" l="1"/>
  <c r="H1961"/>
  <c r="E1948"/>
  <c r="F1947"/>
  <c r="I1961" l="1"/>
  <c r="H1962"/>
  <c r="E1949"/>
  <c r="F1948"/>
  <c r="I1962" l="1"/>
  <c r="H1963"/>
  <c r="E1950"/>
  <c r="F1949"/>
  <c r="I1963" l="1"/>
  <c r="H1964"/>
  <c r="E1951"/>
  <c r="F1950"/>
  <c r="I1964" l="1"/>
  <c r="H1965"/>
  <c r="E1952"/>
  <c r="F1951"/>
  <c r="I1965" l="1"/>
  <c r="H1966"/>
  <c r="E1953"/>
  <c r="F1952"/>
  <c r="I1966" l="1"/>
  <c r="H1967"/>
  <c r="E1954"/>
  <c r="F1953"/>
  <c r="I1967" l="1"/>
  <c r="H1968"/>
  <c r="E1955"/>
  <c r="F1954"/>
  <c r="I1968" l="1"/>
  <c r="H1969"/>
  <c r="E1956"/>
  <c r="F1955"/>
  <c r="I1969" l="1"/>
  <c r="H1970"/>
  <c r="E1957"/>
  <c r="F1956"/>
  <c r="I1970" l="1"/>
  <c r="H1971"/>
  <c r="E1958"/>
  <c r="F1957"/>
  <c r="I1971" l="1"/>
  <c r="H1972"/>
  <c r="E1959"/>
  <c r="F1958"/>
  <c r="I1972" l="1"/>
  <c r="H1973"/>
  <c r="E1960"/>
  <c r="F1959"/>
  <c r="I1973" l="1"/>
  <c r="H1974"/>
  <c r="E1961"/>
  <c r="F1960"/>
  <c r="I1974" l="1"/>
  <c r="H1975"/>
  <c r="E1962"/>
  <c r="F1961"/>
  <c r="I1975" l="1"/>
  <c r="H1976"/>
  <c r="E1963"/>
  <c r="F1962"/>
  <c r="I1976" l="1"/>
  <c r="H1977"/>
  <c r="E1964"/>
  <c r="F1963"/>
  <c r="I1977" l="1"/>
  <c r="H1978"/>
  <c r="E1965"/>
  <c r="F1964"/>
  <c r="I1978" l="1"/>
  <c r="H1979"/>
  <c r="E1966"/>
  <c r="F1965"/>
  <c r="I1979" l="1"/>
  <c r="H1980"/>
  <c r="E1967"/>
  <c r="F1966"/>
  <c r="I1980" l="1"/>
  <c r="H1981"/>
  <c r="E1968"/>
  <c r="F1967"/>
  <c r="I1981" l="1"/>
  <c r="H1982"/>
  <c r="E1969"/>
  <c r="F1968"/>
  <c r="I1982" l="1"/>
  <c r="H1983"/>
  <c r="E1970"/>
  <c r="F1969"/>
  <c r="I1983" l="1"/>
  <c r="H1984"/>
  <c r="E1971"/>
  <c r="F1970"/>
  <c r="I1984" l="1"/>
  <c r="H1985"/>
  <c r="E1972"/>
  <c r="F1971"/>
  <c r="I1985" l="1"/>
  <c r="H1986"/>
  <c r="E1973"/>
  <c r="F1972"/>
  <c r="I1986" l="1"/>
  <c r="H1987"/>
  <c r="E1974"/>
  <c r="F1973"/>
  <c r="I1987" l="1"/>
  <c r="H1988"/>
  <c r="E1975"/>
  <c r="F1974"/>
  <c r="I1988" l="1"/>
  <c r="H1989"/>
  <c r="E1976"/>
  <c r="F1975"/>
  <c r="I1989" l="1"/>
  <c r="H1990"/>
  <c r="E1977"/>
  <c r="F1976"/>
  <c r="I1990" l="1"/>
  <c r="H1991"/>
  <c r="E1978"/>
  <c r="F1977"/>
  <c r="I1991" l="1"/>
  <c r="H1992"/>
  <c r="E1979"/>
  <c r="F1978"/>
  <c r="I1992" l="1"/>
  <c r="H1993"/>
  <c r="E1980"/>
  <c r="F1979"/>
  <c r="I1993" l="1"/>
  <c r="H1994"/>
  <c r="E1981"/>
  <c r="F1980"/>
  <c r="I1994" l="1"/>
  <c r="H1995"/>
  <c r="E1982"/>
  <c r="F1981"/>
  <c r="I1995" l="1"/>
  <c r="H1996"/>
  <c r="E1983"/>
  <c r="F1982"/>
  <c r="I1996" l="1"/>
  <c r="H1997"/>
  <c r="E1984"/>
  <c r="F1983"/>
  <c r="I1997" l="1"/>
  <c r="H1998"/>
  <c r="E1985"/>
  <c r="F1984"/>
  <c r="I1998" l="1"/>
  <c r="H1999"/>
  <c r="E1986"/>
  <c r="F1985"/>
  <c r="I1999" l="1"/>
  <c r="H2000"/>
  <c r="E1987"/>
  <c r="F1986"/>
  <c r="I2000" l="1"/>
  <c r="H2001"/>
  <c r="E1988"/>
  <c r="F1987"/>
  <c r="I2001" l="1"/>
  <c r="H2002"/>
  <c r="I2002" s="1"/>
  <c r="E1989"/>
  <c r="F1988"/>
  <c r="E1990" l="1"/>
  <c r="F1989"/>
  <c r="E1991" l="1"/>
  <c r="F1990"/>
  <c r="E1992" l="1"/>
  <c r="F1991"/>
  <c r="E1993" l="1"/>
  <c r="F1992"/>
  <c r="E1994" l="1"/>
  <c r="F1993"/>
  <c r="E1995" l="1"/>
  <c r="F1994"/>
  <c r="E1996" l="1"/>
  <c r="F1995"/>
  <c r="E1997" l="1"/>
  <c r="F1996"/>
  <c r="E1998" l="1"/>
  <c r="F1997"/>
  <c r="E1999" l="1"/>
  <c r="F1998"/>
  <c r="E2000" l="1"/>
  <c r="F1999"/>
  <c r="E2001" l="1"/>
  <c r="F2000"/>
  <c r="E2002" l="1"/>
  <c r="F2002" s="1"/>
  <c r="F2001"/>
</calcChain>
</file>

<file path=xl/comments1.xml><?xml version="1.0" encoding="utf-8"?>
<comments xmlns="http://schemas.openxmlformats.org/spreadsheetml/2006/main">
  <authors>
    <author>WinuE</author>
  </authors>
  <commentList>
    <comment ref="AN8" authorId="0">
      <text>
        <r>
          <rPr>
            <sz val="8"/>
            <color indexed="81"/>
            <rFont val="Tahoma"/>
            <family val="2"/>
          </rPr>
          <t>Campo de control con suma.</t>
        </r>
      </text>
    </comment>
    <comment ref="AO8" authorId="0">
      <text>
        <r>
          <rPr>
            <sz val="8"/>
            <color indexed="81"/>
            <rFont val="Tahoma"/>
            <family val="2"/>
          </rPr>
          <t>Campo de control con suma.</t>
        </r>
      </text>
    </comment>
    <comment ref="AQ8" authorId="0">
      <text>
        <r>
          <rPr>
            <sz val="8"/>
            <color indexed="81"/>
            <rFont val="Tahoma"/>
            <family val="2"/>
          </rPr>
          <t>Total menos todas las percepciones, exento, impuestos internos, etc menos neto gravado menos IVA. Tiene que dar cero, SALVO en los casos de facturas de sujetos exentos, donde tiene que dar el total</t>
        </r>
      </text>
    </comment>
    <comment ref="B9" authorId="0">
      <text>
        <r>
          <rPr>
            <sz val="8"/>
            <color indexed="81"/>
            <rFont val="Tahoma"/>
            <family val="2"/>
          </rPr>
          <t>Cualquier formato, pero siempre de fecha. La fecha valida el movimiento: sin fecha no hay importación.</t>
        </r>
      </text>
    </comment>
    <comment ref="C9" authorId="0">
      <text>
        <r>
          <rPr>
            <sz val="8"/>
            <color indexed="81"/>
            <rFont val="Tahoma"/>
            <family val="2"/>
          </rPr>
          <t>Solo completar código. Se pueden consultar en las tablas.</t>
        </r>
      </text>
    </comment>
    <comment ref="J9" authorId="0">
      <text>
        <r>
          <rPr>
            <sz val="8"/>
            <color indexed="81"/>
            <rFont val="Tahoma"/>
            <family val="2"/>
          </rPr>
          <t>El CUIT se puede poner con guiones o sin guiones</t>
        </r>
      </text>
    </comment>
    <comment ref="W9" authorId="0">
      <text>
        <r>
          <rPr>
            <sz val="8"/>
            <color indexed="81"/>
            <rFont val="Tahoma"/>
            <family val="2"/>
          </rPr>
          <t>Está por fórmula, comprueba si se cargaron alícuotas. IMPORTANTE: No es lo mismo alícuota 0 (Código 3, importa alícuota al txt correspondiente) que alícuota con campo vacío (no importa nada)</t>
        </r>
      </text>
    </comment>
    <comment ref="Z9" authorId="0">
      <text>
        <r>
          <rPr>
            <sz val="8"/>
            <color indexed="81"/>
            <rFont val="Tahoma"/>
            <family val="2"/>
          </rPr>
          <t>Solo para casos de prorrateo. Sino no llenar.</t>
        </r>
      </text>
    </comment>
    <comment ref="AF9" authorId="0">
      <text>
        <r>
          <rPr>
            <sz val="8"/>
            <color indexed="81"/>
            <rFont val="Tahoma"/>
            <family val="2"/>
          </rPr>
          <t>No completar si no hay IVA 1, dejar vacío.</t>
        </r>
      </text>
    </comment>
    <comment ref="AI9" authorId="0">
      <text>
        <r>
          <rPr>
            <sz val="8"/>
            <color indexed="81"/>
            <rFont val="Tahoma"/>
            <family val="2"/>
          </rPr>
          <t>Está por fórmula, pero se puede poner un importe</t>
        </r>
      </text>
    </comment>
    <comment ref="AJ9" authorId="0">
      <text>
        <r>
          <rPr>
            <sz val="8"/>
            <color indexed="81"/>
            <rFont val="Tahoma"/>
            <family val="2"/>
          </rPr>
          <t>No completar si no hay IVA 2, dejar vacío.</t>
        </r>
      </text>
    </comment>
    <comment ref="AM9" authorId="0">
      <text>
        <r>
          <rPr>
            <sz val="8"/>
            <color indexed="81"/>
            <rFont val="Tahoma"/>
            <family val="2"/>
          </rPr>
          <t>Está por fórmula, pero se puede poner un importe</t>
        </r>
      </text>
    </comment>
    <comment ref="E10" authorId="0">
      <text>
        <r>
          <rPr>
            <sz val="8"/>
            <color indexed="81"/>
            <rFont val="Tahoma"/>
            <family val="2"/>
          </rPr>
          <t>Hasta 5 números</t>
        </r>
      </text>
    </comment>
    <comment ref="F10" authorId="0">
      <text>
        <r>
          <rPr>
            <sz val="8"/>
            <color indexed="81"/>
            <rFont val="Tahoma"/>
            <family val="2"/>
          </rPr>
          <t>Hasta 20 números</t>
        </r>
      </text>
    </comment>
    <comment ref="AG10" authorId="0">
      <text>
        <r>
          <rPr>
            <sz val="8"/>
            <color indexed="81"/>
            <rFont val="Tahoma"/>
            <family val="2"/>
          </rPr>
          <t>Solo completar 0, 21, 10,5, 27, 5 o 2,5.</t>
        </r>
      </text>
    </comment>
    <comment ref="AH10" authorId="0">
      <text>
        <r>
          <rPr>
            <sz val="8"/>
            <color indexed="81"/>
            <rFont val="Tahoma"/>
            <family val="2"/>
          </rPr>
          <t>Tiene que aparecer un código. Si aparece ERROR, habrá error en la importación.</t>
        </r>
      </text>
    </comment>
    <comment ref="AK10" authorId="0">
      <text>
        <r>
          <rPr>
            <sz val="8"/>
            <color indexed="81"/>
            <rFont val="Tahoma"/>
            <family val="2"/>
          </rPr>
          <t>Solo completar 0, 21, 10,5, 27, 5 o 2,5.</t>
        </r>
      </text>
    </comment>
    <comment ref="AL10" authorId="0">
      <text>
        <r>
          <rPr>
            <sz val="8"/>
            <color indexed="81"/>
            <rFont val="Tahoma"/>
            <family val="2"/>
          </rPr>
          <t>Tiene que aparecer un código. Si aparece ERROR, habrá error en la importación.</t>
        </r>
      </text>
    </comment>
  </commentList>
</comments>
</file>

<file path=xl/sharedStrings.xml><?xml version="1.0" encoding="utf-8"?>
<sst xmlns="http://schemas.openxmlformats.org/spreadsheetml/2006/main" count="6170" uniqueCount="994">
  <si>
    <t>Código de moneda</t>
  </si>
  <si>
    <t>Tipo de cambio</t>
  </si>
  <si>
    <t>Código de operación</t>
  </si>
  <si>
    <t>Crédito Fiscal Computable</t>
  </si>
  <si>
    <t>Otros Tributos</t>
  </si>
  <si>
    <t>CUIT emisor/corredor</t>
  </si>
  <si>
    <t>Denominación del emisor/corredor</t>
  </si>
  <si>
    <t>IVA comisión</t>
  </si>
  <si>
    <t>SUBD.GRAL. RECAUDACION</t>
  </si>
  <si>
    <t>ADUANA DE BUENOS AIRES</t>
  </si>
  <si>
    <t>ADUANA DE BAHIA BLANCA</t>
  </si>
  <si>
    <t>ADUANA SAN CARLOS DE BARILOCHE</t>
  </si>
  <si>
    <t>ADUANA CAMPANA</t>
  </si>
  <si>
    <t>ADUANA BARRANQUERAS</t>
  </si>
  <si>
    <t>ADUANA CLORINDA</t>
  </si>
  <si>
    <t>ADUANA COLON</t>
  </si>
  <si>
    <t>ADUANA COMODORO RIVADAVIA</t>
  </si>
  <si>
    <t>ADUANA CONCEPCION DEL URUGUAY</t>
  </si>
  <si>
    <t>ADUANA CONCORDIA</t>
  </si>
  <si>
    <t>ADUANA CORDOBA</t>
  </si>
  <si>
    <t>ADUANA CORRIENTES</t>
  </si>
  <si>
    <t>ADUANA PUERTO DESEADO</t>
  </si>
  <si>
    <t>ADUANA DIAMANTE</t>
  </si>
  <si>
    <t>ADUANA ESQUEL</t>
  </si>
  <si>
    <t>ADUANA FORMOSA</t>
  </si>
  <si>
    <t>ADUANA GOYA</t>
  </si>
  <si>
    <t>ADUANA GUALEGUAYCHU</t>
  </si>
  <si>
    <t>ADUANA  IGUAZU</t>
  </si>
  <si>
    <t>ADUANA JUJUY</t>
  </si>
  <si>
    <t>ADUANA LA PLATA</t>
  </si>
  <si>
    <t>ADUANA LA QUIACA</t>
  </si>
  <si>
    <t>ADUANA MAR DEL PLATA</t>
  </si>
  <si>
    <t>ADUANA MENDOZA</t>
  </si>
  <si>
    <t>ADUANA NECOCHEA</t>
  </si>
  <si>
    <t>ADUANA PARANA</t>
  </si>
  <si>
    <t>ADUANA PASO DE LOS LIBRES</t>
  </si>
  <si>
    <t>ADUANA POCITOS</t>
  </si>
  <si>
    <t>ADUANA  POSADAS</t>
  </si>
  <si>
    <t>ADUANA PUERTO MADRYN</t>
  </si>
  <si>
    <t>ADUANA RIO GALLEGOS</t>
  </si>
  <si>
    <t>ADUANA RIO GRANDE</t>
  </si>
  <si>
    <t>ADUANA ROSARIO</t>
  </si>
  <si>
    <t>ADUANA SALTA</t>
  </si>
  <si>
    <t>ADUANA SAN JAVIER</t>
  </si>
  <si>
    <t>ADUANA SAN JUAN</t>
  </si>
  <si>
    <t>ADUANA SAN LORENZO</t>
  </si>
  <si>
    <t>ADUANA SAN MARTIN DE LOS ANDES</t>
  </si>
  <si>
    <t>ADUANA SAN NICOLAS</t>
  </si>
  <si>
    <t>ADUANA SAN PEDRO</t>
  </si>
  <si>
    <t>ADUANA SANTA CRUZ</t>
  </si>
  <si>
    <t>ADUANA SANTA FE</t>
  </si>
  <si>
    <t>ADUANA TINOGASTA</t>
  </si>
  <si>
    <t>ADUANA USHUAIA</t>
  </si>
  <si>
    <t>ADUANA VILLA CONSTITUCION</t>
  </si>
  <si>
    <t>ADUANA DE EZEIZA</t>
  </si>
  <si>
    <t>ADUANA TUCUMAN</t>
  </si>
  <si>
    <t>ADUANA NEUQUEN</t>
  </si>
  <si>
    <t>ADUANA ORAN</t>
  </si>
  <si>
    <t>ADUANA SAN RAFAEL</t>
  </si>
  <si>
    <t>ADUANA LA RIOJA</t>
  </si>
  <si>
    <t>ADUANA SAN ANTONIO OESTE</t>
  </si>
  <si>
    <t>ADUANA BERNARDO DE IRIGOYEN</t>
  </si>
  <si>
    <t>ADUANA SAN LUIS</t>
  </si>
  <si>
    <t>ADUANA SANTO TOME</t>
  </si>
  <si>
    <t>ADUANA VILLA REGINA</t>
  </si>
  <si>
    <t>ADUANA OBERA</t>
  </si>
  <si>
    <t>ADUANA CALETA OLIVIA</t>
  </si>
  <si>
    <t>ADUANA GENERAL DEHEZA</t>
  </si>
  <si>
    <t>ADUANA SANTIAGO DEL ESTERO</t>
  </si>
  <si>
    <t>ADUANA GENERAL PICO</t>
  </si>
  <si>
    <t>BUENOS AIRES NORTE</t>
  </si>
  <si>
    <t>BUENOS AIRES SUR</t>
  </si>
  <si>
    <t>ZF CORONEL ROSALES</t>
  </si>
  <si>
    <t>ZF CONCEPCION DEL URUGUAY</t>
  </si>
  <si>
    <t>ADUANA EXCEPCION</t>
  </si>
  <si>
    <t>ADUANAS</t>
  </si>
  <si>
    <t>ALICUOTAS IVA</t>
  </si>
  <si>
    <t>FACTURAS A</t>
  </si>
  <si>
    <t>NOTAS DE DEBITO A</t>
  </si>
  <si>
    <t>NOTAS DE CREDITO A</t>
  </si>
  <si>
    <t>RECIBOS A</t>
  </si>
  <si>
    <t>NOTAS DE VENTA AL CONTADO A</t>
  </si>
  <si>
    <t>FACTURAS B</t>
  </si>
  <si>
    <t>NOTAS DE DEBITO B</t>
  </si>
  <si>
    <t>NOTAS DE CREDITO B</t>
  </si>
  <si>
    <t>RECIBOS B</t>
  </si>
  <si>
    <t>NOTAS DE VENTA AL CONTADO B</t>
  </si>
  <si>
    <t>FACTURAS C</t>
  </si>
  <si>
    <t>NOTAS DE DEBITO C</t>
  </si>
  <si>
    <t>NOTAS DE CREDITO C</t>
  </si>
  <si>
    <t>RECIBOS C</t>
  </si>
  <si>
    <t>NOTAS DE VENTA AL CONTADO C</t>
  </si>
  <si>
    <t>LIQUIDACION DE SERVICIOS PUBLICOS CLASE A</t>
  </si>
  <si>
    <t>LIQUIDACION DE SERVICIOS PUBLICOS CLASE B</t>
  </si>
  <si>
    <t>CPTES  A  DE COMPRA PRIMARIA PARA EL SECTOR PESQUERO MARITIMO</t>
  </si>
  <si>
    <t>CPTES  A  DE COSIGNACION PRIMARIA PARA EL SECTOR PESQUERO MARITIMO</t>
  </si>
  <si>
    <t>CPTES  B  DE COMPRA PRIMARIA PARA EL SECTOR PESQUERO MARITIMO</t>
  </si>
  <si>
    <t>CPTES  B  DE CONSIGNACION PRIMARIA PARA EL SECTOR PESQUERO MARITIMO</t>
  </si>
  <si>
    <t>LIQUIDACION UNICA COMERCIAL IMPOSITIVA CLASE A</t>
  </si>
  <si>
    <t>LIQUIDACION UNICA COMERCIAL IMPOSITIVA CLASE B</t>
  </si>
  <si>
    <t>COMPROBANTES DE COMPRA DE BIENES USADOS</t>
  </si>
  <si>
    <t>COMPROBANTES PARA RECICLAR MATERIALES</t>
  </si>
  <si>
    <t>LIQUIDACION PRIMARIA DE GRANOS</t>
  </si>
  <si>
    <t>COMPROBANTES A DEL APARTADO A  INCISO F  R G  N  1415</t>
  </si>
  <si>
    <t>COMPROBANTES B DEL ANEXO I  APARTADO A  INC. F   RG N  1415</t>
  </si>
  <si>
    <t>COMPROBANTES C DEL ANEXO I  APARTADO A  INC.F   R.G. N  1415</t>
  </si>
  <si>
    <t>NOTAS DE DEBITO O DOCUMENTO EQUIVALENTE QUE CUMPLAN CON LA R.G. N  1415</t>
  </si>
  <si>
    <t>NOTAS DE CREDITO O DOCUMENTO EQUIVALENTE QUE CUMPLAN CON LA R.G. N  1415</t>
  </si>
  <si>
    <t>OTROS COMPROBANTES A QUE CUMPLEN CON LA R G  1415</t>
  </si>
  <si>
    <t>OTROS COMPROBANTES B QUE CUMPLAN CON LA R.G. 1415</t>
  </si>
  <si>
    <t>OTROS COMPROBANTES C QUE CUMPLAN CON LA R.G. 1415</t>
  </si>
  <si>
    <t>NOTA DE CREDITO LIQUIDACION UNICA COMERCIAL IMPOSITIVA CLASE B</t>
  </si>
  <si>
    <t>NOTA DE DEBITO LIQUIDACION UNICA COMERCIAL IMPOSITIVA CLASE A</t>
  </si>
  <si>
    <t>NOTA DE DEBITO LIQUIDACION UNICA COMERCIAL IMPOSITIVA CLASE B</t>
  </si>
  <si>
    <t>NOTA DE CREDITO LIQUIDACION UNICA COMERCIAL IMPOSITIVA CLASE A</t>
  </si>
  <si>
    <t>COMPROBANTES DE COMPRA DE BIENES NO REGISTRABLES A CONSUMIDORES FINALES</t>
  </si>
  <si>
    <t>RECIBO FACTURA A  REGIMEN DE FACTURA DE CREDITO</t>
  </si>
  <si>
    <t>FACTURAS M</t>
  </si>
  <si>
    <t>NOTAS DE DEBITO M</t>
  </si>
  <si>
    <t>NOTAS DE CREDITO M</t>
  </si>
  <si>
    <t>RECIBOS M</t>
  </si>
  <si>
    <t>NOTAS DE VENTA AL CONTADO M</t>
  </si>
  <si>
    <t>COMPROBANTES M DEL ANEXO I  APARTADO A  INC F   R G  N  1415</t>
  </si>
  <si>
    <t>OTROS COMPROBANTES M QUE CUMPLAN CON LA R G  N  1415</t>
  </si>
  <si>
    <t>CUENTAS DE VENTA Y LIQUIDO PRODUCTO M</t>
  </si>
  <si>
    <t>LIQUIDACIONES M</t>
  </si>
  <si>
    <t>CUENTAS DE VENTA Y LIQUIDO PRODUCTO A</t>
  </si>
  <si>
    <t>CUENTAS DE VENTA Y LIQUIDO PRODUCTO B</t>
  </si>
  <si>
    <t>LIQUIDACIONES A</t>
  </si>
  <si>
    <t>LIQUIDACIONES B</t>
  </si>
  <si>
    <t>DESPACHO DE IMPORTACION</t>
  </si>
  <si>
    <t>RECIBOS FACTURA DE CREDITO</t>
  </si>
  <si>
    <t>TIQUE FACTURA A   CONTROLADORES FISCALES</t>
  </si>
  <si>
    <t>TIQUE - FACTURA B</t>
  </si>
  <si>
    <t>TIQUE</t>
  </si>
  <si>
    <t>NOTA DE CREDITO OTROS COMP  QUE NO CUMPLEN CON LA R G  1415 Y SUS MODIF</t>
  </si>
  <si>
    <t>OTROS COMP  QUE NO CUMPLEN CON LA R G  1415 Y SUS MODIF</t>
  </si>
  <si>
    <t>TIQUE NOTA DE CREDITO</t>
  </si>
  <si>
    <t>TIQUE FACTURA C</t>
  </si>
  <si>
    <t>TIQUE NOTA DE CREDITO A</t>
  </si>
  <si>
    <t>TIQUE NOTA DE CREDITO B</t>
  </si>
  <si>
    <t>TIQUE NOTA DE CREDITO C</t>
  </si>
  <si>
    <t>TIQUE NOTA DE DEBITO A</t>
  </si>
  <si>
    <t>TIQUE NOTA DE DEBITO B</t>
  </si>
  <si>
    <t>TIQUE NOTA DE DEBITO C</t>
  </si>
  <si>
    <t>TIQUE FACTURA M</t>
  </si>
  <si>
    <t>TIQUE NOTA DE CREDITO M</t>
  </si>
  <si>
    <t>TIQUE NOTA DE DEBITO M</t>
  </si>
  <si>
    <t>LIQUIDACION SECUNDARIA DE GRANOS</t>
  </si>
  <si>
    <t>CERTIFICADO DE DEPOSITO DE GRANOS EN PLANTA</t>
  </si>
  <si>
    <t>COMPROBANTES COMPRAS</t>
  </si>
  <si>
    <t>COMPROBANTES VENTAS</t>
  </si>
  <si>
    <t>FACTURAS DE EXPORTACION</t>
  </si>
  <si>
    <t>NOTAS DE DEBITO POR OPERACIONES CON EL EXTERIOR</t>
  </si>
  <si>
    <t>NOTAS DE CREDITO POR OPERACIONES CON EL EXTERIOR</t>
  </si>
  <si>
    <t>FACTURAS - PERMISO EXPORTACION SIMPLIFICADO - DTO. 855/97</t>
  </si>
  <si>
    <t>LIQUIDACION UNICA COMERCIAL IMPOSITIVA CLASE C</t>
  </si>
  <si>
    <t>NOTA DE CREDITO LIQUIDACION UNICA COMERCIAL IMPOSITIVA CLASE C</t>
  </si>
  <si>
    <t>NOTA DE DEBITO LIQUIDACION UNICA COMERCIAL IMPOSITIVA CLASE C</t>
  </si>
  <si>
    <t>LIQUIDACION C</t>
  </si>
  <si>
    <t>FACTURA</t>
  </si>
  <si>
    <t>CONTRATO</t>
  </si>
  <si>
    <t>OTROS</t>
  </si>
  <si>
    <t>COMPROB.SERV.</t>
  </si>
  <si>
    <t>OPERACIONES CUENTAS BANCARIAS Y/O FINANCIERAS</t>
  </si>
  <si>
    <t>OPERACIONES TARJETAS DE CREDITOS CORPORATIVAS</t>
  </si>
  <si>
    <t>FONDOS FIJOS Y/O CAJAS CHICAS</t>
  </si>
  <si>
    <t>PAGOS DESCENTRALIZADOS</t>
  </si>
  <si>
    <t>CONCEPTO COMPRAS GLOBALES</t>
  </si>
  <si>
    <t>PARA PERSONAS FISICAS DE URUGUAY</t>
  </si>
  <si>
    <t>PARA PERSONAS FISICAS DE PARAGUAY</t>
  </si>
  <si>
    <t>PARA PERSONAS FISICAS DE CHILE</t>
  </si>
  <si>
    <t>PARA PERSONAS FISICAS DE BOLIVIA</t>
  </si>
  <si>
    <t>PARA PERSONAS FISICAS DE BRASIL</t>
  </si>
  <si>
    <t>PARA PERSONAS FISICAS DE BURKINA FASO</t>
  </si>
  <si>
    <t>PARA PERSONAS FISICAS DE ARGELIA</t>
  </si>
  <si>
    <t>PARA PERSONAS FISICAS DE BOTSWANA</t>
  </si>
  <si>
    <t>PARA PERSONAS FISICAS DE BURUNDI</t>
  </si>
  <si>
    <t>PARA PERSONAS FISICAS DE CAMERUN</t>
  </si>
  <si>
    <t>PARA PERSONAS FISICAS DE CENTRO AFRICANO  REP.</t>
  </si>
  <si>
    <t>PARA PERSONAS FISICAS DE COSTA DE MARFIL</t>
  </si>
  <si>
    <t>PARA PERSONAS FISICAS DE EGIPTO</t>
  </si>
  <si>
    <t>PARA PERSONAS FISICAS DE ETIOPIA</t>
  </si>
  <si>
    <t>PARA PERSONAS FISICAS DE GABON</t>
  </si>
  <si>
    <t>PARA PERSONAS FISICAS DE GAMBIA</t>
  </si>
  <si>
    <t>PARA PERSONAS FISICAS DE GHANA</t>
  </si>
  <si>
    <t>PARA PERSONAS FISICAS DE GUINEA</t>
  </si>
  <si>
    <t>PARA PERSONAS FISICAS DE GUINEA ECUATORIAL</t>
  </si>
  <si>
    <t>PARA PERSONAS FISICAS DE KENYA</t>
  </si>
  <si>
    <t>PARA PERSONAS FISICAS DE LESOTHO</t>
  </si>
  <si>
    <t>PARA PERSONAS FISICAS DE LIBERIA</t>
  </si>
  <si>
    <t>PARA PERSONAS FISICAS DE LIBIA</t>
  </si>
  <si>
    <t>PARA PERSONAS FISICAS DE MADAGASCAR</t>
  </si>
  <si>
    <t>PARA PERSONAS FISICAS DE MARRUECOS</t>
  </si>
  <si>
    <t>PARA PERSONAS FISICAS DE MAURICIO  ISLAS</t>
  </si>
  <si>
    <t>PARA PERSONAS FISICAS DE MAURITANIA</t>
  </si>
  <si>
    <t>PARA PERSONAS FISICAS DE NIGER</t>
  </si>
  <si>
    <t>PARA PERSONAS FISICAS DE NIGERIA</t>
  </si>
  <si>
    <t>PARA PERSONAS FISICAS DE ZIMBABWE</t>
  </si>
  <si>
    <t>PARA PERSONAS FISICAS DE RUANDA</t>
  </si>
  <si>
    <t>PARA PERSONAS FISICAS DE SENEGAL</t>
  </si>
  <si>
    <t>PARA PERSONAS FISICAS DE SIERRA LEONA</t>
  </si>
  <si>
    <t>PARA PERSONAS FISICAS DE SOMALIA</t>
  </si>
  <si>
    <t>PARA PERSONAS FISICAS DE SUAZILANDIA</t>
  </si>
  <si>
    <t>PARA PERSONAS FISICAS DE SUDAN</t>
  </si>
  <si>
    <t>PARA PERSONAS FISICAS DE TOGO</t>
  </si>
  <si>
    <t>PARA PERSONAS FISICAS DE TUNEZ</t>
  </si>
  <si>
    <t>PARA PERSONAS FISICAS DE ZAMBIA</t>
  </si>
  <si>
    <t xml:space="preserve">PARA PERSONAS FISICAS DE POS. BRITANICA  AFRICA </t>
  </si>
  <si>
    <t xml:space="preserve">PARA PERSONAS FISICAS DE POS. ESPANOLA  AFRICA </t>
  </si>
  <si>
    <t xml:space="preserve">PARA PERSONAS FISICAS DE POS. FRANCESA  AFRICA </t>
  </si>
  <si>
    <t xml:space="preserve">PARA PERSONAS FISICAS DE POS. PORTUGUESA  AFRICA </t>
  </si>
  <si>
    <t>PARA PERSONAS FISICAS DE ANGOLA</t>
  </si>
  <si>
    <t>PARA PERSONAS FISICAS DE CABO VERDE  ISLAS</t>
  </si>
  <si>
    <t>PARA PERSONAS FISICAS DE MOZAMBIQUE</t>
  </si>
  <si>
    <t>PARA PERSONAS FISICAS DE CONGO  REP.POPULAR</t>
  </si>
  <si>
    <t>PARA PERSONAS FISICAS DE CHAD</t>
  </si>
  <si>
    <t>PARA PERSONAS FISICAS DE MALAWI</t>
  </si>
  <si>
    <t>PARA PERSONAS FISICAS DE TANZANIA</t>
  </si>
  <si>
    <t>PARA PERSONAS FISICAS DE COSTA RICA</t>
  </si>
  <si>
    <t>PARA PERSONAS FISICAS DE ZAIRE</t>
  </si>
  <si>
    <t>PARA PERSONAS FISICAS DE BENIN</t>
  </si>
  <si>
    <t>PARA PERSONAS FISICAS DE MALI</t>
  </si>
  <si>
    <t>PARA PERSONAS FISICAS DE UGANDA</t>
  </si>
  <si>
    <t>PARA PERSONAS FISICAS DE SUDAFRICA  REP. DE</t>
  </si>
  <si>
    <t>PARA PERSONAS FISICAS DE SEYCHELLES</t>
  </si>
  <si>
    <t>PARA PERSONAS FISICAS DE SANTO TOME Y PRINCIPE</t>
  </si>
  <si>
    <t>PARA PERSONAS FISICAS DE NAMIBIA</t>
  </si>
  <si>
    <t>PARA PERSONAS FISICAS DE GUINEA BISSAU</t>
  </si>
  <si>
    <t>PARA PERSONAS FISICAS DE ERITREA</t>
  </si>
  <si>
    <t>PARA PERSONAS FISICAS DE DJIBOUTI</t>
  </si>
  <si>
    <t>PARA PERSONAS FISICAS DE COMORAS</t>
  </si>
  <si>
    <t xml:space="preserve">PARA PERSONAS FISICAS DE INDETERMINADO  AFRICA </t>
  </si>
  <si>
    <t>PARA PERSONAS FISICAS DE BARBADOS</t>
  </si>
  <si>
    <t>PARA PERSONAS FISICAS DE CANADA</t>
  </si>
  <si>
    <t>PARA PERSONAS FISICAS DE COLOMBIA</t>
  </si>
  <si>
    <t>PARA PERSONAS FISICAS DE DOMINICANA  REPUBLICA</t>
  </si>
  <si>
    <t>PARA PERSONAS FISICAS DE EL SALVADOR</t>
  </si>
  <si>
    <t>PARA PERSONAS FISICAS DE ESTADOS UNIDOS</t>
  </si>
  <si>
    <t>PARA PERSONAS FISICAS DE GUATEMALA</t>
  </si>
  <si>
    <t>PARA PERSONAS FISICAS DE GUAYANA</t>
  </si>
  <si>
    <t>PARA PERSONAS FISICAS DE HAITI</t>
  </si>
  <si>
    <t>PARA PERSONAS FISICAS DE HONDURAS</t>
  </si>
  <si>
    <t>PARA PERSONAS FISICAS DE JAMAICA</t>
  </si>
  <si>
    <t>PARA PERSONAS FISICAS DE MEXICO</t>
  </si>
  <si>
    <t>PARA PERSONAS FISICAS DE NICARAGUA</t>
  </si>
  <si>
    <t>PARA PERSONAS FISICAS DE PANAMA</t>
  </si>
  <si>
    <t>PARA PERSONAS FISICAS DE PUERTO RICO</t>
  </si>
  <si>
    <t>PARA PERSONAS FISICAS DE PERU</t>
  </si>
  <si>
    <t>PARA PERSONAS FISICAS DE ANTIGUA</t>
  </si>
  <si>
    <t>PARA PERSONAS FISICAS DE VENEZUELA</t>
  </si>
  <si>
    <t xml:space="preserve">PARA PERSONAS FISICAS DE POS. BRITANICA  AMERICA </t>
  </si>
  <si>
    <t xml:space="preserve">PARA PERSONAS FISICAS DE POS. DANESA  AMERICA </t>
  </si>
  <si>
    <t xml:space="preserve">PARA PERSONAS FISICAS DE POS. FRANCESA  AMERICA </t>
  </si>
  <si>
    <t xml:space="preserve">PARA PERSONAS FISICAS DE POS. PAISES BAJOS  AMERICA </t>
  </si>
  <si>
    <t xml:space="preserve">PARA PERSONAS FISICAS DE POS. EE.UU.  AMERICA </t>
  </si>
  <si>
    <t>PARA PERSONAS FISICAS DE SURINAME</t>
  </si>
  <si>
    <t>PARA PERSONAS FISICAS DE DOMINICA</t>
  </si>
  <si>
    <t>PARA PERSONAS FISICAS DE SANTA LUCIA</t>
  </si>
  <si>
    <t>PARA PERSONAS FISICAS DE SAN VICENTE  ISLAS</t>
  </si>
  <si>
    <t>PARA PERSONAS FISICAS DE BELICE</t>
  </si>
  <si>
    <t>PARA PERSONAS FISICAS DE CUBA</t>
  </si>
  <si>
    <t>PARA PERSONAS FISICAS DE ECUADOR</t>
  </si>
  <si>
    <t>PARA PERSONAS FISICAS DE TRINIDAD TOBAGO</t>
  </si>
  <si>
    <t>PARA PERSONAS FISICAS DE BUTAN</t>
  </si>
  <si>
    <t xml:space="preserve">PARA PERSONAS FISICAS DE MYARMAR  EX BIRMANIA </t>
  </si>
  <si>
    <t>PARA PERSONAS FISICAS DE ISRAEL</t>
  </si>
  <si>
    <t>PARA PERSONAS FISICAS DE GRENADA</t>
  </si>
  <si>
    <t>PARA PERSONAS FISICAS DE SAN CRISTOBAL Y NEVIS</t>
  </si>
  <si>
    <t>PARA PERSONAS FISICAS DE BAHAMAS</t>
  </si>
  <si>
    <t>PARA PERSONAS FISICAS DE TAILANDIA</t>
  </si>
  <si>
    <t xml:space="preserve">PARA PERSONAS FISICAS DE INDETERMINADO  AMERICA </t>
  </si>
  <si>
    <t>PARA PERSONAS FISICAS DE IRAN</t>
  </si>
  <si>
    <t>PARA PERSONAS FISICAS DE QATAR</t>
  </si>
  <si>
    <t>PARA PERSONAS FISICAS DE JORDANIA</t>
  </si>
  <si>
    <t>PARA PERSONAS FISICAS DE AFGANISTAN</t>
  </si>
  <si>
    <t>PARA PERSONAS FISICAS DE ARABIA SAUDITA</t>
  </si>
  <si>
    <t>PARA PERSONAS FISICAS DE BAHREIN</t>
  </si>
  <si>
    <t>PARA PERSONAS FISICAS DE CAMBOYA</t>
  </si>
  <si>
    <t>PARA PERSONAS FISICAS DE SRI LANKA  REP. DE</t>
  </si>
  <si>
    <t>PARA PERSONAS FISICAS DE COREA R.P.D. NORTE</t>
  </si>
  <si>
    <t>PARA PERSONAS FISICAS DE COREA REPUBLICA</t>
  </si>
  <si>
    <t>PARA PERSONAS FISICAS DE CHINA  REP.POPULAR</t>
  </si>
  <si>
    <t>PARA PERSONAS FISICAS DE CHIPRE</t>
  </si>
  <si>
    <t>PARA PERSONAS FISICAS DE FILIPINAS</t>
  </si>
  <si>
    <t>PARA PERSONAS FISICAS DE TAIWAN</t>
  </si>
  <si>
    <t>PARA PERSONAS FISICAS DE GAZA</t>
  </si>
  <si>
    <t>PARA PERSONAS FISICAS DE INDIA</t>
  </si>
  <si>
    <t>PARA PERSONAS FISICAS DE INDONESIA</t>
  </si>
  <si>
    <t>PARA PERSONAS FISICAS DE IRAK</t>
  </si>
  <si>
    <t>PARA PERSONAS FISICAS DE JAPON</t>
  </si>
  <si>
    <t>PARA PERSONAS FISICAS DE KUWAIT</t>
  </si>
  <si>
    <t>PARA PERSONAS FISICAS DE LAOS</t>
  </si>
  <si>
    <t>PARA PERSONAS FISICAS DE LIBANO</t>
  </si>
  <si>
    <t>PARA PERSONAS FISICAS DE MALASIA</t>
  </si>
  <si>
    <t>PARA PERSONAS FISICAS DE MALDIVAS  ISLAS</t>
  </si>
  <si>
    <t>PARA PERSONAS FISICAS DE OMAN</t>
  </si>
  <si>
    <t>PARA PERSONAS FISICAS DE MONGOLIA</t>
  </si>
  <si>
    <t>PARA PERSONAS FISICAS DE NEPAL</t>
  </si>
  <si>
    <t>PARA PERSONAS FISICAS DE EMIRATOS ARABES UNIDOS</t>
  </si>
  <si>
    <t>PARA PERSONAS FISICAS DE PAKISTAN</t>
  </si>
  <si>
    <t>PARA PERSONAS FISICAS DE SINGAPUR</t>
  </si>
  <si>
    <t>PARA PERSONAS FISICAS DE SIRIA</t>
  </si>
  <si>
    <t>PARA PERSONAS FISICAS DE VIETNAM</t>
  </si>
  <si>
    <t>PARA PERSONAS FISICAS DE YEMEN</t>
  </si>
  <si>
    <t xml:space="preserve">PARA PERSONAS FISICAS DE POS. BRITANICA  HONG KONG </t>
  </si>
  <si>
    <t xml:space="preserve">PARA PERSONAS FISICAS DE POS. JAPONESA  ASIA </t>
  </si>
  <si>
    <t xml:space="preserve">PARA PERSONAS FISICAS DE POS. PORTUGUESA  MACAO </t>
  </si>
  <si>
    <t>PARA PERSONAS FISICAS DE BANGLADESH</t>
  </si>
  <si>
    <t>PARA PERSONAS FISICAS DE TURQUIA</t>
  </si>
  <si>
    <t>PARA PERSONAS FISICAS DE ITALIA</t>
  </si>
  <si>
    <t>PARA PERSONAS FISICAS DE TURKMENISTAN</t>
  </si>
  <si>
    <t>PARA PERSONAS FISICAS DE UZBEKISTAN</t>
  </si>
  <si>
    <t>PARA PERSONAS FISICAS DE ISLANDIA</t>
  </si>
  <si>
    <t>PARA PERSONAS FISICAS DE GEORGIA</t>
  </si>
  <si>
    <t>PARA PERSONAS FISICAS DE TAYIKISTAN</t>
  </si>
  <si>
    <t>PARA PERSONAS FISICAS DE AZERBAIDZHAN</t>
  </si>
  <si>
    <t>PARA PERSONAS FISICAS DE BRUNEI</t>
  </si>
  <si>
    <t>PARA PERSONAS FISICAS DE KASAJSTAN</t>
  </si>
  <si>
    <t>PARA PERSONAS FISICAS DE KIRGUISTAN</t>
  </si>
  <si>
    <t xml:space="preserve">PARA PERSONAS FISICAS DE INDETERMINADO  ASIA </t>
  </si>
  <si>
    <t>PARA PERSONAS FISICAS DE ALBANIA</t>
  </si>
  <si>
    <t>PARA PERSONAS FISICAS DE ANDORRA</t>
  </si>
  <si>
    <t>PARA PERSONAS FISICAS DE AUSTRIA</t>
  </si>
  <si>
    <t>PARA PERSONAS FISICAS DE BELGICA</t>
  </si>
  <si>
    <t>PARA PERSONAS FISICAS DE BULGARIA</t>
  </si>
  <si>
    <t>PARA PERSONAS FISICAS DE DINAMARCA</t>
  </si>
  <si>
    <t>PARA PERSONAS FISICAS DE ESPANA</t>
  </si>
  <si>
    <t>PARA PERSONAS FISICAS DE FINLANDIA</t>
  </si>
  <si>
    <t>PARA PERSONAS FISICAS DE FRANCIA</t>
  </si>
  <si>
    <t>PARA PERSONAS FISICAS DE GRECIA</t>
  </si>
  <si>
    <t>PARA PERSONAS FISICAS DE HUNGRIA</t>
  </si>
  <si>
    <t xml:space="preserve">PARA PERSONAS FISICAS DE IRLANDA  EIRE </t>
  </si>
  <si>
    <t>PARA PERSONAS FISICAS DE LIECHTENSTEIN</t>
  </si>
  <si>
    <t>PARA PERSONAS FISICAS DE LUXEMBURGO</t>
  </si>
  <si>
    <t>PARA PERSONAS FISICAS DE MONACO</t>
  </si>
  <si>
    <t>PARA PERSONAS FISICAS DE NORUEGA</t>
  </si>
  <si>
    <t>PARA PERSONAS FISICAS DE PAISES BAJOS</t>
  </si>
  <si>
    <t>PARA PERSONAS FISICAS DE POLONIA</t>
  </si>
  <si>
    <t>PARA PERSONAS FISICAS DE PORTUGAL</t>
  </si>
  <si>
    <t>PARA PERSONAS FISICAS DE REINO UNIDO</t>
  </si>
  <si>
    <t>PARA PERSONAS FISICAS DE RUMANIA</t>
  </si>
  <si>
    <t>PARA PERSONAS FISICAS DE SAN MARINO</t>
  </si>
  <si>
    <t>PARA PERSONAS FISICAS DE SUECIA</t>
  </si>
  <si>
    <t>PARA PERSONAS FISICAS DE SUIZA</t>
  </si>
  <si>
    <t xml:space="preserve">PARA PERSONAS FISICAS DE SANTA SEDE  VATICANO </t>
  </si>
  <si>
    <t>PARA PERSONAS FISICAS DE YUGOSLAVIA</t>
  </si>
  <si>
    <t>PARA PERSONAS FISICAS DE MALTA</t>
  </si>
  <si>
    <t>PARA PERSONAS FISICAS DE ALEMANIA  REP. FED.</t>
  </si>
  <si>
    <t>PARA PERSONAS FISICAS DE BIELORUSIA</t>
  </si>
  <si>
    <t>PARA PERSONAS FISICAS DE ESTONIA</t>
  </si>
  <si>
    <t>PARA PERSONAS FISICAS DE LETONIA</t>
  </si>
  <si>
    <t>PARA PERSONAS FISICAS DE LITUANIA</t>
  </si>
  <si>
    <t>PARA PERSONAS FISICAS DE MOLDOVA</t>
  </si>
  <si>
    <t>PARA PERSONAS FISICAS DE BOSNIA HERZEGOVINA</t>
  </si>
  <si>
    <t>PARA PERSONAS FISICAS DE ESLOVENIA</t>
  </si>
  <si>
    <t>PARA PERSONAS FISICAS DE MACEDONIA</t>
  </si>
  <si>
    <t xml:space="preserve">PARA PERSONAS FISICAS DE POS. BRITANICA  EUROPA </t>
  </si>
  <si>
    <t xml:space="preserve">PARA PERSONAS FISICAS DE INDETERMINADO  EUROPA </t>
  </si>
  <si>
    <t>PARA PERSONAS FISICAS DE AUSTRALIA</t>
  </si>
  <si>
    <t>PARA PERSONAS FISICAS DE NAURU</t>
  </si>
  <si>
    <t>PARA PERSONAS FISICAS DE NUEVA  ZELANDA</t>
  </si>
  <si>
    <t>PARA PERSONAS FISICAS DE VANUATU</t>
  </si>
  <si>
    <t>PARA PERSONAS FISICAS DE SAMOA OCCIDENTAL</t>
  </si>
  <si>
    <t xml:space="preserve">PARA PERSONAS FISICAS DE POS. AUSTRALIANA  OCEANIA </t>
  </si>
  <si>
    <t xml:space="preserve">PARA PERSONAS FISICAS DE POS. BRITANICA  OCEANIA </t>
  </si>
  <si>
    <t xml:space="preserve">PARA PERSONAS FISICAS DE POS. FRANCESA  OCEANIA </t>
  </si>
  <si>
    <t xml:space="preserve">PARA PERSONAS FISICAS DE POS. NEOCELANDESA  OCEANIA </t>
  </si>
  <si>
    <t xml:space="preserve">PARA PERSONAS FISICAS DE POS. EE.UU.  OCEANIA </t>
  </si>
  <si>
    <t>PARA PERSONAS FISICAS DE FIJI  ISLAS</t>
  </si>
  <si>
    <t>PARA PERSONAS FISICAS DE PAPUA  ISLAS</t>
  </si>
  <si>
    <t>PARA PERSONAS FISICAS DE KIRIBATI  ISLAS</t>
  </si>
  <si>
    <t>PARA PERSONAS FISICAS DE TUBALU</t>
  </si>
  <si>
    <t>PARA PERSONAS FISICAS DE ISLAS SALOMON</t>
  </si>
  <si>
    <t>PARA PERSONAS FISICAS DE TONGA</t>
  </si>
  <si>
    <t>PARA PERSONAS FISICAS DE ISLAS MARSHALL</t>
  </si>
  <si>
    <t>PARA PERSONAS FISICAS DE ISLAS MARIANAS</t>
  </si>
  <si>
    <t>PARA PERSONAS FISICAS DE MICRONESIA ESTADOS FED.</t>
  </si>
  <si>
    <t>PARA PERSONAS FISICAS DE PALAU</t>
  </si>
  <si>
    <t xml:space="preserve">PARA PERSONAS FISICAS DE INDETERMINADO  OCEANIA </t>
  </si>
  <si>
    <t>PARA PERSONAS FISICAS DE RUSA  FEDERACION</t>
  </si>
  <si>
    <t>PARA PERSONAS FISICAS DE ARMENIA</t>
  </si>
  <si>
    <t>PARA PERSONAS FISICAS DE CROACIA</t>
  </si>
  <si>
    <t>PARA PERSONAS FISICAS DE UCRANIA</t>
  </si>
  <si>
    <t>PARA PERSONAS FISICAS DE CHECA  REPUBLICA</t>
  </si>
  <si>
    <t>PARA PERSONAS FISICAS DE ESLOVACA  REPUBLICA</t>
  </si>
  <si>
    <t xml:space="preserve">PARA PERSONAS FISICAS DE INDETERMINADO  CONTINENTE </t>
  </si>
  <si>
    <t>PARA PERSONAS FISICAS DE OTROS PAISES</t>
  </si>
  <si>
    <t>PARA PERSONAS JURIDICAS DE URUGUAY</t>
  </si>
  <si>
    <t>PARA PERSONAS JURIDICAS DE PARAGUAY</t>
  </si>
  <si>
    <t>PARA PERSONAS JURIDICAS DE CHILE</t>
  </si>
  <si>
    <t>PARA PERSONAS JURIDICAS DE BOLIVIA</t>
  </si>
  <si>
    <t>PARA PERSONAS JURIDICAS DE BRASIL</t>
  </si>
  <si>
    <t>PARA PERSONAS JURIDICAS DE BURKINA FASO</t>
  </si>
  <si>
    <t>PARA PERSONAS JURIDICAS DE ARGELIA</t>
  </si>
  <si>
    <t>PARA PERSONAS JURIDICAS DE BOTSWANA</t>
  </si>
  <si>
    <t>PARA PERSONAS JURIDICAS DE BURUNDI</t>
  </si>
  <si>
    <t>PARA PERSONAS JURIDICAS DE CAMERUN</t>
  </si>
  <si>
    <t>PARA PERSONAS JURIDICAS DE CENTRO AFRICANO  REP.</t>
  </si>
  <si>
    <t>PARA PERSONAS JURIDICAS DE COSTA DE MARFIL</t>
  </si>
  <si>
    <t>PARA PERSONAS JURIDICAS DE EGIPTO</t>
  </si>
  <si>
    <t>PARA PERSONAS JURIDICAS DE ETIOPIA</t>
  </si>
  <si>
    <t>PARA PERSONAS JURIDICAS DE GABON</t>
  </si>
  <si>
    <t>PARA PERSONAS JURIDICAS DE GAMBIA</t>
  </si>
  <si>
    <t>PARA PERSONAS JURIDICAS DE GHANA</t>
  </si>
  <si>
    <t>PARA PERSONAS JURIDICAS DE GUINEA</t>
  </si>
  <si>
    <t>PARA PERSONAS JURIDICAS DE GUINEA ECUATORIAL</t>
  </si>
  <si>
    <t>PARA PERSONAS JURIDICAS DE KENIA</t>
  </si>
  <si>
    <t>PARA PERSONAS JURIDICAS DE LESOTHO</t>
  </si>
  <si>
    <t>PARA PERSONAS JURIDICAS DE LIBERIA</t>
  </si>
  <si>
    <t>PARA PERSONAS JURIDICAS DE LIBIA</t>
  </si>
  <si>
    <t>PARA PERSONAS JURIDICAS DE MADAGASCAR</t>
  </si>
  <si>
    <t>PARA PERSONAS JURIDICAS DE MARRUECOS</t>
  </si>
  <si>
    <t>PARA PERSONAS JURIDICAS DE MAURICIO  ISLAS</t>
  </si>
  <si>
    <t>PARA PERSONAS JURIDICAS DE MAURITANIA</t>
  </si>
  <si>
    <t>PARA PERSONAS JURIDICAS DE NIGER</t>
  </si>
  <si>
    <t>PARA PERSONAS JURIDICAS DE NIGERIA</t>
  </si>
  <si>
    <t>PARA PERSONAS JURIDICAS DE ZIMBABWE</t>
  </si>
  <si>
    <t>PARA PERSONAS JURIDICAS DE RUANDA</t>
  </si>
  <si>
    <t>PARA PERSONAS JURIDICAS DE SENEGAL</t>
  </si>
  <si>
    <t>PARA PERSONAS JURIDICAS DE SIERRA LEONA</t>
  </si>
  <si>
    <t>PARA PERSONAS JURIDICAS DE SOMALIA</t>
  </si>
  <si>
    <t>PARA PERSONAS JURIDICAS DE SUAZILANDIA</t>
  </si>
  <si>
    <t>PARA PERSONAS JURIDICAS DE SUDAN</t>
  </si>
  <si>
    <t>PARA PERSONAS JURIDICAS DE TOGO</t>
  </si>
  <si>
    <t>PARA PERSONAS JURIDICAS DE TUNEZ</t>
  </si>
  <si>
    <t>PARA PERSONAS JURIDICAS DE ZAMBIA</t>
  </si>
  <si>
    <t xml:space="preserve">PARA PERSONAS JURIDICAS DE POS. BRITANICA  AFRICA </t>
  </si>
  <si>
    <t xml:space="preserve">PARA PERSONAS JURIDICAS DE POS. ESPANOLA  AFRICA </t>
  </si>
  <si>
    <t xml:space="preserve">PARA PERSONAS JURIDICAS DE POS. FRANCESA  AFRICA </t>
  </si>
  <si>
    <t xml:space="preserve">PARA PERSONAS JURIDICAS DE POS. PORTUGUESA  AFRICA </t>
  </si>
  <si>
    <t>PARA PERSONAS JURIDICAS DE ANGOLA</t>
  </si>
  <si>
    <t>PARA PERSONAS JURIDICAS DE CABO VERDE  ISLAS</t>
  </si>
  <si>
    <t>PARA PERSONAS JURIDICAS DE MOZAMBIQUE</t>
  </si>
  <si>
    <t>PARA PERSONAS JURIDICAS DE CONGO  REP. POPULAR</t>
  </si>
  <si>
    <t>PARA PERSONAS JURIDICAS DE CHAD</t>
  </si>
  <si>
    <t>PARA PERSONAS JURIDICAS DE MALAWI</t>
  </si>
  <si>
    <t>PARA PERSONAS JURIDICAS DE TANZANIA</t>
  </si>
  <si>
    <t>PARA PERSONAS JURIDICAS DE COSTA RICA</t>
  </si>
  <si>
    <t>PARA PERSONAS JURIDICAS DE ZAIRE</t>
  </si>
  <si>
    <t>PARA PERSONAS JURIDICAS DE BENIN</t>
  </si>
  <si>
    <t>PARA PERSONAS JURIDICAS DE MALI</t>
  </si>
  <si>
    <t>PARA PERSONAS JURIDICAS DE UGANDA</t>
  </si>
  <si>
    <t>PARA PERSONAS JURIDICAS DE SUD AFRICA  REPUBLICA DE</t>
  </si>
  <si>
    <t>PARA PERSONAS JURIDICAS DE SEYCHELLES</t>
  </si>
  <si>
    <t>PARA PERSONAS JURIDICAS DE SANTO TOME Y PRINCIPE</t>
  </si>
  <si>
    <t>PARA PERSONAS JURIDICAS DE NAMIBIA</t>
  </si>
  <si>
    <t>PARA PERSONAS JURIDICAS DE GUINEA BISSAU</t>
  </si>
  <si>
    <t>PARA PERSONAS JURIDICAS DE ERITREA</t>
  </si>
  <si>
    <t>PARA PERSONAS JURIDICAS DE DJIBOUTI</t>
  </si>
  <si>
    <t>PARA PERSONAS JURIDICAS DE COMORAS</t>
  </si>
  <si>
    <t xml:space="preserve">PARA PERSONAS JURIDICAS DE INDETERMINADO  AFRICA </t>
  </si>
  <si>
    <t>PARA PERSONAS JURIDICAS DE BARBADOS</t>
  </si>
  <si>
    <t>PARA PERSONAS JURIDICAS DE CANADA</t>
  </si>
  <si>
    <t>PARA PERSONAS JURIDICAS DE COLOMBIA</t>
  </si>
  <si>
    <t>PARA PERSONAS JURIDICAS DE DOMINICANA  REPUBLICA</t>
  </si>
  <si>
    <t>PARA PERSONAS JURIDICAS DE EL SALVADOR</t>
  </si>
  <si>
    <t>PARA PERSONAS JURIDICAS DE ESTADOS UNIDOS</t>
  </si>
  <si>
    <t>PARA PERSONAS JURIDICAS DE GUATEMALA</t>
  </si>
  <si>
    <t>PARA PERSONAS JURIDICAS DE GUAYANA</t>
  </si>
  <si>
    <t>PARA PERSONAS JURIDICAS DE HAITI</t>
  </si>
  <si>
    <t>PARA PERSONAS JURIDICAS DE HONDURAS</t>
  </si>
  <si>
    <t>PARA PERSONAS JURIDICAS DE JAMAICA</t>
  </si>
  <si>
    <t>PARA PERSONAS JURIDICAS DE MEXICO</t>
  </si>
  <si>
    <t>PARA PERSONAS JURIDICAS DE NICARAGUA</t>
  </si>
  <si>
    <t>PARA PERSONAS JURIDICAS DE PANAMA</t>
  </si>
  <si>
    <t>PARA PERSONAS JURIDICAS DE PUERTO RICO</t>
  </si>
  <si>
    <t>PARA PERSONAS JURIDICAS DE PERU</t>
  </si>
  <si>
    <t>PARA PERSONAS JURIDICAS DE ANTIGUA</t>
  </si>
  <si>
    <t>PARA PERSONAS JURIDICAS DE VENEZUELA</t>
  </si>
  <si>
    <t xml:space="preserve">PARA PERSONAS JURIDICAS DE POS. BRITANICA  AMERICA </t>
  </si>
  <si>
    <t xml:space="preserve">PARA PERSONAS JURIDICAS DE POS. DANESA  AMERICA </t>
  </si>
  <si>
    <t xml:space="preserve">PARA PERSONAS JURIDICAS DE POS. FRANCESA  AMERICA </t>
  </si>
  <si>
    <t xml:space="preserve">PARA PERSONAS JURIDICAS DE POS. PAISES BAJOS  AMERICA </t>
  </si>
  <si>
    <t xml:space="preserve">PARA PERSONAS JURIDICAS DE POS. EE.UU.  AMERICA </t>
  </si>
  <si>
    <t>PARA PERSONAS JURIDICAS DE SURINAME</t>
  </si>
  <si>
    <t>PARA PERSONAS JURIDICAS DE DOMINICA</t>
  </si>
  <si>
    <t>PARA PERSONAS JURIDICAS DE SANTA LUCIA</t>
  </si>
  <si>
    <t>PARA PERSONAS JURIDICAS DE SAN VICENTE  ISLAS</t>
  </si>
  <si>
    <t>PARA PERSONAS JURIDICAS DE BELICE</t>
  </si>
  <si>
    <t>PARA PERSONAS JURIDICAS DE CUBA</t>
  </si>
  <si>
    <t>PARA PERSONAS JURIDICAS DE ECUADOR</t>
  </si>
  <si>
    <t>PARA PERSONAS JURIDICAS DE TRINIDAD TOBAGO</t>
  </si>
  <si>
    <t>PARA PERSONAS JURIDICAS DE BUTAN</t>
  </si>
  <si>
    <t xml:space="preserve">PARA PERSONAS JURIDICAS DE MYARMAR  EX BIRMANIA </t>
  </si>
  <si>
    <t>PARA PERSONAS JURIDICAS DE ISRAEL</t>
  </si>
  <si>
    <t>PARA PERSONAS JURIDICAS DE GRENADA</t>
  </si>
  <si>
    <t>PARA PERSONAS JURIDICAS DE SAN CRISTOBAL Y NEVIS</t>
  </si>
  <si>
    <t>PARA PERSONAS JURIDICAS DE BAHAMAS</t>
  </si>
  <si>
    <t>PARA PERSONAS JURIDICAS DE TAILANDIA</t>
  </si>
  <si>
    <t xml:space="preserve">PARA PERSONAS JURIDICAS DE INDETERMINADO  AMERICA </t>
  </si>
  <si>
    <t>PARA PERSONAS JURIDICAS DE IRAN</t>
  </si>
  <si>
    <t>PARA PERSONAS JURIDICAS DE QATAR</t>
  </si>
  <si>
    <t>PARA PERSONAS JURIDICAS DE JORDANIA</t>
  </si>
  <si>
    <t>PARA PERSONAS JURIDICAS DE AFGANISTAN</t>
  </si>
  <si>
    <t>PARA PERSONAS JURIDICAS DE ARABIA  SAUDITA</t>
  </si>
  <si>
    <t>PARA PERSONAS JURIDICAS DE BAHREIN</t>
  </si>
  <si>
    <t>PARA PERSONAS JURIDICAS DE CAMBOYA</t>
  </si>
  <si>
    <t>PARA PERSONAS JURIDICAS DE SRI LANKA  REP. DE</t>
  </si>
  <si>
    <t>PARA PERSONAS JURIDICAS DE COREA R.P.D. NORTE</t>
  </si>
  <si>
    <t>PARA PERSONAS JURIDICAS DE COREA REPUBLICA</t>
  </si>
  <si>
    <t>PARA PERSONAS JURIDICAS DE CHINA REP. POPULAR</t>
  </si>
  <si>
    <t>PARA PERSONAS JURIDICAS DE CHIPRE</t>
  </si>
  <si>
    <t>PARA PERSONAS JURIDICAS DE FILIPINAS</t>
  </si>
  <si>
    <t>PARA PERSONAS JURIDICAS DE TAIWAN</t>
  </si>
  <si>
    <t>PARA PERSONAS JURIDICAS DE GAZA</t>
  </si>
  <si>
    <t>PARA PERSONAS JURIDICAS DE INDIA</t>
  </si>
  <si>
    <t>PARA PERSONAS JURIDICAS DE INDONESIA</t>
  </si>
  <si>
    <t>PARA PERSONAS JURIDICAS DE IRAK</t>
  </si>
  <si>
    <t>PARA PERSONAS JURIDICAS DE JAPON</t>
  </si>
  <si>
    <t>PARA PERSONAS JURIDICAS DE KUWAIT</t>
  </si>
  <si>
    <t>PARA PERSONAS JURIDICAS DE LAOS</t>
  </si>
  <si>
    <t>PARA PERSONAS JURIDICAS DE LIBANO</t>
  </si>
  <si>
    <t>PARA PERSONAS JURIDICAS DE MALASIA</t>
  </si>
  <si>
    <t>PARA PERSONAS JURIDICAS DE MALDIVAS  ISLAS</t>
  </si>
  <si>
    <t>PARA PERSONAS JURIDICAS DE OMAN</t>
  </si>
  <si>
    <t>PARA PERSONAS JURIDICAS DE MONGOLIA</t>
  </si>
  <si>
    <t>PARA PERSONAS JURIDICAS DE NEPAL</t>
  </si>
  <si>
    <t>PARA PERSONAS JURIDICAS DE EMIRATOS ARABES UNIDOS</t>
  </si>
  <si>
    <t>PARA PERSONAS JURIDICAS DE PAKISTAN</t>
  </si>
  <si>
    <t>PARA PERSONAS JURIDICAS DE SINGAPUR</t>
  </si>
  <si>
    <t>PARA PERSONAS JURIDICAS DE SIRIA</t>
  </si>
  <si>
    <t>PARA PERSONAS JURIDICAS DE VIETNAM</t>
  </si>
  <si>
    <t>PARA PERSONAS JURIDICAS DE YEMEN</t>
  </si>
  <si>
    <t xml:space="preserve">PARA PERSONAS JURIDICAS DE POS. BRITANICA  HONG KONG </t>
  </si>
  <si>
    <t xml:space="preserve">PARA PERSONAS JURIDICAS DE POS. JAPONESA  ASIA </t>
  </si>
  <si>
    <t xml:space="preserve">PARA PERSONAS JURIDICAS DE POS. PORTUGUESA  MACAO </t>
  </si>
  <si>
    <t>PARA PERSONAS JURIDICAS DE BANGLADESH</t>
  </si>
  <si>
    <t>PARA PERSONAS JURIDICAS DE TURQUIA</t>
  </si>
  <si>
    <t>PARA PERSONAS JURIDICAS DE ITALIA</t>
  </si>
  <si>
    <t>PARA PERSONAS JURIDICAS DE TURKMENISTAN</t>
  </si>
  <si>
    <t>PARA PERSONAS JURIDICAS DE UZBEKISTAN</t>
  </si>
  <si>
    <t>PARA PERSONAS JURIDICAS DE ISLANDIA</t>
  </si>
  <si>
    <t>PARA PERSONAS JURIDICAS DE GEORGIA</t>
  </si>
  <si>
    <t>PARA PERSONAS JURIDICAS DE TAYIKISTAN</t>
  </si>
  <si>
    <t>PARA PERSONAS JURIDICAS DE AZERBAIDZHAN</t>
  </si>
  <si>
    <t>PARA PERSONAS JURIDICAS DE BRUNEI</t>
  </si>
  <si>
    <t>PARA PERSONAS JURIDICAS DE KASAJSTAN</t>
  </si>
  <si>
    <t>PARA PERSONAS JURIDICAS DE KIRGUISTAN</t>
  </si>
  <si>
    <t xml:space="preserve">PARA PERSONAS JURIDICAS DE INDETERMINADO  ASIA </t>
  </si>
  <si>
    <t>PARA PERSONAS JURIDICAS DE ALBANIA</t>
  </si>
  <si>
    <t>PARA PERSONAS JURIDICAS DE ANDORRA</t>
  </si>
  <si>
    <t>PARA PERSONAS JURIDICAS DE AUSTRIA</t>
  </si>
  <si>
    <t>PARA PERSONAS JURIDICAS DE BELGICA</t>
  </si>
  <si>
    <t>PARA PERSONAS JURIDICAS DE BULGARIA</t>
  </si>
  <si>
    <t>PARA PERSONAS JURIDICAS DE DINAMARCA</t>
  </si>
  <si>
    <t>PARA PERSONAS JURIDICAS DE ESPANA</t>
  </si>
  <si>
    <t>PARA PERSONAS JURIDICAS DE FINLANDIA</t>
  </si>
  <si>
    <t>PARA PERSONAS JURIDICAS DE FRANCIA</t>
  </si>
  <si>
    <t>PARA PERSONAS JURIDICAS DE GRECIA</t>
  </si>
  <si>
    <t>PARA PERSONAS JURIDICAS DE HUNGRIA</t>
  </si>
  <si>
    <t xml:space="preserve">PARA PERSONAS JURIDICAS DE IRLANDA  EIRE </t>
  </si>
  <si>
    <t>PARA PERSONAS JURIDICAS DE LIECHTENSTEIN</t>
  </si>
  <si>
    <t>PARA PERSONAS JURIDICAS DE LUXEMBURGO</t>
  </si>
  <si>
    <t>PARA PERSONAS JURIDICAS DE MONACO</t>
  </si>
  <si>
    <t>PARA PERSONAS JURIDICAS DE NORUEGA</t>
  </si>
  <si>
    <t>PARA PERSONAS JURIDICAS DE PAISES BAJOS</t>
  </si>
  <si>
    <t>PARA PERSONAS JURIDICAS DE POLONIA</t>
  </si>
  <si>
    <t>PARA PERSONAS JURIDICAS DE PORTUGAL</t>
  </si>
  <si>
    <t>PARA PERSONAS JURIDICAS DE REINO UNIDO</t>
  </si>
  <si>
    <t>PARA PERSONAS JURIDICAS DE RUMANIA</t>
  </si>
  <si>
    <t>PARA PERSONAS JURIDICAS DE SAN MARINO</t>
  </si>
  <si>
    <t>PARA PERSONAS JURIDICAS DE SUECIA</t>
  </si>
  <si>
    <t>PARA PERSONAS JURIDICAS DE SUIZA</t>
  </si>
  <si>
    <t xml:space="preserve">PARA PERSONAS JURIDICAS DE SANTA SEDE  VATICANO </t>
  </si>
  <si>
    <t>PARA PERSONAS JURIDICAS DE YUGOSLAVIA</t>
  </si>
  <si>
    <t>PARA PERSONAS JURIDICAS DE MALTA</t>
  </si>
  <si>
    <t>PARA PERSONAS JURIDICAS DE ALEMANIA  REP.FED.</t>
  </si>
  <si>
    <t>PARA PERSONAS JURIDICAS DE BIELORUSIA</t>
  </si>
  <si>
    <t>PARA PERSONAS JURIDICAS DE ESTONIA</t>
  </si>
  <si>
    <t>PARA PERSONAS JURIDICAS DE LETONIA</t>
  </si>
  <si>
    <t>PARA PERSONAS JURIDICAS DE LITUANIA</t>
  </si>
  <si>
    <t>PARA PERSONAS JURIDICAS DE MOLDOVA</t>
  </si>
  <si>
    <t>PARA PERSONAS JURIDICAS DE BOSNIA HERZEGOVINA</t>
  </si>
  <si>
    <t>PARA PERSONAS JURIDICAS DE ESLOVENIA</t>
  </si>
  <si>
    <t>PARA PERSONAS JURIDICAS DE MACEDONIA</t>
  </si>
  <si>
    <t xml:space="preserve">PARA PERSONAS JURIDICAS DE POS. BRITANICA  EUROPA </t>
  </si>
  <si>
    <t xml:space="preserve">PARA PERSONAS JURIDICAS DE INDETERMINADO  EUROPA </t>
  </si>
  <si>
    <t>PARA PERSONAS JURIDICAS DE AUSTRALIA</t>
  </si>
  <si>
    <t>PARA PERSONAS JURIDICAS DE NAURU</t>
  </si>
  <si>
    <t>PARA PERSONAS JURIDICAS DE NUEVA ZELANDA</t>
  </si>
  <si>
    <t>PARA PERSONAS JURIDICAS DE VANUATU</t>
  </si>
  <si>
    <t>PARA PERSONAS JURIDICAS DE SAMOA OCCIDENTAL</t>
  </si>
  <si>
    <t xml:space="preserve">PARA PERSONAS JURIDICAS DE POS. AUSTRALIANA  OCEANIA </t>
  </si>
  <si>
    <t xml:space="preserve">PARA PERSONAS JURIDICAS DE POS. BRITANICA  OCEANIA </t>
  </si>
  <si>
    <t xml:space="preserve">PARA PERSONAS JURIDICAS DE POS. FRANCESA  OCEANIA </t>
  </si>
  <si>
    <t xml:space="preserve">PARA PERSONAS JURIDICAS DE POS. NEOCELANDESA  OCEANIA </t>
  </si>
  <si>
    <t xml:space="preserve">PARA PERSONAS JURIDICAS DE POS. EE.UU.  OCEANIA </t>
  </si>
  <si>
    <t>PARA PERSONAS JURIDICAS DE FIJI  ISLAS</t>
  </si>
  <si>
    <t>PARA PERSONAS JURIDICAS DE PAPUA  ISLAS</t>
  </si>
  <si>
    <t>PARA PERSONAS JURIDICAS DE KIRIBATI  ISLAS</t>
  </si>
  <si>
    <t>PARA PERSONAS JURIDICAS DE TUBALU</t>
  </si>
  <si>
    <t>PARA PERSONAS JURIDICAS DE ISLAS SALOMON</t>
  </si>
  <si>
    <t>PARA PERSONAS JURIDICAS DE TONGA</t>
  </si>
  <si>
    <t>PARA PERSONAS JURIDICAS DE ISLAS MARSHALL</t>
  </si>
  <si>
    <t>PARA PERSONAS JURIDICAS DE ISLAS MARIANAS</t>
  </si>
  <si>
    <t>PARA PERSONAS JURIDICAS DE MICRONESIA ESTADOS FED.</t>
  </si>
  <si>
    <t>PARA PERSONAS JURIDICAS DE PALAU</t>
  </si>
  <si>
    <t xml:space="preserve">PARA PERSONAS JURIDICAS DE INDETERMINADO  OCEANIA </t>
  </si>
  <si>
    <t>PARA PERSONAS JURIDICAS DE RUSA  FEDERACION</t>
  </si>
  <si>
    <t>PARA PERSONAS JURIDICAS DE ARMENIA</t>
  </si>
  <si>
    <t>PARA PERSONAS JURIDICAS DE CROACIA</t>
  </si>
  <si>
    <t>PARA PERSONAS JURIDICAS DE UCRANIA</t>
  </si>
  <si>
    <t>PARA PERSONAS JURIDICAS DE CHECA  REPUBLICA</t>
  </si>
  <si>
    <t>PARA PERSONAS JURIDICAS DE ESLOVACA  REPUBLICA</t>
  </si>
  <si>
    <t xml:space="preserve">PARA PERSONAS JURIDICAS DE INDETERMINADO  CONTINENTE </t>
  </si>
  <si>
    <t>PARA PERSONAS JURIDICAS DE OTROS PAISES</t>
  </si>
  <si>
    <t>CUIT PAISES</t>
  </si>
  <si>
    <t>CODIGO OPERACIÓN COMPRAS</t>
  </si>
  <si>
    <t>C I CAPITAL FEDERAL</t>
  </si>
  <si>
    <t>C I BUENOS AIRES</t>
  </si>
  <si>
    <t>C I CATAMARCA</t>
  </si>
  <si>
    <t>C I CORDOBA</t>
  </si>
  <si>
    <t>C I CORRIENTES</t>
  </si>
  <si>
    <t>C I ENTRE RIOS</t>
  </si>
  <si>
    <t>C I JUJUY</t>
  </si>
  <si>
    <t>C I MENDOZA</t>
  </si>
  <si>
    <t>C I LA RIOJA</t>
  </si>
  <si>
    <t>C I SALTA</t>
  </si>
  <si>
    <t>C I SAN JUAN</t>
  </si>
  <si>
    <t>C I SAN LUIS</t>
  </si>
  <si>
    <t>C I SANTA FE</t>
  </si>
  <si>
    <t>C I SGO DEL ESTERO</t>
  </si>
  <si>
    <t>C I TUCUMAN</t>
  </si>
  <si>
    <t>C I CHACO</t>
  </si>
  <si>
    <t>C I CHUBUT</t>
  </si>
  <si>
    <t>C I FORMOSA</t>
  </si>
  <si>
    <t>C I MISIONES</t>
  </si>
  <si>
    <t>C I NEUQUEN</t>
  </si>
  <si>
    <t>C I LA PAMPA</t>
  </si>
  <si>
    <t>C I RIO NEGRO</t>
  </si>
  <si>
    <t>C I SANTA CRUZ</t>
  </si>
  <si>
    <t>C I TIERRA DEL FUEGO</t>
  </si>
  <si>
    <t>C U I T</t>
  </si>
  <si>
    <t>C U I L</t>
  </si>
  <si>
    <t>C D I</t>
  </si>
  <si>
    <t>LIBRETA DE ENROLAMIENTO</t>
  </si>
  <si>
    <t>LIBRETA CIVICA</t>
  </si>
  <si>
    <t>C I EXTRANJERA</t>
  </si>
  <si>
    <t>EN TRAMITE</t>
  </si>
  <si>
    <t>ACTA DE NACIMIENTO</t>
  </si>
  <si>
    <t>PASAPORTE</t>
  </si>
  <si>
    <t>C I BS AS R N P</t>
  </si>
  <si>
    <t>DOC NACIONAL DE IDENTIDAD</t>
  </si>
  <si>
    <t>SIN IDENTIFICAR / VENTA GLOBAL DIARIA</t>
  </si>
  <si>
    <t>DOCUMENTOS</t>
  </si>
  <si>
    <t>DESTINACION</t>
  </si>
  <si>
    <t>CODIGO OPERACIÓN VENTAS</t>
  </si>
  <si>
    <t>MONEDAS</t>
  </si>
  <si>
    <t>DOL</t>
  </si>
  <si>
    <t>PES</t>
  </si>
  <si>
    <t>DOLAR LIBRE EEUU</t>
  </si>
  <si>
    <t>FLORINES HOLANDESES</t>
  </si>
  <si>
    <t>FRANCO SUIZO</t>
  </si>
  <si>
    <t>PESOS MEJICANOS</t>
  </si>
  <si>
    <t>PESOS URUGUAYOS</t>
  </si>
  <si>
    <t>REAL</t>
  </si>
  <si>
    <t>CORONAS DANESAS</t>
  </si>
  <si>
    <t>CORONAS NORUEGAS</t>
  </si>
  <si>
    <t>CORONAS SUECAS</t>
  </si>
  <si>
    <t>DOLAR CANADIENSE</t>
  </si>
  <si>
    <t>YENS</t>
  </si>
  <si>
    <t>LIBRA ESTERLINA</t>
  </si>
  <si>
    <t>BOLIVAR VENEZOLANO</t>
  </si>
  <si>
    <t>CORONA CHECA</t>
  </si>
  <si>
    <t>DINAR YUGOSLAVO</t>
  </si>
  <si>
    <t>DOLAR AUSTRALIANO</t>
  </si>
  <si>
    <t>DRACMA GRIEGO</t>
  </si>
  <si>
    <t>FLORIN  ANTILLAS HOLANDESAS</t>
  </si>
  <si>
    <t>GUARANI</t>
  </si>
  <si>
    <t>SHEKEL  ISRAEL</t>
  </si>
  <si>
    <t>PESO BOLIVIANO</t>
  </si>
  <si>
    <t>PESO COLOMBIANO</t>
  </si>
  <si>
    <t>PESO CHILENO</t>
  </si>
  <si>
    <t>RAND SUDAFRICANO</t>
  </si>
  <si>
    <t>NUEVO SOL PERUANO</t>
  </si>
  <si>
    <t>SUCRE ECUATORIANO</t>
  </si>
  <si>
    <t>NUEVO LEV BULGARO</t>
  </si>
  <si>
    <t>LEI RUMANO</t>
  </si>
  <si>
    <t>DERECHOS ESPECIALES DE GIRO</t>
  </si>
  <si>
    <t>PESO DOMINICANO</t>
  </si>
  <si>
    <t>BALBOAS PANAMENAS</t>
  </si>
  <si>
    <t>CORDOBA NICARAGUENSE</t>
  </si>
  <si>
    <t>DIRHAM MARROQUI</t>
  </si>
  <si>
    <t>LIBRA EGIPCIA</t>
  </si>
  <si>
    <t>RIYAL SAUDITA</t>
  </si>
  <si>
    <t>GRAMOS DE ORO FINO</t>
  </si>
  <si>
    <t>DOLAR DE HONG KONG</t>
  </si>
  <si>
    <t>DOLAR DE SINGAPUR</t>
  </si>
  <si>
    <t>DOLAR DE JAMAICA</t>
  </si>
  <si>
    <t>DOLAR DE TAIWAN</t>
  </si>
  <si>
    <t>QUETZAL GUATEMALTECO</t>
  </si>
  <si>
    <t>FORINT  HUNGRIA</t>
  </si>
  <si>
    <t>BAHT  TAILANDIA</t>
  </si>
  <si>
    <t>DINAR KUWAITI</t>
  </si>
  <si>
    <t>EURO</t>
  </si>
  <si>
    <t>ZLOTY POLACO</t>
  </si>
  <si>
    <t>RUPIA HINDU</t>
  </si>
  <si>
    <t>LEMPIRA HONDURENA</t>
  </si>
  <si>
    <t>YUAN  REP  POP  CHINA</t>
  </si>
  <si>
    <t>DOLAR ESTADOUNIDENSE</t>
  </si>
  <si>
    <t>PESOS ARGENTINOS</t>
  </si>
  <si>
    <t>0</t>
  </si>
  <si>
    <t>NO CORRESPONDE</t>
  </si>
  <si>
    <t>A</t>
  </si>
  <si>
    <t>NO ALCANZADO</t>
  </si>
  <si>
    <t>C</t>
  </si>
  <si>
    <t>OPERACIONES DE CANJE</t>
  </si>
  <si>
    <t>E</t>
  </si>
  <si>
    <t>OPERACIONES EXENTAS</t>
  </si>
  <si>
    <t>N</t>
  </si>
  <si>
    <t>NO GRAVADO</t>
  </si>
  <si>
    <t>X</t>
  </si>
  <si>
    <t>IMPORTACION DEL EXTERIOR</t>
  </si>
  <si>
    <t>Z</t>
  </si>
  <si>
    <t>IMPORTACION DE ZONA FRANCA</t>
  </si>
  <si>
    <t>EXPORTACION AL EXTERIOR</t>
  </si>
  <si>
    <t>EXPORTACION A ZONA FRANCA</t>
  </si>
  <si>
    <t>DESTINACION DE IMPORTACION SIMPLIFICADA S DOC</t>
  </si>
  <si>
    <t>DESTINACION DE IMPORTACION SIMPLIFICADA</t>
  </si>
  <si>
    <t>DESTINACION DE IMPORTACION SIMPLIFICADA D A P</t>
  </si>
  <si>
    <t>EXPORTACION A CONSUMO</t>
  </si>
  <si>
    <t>EXPORTACION A CONSUMO C DIT SIN TRANSFORMACION</t>
  </si>
  <si>
    <t>EXPORTACION A CONSUMO C DIT CON TRANSFORMACION</t>
  </si>
  <si>
    <t>EXPORT  A CONS  C DIT INGRES  P TRANSF  EGRESADO S TRANSF</t>
  </si>
  <si>
    <t>EXPORTACION A CONSUMO DE EXPORT  TEMP  C TRANSFORMACION</t>
  </si>
  <si>
    <t>EXPORTACION A CONSUMO DE EXPORT  TEMP  S TRANSFORMACION</t>
  </si>
  <si>
    <t>EXPORTACION A CONSUMO DE MERCADERIAS EN CONSIGNACION</t>
  </si>
  <si>
    <t>EXPORTACION A CONSUMO DE MERC  CON PRECIOS REVISABLES</t>
  </si>
  <si>
    <t>EXPORTACION A CONSUMO DE CONCENTRADO DE MINERALES</t>
  </si>
  <si>
    <t>RESIDUOS DE IMPORTACIONES TEMPORARIAS PARA TRANSFORMACION</t>
  </si>
  <si>
    <t>EXPORTACION A CONSUMO CON CANC  DE INSUMOS INGRESADOS TEMP  A ZF</t>
  </si>
  <si>
    <t>EGRESO DEF  MERC EXTRANJ C PREV EGR TEMP A PLAT MARINAS</t>
  </si>
  <si>
    <t>EGRESO AL TNC DE MERC  ORIG  AAE E IMPORTADOR DISTINTO AL PRODUCTOR</t>
  </si>
  <si>
    <t>EGRESO P CONSUMO EN EL TNC MERCADERIA DEL AAE NO ORIG  EN EL AREA</t>
  </si>
  <si>
    <t>REIMPOR AL TNC MERC  EXPORT DESDE TNC AL AAE</t>
  </si>
  <si>
    <t>EGRESO DEF MERCA EXTRANJ C PREV EGR TEMP A PLAT MARINAS</t>
  </si>
  <si>
    <t>EXPORTACION A CONSUMO DE BIENES TRANSFORMADOS EN EL RAF</t>
  </si>
  <si>
    <t>EXPORTACION A CONSUMO DE BIENES SIN TRANSFORMAR POR VENTA AL EXTERIOR</t>
  </si>
  <si>
    <t>EXPORTACION A CONSUMO GRAN OPERADOR</t>
  </si>
  <si>
    <t>EXPORTACION A CONSUMO C DIT SIN TRANS  GRAN OPERADOR</t>
  </si>
  <si>
    <t>EXPORTACION A CONSUMO C DIT CON TRANS GRAN OPERADOR</t>
  </si>
  <si>
    <t>EXPORTACION A CONSUMO DE EXP  TEMP  S TRANSF  P GRAN OPER   EXPORT  A  CONSUMO DE EX  TEMP S TRANF</t>
  </si>
  <si>
    <t>EXPORTACION A CONSUMO DE MERC  EN CONSIG P GRAN OPERADOR</t>
  </si>
  <si>
    <t>EXPORTACION A CONSUMO C DIT C T GOP CON AUTORIZACION</t>
  </si>
  <si>
    <t>EXPORT  RANCHO COMBUSTIBLE DE BUQUE BANDERA EXTRANJERA</t>
  </si>
  <si>
    <t>RANCHO P  MEDIOS DE TRANSPORTE DE BANDERA NACIONAL</t>
  </si>
  <si>
    <t>RANCHO Y APROVISIONAM. DE MEDIOS DE TRANSPORTE DE BANDERA EXTRANJ. EXCEPTO COMBS. Y LUBRICANTES</t>
  </si>
  <si>
    <t>RANCHO Y APROVISIONAM. DE MEDIOS DE TRANSPORTE DE BANDERA NAC. EXCEPTO COMBS. Y LUBRICANTES</t>
  </si>
  <si>
    <t>EXPORTACION DE MERCADERIAS EN CONSIGNACION</t>
  </si>
  <si>
    <t>EXPORTACION DE MERCADERIAS CON PRECIOS REVISABLES</t>
  </si>
  <si>
    <t>EXPORTACION DE CONCENTRADOS MINERALES</t>
  </si>
  <si>
    <t>EXPORTACION REGIMEN SIMPLIFICADO DECRETO N  855 97</t>
  </si>
  <si>
    <t>IMPORTACION A CONSUMO SIN DOC  DE TRANSPORTE</t>
  </si>
  <si>
    <t>IMPORT  A CONSUMO MERCADERIA REGIMEN DE SOLICITUD PREVIA</t>
  </si>
  <si>
    <t>IMPORT  CONSUMO DE MERC  VIA TERREST  EN ENVIOS FRACC</t>
  </si>
  <si>
    <t>IMPORTACION A CONSUMO CON DOCUMENTO DE TRANSPORTE</t>
  </si>
  <si>
    <t>IMPORTACION A CONSUMO CON DOCUMENTO DE TRANSPORTE D A P</t>
  </si>
  <si>
    <t>IMPORTACION A CONSUMO SOBRE DEPOSITO DE ALMACENAMIENTO</t>
  </si>
  <si>
    <t>IMPORTACION A CONSUMO REGIMEN AUTOMOTRIZ C DOC D A P</t>
  </si>
  <si>
    <t>RETORNO EXPORT  TEMP  C TRANSF  S DOC  TRANSPORTE</t>
  </si>
  <si>
    <t>RETORNO EXPORT  TEMP  S TRANSF  C DOC  TRANSPORTE</t>
  </si>
  <si>
    <t>RETORNO EXPORT  TEMP  S TRANSF  C DOC  TRANSPORTE D A P</t>
  </si>
  <si>
    <t>RETORNO EXPORT  TEMP  S TRANSF  S DEP  ALMACENAMIENTO</t>
  </si>
  <si>
    <t>IMPORTACION A CONSUMO DE GRANEL D A P CON MANI REGISTRADO</t>
  </si>
  <si>
    <t>IMPORTACION A CONSUMO C DOC TRANSP  DAP FORM 7366 MANI REG</t>
  </si>
  <si>
    <t>IMPORTACION A CONSUMO DE IMPORTACION TEMP  C TRANSFORMAC</t>
  </si>
  <si>
    <t>IMPORTACION A CONSUMO DE RESIDUOS DE IMPORT  TEMP  C TRANSF</t>
  </si>
  <si>
    <t>IMPORTACION A CONSUMO DE IMP  TEMPORARIA S TRANSFORMAR</t>
  </si>
  <si>
    <t>IMPO A CONSUMO DE MERC EN SITUACION DE REZAGO P TITULAR</t>
  </si>
  <si>
    <t>IMPORTACION A CONSUMO DE BIENES TRANSFORMADOS RAF</t>
  </si>
  <si>
    <t>IMPORTACION A CONSUMO DE BIENES NO TRANSFORMADOS RAF</t>
  </si>
  <si>
    <t>IMP  A CONSUMO DE BIENES TRANSFORMADOS EGRESADOS DE LA PLANTA CON TLR1</t>
  </si>
  <si>
    <t>IMP  A CONSUMO DE LOS RESIDUOS DE LOS PROCESOS PRODUCTIVOS EN EL RAF</t>
  </si>
  <si>
    <t>IMPORTACION A CONSUMO P GRAN OPERADORES S DOC TRANSP</t>
  </si>
  <si>
    <t>IMPORT  CONSUMO P GRAN OPERADOR VIA TERRESTRE ENV  FRACC</t>
  </si>
  <si>
    <t>IMPORTACION A CONSUMO P GRAN OPER  CON DOC TRANSP</t>
  </si>
  <si>
    <t>IMPORTACION A CONSUMO P GRAN OPER  C DOC  TRANSP DAP</t>
  </si>
  <si>
    <t>IMP A CONSUMO P GRAN OPER SOBRE DEP  DE ALMACENAMIENTO</t>
  </si>
  <si>
    <t>IMPORTACION A CONSUMO P GRAN OPER CON AUT PROVISORIA</t>
  </si>
  <si>
    <t>RETORNO EXPO TEMP C TRANSF S DOC TRANSPORTE GRAN OPERAD</t>
  </si>
  <si>
    <t>RETORNO EXPO TEMP C TRANSF C DOC TRANSPORTE GRAN OPERAD</t>
  </si>
  <si>
    <t>RETORNO EXPO TEMP C TRANSF C DOC TRANSPORTE DAP GRAN OP</t>
  </si>
  <si>
    <t>IMPO A CONSUMO P GRAND OPERAD  DE IMPO TEMP C TRANSFOR</t>
  </si>
  <si>
    <t>IMPO A CONS  P GRAND OPERA  DE RESIDUOS DE TEMP  C T</t>
  </si>
  <si>
    <t>IMPO A CONS P GRAN OPERADOR DE IMP  TEMP  S TRANSFORM</t>
  </si>
  <si>
    <t>IMP VEHIC REG  FRANQUICIA DIPLOMATICA S DEP ALMACEN</t>
  </si>
  <si>
    <t>NACIOLALIZ DE VEHIC INGR POR REG  FRANQ  DIPLOMAT</t>
  </si>
  <si>
    <t>LIQUIDACION MANUAL</t>
  </si>
  <si>
    <t>RET MERC EXTRANJ  AL TNC C PREV EGR TEMP A P MARINA</t>
  </si>
  <si>
    <t>ING  ZF DE BIENES DE CAP  LIBRE CIRC  P RADIC  DEFIN  DE T A</t>
  </si>
  <si>
    <t>ING  ZF VITUALLAS Y MERC  DEST  CONSTRUCC  INSTAL DEL EXTERIOR</t>
  </si>
  <si>
    <t>ING  ZF BIENES DE CAPITAL PARA RADIC  DEFINITIVA DEL EXTERIOR</t>
  </si>
  <si>
    <t>ING  ZF MERC  LIBRE CIRC  P ALMAC  COMERC  REP T A</t>
  </si>
  <si>
    <t>ING  ZF MERC  ALMACENAM  Y O COMERC  Y O REPARAC  DEL EXT</t>
  </si>
  <si>
    <t>ING  ZF INSUM  LIBRE CIRC  EN FORMA TEMP  P PROC  PROD  DE T A</t>
  </si>
  <si>
    <t>ING  ZF INSUMOS LIBRE CIRC  P PROC  PROD  DESDE T A</t>
  </si>
  <si>
    <t>ING  ZF INSUMOS PARA PROCESOS PRODUCTIVOS DEL EXTERIOR</t>
  </si>
  <si>
    <t>EGRESO ZF PARA CONSUMO EN EL TERRITORIO</t>
  </si>
  <si>
    <t>EG  POR AEROP  P PUERTO DE LA ZF EN EL MISMO ESTADO AL EXT</t>
  </si>
  <si>
    <t>EGR  ZF DE UN PRODUCTO DE UN PROCESO PRODUCTIVO AL T A</t>
  </si>
  <si>
    <t>EGR  ZF DE UN PRODUCTO DE UN PROCESO PRODUCT  O REPARACION AL EXT</t>
  </si>
  <si>
    <t>EGR  ZF RESIDUO DE PROCESO PRODUCT  C VALOR COM  AL TA</t>
  </si>
  <si>
    <t>EGR  ZF DE UN RESIDUO DE PROCESO PRODUCT  C VALOR COM  AL EXT</t>
  </si>
  <si>
    <t>RETORNO AL T A  DE ACUERDO AL ART 566 DEL CA</t>
  </si>
  <si>
    <t>RETORNO AL T A  DE MERCADERIA EXPORTADA TEMPORALMENTE</t>
  </si>
  <si>
    <t>DIS1</t>
  </si>
  <si>
    <t>DIS4</t>
  </si>
  <si>
    <t>DIS5</t>
  </si>
  <si>
    <t>EC01</t>
  </si>
  <si>
    <t>EC02</t>
  </si>
  <si>
    <t>EC03</t>
  </si>
  <si>
    <t>EC04</t>
  </si>
  <si>
    <t>EC05</t>
  </si>
  <si>
    <t>EC06</t>
  </si>
  <si>
    <t>EC07</t>
  </si>
  <si>
    <t>EC08</t>
  </si>
  <si>
    <t>EC09</t>
  </si>
  <si>
    <t>EC16</t>
  </si>
  <si>
    <t>EC19</t>
  </si>
  <si>
    <t>ECA1</t>
  </si>
  <si>
    <t>ECA2</t>
  </si>
  <si>
    <t>ECA3</t>
  </si>
  <si>
    <t>ECA4</t>
  </si>
  <si>
    <t>ECP1</t>
  </si>
  <si>
    <t>ECR1</t>
  </si>
  <si>
    <t>ECR2</t>
  </si>
  <si>
    <t>EG01</t>
  </si>
  <si>
    <t>EG02</t>
  </si>
  <si>
    <t>EG03</t>
  </si>
  <si>
    <t>EG06</t>
  </si>
  <si>
    <t>EG07</t>
  </si>
  <si>
    <t>EG13</t>
  </si>
  <si>
    <t>ER01</t>
  </si>
  <si>
    <t>ER02</t>
  </si>
  <si>
    <t>ER03</t>
  </si>
  <si>
    <t>ER04</t>
  </si>
  <si>
    <t>ES01</t>
  </si>
  <si>
    <t>ES02</t>
  </si>
  <si>
    <t>ES03</t>
  </si>
  <si>
    <t>EXRS</t>
  </si>
  <si>
    <t>IC01</t>
  </si>
  <si>
    <t>IC02</t>
  </si>
  <si>
    <t>IC03</t>
  </si>
  <si>
    <t>IC04</t>
  </si>
  <si>
    <t>IC05</t>
  </si>
  <si>
    <t>IC06</t>
  </si>
  <si>
    <t>IC07</t>
  </si>
  <si>
    <t>IC21</t>
  </si>
  <si>
    <t>IC24</t>
  </si>
  <si>
    <t>IC25</t>
  </si>
  <si>
    <t>IC26</t>
  </si>
  <si>
    <t>IC65</t>
  </si>
  <si>
    <t>IC75</t>
  </si>
  <si>
    <t>IC81</t>
  </si>
  <si>
    <t>IC82</t>
  </si>
  <si>
    <t>IC83</t>
  </si>
  <si>
    <t>IC99</t>
  </si>
  <si>
    <t>ICR1</t>
  </si>
  <si>
    <t>ICR2</t>
  </si>
  <si>
    <t>ICR3</t>
  </si>
  <si>
    <t>ICR4</t>
  </si>
  <si>
    <t>IG01</t>
  </si>
  <si>
    <t>IG03</t>
  </si>
  <si>
    <t>IG04</t>
  </si>
  <si>
    <t>IG05</t>
  </si>
  <si>
    <t>IG06</t>
  </si>
  <si>
    <t>IG07</t>
  </si>
  <si>
    <t>IG21</t>
  </si>
  <si>
    <t>IG24</t>
  </si>
  <si>
    <t>IG25</t>
  </si>
  <si>
    <t>IG81</t>
  </si>
  <si>
    <t>IG82</t>
  </si>
  <si>
    <t>IG83</t>
  </si>
  <si>
    <t>IS06</t>
  </si>
  <si>
    <t>IS21</t>
  </si>
  <si>
    <t>LMAN</t>
  </si>
  <si>
    <t>RTP1</t>
  </si>
  <si>
    <t>ZF11</t>
  </si>
  <si>
    <t>ZF12</t>
  </si>
  <si>
    <t>ZF13</t>
  </si>
  <si>
    <t>ZF14</t>
  </si>
  <si>
    <t>ZF15</t>
  </si>
  <si>
    <t>ZF16</t>
  </si>
  <si>
    <t>ZF17</t>
  </si>
  <si>
    <t>ZF18</t>
  </si>
  <si>
    <t>ZFE1</t>
  </si>
  <si>
    <t>ZFE2</t>
  </si>
  <si>
    <t>ZFE3</t>
  </si>
  <si>
    <t>ZFE4</t>
  </si>
  <si>
    <t>ZFE5</t>
  </si>
  <si>
    <t>ZFE6</t>
  </si>
  <si>
    <t>ZFER</t>
  </si>
  <si>
    <t>ZFET</t>
  </si>
  <si>
    <t>Fecha</t>
  </si>
  <si>
    <t>Tipo Comp</t>
  </si>
  <si>
    <t>Despacho</t>
  </si>
  <si>
    <t>Cód Docum Vendedor</t>
  </si>
  <si>
    <t>Nº ID Vendedor</t>
  </si>
  <si>
    <t>Razón Soc Vendedor</t>
  </si>
  <si>
    <t>Importe Total Operac</t>
  </si>
  <si>
    <t>Imp.Operaciones Exentas</t>
  </si>
  <si>
    <t>Percepc.Pgo a Cta IVA</t>
  </si>
  <si>
    <t>Percepc.Pgo a Cta de otros imp.Nac.</t>
  </si>
  <si>
    <t>Percepc.Ingresos Brutos</t>
  </si>
  <si>
    <t>Percepc.Imp. Municip.</t>
  </si>
  <si>
    <t>Cod</t>
  </si>
  <si>
    <t>Descripc</t>
  </si>
  <si>
    <t>Número de Comprobante</t>
  </si>
  <si>
    <t>Número</t>
  </si>
  <si>
    <t>Pto.Vta.</t>
  </si>
  <si>
    <t>Cantidad alícuotas IVA</t>
  </si>
  <si>
    <t>Alícuota</t>
  </si>
  <si>
    <t>PARA ALICUOTA 1</t>
  </si>
  <si>
    <t>Nto.Grav.</t>
  </si>
  <si>
    <t>Alicuota IVA</t>
  </si>
  <si>
    <t xml:space="preserve">Impuesto Liquidado </t>
  </si>
  <si>
    <t>PARA ALICUOTA 2</t>
  </si>
  <si>
    <t>TOTAL NETO GRAVADO</t>
  </si>
  <si>
    <t>TOTAL IVA</t>
  </si>
  <si>
    <t>Código</t>
  </si>
  <si>
    <t>Importes q no integran el NG</t>
  </si>
  <si>
    <t>Imp.Int.</t>
  </si>
  <si>
    <t>T_Comp</t>
  </si>
  <si>
    <t>Nr_Comp</t>
  </si>
  <si>
    <t>TipDocVdor</t>
  </si>
  <si>
    <t>RazSocVdor</t>
  </si>
  <si>
    <t>ImpTotal</t>
  </si>
  <si>
    <t>ImpNoNG</t>
  </si>
  <si>
    <t>ImpExe</t>
  </si>
  <si>
    <t>PercIVA</t>
  </si>
  <si>
    <t>PercImpNac</t>
  </si>
  <si>
    <t>PercIIBB</t>
  </si>
  <si>
    <t>PercImpMun</t>
  </si>
  <si>
    <t>ImpInter</t>
  </si>
  <si>
    <t>CodMon</t>
  </si>
  <si>
    <t>TipCbio</t>
  </si>
  <si>
    <t>CantAlic</t>
  </si>
  <si>
    <t>CodOper</t>
  </si>
  <si>
    <t>CFComp</t>
  </si>
  <si>
    <t>OtrosTrib</t>
  </si>
  <si>
    <t>CUIT Corred</t>
  </si>
  <si>
    <t>DenomCorr</t>
  </si>
  <si>
    <t>IVA Comis</t>
  </si>
  <si>
    <t>PtoVta</t>
  </si>
  <si>
    <t>ID_Vdor</t>
  </si>
  <si>
    <t xml:space="preserve">AAAAMMDD </t>
  </si>
  <si>
    <t xml:space="preserve">Según tabla Comprobantes Compras </t>
  </si>
  <si>
    <t xml:space="preserve"> </t>
  </si>
  <si>
    <t xml:space="preserve">Según tabla Documentos </t>
  </si>
  <si>
    <t xml:space="preserve">Completar con ceros a izquierda </t>
  </si>
  <si>
    <t xml:space="preserve">13 enteros 2 decimales sin punto decimal </t>
  </si>
  <si>
    <t xml:space="preserve">Según tabla Monedas </t>
  </si>
  <si>
    <t xml:space="preserve">Según tabla Codigo Operacion </t>
  </si>
  <si>
    <t>CONTROL</t>
  </si>
  <si>
    <t>IVA1</t>
  </si>
  <si>
    <t>IVA2</t>
  </si>
  <si>
    <t>COMPROBANTE</t>
  </si>
  <si>
    <t>NG1</t>
  </si>
  <si>
    <t>Alic1</t>
  </si>
  <si>
    <t>NG2</t>
  </si>
  <si>
    <t>IVAIMP1</t>
  </si>
  <si>
    <t>IVAIMP2</t>
  </si>
  <si>
    <t>Para Archivos "Importación de Alícuotas de Comprobantes" (Copiar lo resaltado en amarillo y pegar a un txt)</t>
  </si>
  <si>
    <t>Para Archivos "Importación de Alícuotas de Importación" (Copiar lo resaltado en amarillo y pegar a un txt)</t>
  </si>
  <si>
    <t>Para Archivos "Importación de Comprobantes" (Copiar lo resaltado en amarillo y pegar en txt)</t>
  </si>
  <si>
    <t>www.exceldiario.blogspot.com</t>
  </si>
  <si>
    <t>Para comentarios, errores y/o sugerencias, entrá al blog y dejanos tu comentario.</t>
  </si>
  <si>
    <t>yyyymmdd</t>
  </si>
  <si>
    <t>- No insertar filas ni columnas</t>
  </si>
  <si>
    <t>- Entrar al blog para leer demás observaciones y/o formas de carga.</t>
  </si>
  <si>
    <t>ALIC2</t>
  </si>
  <si>
    <t>&gt;&gt;&gt;&gt;&gt;&gt;</t>
  </si>
  <si>
    <t>Esta es la configuración para la fecha. Si el archivo tira fecha de tipo "yyyy0101" para, por ejemplo, 1/1, quiere decir que tu configuración de año es "aaaa". SOLO en ese caso, reemplazar la celda B2 por "aaaammdd"</t>
  </si>
  <si>
    <t>PARA AGREGAR</t>
  </si>
  <si>
    <t>30-11111111-8</t>
  </si>
  <si>
    <t>30-22222222-9</t>
  </si>
  <si>
    <t>30-55555555-1</t>
  </si>
  <si>
    <t>- Completar solo columnas sombreadas en amarillo. Si no se completan las fechas, NO APARECE NADA traído de las tablas.</t>
  </si>
  <si>
    <t>- Los campos mostrados en rojo, son para no olvidar MODIFICAR, se pusieron para ejemplificar despachos, comprobantes no alcanzados, etc. NO ELIMINAR LO CARGADO! Solo borrar las columnas con encabezado amarillo y cambiar color de celdas en rojo.</t>
  </si>
  <si>
    <t>07001IC04003546M</t>
  </si>
  <si>
    <t>COMPRAS</t>
  </si>
  <si>
    <t>IMPORTADOR REGIMEN DE INFORMACION COMPRAS V.2.0</t>
  </si>
  <si>
    <t>PruebaFCAcon2Alic</t>
  </si>
  <si>
    <t>PruebaFCA</t>
  </si>
  <si>
    <t>PruebaFCC</t>
  </si>
  <si>
    <t>PruebaIMPO</t>
  </si>
  <si>
    <t>PruebaFCAnoALCANZ</t>
  </si>
  <si>
    <t>http://exceldiario.blogspot.com.ar/2015/05/tutorial-importador-aplicativo-compras.html</t>
  </si>
  <si>
    <t>Encontrá el tutorial en:</t>
  </si>
  <si>
    <t>Si de verdad te sirvió, te pedimos que nos ayudes poniendo el link de esta entrada en foros contables, tu página de facebook, páginas de facebook de contadores, etc. No comercializamos esta planilla, sabemos que la han bajado y la están vendiendo en sitios de compras y ventas. La única forma de que nadie nos robe nuestro trabajo, es que tengamos publicidad y que cualquier colega de ustedes recurra a nosotros antes de comprar una planilla. No nos va a desanimar esto, al contrario, nos va a hacer más fuertes. De vos depende que puedas seguir contando con nosotros. GRACIAS!</t>
  </si>
  <si>
    <t>Más planillas contables:</t>
  </si>
  <si>
    <t>http://exceldiario.blogspot.com.ar/search/label/Excel%20Contable</t>
  </si>
  <si>
    <t>Por favor, leelo y después disfrutá de la planilla cambiando de hoja de cálculo. Gracias!</t>
  </si>
</sst>
</file>

<file path=xl/styles.xml><?xml version="1.0" encoding="utf-8"?>
<styleSheet xmlns="http://schemas.openxmlformats.org/spreadsheetml/2006/main">
  <numFmts count="2">
    <numFmt numFmtId="164" formatCode="0.00000000"/>
    <numFmt numFmtId="165" formatCode="#,##0.000"/>
  </numFmts>
  <fonts count="8">
    <font>
      <sz val="11"/>
      <color theme="1"/>
      <name val="Calibri"/>
      <family val="2"/>
      <scheme val="minor"/>
    </font>
    <font>
      <b/>
      <sz val="11"/>
      <color theme="1"/>
      <name val="Calibri"/>
      <family val="2"/>
      <scheme val="minor"/>
    </font>
    <font>
      <sz val="8"/>
      <color indexed="81"/>
      <name val="Tahoma"/>
      <family val="2"/>
    </font>
    <font>
      <sz val="8"/>
      <color theme="1"/>
      <name val="Calibri"/>
      <family val="2"/>
      <scheme val="minor"/>
    </font>
    <font>
      <b/>
      <sz val="11"/>
      <color theme="0" tint="-4.9989318521683403E-2"/>
      <name val="Calibri"/>
      <family val="2"/>
      <scheme val="minor"/>
    </font>
    <font>
      <u/>
      <sz val="11"/>
      <color theme="10"/>
      <name val="Calibri"/>
      <family val="2"/>
    </font>
    <font>
      <b/>
      <u/>
      <sz val="12"/>
      <color rgb="FF0000FF"/>
      <name val="Calibri"/>
      <family val="2"/>
      <scheme val="minor"/>
    </font>
    <font>
      <b/>
      <sz val="11"/>
      <color rgb="FFFF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6" tint="-0.249977111117893"/>
        <bgColor indexed="64"/>
      </patternFill>
    </fill>
    <fill>
      <patternFill patternType="solid">
        <fgColor rgb="FFFF0000"/>
        <bgColor indexed="64"/>
      </patternFill>
    </fill>
    <fill>
      <patternFill patternType="solid">
        <fgColor theme="1"/>
        <bgColor indexed="64"/>
      </patternFill>
    </fill>
    <fill>
      <patternFill patternType="solid">
        <fgColor theme="0" tint="-0.34998626667073579"/>
        <bgColor indexed="64"/>
      </patternFill>
    </fill>
    <fill>
      <patternFill patternType="solid">
        <fgColor rgb="FF0070C0"/>
        <bgColor indexed="64"/>
      </patternFill>
    </fill>
    <fill>
      <patternFill patternType="solid">
        <fgColor theme="9" tint="-0.249977111117893"/>
        <bgColor indexed="64"/>
      </patternFill>
    </fill>
    <fill>
      <patternFill patternType="solid">
        <fgColor rgb="FF92D05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110">
    <xf numFmtId="0" fontId="0" fillId="0" borderId="0" xfId="0"/>
    <xf numFmtId="0" fontId="0" fillId="0" borderId="0" xfId="0" applyAlignment="1">
      <alignment horizontal="center" vertical="center"/>
    </xf>
    <xf numFmtId="0" fontId="0" fillId="0" borderId="1" xfId="0" applyBorder="1"/>
    <xf numFmtId="1" fontId="0" fillId="0" borderId="1" xfId="0" applyNumberFormat="1" applyBorder="1"/>
    <xf numFmtId="0" fontId="0" fillId="0" borderId="1" xfId="0" applyBorder="1" applyAlignment="1">
      <alignment horizontal="right"/>
    </xf>
    <xf numFmtId="0" fontId="0" fillId="2" borderId="0" xfId="0" applyFill="1"/>
    <xf numFmtId="2" fontId="0" fillId="0" borderId="1" xfId="0" applyNumberFormat="1" applyBorder="1"/>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Alignment="1">
      <alignment horizontal="left" vertical="center"/>
    </xf>
    <xf numFmtId="0" fontId="0" fillId="2" borderId="1" xfId="0" applyFill="1" applyBorder="1" applyAlignment="1">
      <alignment horizontal="center" vertical="center" wrapText="1"/>
    </xf>
    <xf numFmtId="0" fontId="0" fillId="2" borderId="4" xfId="0" applyFill="1" applyBorder="1" applyAlignment="1">
      <alignment horizontal="center" vertical="center" wrapText="1"/>
    </xf>
    <xf numFmtId="0" fontId="3" fillId="0" borderId="0" xfId="0" applyNumberFormat="1" applyFont="1"/>
    <xf numFmtId="0" fontId="3" fillId="0" borderId="15" xfId="0" applyNumberFormat="1" applyFont="1" applyBorder="1"/>
    <xf numFmtId="0" fontId="3" fillId="0" borderId="16" xfId="0" applyNumberFormat="1" applyFont="1" applyBorder="1"/>
    <xf numFmtId="0" fontId="3" fillId="0" borderId="17" xfId="0" applyNumberFormat="1" applyFont="1" applyBorder="1"/>
    <xf numFmtId="0" fontId="1" fillId="0" borderId="0" xfId="0" applyFont="1" applyBorder="1" applyAlignment="1">
      <alignment horizontal="center" vertical="center" wrapText="1"/>
    </xf>
    <xf numFmtId="0" fontId="0" fillId="0" borderId="0" xfId="0" applyFill="1"/>
    <xf numFmtId="0" fontId="0" fillId="0" borderId="0" xfId="0" applyFill="1" applyAlignment="1">
      <alignment horizontal="left" vertical="center"/>
    </xf>
    <xf numFmtId="0" fontId="0" fillId="0" borderId="0" xfId="0" applyFill="1" applyAlignment="1">
      <alignment horizontal="center" vertical="center"/>
    </xf>
    <xf numFmtId="0" fontId="0" fillId="3" borderId="0" xfId="0" applyFill="1"/>
    <xf numFmtId="0" fontId="0" fillId="0" borderId="18" xfId="0" applyBorder="1"/>
    <xf numFmtId="0" fontId="0" fillId="0" borderId="19" xfId="0" applyBorder="1"/>
    <xf numFmtId="0" fontId="0" fillId="0" borderId="20" xfId="0" applyBorder="1"/>
    <xf numFmtId="0" fontId="0" fillId="0" borderId="16" xfId="0" applyBorder="1"/>
    <xf numFmtId="0" fontId="0" fillId="4" borderId="0" xfId="0" applyFill="1"/>
    <xf numFmtId="14" fontId="0" fillId="5" borderId="0" xfId="0" applyNumberFormat="1" applyFill="1"/>
    <xf numFmtId="0" fontId="0" fillId="5" borderId="0" xfId="0" applyFill="1"/>
    <xf numFmtId="1" fontId="0" fillId="5" borderId="0" xfId="0" applyNumberFormat="1" applyFill="1" applyAlignment="1">
      <alignment horizontal="right" indent="1"/>
    </xf>
    <xf numFmtId="0" fontId="0" fillId="5" borderId="0" xfId="0" applyFill="1" applyAlignment="1">
      <alignment horizontal="center"/>
    </xf>
    <xf numFmtId="4" fontId="0" fillId="5" borderId="0" xfId="0" applyNumberFormat="1" applyFill="1"/>
    <xf numFmtId="2" fontId="0" fillId="5" borderId="0" xfId="0" applyNumberFormat="1" applyFill="1"/>
    <xf numFmtId="0" fontId="0" fillId="0" borderId="1" xfId="0" applyBorder="1" applyAlignment="1">
      <alignment horizontal="center"/>
    </xf>
    <xf numFmtId="0" fontId="0" fillId="6" borderId="6" xfId="0" applyFill="1" applyBorder="1" applyAlignment="1">
      <alignment horizontal="center" vertical="center" wrapText="1"/>
    </xf>
    <xf numFmtId="0" fontId="0" fillId="6" borderId="1" xfId="0" applyFill="1" applyBorder="1" applyAlignment="1">
      <alignment horizontal="center" vertical="center" wrapText="1"/>
    </xf>
    <xf numFmtId="0" fontId="0" fillId="0" borderId="19" xfId="0" applyBorder="1" applyAlignment="1">
      <alignment horizontal="center" vertical="center" wrapText="1"/>
    </xf>
    <xf numFmtId="0" fontId="0" fillId="0" borderId="21" xfId="0" applyBorder="1" applyAlignment="1">
      <alignment horizontal="center" vertical="center" wrapText="1"/>
    </xf>
    <xf numFmtId="2" fontId="0" fillId="0" borderId="22" xfId="0" applyNumberFormat="1" applyBorder="1"/>
    <xf numFmtId="2" fontId="0" fillId="0" borderId="23" xfId="0" applyNumberFormat="1" applyBorder="1"/>
    <xf numFmtId="2" fontId="0" fillId="0" borderId="5" xfId="0" applyNumberFormat="1" applyBorder="1"/>
    <xf numFmtId="2" fontId="0" fillId="0" borderId="6" xfId="0" applyNumberFormat="1" applyBorder="1"/>
    <xf numFmtId="2" fontId="0" fillId="0" borderId="24" xfId="0" applyNumberFormat="1" applyBorder="1"/>
    <xf numFmtId="0" fontId="4" fillId="7" borderId="15" xfId="0" applyFont="1" applyFill="1" applyBorder="1" applyAlignment="1">
      <alignment horizontal="center" vertical="center" wrapText="1"/>
    </xf>
    <xf numFmtId="0" fontId="5" fillId="0" borderId="0" xfId="1" applyAlignment="1" applyProtection="1"/>
    <xf numFmtId="14" fontId="0" fillId="0" borderId="1" xfId="0" applyNumberFormat="1" applyBorder="1"/>
    <xf numFmtId="1" fontId="0" fillId="0" borderId="1" xfId="0" applyNumberFormat="1" applyBorder="1" applyAlignment="1">
      <alignment horizontal="right" indent="1"/>
    </xf>
    <xf numFmtId="4" fontId="0" fillId="0" borderId="1" xfId="0" applyNumberFormat="1" applyBorder="1"/>
    <xf numFmtId="4" fontId="0" fillId="0" borderId="26" xfId="0" applyNumberFormat="1" applyBorder="1"/>
    <xf numFmtId="4" fontId="0" fillId="0" borderId="24" xfId="0" applyNumberFormat="1" applyBorder="1"/>
    <xf numFmtId="4" fontId="0" fillId="0" borderId="25" xfId="0" applyNumberFormat="1" applyBorder="1"/>
    <xf numFmtId="0" fontId="1" fillId="0" borderId="0" xfId="0" applyFont="1"/>
    <xf numFmtId="0" fontId="0" fillId="0" borderId="0" xfId="0" quotePrefix="1"/>
    <xf numFmtId="0" fontId="0" fillId="0" borderId="0" xfId="0" applyAlignment="1">
      <alignment horizontal="right"/>
    </xf>
    <xf numFmtId="0" fontId="0" fillId="2" borderId="6" xfId="0" applyFill="1" applyBorder="1" applyAlignment="1">
      <alignment horizontal="center" vertical="center" wrapText="1"/>
    </xf>
    <xf numFmtId="0" fontId="0" fillId="0" borderId="0" xfId="0" applyBorder="1" applyAlignment="1">
      <alignment horizontal="left" vertical="center"/>
    </xf>
    <xf numFmtId="0" fontId="0" fillId="0" borderId="31" xfId="0" applyBorder="1"/>
    <xf numFmtId="0" fontId="0" fillId="0" borderId="21" xfId="0" applyBorder="1"/>
    <xf numFmtId="0" fontId="0" fillId="0" borderId="32" xfId="0" applyBorder="1"/>
    <xf numFmtId="0" fontId="0" fillId="0" borderId="0" xfId="0" applyBorder="1"/>
    <xf numFmtId="0" fontId="0" fillId="0" borderId="15" xfId="0" applyBorder="1"/>
    <xf numFmtId="0" fontId="0" fillId="0" borderId="17" xfId="0" applyBorder="1"/>
    <xf numFmtId="0" fontId="0" fillId="0" borderId="30" xfId="0" applyBorder="1"/>
    <xf numFmtId="0" fontId="0" fillId="7" borderId="27" xfId="0" applyFill="1" applyBorder="1"/>
    <xf numFmtId="0" fontId="0" fillId="8" borderId="29" xfId="0" applyFill="1" applyBorder="1" applyAlignment="1">
      <alignment horizontal="center"/>
    </xf>
    <xf numFmtId="0" fontId="0" fillId="0" borderId="19" xfId="0" applyBorder="1" applyAlignment="1">
      <alignment horizontal="right"/>
    </xf>
    <xf numFmtId="0" fontId="0" fillId="2" borderId="0" xfId="0" applyFill="1" applyBorder="1" applyAlignment="1">
      <alignment horizontal="center"/>
    </xf>
    <xf numFmtId="0" fontId="0" fillId="2" borderId="0" xfId="0" applyFill="1" applyAlignment="1">
      <alignment horizontal="center"/>
    </xf>
    <xf numFmtId="0" fontId="1" fillId="2" borderId="27" xfId="0" applyFont="1" applyFill="1" applyBorder="1" applyAlignment="1">
      <alignment horizontal="center"/>
    </xf>
    <xf numFmtId="0" fontId="0" fillId="8" borderId="0" xfId="0" applyFill="1"/>
    <xf numFmtId="164" fontId="0" fillId="0" borderId="0" xfId="0" applyNumberFormat="1"/>
    <xf numFmtId="0" fontId="0" fillId="0" borderId="1" xfId="0" applyFill="1" applyBorder="1" applyAlignment="1">
      <alignment horizontal="center"/>
    </xf>
    <xf numFmtId="0" fontId="0" fillId="4" borderId="1" xfId="0" applyFill="1" applyBorder="1" applyAlignment="1">
      <alignment horizontal="right"/>
    </xf>
    <xf numFmtId="4" fontId="0" fillId="4" borderId="24" xfId="0" applyNumberFormat="1" applyFill="1" applyBorder="1"/>
    <xf numFmtId="0" fontId="0" fillId="4" borderId="1" xfId="0" applyFill="1" applyBorder="1"/>
    <xf numFmtId="0" fontId="0" fillId="0" borderId="0" xfId="0" quotePrefix="1" applyFill="1" applyBorder="1" applyAlignment="1"/>
    <xf numFmtId="165" fontId="0" fillId="0" borderId="1" xfId="0" applyNumberFormat="1" applyBorder="1"/>
    <xf numFmtId="165" fontId="0" fillId="4" borderId="1" xfId="0" applyNumberFormat="1" applyFill="1" applyBorder="1"/>
    <xf numFmtId="0" fontId="1" fillId="9" borderId="0" xfId="0" applyFont="1" applyFill="1"/>
    <xf numFmtId="0" fontId="6" fillId="0" borderId="0" xfId="0" applyFont="1" applyAlignment="1">
      <alignment vertical="top" wrapText="1"/>
    </xf>
    <xf numFmtId="0" fontId="7" fillId="0" borderId="0" xfId="0" applyFont="1"/>
    <xf numFmtId="0" fontId="0" fillId="8" borderId="28" xfId="0" applyFill="1" applyBorder="1" applyAlignment="1">
      <alignment horizontal="center"/>
    </xf>
    <xf numFmtId="0" fontId="0" fillId="8" borderId="29" xfId="0" applyFill="1"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7" borderId="28" xfId="0" applyFill="1" applyBorder="1" applyAlignment="1">
      <alignment horizontal="center"/>
    </xf>
    <xf numFmtId="0" fontId="0" fillId="7" borderId="29" xfId="0" applyFill="1" applyBorder="1" applyAlignment="1">
      <alignment horizontal="center"/>
    </xf>
    <xf numFmtId="0" fontId="0" fillId="0" borderId="30" xfId="0" applyBorder="1" applyAlignment="1">
      <alignment horizontal="left" vertical="center"/>
    </xf>
    <xf numFmtId="0" fontId="0" fillId="7" borderId="33" xfId="0" applyFill="1" applyBorder="1" applyAlignment="1">
      <alignment horizontal="center"/>
    </xf>
    <xf numFmtId="0" fontId="0" fillId="0" borderId="0" xfId="0" applyAlignment="1">
      <alignment horizontal="left" vertical="center"/>
    </xf>
    <xf numFmtId="0" fontId="1" fillId="0" borderId="12" xfId="0" applyFont="1" applyFill="1" applyBorder="1" applyAlignment="1">
      <alignment horizontal="center"/>
    </xf>
    <xf numFmtId="0" fontId="1" fillId="0" borderId="13" xfId="0" applyFont="1" applyFill="1" applyBorder="1" applyAlignment="1">
      <alignment horizontal="center"/>
    </xf>
    <xf numFmtId="0" fontId="1" fillId="0" borderId="14" xfId="0" applyFont="1" applyFill="1" applyBorder="1" applyAlignment="1">
      <alignment horizontal="center"/>
    </xf>
    <xf numFmtId="0" fontId="0" fillId="2" borderId="8" xfId="0" applyFill="1" applyBorder="1" applyAlignment="1">
      <alignment horizontal="center" vertical="center" wrapText="1"/>
    </xf>
    <xf numFmtId="0" fontId="0" fillId="2" borderId="5" xfId="0" applyFill="1" applyBorder="1" applyAlignment="1">
      <alignment horizontal="center" vertical="center" wrapText="1"/>
    </xf>
    <xf numFmtId="0" fontId="0" fillId="0" borderId="9" xfId="0" applyFill="1" applyBorder="1" applyAlignment="1">
      <alignment horizontal="center" vertical="center" wrapText="1"/>
    </xf>
    <xf numFmtId="0" fontId="0" fillId="0" borderId="10"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7" xfId="0" applyFill="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6" borderId="15" xfId="0" applyFont="1" applyFill="1" applyBorder="1" applyAlignment="1">
      <alignment horizontal="center" vertical="center" wrapText="1"/>
    </xf>
    <xf numFmtId="0" fontId="1" fillId="6" borderId="16" xfId="0" applyFont="1" applyFill="1" applyBorder="1" applyAlignment="1">
      <alignment horizontal="center" vertical="center" wrapText="1"/>
    </xf>
    <xf numFmtId="0" fontId="1" fillId="6" borderId="17"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xf>
  </cellXfs>
  <cellStyles count="2">
    <cellStyle name="Hipervínculo" xfId="1" builtinId="8"/>
    <cellStyle name="Normal" xfId="0" builtinId="0"/>
  </cellStyles>
  <dxfs count="3">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www.exceldiario.blogspot.co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B1:B7"/>
  <sheetViews>
    <sheetView tabSelected="1" workbookViewId="0"/>
  </sheetViews>
  <sheetFormatPr baseColWidth="10" defaultRowHeight="15"/>
  <cols>
    <col min="2" max="2" width="124" customWidth="1"/>
  </cols>
  <sheetData>
    <row r="1" spans="2:2">
      <c r="B1" t="s">
        <v>993</v>
      </c>
    </row>
    <row r="2" spans="2:2">
      <c r="B2" s="79" t="s">
        <v>989</v>
      </c>
    </row>
    <row r="3" spans="2:2">
      <c r="B3" s="79" t="s">
        <v>988</v>
      </c>
    </row>
    <row r="4" spans="2:2">
      <c r="B4" s="79" t="s">
        <v>991</v>
      </c>
    </row>
    <row r="5" spans="2:2">
      <c r="B5" s="79" t="s">
        <v>992</v>
      </c>
    </row>
    <row r="7" spans="2:2" ht="125.25" customHeight="1">
      <c r="B7" s="78" t="s">
        <v>990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1:CX1012"/>
  <sheetViews>
    <sheetView workbookViewId="0">
      <selection activeCell="C27" sqref="C27"/>
    </sheetView>
  </sheetViews>
  <sheetFormatPr baseColWidth="10" defaultRowHeight="15"/>
  <cols>
    <col min="1" max="1" width="2.85546875" customWidth="1"/>
    <col min="2" max="2" width="18" customWidth="1"/>
    <col min="3" max="3" width="6.5703125" customWidth="1"/>
    <col min="4" max="4" width="22.5703125" customWidth="1"/>
    <col min="5" max="5" width="10.42578125" customWidth="1"/>
    <col min="6" max="6" width="24.140625" customWidth="1"/>
    <col min="7" max="7" width="22.140625" customWidth="1"/>
    <col min="8" max="8" width="7.5703125" customWidth="1"/>
    <col min="9" max="9" width="22.28515625" customWidth="1"/>
    <col min="10" max="10" width="18" customWidth="1"/>
    <col min="11" max="11" width="34.42578125" customWidth="1"/>
    <col min="12" max="16" width="18" customWidth="1"/>
    <col min="17" max="17" width="16.5703125" customWidth="1"/>
    <col min="18" max="18" width="15" customWidth="1"/>
    <col min="19" max="19" width="14.85546875" customWidth="1"/>
    <col min="20" max="20" width="8.28515625" customWidth="1"/>
    <col min="21" max="21" width="21.140625" customWidth="1"/>
    <col min="22" max="22" width="18" customWidth="1"/>
    <col min="23" max="23" width="14" customWidth="1"/>
    <col min="24" max="24" width="9" customWidth="1"/>
    <col min="25" max="25" width="19.28515625" customWidth="1"/>
    <col min="26" max="27" width="16" customWidth="1"/>
    <col min="28" max="28" width="17.42578125" customWidth="1"/>
    <col min="29" max="29" width="17.85546875" customWidth="1"/>
    <col min="30" max="30" width="15.140625" customWidth="1"/>
    <col min="31" max="31" width="2.7109375" customWidth="1"/>
    <col min="32" max="32" width="14.85546875" customWidth="1"/>
    <col min="33" max="33" width="8" customWidth="1"/>
    <col min="34" max="34" width="7.140625" bestFit="1" customWidth="1"/>
    <col min="35" max="35" width="13.28515625" customWidth="1"/>
    <col min="36" max="36" width="14.85546875" customWidth="1"/>
    <col min="37" max="37" width="8" customWidth="1"/>
    <col min="38" max="38" width="7.140625" bestFit="1" customWidth="1"/>
    <col min="39" max="39" width="13.28515625" customWidth="1"/>
    <col min="42" max="42" width="3.28515625" customWidth="1"/>
    <col min="43" max="43" width="12.7109375" customWidth="1"/>
    <col min="45" max="48" width="11.42578125" hidden="1" customWidth="1"/>
    <col min="49" max="49" width="21.140625" hidden="1" customWidth="1"/>
    <col min="50" max="50" width="19.140625" hidden="1" customWidth="1"/>
    <col min="51" max="51" width="11.42578125" hidden="1" customWidth="1"/>
    <col min="52" max="52" width="21.28515625" hidden="1" customWidth="1"/>
    <col min="53" max="54" width="12.140625" hidden="1" customWidth="1"/>
    <col min="55" max="55" width="21" hidden="1" customWidth="1"/>
    <col min="56" max="56" width="8" hidden="1" customWidth="1"/>
    <col min="57" max="57" width="16.85546875" hidden="1" customWidth="1"/>
    <col min="58" max="58" width="10.28515625" hidden="1" customWidth="1"/>
    <col min="59" max="59" width="11.42578125" hidden="1" customWidth="1"/>
    <col min="60" max="60" width="8.140625" hidden="1" customWidth="1"/>
    <col min="61" max="61" width="11.42578125" hidden="1" customWidth="1"/>
    <col min="62" max="62" width="8.28515625" hidden="1" customWidth="1"/>
    <col min="63" max="63" width="11.42578125" hidden="1" customWidth="1"/>
    <col min="64" max="64" width="9.140625" hidden="1" customWidth="1"/>
    <col min="65" max="65" width="11.42578125" hidden="1" customWidth="1"/>
    <col min="66" max="66" width="8" hidden="1" customWidth="1"/>
    <col min="67" max="67" width="11.42578125" hidden="1" customWidth="1"/>
    <col min="68" max="68" width="8" hidden="1" customWidth="1"/>
    <col min="69" max="69" width="11.42578125" hidden="1" customWidth="1"/>
    <col min="70" max="70" width="6.7109375" hidden="1" customWidth="1"/>
    <col min="71" max="71" width="9.85546875" hidden="1" customWidth="1"/>
    <col min="72" max="72" width="9.140625" hidden="1" customWidth="1"/>
    <col min="73" max="76" width="11.42578125" hidden="1" customWidth="1"/>
    <col min="77" max="77" width="16.140625" hidden="1" customWidth="1"/>
    <col min="78" max="80" width="11.42578125" hidden="1" customWidth="1"/>
    <col min="81" max="82" width="16.28515625" hidden="1" customWidth="1"/>
    <col min="83" max="83" width="13.85546875" hidden="1" customWidth="1"/>
    <col min="84" max="84" width="6.42578125" hidden="1" customWidth="1"/>
    <col min="85" max="85" width="7.5703125" hidden="1" customWidth="1"/>
    <col min="86" max="86" width="21.5703125" hidden="1" customWidth="1"/>
    <col min="87" max="87" width="12.42578125" hidden="1" customWidth="1"/>
    <col min="88" max="91" width="13.85546875" hidden="1" customWidth="1"/>
    <col min="92" max="92" width="4.7109375" style="17" hidden="1" customWidth="1"/>
    <col min="93" max="93" width="18.85546875" hidden="1" customWidth="1"/>
    <col min="94" max="94" width="3" style="17" hidden="1" customWidth="1"/>
    <col min="95" max="95" width="10.28515625" hidden="1" customWidth="1"/>
    <col min="96" max="96" width="4" style="17" hidden="1" customWidth="1"/>
    <col min="97" max="97" width="8.85546875" hidden="1" customWidth="1"/>
    <col min="98" max="98" width="2" style="17" hidden="1" customWidth="1"/>
    <col min="99" max="99" width="9.28515625" hidden="1" customWidth="1"/>
    <col min="100" max="100" width="3" style="17" hidden="1" customWidth="1"/>
    <col min="101" max="101" width="11.42578125" hidden="1" customWidth="1"/>
  </cols>
  <sheetData>
    <row r="1" spans="2:102" ht="15.75" thickBot="1">
      <c r="B1" s="43" t="s">
        <v>966</v>
      </c>
      <c r="F1" s="77" t="s">
        <v>981</v>
      </c>
    </row>
    <row r="2" spans="2:102" ht="15.75" thickBot="1">
      <c r="B2" s="67" t="s">
        <v>968</v>
      </c>
      <c r="C2" t="s">
        <v>972</v>
      </c>
      <c r="D2" s="50" t="s">
        <v>973</v>
      </c>
    </row>
    <row r="3" spans="2:102">
      <c r="B3" s="51" t="s">
        <v>969</v>
      </c>
      <c r="AR3" s="69"/>
    </row>
    <row r="4" spans="2:102">
      <c r="B4" s="51" t="s">
        <v>978</v>
      </c>
    </row>
    <row r="5" spans="2:102">
      <c r="B5" s="51" t="s">
        <v>970</v>
      </c>
    </row>
    <row r="6" spans="2:102">
      <c r="B6" s="74" t="s">
        <v>979</v>
      </c>
      <c r="C6" s="74"/>
      <c r="D6" s="74"/>
      <c r="E6" s="74"/>
      <c r="F6" s="74"/>
      <c r="G6" s="74"/>
      <c r="H6" s="74"/>
      <c r="I6" s="74"/>
      <c r="J6" s="74"/>
      <c r="K6" s="74"/>
      <c r="L6" s="74"/>
      <c r="M6" s="74"/>
      <c r="N6" s="74"/>
    </row>
    <row r="7" spans="2:102" ht="15.75" thickBot="1">
      <c r="B7" t="s">
        <v>967</v>
      </c>
    </row>
    <row r="8" spans="2:102">
      <c r="B8" s="50" t="s">
        <v>982</v>
      </c>
      <c r="AF8" s="89" t="s">
        <v>913</v>
      </c>
      <c r="AG8" s="90"/>
      <c r="AH8" s="90"/>
      <c r="AI8" s="91"/>
      <c r="AJ8" s="89" t="s">
        <v>917</v>
      </c>
      <c r="AK8" s="90"/>
      <c r="AL8" s="90"/>
      <c r="AM8" s="91"/>
      <c r="AN8" s="101" t="s">
        <v>918</v>
      </c>
      <c r="AO8" s="101" t="s">
        <v>919</v>
      </c>
      <c r="AQ8" s="98" t="s">
        <v>954</v>
      </c>
      <c r="AR8" s="16"/>
      <c r="AS8" s="16"/>
      <c r="AT8" s="5" t="str">
        <f>B2</f>
        <v>yyyymmdd</v>
      </c>
    </row>
    <row r="9" spans="2:102" s="1" customFormat="1" ht="15" customHeight="1" thickBot="1">
      <c r="B9" s="104" t="s">
        <v>894</v>
      </c>
      <c r="C9" s="104" t="s">
        <v>895</v>
      </c>
      <c r="D9" s="104"/>
      <c r="E9" s="104" t="s">
        <v>908</v>
      </c>
      <c r="F9" s="104"/>
      <c r="G9" s="108" t="s">
        <v>896</v>
      </c>
      <c r="H9" s="104" t="s">
        <v>897</v>
      </c>
      <c r="I9" s="104"/>
      <c r="J9" s="104" t="s">
        <v>898</v>
      </c>
      <c r="K9" s="104" t="s">
        <v>899</v>
      </c>
      <c r="L9" s="104" t="s">
        <v>900</v>
      </c>
      <c r="M9" s="104" t="s">
        <v>921</v>
      </c>
      <c r="N9" s="104" t="s">
        <v>901</v>
      </c>
      <c r="O9" s="104" t="s">
        <v>902</v>
      </c>
      <c r="P9" s="104" t="s">
        <v>903</v>
      </c>
      <c r="Q9" s="104" t="s">
        <v>904</v>
      </c>
      <c r="R9" s="104" t="s">
        <v>905</v>
      </c>
      <c r="S9" s="104" t="s">
        <v>922</v>
      </c>
      <c r="T9" s="104" t="s">
        <v>0</v>
      </c>
      <c r="U9" s="104"/>
      <c r="V9" s="104" t="s">
        <v>1</v>
      </c>
      <c r="W9" s="107" t="s">
        <v>911</v>
      </c>
      <c r="X9" s="105" t="s">
        <v>2</v>
      </c>
      <c r="Y9" s="106"/>
      <c r="Z9" s="104" t="s">
        <v>3</v>
      </c>
      <c r="AA9" s="104" t="s">
        <v>4</v>
      </c>
      <c r="AB9" s="104" t="s">
        <v>5</v>
      </c>
      <c r="AC9" s="104" t="s">
        <v>6</v>
      </c>
      <c r="AD9" s="104" t="s">
        <v>7</v>
      </c>
      <c r="AF9" s="92" t="s">
        <v>914</v>
      </c>
      <c r="AG9" s="94" t="s">
        <v>915</v>
      </c>
      <c r="AH9" s="95"/>
      <c r="AI9" s="96" t="s">
        <v>916</v>
      </c>
      <c r="AJ9" s="92" t="s">
        <v>914</v>
      </c>
      <c r="AK9" s="94" t="s">
        <v>915</v>
      </c>
      <c r="AL9" s="95"/>
      <c r="AM9" s="96" t="s">
        <v>916</v>
      </c>
      <c r="AN9" s="102"/>
      <c r="AO9" s="102"/>
      <c r="AQ9" s="99"/>
      <c r="AR9" s="16"/>
      <c r="AS9" s="16"/>
      <c r="AT9" s="9" t="s">
        <v>946</v>
      </c>
      <c r="AU9" s="9" t="s">
        <v>947</v>
      </c>
      <c r="AV9" s="9" t="s">
        <v>948</v>
      </c>
      <c r="AW9" s="9" t="s">
        <v>948</v>
      </c>
      <c r="AX9" s="9"/>
      <c r="AY9" s="9" t="s">
        <v>949</v>
      </c>
      <c r="AZ9" s="9" t="s">
        <v>950</v>
      </c>
      <c r="BA9" s="9" t="s">
        <v>948</v>
      </c>
      <c r="BB9" s="88" t="s">
        <v>951</v>
      </c>
      <c r="BC9" s="88"/>
      <c r="BD9" s="86" t="s">
        <v>951</v>
      </c>
      <c r="BE9" s="86"/>
      <c r="BF9" s="86" t="s">
        <v>951</v>
      </c>
      <c r="BG9" s="86"/>
      <c r="BH9" s="54"/>
      <c r="BI9" s="9" t="s">
        <v>951</v>
      </c>
      <c r="BJ9" s="9"/>
      <c r="BK9" s="9" t="s">
        <v>951</v>
      </c>
      <c r="BL9" s="9"/>
      <c r="BM9" s="9" t="s">
        <v>951</v>
      </c>
      <c r="BN9" s="9"/>
      <c r="BO9" s="9" t="s">
        <v>951</v>
      </c>
      <c r="BP9" s="9"/>
      <c r="BQ9" s="9" t="s">
        <v>951</v>
      </c>
      <c r="BR9" s="9" t="s">
        <v>952</v>
      </c>
      <c r="BS9" s="9" t="s">
        <v>948</v>
      </c>
      <c r="BT9" s="9" t="s">
        <v>948</v>
      </c>
      <c r="BU9" s="9" t="s">
        <v>953</v>
      </c>
      <c r="BV9" s="9"/>
      <c r="BW9" s="9" t="s">
        <v>951</v>
      </c>
      <c r="BX9" s="9"/>
      <c r="BY9" s="9" t="s">
        <v>951</v>
      </c>
      <c r="BZ9" s="9" t="s">
        <v>948</v>
      </c>
      <c r="CA9" s="9" t="s">
        <v>948</v>
      </c>
      <c r="CB9" s="86" t="s">
        <v>951</v>
      </c>
      <c r="CC9" s="86"/>
      <c r="CD9" s="9"/>
      <c r="CE9" s="9"/>
      <c r="CF9" s="9"/>
      <c r="CG9" s="9"/>
      <c r="CH9" s="9"/>
      <c r="CI9" s="9"/>
      <c r="CJ9" s="9"/>
      <c r="CK9" s="9"/>
      <c r="CL9" s="9"/>
      <c r="CM9" s="9"/>
      <c r="CN9" s="19">
        <f>MAX(CN10:CN1011)</f>
        <v>5</v>
      </c>
      <c r="CO9" s="9" t="s">
        <v>948</v>
      </c>
      <c r="CP9" s="18"/>
      <c r="CR9" s="19">
        <f>MAX(CR10:CR1011)</f>
        <v>4</v>
      </c>
      <c r="CT9" s="18"/>
      <c r="CV9" s="19">
        <f>MAX(CV10:CV1011)</f>
        <v>1</v>
      </c>
    </row>
    <row r="10" spans="2:102" ht="15" customHeight="1" thickBot="1">
      <c r="B10" s="104"/>
      <c r="C10" s="10" t="s">
        <v>906</v>
      </c>
      <c r="D10" s="34" t="s">
        <v>907</v>
      </c>
      <c r="E10" s="11" t="s">
        <v>910</v>
      </c>
      <c r="F10" s="11" t="s">
        <v>909</v>
      </c>
      <c r="G10" s="108"/>
      <c r="H10" s="10" t="s">
        <v>906</v>
      </c>
      <c r="I10" s="34" t="s">
        <v>907</v>
      </c>
      <c r="J10" s="104"/>
      <c r="K10" s="104"/>
      <c r="L10" s="104"/>
      <c r="M10" s="104"/>
      <c r="N10" s="104"/>
      <c r="O10" s="104"/>
      <c r="P10" s="104"/>
      <c r="Q10" s="104"/>
      <c r="R10" s="104"/>
      <c r="S10" s="104"/>
      <c r="T10" s="10" t="s">
        <v>906</v>
      </c>
      <c r="U10" s="34" t="s">
        <v>907</v>
      </c>
      <c r="V10" s="104"/>
      <c r="W10" s="107"/>
      <c r="X10" s="10" t="s">
        <v>906</v>
      </c>
      <c r="Y10" s="34" t="s">
        <v>907</v>
      </c>
      <c r="Z10" s="104"/>
      <c r="AA10" s="104"/>
      <c r="AB10" s="104"/>
      <c r="AC10" s="104"/>
      <c r="AD10" s="104"/>
      <c r="AF10" s="93"/>
      <c r="AG10" s="53" t="s">
        <v>912</v>
      </c>
      <c r="AH10" s="33" t="s">
        <v>920</v>
      </c>
      <c r="AI10" s="97"/>
      <c r="AJ10" s="93"/>
      <c r="AK10" s="53" t="s">
        <v>912</v>
      </c>
      <c r="AL10" s="33" t="s">
        <v>920</v>
      </c>
      <c r="AM10" s="97"/>
      <c r="AN10" s="103"/>
      <c r="AO10" s="103"/>
      <c r="AQ10" s="100"/>
      <c r="AR10" s="16"/>
      <c r="AS10" s="16"/>
      <c r="AT10" t="s">
        <v>894</v>
      </c>
      <c r="AU10" t="s">
        <v>923</v>
      </c>
      <c r="AV10" t="s">
        <v>944</v>
      </c>
      <c r="AW10" t="s">
        <v>924</v>
      </c>
      <c r="AX10" t="s">
        <v>896</v>
      </c>
      <c r="AY10" t="s">
        <v>925</v>
      </c>
      <c r="AZ10" t="s">
        <v>945</v>
      </c>
      <c r="BA10" t="s">
        <v>926</v>
      </c>
      <c r="BB10" s="82" t="s">
        <v>927</v>
      </c>
      <c r="BC10" s="83"/>
      <c r="BD10" s="82" t="s">
        <v>928</v>
      </c>
      <c r="BE10" s="83"/>
      <c r="BF10" s="82" t="s">
        <v>929</v>
      </c>
      <c r="BG10" s="83"/>
      <c r="BH10" s="82" t="s">
        <v>930</v>
      </c>
      <c r="BI10" s="83"/>
      <c r="BJ10" s="82" t="s">
        <v>931</v>
      </c>
      <c r="BK10" s="83"/>
      <c r="BL10" s="82" t="s">
        <v>932</v>
      </c>
      <c r="BM10" s="83"/>
      <c r="BN10" s="82" t="s">
        <v>933</v>
      </c>
      <c r="BO10" s="83"/>
      <c r="BP10" s="82" t="s">
        <v>934</v>
      </c>
      <c r="BQ10" s="83"/>
      <c r="BR10" t="s">
        <v>935</v>
      </c>
      <c r="BS10" t="s">
        <v>936</v>
      </c>
      <c r="BT10" t="s">
        <v>937</v>
      </c>
      <c r="BU10" t="s">
        <v>938</v>
      </c>
      <c r="BV10" s="82" t="s">
        <v>939</v>
      </c>
      <c r="BW10" s="83"/>
      <c r="BX10" s="82" t="s">
        <v>940</v>
      </c>
      <c r="BY10" s="83"/>
      <c r="BZ10" t="s">
        <v>941</v>
      </c>
      <c r="CA10" t="s">
        <v>942</v>
      </c>
      <c r="CB10" s="82" t="s">
        <v>943</v>
      </c>
      <c r="CC10" s="83"/>
      <c r="CD10" s="84" t="s">
        <v>958</v>
      </c>
      <c r="CE10" s="85"/>
      <c r="CF10" s="62" t="s">
        <v>959</v>
      </c>
      <c r="CG10" s="84" t="s">
        <v>955</v>
      </c>
      <c r="CH10" s="87"/>
      <c r="CI10" s="80" t="s">
        <v>960</v>
      </c>
      <c r="CJ10" s="81"/>
      <c r="CK10" s="63" t="s">
        <v>971</v>
      </c>
      <c r="CL10" s="80" t="s">
        <v>956</v>
      </c>
      <c r="CM10" s="81"/>
      <c r="CN10" s="65">
        <v>0</v>
      </c>
      <c r="CO10" s="5" t="s">
        <v>957</v>
      </c>
      <c r="CP10" s="25">
        <v>0</v>
      </c>
      <c r="CQ10" s="68" t="s">
        <v>955</v>
      </c>
      <c r="CR10" s="25">
        <f>MAX(CP10:CP1011)</f>
        <v>3</v>
      </c>
      <c r="CS10" s="68" t="s">
        <v>956</v>
      </c>
      <c r="CT10" s="25">
        <v>0</v>
      </c>
      <c r="CU10" s="68" t="s">
        <v>961</v>
      </c>
      <c r="CV10" s="25">
        <f>MAX(CT10:CT1011)</f>
        <v>1</v>
      </c>
      <c r="CW10" s="68" t="s">
        <v>962</v>
      </c>
    </row>
    <row r="11" spans="2:102" ht="15.75" hidden="1" thickBot="1">
      <c r="B11" s="7"/>
      <c r="C11" s="8"/>
      <c r="D11" s="8"/>
      <c r="E11" s="7"/>
      <c r="F11" s="7"/>
      <c r="G11" s="7"/>
      <c r="H11" s="8"/>
      <c r="I11" s="8"/>
      <c r="J11" s="7"/>
      <c r="K11" s="7"/>
      <c r="L11" s="7"/>
      <c r="M11" s="7"/>
      <c r="N11" s="7"/>
      <c r="O11" s="7"/>
      <c r="P11" s="7"/>
      <c r="Q11" s="7"/>
      <c r="R11" s="7"/>
      <c r="S11" s="7"/>
      <c r="T11" s="7"/>
      <c r="U11" s="7"/>
      <c r="V11" s="7"/>
      <c r="W11" s="7"/>
      <c r="X11" s="7"/>
      <c r="Y11" s="7"/>
      <c r="Z11" s="7"/>
      <c r="AA11" s="7"/>
      <c r="AB11" s="7"/>
      <c r="AC11" s="7"/>
      <c r="AD11" s="7"/>
      <c r="AF11" s="35"/>
      <c r="AG11" s="7"/>
      <c r="AH11" s="7"/>
      <c r="AI11" s="36"/>
      <c r="AJ11" s="35"/>
      <c r="AK11" s="7"/>
      <c r="AL11" s="7"/>
      <c r="AM11" s="36"/>
      <c r="AN11" s="24"/>
      <c r="AO11" s="24"/>
      <c r="CI11" s="22"/>
      <c r="CJ11" s="56"/>
      <c r="CP11" s="20"/>
      <c r="CQ11" s="20"/>
      <c r="CR11" s="20"/>
      <c r="CS11" s="20"/>
      <c r="CT11" s="20"/>
      <c r="CU11" s="20"/>
      <c r="CV11" s="20"/>
      <c r="CW11" s="20"/>
    </row>
    <row r="12" spans="2:102">
      <c r="B12" s="44">
        <v>42006</v>
      </c>
      <c r="C12" s="2">
        <v>1</v>
      </c>
      <c r="D12" s="2" t="str">
        <f t="shared" ref="D12:D75" si="0">IF(B12="","",IF(ISERROR(VLOOKUP(C12,T_CompCompras,2,FALSE)),"",VLOOKUP(C12,T_CompCompras,2,FALSE)))</f>
        <v>FACTURAS A</v>
      </c>
      <c r="E12" s="45">
        <v>2</v>
      </c>
      <c r="F12" s="45">
        <v>23</v>
      </c>
      <c r="G12" s="2"/>
      <c r="H12" s="2">
        <v>80</v>
      </c>
      <c r="I12" s="2" t="str">
        <f t="shared" ref="I12:I75" si="1">IF(B12="","",IF(H12="","",IF(ISERROR(VLOOKUP(H12,T_Documentos,2,FALSE)),"",VLOOKUP(H12,T_Documentos,2,FALSE))))</f>
        <v>C U I T</v>
      </c>
      <c r="J12" s="70" t="s">
        <v>975</v>
      </c>
      <c r="K12" s="2" t="s">
        <v>983</v>
      </c>
      <c r="L12" s="46">
        <v>231.5</v>
      </c>
      <c r="M12" s="46"/>
      <c r="N12" s="46"/>
      <c r="O12" s="46"/>
      <c r="P12" s="46"/>
      <c r="Q12" s="46"/>
      <c r="R12" s="46"/>
      <c r="S12" s="46"/>
      <c r="T12" s="2" t="s">
        <v>650</v>
      </c>
      <c r="U12" s="2" t="str">
        <f t="shared" ref="U12:U75" si="2">IF(B12="","",IF(ISERROR(VLOOKUP(T12,T_Monedas,2,FALSE)),"",VLOOKUP(T12,T_Monedas,2,FALSE)))</f>
        <v>PESOS ARGENTINOS</v>
      </c>
      <c r="V12" s="75">
        <v>1</v>
      </c>
      <c r="W12" s="46">
        <f t="shared" ref="W12:W15" si="3">IF(AG12="",0,1)+IF(AK12="",0,1)</f>
        <v>2</v>
      </c>
      <c r="X12" s="4">
        <v>0</v>
      </c>
      <c r="Y12" s="2" t="str">
        <f t="shared" ref="Y12:Y75" si="4">IF(B12="","",IF(ISERROR(VLOOKUP(X12,T_CodOperCompras,2,FALSE)),"",VLOOKUP(X12,T_CodOperCompras,2,FALSE)))</f>
        <v>NO CORRESPONDE</v>
      </c>
      <c r="Z12" s="2"/>
      <c r="AA12" s="2"/>
      <c r="AB12" s="2"/>
      <c r="AC12" s="2"/>
      <c r="AD12" s="2"/>
      <c r="AF12" s="37">
        <v>100</v>
      </c>
      <c r="AG12" s="6">
        <v>21</v>
      </c>
      <c r="AH12" s="2">
        <f t="shared" ref="AH12:AH75" si="5">IF(B12="","",IF(AG12="","",IF(ISERROR(VLOOKUP(AG12,T_Alicuotas,2,FALSE)),"",VLOOKUP(AG12,T_Alicuotas,2,FALSE))))</f>
        <v>5</v>
      </c>
      <c r="AI12" s="38">
        <f>IF(OR(AF12=0,AF12=""),0,TRUNC(ROUND(AF12*AG12/100,2),2))</f>
        <v>21</v>
      </c>
      <c r="AJ12" s="37">
        <v>100</v>
      </c>
      <c r="AK12" s="6">
        <v>10.5</v>
      </c>
      <c r="AL12" s="2">
        <f t="shared" ref="AL12:AL75" si="6">IF(B12="","",IF(AK12="","",IF(ISERROR(VLOOKUP(AK12,T_Alicuotas,2,FALSE)),"",VLOOKUP(AK12,T_Alicuotas,2,FALSE))))</f>
        <v>4</v>
      </c>
      <c r="AM12" s="38">
        <f>IF(OR(AJ12=0,AJ12=""),0,TRUNC(ROUND(AJ12*AK12/100,2),2))</f>
        <v>10.5</v>
      </c>
      <c r="AN12" s="41">
        <f>IF(OR(AF12=0,AF12=""),0,AF12)+IF(OR(AJ12=0,AJ12=""),0,AJ12)</f>
        <v>200</v>
      </c>
      <c r="AO12" s="41">
        <f>IF(OR(AI12=0,AI12=""),0,AI12)+IF(OR(AM12=0,AM12=""),0,AM12)</f>
        <v>31.5</v>
      </c>
      <c r="AQ12" s="47">
        <f>L12-M12-N12-O12-P12-Q12-R12-S12-AN12-AO12</f>
        <v>0</v>
      </c>
      <c r="AS12" s="5" t="str">
        <f>IF(TRIM(G12)="","","I")</f>
        <v/>
      </c>
      <c r="AT12" t="str">
        <f>IF(B12="","",TEXT(B12,$AT$8))</f>
        <v>20150102</v>
      </c>
      <c r="AU12" t="str">
        <f>IF(C12="","",TEXT(C12,"000"))</f>
        <v>001</v>
      </c>
      <c r="AV12" t="str">
        <f>IF(B12="","",IF(E12="","00000",TEXT(RIGHT(E12,4),"00000")))</f>
        <v>00002</v>
      </c>
      <c r="AW12" t="str">
        <f>IF(B12="","",IF(F12="","00000000000000000000",TEXT(RIGHT(F12,8),"00000000000000000000")))</f>
        <v>00000000000000000023</v>
      </c>
      <c r="AX12" t="str">
        <f>REPT(" ",16-LEN(G12))&amp;G12</f>
        <v xml:space="preserve">                </v>
      </c>
      <c r="AY12" t="str">
        <f>TEXT(RIGHT(H12,4),"00")</f>
        <v>80</v>
      </c>
      <c r="AZ12" t="str">
        <f>TEXT(SUBSTITUTE(J12,"-",""),"00000000000000000000")</f>
        <v>00000000030111111118</v>
      </c>
      <c r="BA12" t="str">
        <f>IF(LEN(K12)&gt;30,LEFT(K12,30),K12&amp;REPT(" ",30-LEN(K12)))</f>
        <v xml:space="preserve">PruebaFCAcon2Alic             </v>
      </c>
      <c r="BB12" s="21">
        <f>IF(TRIM(L12)="",0,TRUNC(L12,2))</f>
        <v>231.5</v>
      </c>
      <c r="BC12" s="55" t="str">
        <f>IF(BB12&lt;0,SUBSTITUTE(TEXT(BB12,"000000000000,00"),",",""),SUBSTITUTE(TEXT(BB12,"0000000000000,00"),",",""))</f>
        <v>000000000023150</v>
      </c>
      <c r="BD12" s="21">
        <f>IF(TRIM(M12)="",0,TRUNC(M12,2))</f>
        <v>0</v>
      </c>
      <c r="BE12" s="55" t="str">
        <f>IF(BD12&lt;0,SUBSTITUTE(TEXT(BD12,"000000000000,00"),",",""),SUBSTITUTE(TEXT(BD12,"0000000000000,00"),",",""))</f>
        <v>000000000000000</v>
      </c>
      <c r="BF12" s="21">
        <f>IF(TRIM(N12)="",0,TRUNC(N12,2))</f>
        <v>0</v>
      </c>
      <c r="BG12" s="55" t="str">
        <f>IF(BF12&lt;0,SUBSTITUTE(TEXT(BF12,"000000000000,00"),",",""),SUBSTITUTE(TEXT(BF12,"0000000000000,00"),",",""))</f>
        <v>000000000000000</v>
      </c>
      <c r="BH12" s="21">
        <f>IF(TRIM(O12)="",0,TRUNC(O12,2))</f>
        <v>0</v>
      </c>
      <c r="BI12" s="55" t="str">
        <f>IF(BH12&lt;0,SUBSTITUTE(TEXT(BH12,"000000000000,00"),",",""),SUBSTITUTE(TEXT(BH12,"0000000000000,00"),",",""))</f>
        <v>000000000000000</v>
      </c>
      <c r="BJ12" s="21">
        <f>IF(TRIM(P12)="",0,TRUNC(P12,2))</f>
        <v>0</v>
      </c>
      <c r="BK12" s="55" t="str">
        <f>IF(BJ12&lt;0,SUBSTITUTE(TEXT(BJ12,"000000000000,00"),",",""),SUBSTITUTE(TEXT(BJ12,"0000000000000,00"),",",""))</f>
        <v>000000000000000</v>
      </c>
      <c r="BL12" s="21">
        <f>IF(TRIM(Q12)="",0,TRUNC(Q12,2))</f>
        <v>0</v>
      </c>
      <c r="BM12" s="55" t="str">
        <f>IF(BL12&lt;0,SUBSTITUTE(TEXT(BL12,"000000000000,00"),",",""),SUBSTITUTE(TEXT(BL12,"0000000000000,00"),",",""))</f>
        <v>000000000000000</v>
      </c>
      <c r="BN12" s="21">
        <f>IF(TRIM(R12)="",0,TRUNC(R12,2))</f>
        <v>0</v>
      </c>
      <c r="BO12" s="55" t="str">
        <f>IF(BN12&lt;0,SUBSTITUTE(TEXT(BN12,"000000000000,00"),",",""),SUBSTITUTE(TEXT(BN12,"0000000000000,00"),",",""))</f>
        <v>000000000000000</v>
      </c>
      <c r="BP12" s="21">
        <f>IF(TRIM(S12)="",0,TRUNC(S12,2))</f>
        <v>0</v>
      </c>
      <c r="BQ12" s="55" t="str">
        <f>IF(BP12&lt;0,SUBSTITUTE(TEXT(BP12,"000000000000,00"),",",""),SUBSTITUTE(TEXT(BP12,"0000000000000,00"),",",""))</f>
        <v>000000000000000</v>
      </c>
      <c r="BR12" t="str">
        <f>TEXT(T12,"000")</f>
        <v>PES</v>
      </c>
      <c r="BS12" t="str">
        <f>IF(TRUNC(V12,6)&lt;0,SUBSTITUTE(TEXT(TRUNC(V12,6),"000,000000"),",",""),SUBSTITUTE(TEXT(TRUNC(V12,6),"0000,000000"),",",""))</f>
        <v>0001000000</v>
      </c>
      <c r="BT12">
        <f>W12</f>
        <v>2</v>
      </c>
      <c r="BU12" s="52">
        <f>X12</f>
        <v>0</v>
      </c>
      <c r="BV12" s="21">
        <f>IF(TRIM(Z12)="",0,TRUNC(Z12,2))</f>
        <v>0</v>
      </c>
      <c r="BW12" s="55" t="str">
        <f>IF(BV12&lt;0,SUBSTITUTE(TEXT(BV12,"000000000000,00"),",",""),SUBSTITUTE(TEXT(BV12,"0000000000000,00"),",",""))</f>
        <v>000000000000000</v>
      </c>
      <c r="BX12" s="21">
        <f>IF(TRIM(AA12)="",0,TRUNC(AA12,2))</f>
        <v>0</v>
      </c>
      <c r="BY12" s="55" t="str">
        <f>IF(BX12&lt;0,SUBSTITUTE(TEXT(BX12,"000000000000,00"),",",""),SUBSTITUTE(TEXT(BX12,"0000000000000,00"),",",""))</f>
        <v>000000000000000</v>
      </c>
      <c r="BZ12" t="str">
        <f>IF(AB12="","00000000000",TEXT(SUBSTITUTE(AB12,"-",""),"00000000000"))</f>
        <v>00000000000</v>
      </c>
      <c r="CA12" t="str">
        <f>IF(LEN(AC12)&gt;30,LEFT(AC12,30),AC12&amp;REPT(" ",30-LEN(AC12)))</f>
        <v xml:space="preserve">                              </v>
      </c>
      <c r="CB12" s="21">
        <f>IF(TRIM(AD12)="",0,TRUNC(AD12,2))</f>
        <v>0</v>
      </c>
      <c r="CC12" s="55" t="str">
        <f>IF(CB12&lt;0,SUBSTITUTE(TEXT(CB12,"000000000000,00"),",",""),SUBSTITUTE(TEXT(CB12,"0000000000000,00"),",",""))</f>
        <v>000000000000000</v>
      </c>
      <c r="CD12" s="21">
        <f>IF(TRIM(AF12)="",0,TRUNC(AF12,2))</f>
        <v>100</v>
      </c>
      <c r="CE12" s="55" t="str">
        <f>IF(CF12="","",IF(CD12&lt;0,SUBSTITUTE(TEXT(CD12,"000000000000,00"),",",""),SUBSTITUTE(TEXT(CD12,"0000000000000,00"),",","")))</f>
        <v>000000000010000</v>
      </c>
      <c r="CF12" s="59" t="str">
        <f>IF(AH12="","",TEXT(AH12,"0000"))</f>
        <v>0005</v>
      </c>
      <c r="CG12" s="21">
        <f>IF(TRIM(AI12)="",0,TRUNC(AI12,2))</f>
        <v>21</v>
      </c>
      <c r="CH12" s="55" t="str">
        <f>IF(CF12="","",IF(CG12&lt;0,SUBSTITUTE(TEXT(CG12,"000000000000,00"),",",""),SUBSTITUTE(TEXT(CG12,"0000000000000,00"),",","")))</f>
        <v>000000000002100</v>
      </c>
      <c r="CI12" s="21">
        <f>IF(TRIM(AJ12)="",0,TRUNC(AJ12,2))</f>
        <v>100</v>
      </c>
      <c r="CJ12" s="55" t="str">
        <f>IF(CK12="","",IF(CI12&lt;0,SUBSTITUTE(TEXT(CI12,"000000000000,00"),",",""),SUBSTITUTE(TEXT(CI12,"0000000000000,00"),",","")))</f>
        <v>000000000010000</v>
      </c>
      <c r="CK12" s="55" t="str">
        <f>IF(AL12="","",TEXT(AL12,"0000"))</f>
        <v>0004</v>
      </c>
      <c r="CL12" s="21">
        <f>IF(TRIM(AM12)="",0,TRUNC(AM12,2))</f>
        <v>10.5</v>
      </c>
      <c r="CM12" s="55" t="str">
        <f>IF(CK12="","",IF(CL12&lt;0,SUBSTITUTE(TEXT(CL12,"000000000000,00"),",",""),SUBSTITUTE(TEXT(CL12,"0000000000000,00"),",","")))</f>
        <v>000000000001050</v>
      </c>
      <c r="CN12" s="66">
        <f>IF(CO12="","",MAX(CN$10:$CN11)+1)</f>
        <v>1</v>
      </c>
      <c r="CO12" t="str">
        <f>IF(B12="","",AT12&amp;AU12&amp;AV12&amp;AW12&amp;AX12&amp;AY12&amp;AZ12&amp;BA12&amp;BC12&amp;BE12&amp;BG12&amp;BI12&amp;BK12&amp;BM12&amp;BO12&amp;BQ12&amp;BR12&amp;BS12&amp;BT12&amp;BU12&amp;BW12&amp;BY12&amp;BZ12&amp;CA12&amp;CC12)</f>
        <v>201501020010000200000000000000000023                8000000000030111111118PruebaFCAcon2Alic             000000000023150000000000000000000000000000000000000000000000000000000000000000000000000000000000000000000000000000000000PES00010000002000000000000000000000000000000000000000000                              000000000000000</v>
      </c>
      <c r="CP12" s="20">
        <f>IF(CQ12="","",MAX($CP$10:CP11)+1)</f>
        <v>1</v>
      </c>
      <c r="CQ12" s="20" t="str">
        <f>IF(B12="","",IF(AS12="I","",IF(CE12="","",AU12&amp;AV12&amp;AW12&amp;AY12&amp;AZ12&amp;CE12&amp;CF12&amp;CH12)))</f>
        <v>001000020000000000000000002380000000000301111111180000000000100000005000000000002100</v>
      </c>
      <c r="CR12" s="20">
        <f>IF(CS12="","",MAX($CR$10:CR11)+1)</f>
        <v>4</v>
      </c>
      <c r="CS12" s="20" t="str">
        <f>IF(B12="","",IF(AS12="I","",IF(CJ12="","",AU12&amp;AV12&amp;AW12&amp;AY12&amp;AZ12&amp;CJ12&amp;CK12&amp;CM12)))</f>
        <v>001000020000000000000000002380000000000301111111180000000000100000004000000000001050</v>
      </c>
      <c r="CT12" s="20" t="str">
        <f>IF(CU12="","",MAX($CT$10:CT11)+1)</f>
        <v/>
      </c>
      <c r="CU12" s="20" t="str">
        <f>IF(B12="","",IF(AS12&lt;&gt;"I","",IF(CE12="","",AX12&amp;CE12&amp;CF12&amp;CH12)))</f>
        <v/>
      </c>
      <c r="CV12" s="20" t="str">
        <f>IF(CW12="","",MAX($CV$10:CV11)+1)</f>
        <v/>
      </c>
      <c r="CW12" s="20" t="str">
        <f>IF(B12="","",IF(AS12&lt;&gt;"I","",IF(CJ12="","",AX12&amp;CJ12&amp;CK12&amp;CM12)))</f>
        <v/>
      </c>
      <c r="CX12" t="s">
        <v>948</v>
      </c>
    </row>
    <row r="13" spans="2:102">
      <c r="B13" s="44">
        <v>42011</v>
      </c>
      <c r="C13" s="2">
        <v>1</v>
      </c>
      <c r="D13" s="2" t="str">
        <f t="shared" si="0"/>
        <v>FACTURAS A</v>
      </c>
      <c r="E13" s="45">
        <v>3</v>
      </c>
      <c r="F13" s="45">
        <v>345</v>
      </c>
      <c r="G13" s="2"/>
      <c r="H13" s="2">
        <v>80</v>
      </c>
      <c r="I13" s="2" t="str">
        <f t="shared" si="1"/>
        <v>C U I T</v>
      </c>
      <c r="J13" s="70" t="s">
        <v>976</v>
      </c>
      <c r="K13" s="2" t="s">
        <v>984</v>
      </c>
      <c r="L13" s="46">
        <v>2700</v>
      </c>
      <c r="M13" s="46">
        <v>80</v>
      </c>
      <c r="N13" s="46"/>
      <c r="O13" s="46">
        <v>150</v>
      </c>
      <c r="P13" s="46">
        <v>50</v>
      </c>
      <c r="Q13" s="46"/>
      <c r="R13" s="46"/>
      <c r="S13" s="46"/>
      <c r="T13" s="2" t="s">
        <v>650</v>
      </c>
      <c r="U13" s="2" t="str">
        <f t="shared" si="2"/>
        <v>PESOS ARGENTINOS</v>
      </c>
      <c r="V13" s="75">
        <v>1</v>
      </c>
      <c r="W13" s="46">
        <f t="shared" si="3"/>
        <v>1</v>
      </c>
      <c r="X13" s="4">
        <v>0</v>
      </c>
      <c r="Y13" s="2" t="str">
        <f t="shared" si="4"/>
        <v>NO CORRESPONDE</v>
      </c>
      <c r="Z13" s="2"/>
      <c r="AA13" s="2"/>
      <c r="AB13" s="2"/>
      <c r="AC13" s="2"/>
      <c r="AD13" s="2"/>
      <c r="AF13" s="37">
        <v>2000</v>
      </c>
      <c r="AG13" s="6">
        <v>21</v>
      </c>
      <c r="AH13" s="2">
        <f>IF(B13="","",IF(AG13="","",IF(ISERROR(VLOOKUP(AG13,T_Alicuotas,2,FALSE)),"",VLOOKUP(AG13,T_Alicuotas,2,FALSE))))</f>
        <v>5</v>
      </c>
      <c r="AI13" s="38">
        <f t="shared" ref="AI13:AI76" si="7">IF(OR(AF13=0,AF13=""),0,TRUNC(ROUND(AF13*AG13/100,2),2))</f>
        <v>420</v>
      </c>
      <c r="AJ13" s="37"/>
      <c r="AK13" s="6"/>
      <c r="AL13" s="2" t="str">
        <f t="shared" si="6"/>
        <v/>
      </c>
      <c r="AM13" s="38">
        <f t="shared" ref="AM13:AM76" si="8">IF(OR(AJ13=0,AJ13=""),0,TRUNC(ROUND(AJ13*AK13/100,2),2))</f>
        <v>0</v>
      </c>
      <c r="AN13" s="41">
        <f t="shared" ref="AN13:AN76" si="9">IF(OR(AF13=0,AF13=""),0,AF13)+IF(OR(AJ13=0,AJ13=""),0,AJ13)</f>
        <v>2000</v>
      </c>
      <c r="AO13" s="41">
        <f t="shared" ref="AO13:AO76" si="10">IF(OR(AI13=0,AI13=""),0,AI13)+IF(OR(AM13=0,AM13=""),0,AM13)</f>
        <v>420</v>
      </c>
      <c r="AQ13" s="48">
        <f t="shared" ref="AQ13:AQ76" si="11">L13-M13-N13-O13-P13-Q13-R13-S13-AN13-AO13</f>
        <v>0</v>
      </c>
      <c r="AS13" s="5" t="str">
        <f t="shared" ref="AS13:AS76" si="12">IF(TRIM(G13)="","","I")</f>
        <v/>
      </c>
      <c r="AT13" t="str">
        <f t="shared" ref="AT13:AT76" si="13">IF(B13="","",TEXT(B13,$AT$8))</f>
        <v>20150107</v>
      </c>
      <c r="AU13" t="str">
        <f t="shared" ref="AU13:AU76" si="14">IF(C13="","",TEXT(C13,"000"))</f>
        <v>001</v>
      </c>
      <c r="AV13" t="str">
        <f t="shared" ref="AV13:AV76" si="15">IF(B13="","",IF(E13="","00000",TEXT(RIGHT(E13,4),"00000")))</f>
        <v>00003</v>
      </c>
      <c r="AW13" t="str">
        <f t="shared" ref="AW13:AW76" si="16">IF(B13="","",IF(F13="","00000000000000000000",TEXT(RIGHT(F13,8),"00000000000000000000")))</f>
        <v>00000000000000000345</v>
      </c>
      <c r="AX13" t="str">
        <f t="shared" ref="AX13:AX76" si="17">REPT(" ",16-LEN(G13))&amp;G13</f>
        <v xml:space="preserve">                </v>
      </c>
      <c r="AY13" t="str">
        <f t="shared" ref="AY13:AY76" si="18">TEXT(RIGHT(H13,4),"00")</f>
        <v>80</v>
      </c>
      <c r="AZ13" t="str">
        <f t="shared" ref="AZ13:AZ76" si="19">TEXT(SUBSTITUTE(J13,"-",""),"00000000000000000000")</f>
        <v>00000000030222222229</v>
      </c>
      <c r="BA13" t="str">
        <f t="shared" ref="BA13:BA76" si="20">IF(LEN(K13)&gt;30,LEFT(K13,30),K13&amp;REPT(" ",30-LEN(K13)))</f>
        <v xml:space="preserve">PruebaFCA                     </v>
      </c>
      <c r="BB13" s="22">
        <f t="shared" ref="BB13:BB76" si="21">IF(TRIM(L13)="",0,TRUNC(L13,2))</f>
        <v>2700</v>
      </c>
      <c r="BC13" s="56" t="str">
        <f t="shared" ref="BC13:BC76" si="22">IF(BB13&lt;0,SUBSTITUTE(TEXT(BB13,"000000000000,00"),",",""),SUBSTITUTE(TEXT(BB13,"0000000000000,00"),",",""))</f>
        <v>000000000270000</v>
      </c>
      <c r="BD13" s="22">
        <f t="shared" ref="BD13:BD76" si="23">IF(TRIM(M13)="",0,TRUNC(M13,2))</f>
        <v>80</v>
      </c>
      <c r="BE13" s="56" t="str">
        <f t="shared" ref="BE13:BE76" si="24">IF(BD13&lt;0,SUBSTITUTE(TEXT(BD13,"000000000000,00"),",",""),SUBSTITUTE(TEXT(BD13,"0000000000000,00"),",",""))</f>
        <v>000000000008000</v>
      </c>
      <c r="BF13" s="22">
        <f t="shared" ref="BF13:BF76" si="25">IF(TRIM(N13)="",0,TRUNC(N13,2))</f>
        <v>0</v>
      </c>
      <c r="BG13" s="56" t="str">
        <f t="shared" ref="BG13:BG76" si="26">IF(BF13&lt;0,SUBSTITUTE(TEXT(BF13,"000000000000,00"),",",""),SUBSTITUTE(TEXT(BF13,"0000000000000,00"),",",""))</f>
        <v>000000000000000</v>
      </c>
      <c r="BH13" s="22">
        <f t="shared" ref="BH13:BH76" si="27">IF(TRIM(O13)="",0,TRUNC(O13,2))</f>
        <v>150</v>
      </c>
      <c r="BI13" s="56" t="str">
        <f t="shared" ref="BI13:BI76" si="28">IF(BH13&lt;0,SUBSTITUTE(TEXT(BH13,"000000000000,00"),",",""),SUBSTITUTE(TEXT(BH13,"0000000000000,00"),",",""))</f>
        <v>000000000015000</v>
      </c>
      <c r="BJ13" s="22">
        <f t="shared" ref="BJ13:BJ76" si="29">IF(TRIM(P13)="",0,TRUNC(P13,2))</f>
        <v>50</v>
      </c>
      <c r="BK13" s="56" t="str">
        <f t="shared" ref="BK13:BK76" si="30">IF(BJ13&lt;0,SUBSTITUTE(TEXT(BJ13,"000000000000,00"),",",""),SUBSTITUTE(TEXT(BJ13,"0000000000000,00"),",",""))</f>
        <v>000000000005000</v>
      </c>
      <c r="BL13" s="22">
        <f t="shared" ref="BL13:BL76" si="31">IF(TRIM(Q13)="",0,TRUNC(Q13,2))</f>
        <v>0</v>
      </c>
      <c r="BM13" s="56" t="str">
        <f t="shared" ref="BM13:BM76" si="32">IF(BL13&lt;0,SUBSTITUTE(TEXT(BL13,"000000000000,00"),",",""),SUBSTITUTE(TEXT(BL13,"0000000000000,00"),",",""))</f>
        <v>000000000000000</v>
      </c>
      <c r="BN13" s="22">
        <f t="shared" ref="BN13:BN76" si="33">IF(TRIM(R13)="",0,TRUNC(R13,2))</f>
        <v>0</v>
      </c>
      <c r="BO13" s="56" t="str">
        <f t="shared" ref="BO13:BO76" si="34">IF(BN13&lt;0,SUBSTITUTE(TEXT(BN13,"000000000000,00"),",",""),SUBSTITUTE(TEXT(BN13,"0000000000000,00"),",",""))</f>
        <v>000000000000000</v>
      </c>
      <c r="BP13" s="22">
        <f t="shared" ref="BP13:BP76" si="35">IF(TRIM(S13)="",0,TRUNC(S13,2))</f>
        <v>0</v>
      </c>
      <c r="BQ13" s="56" t="str">
        <f t="shared" ref="BQ13:BQ76" si="36">IF(BP13&lt;0,SUBSTITUTE(TEXT(BP13,"000000000000,00"),",",""),SUBSTITUTE(TEXT(BP13,"0000000000000,00"),",",""))</f>
        <v>000000000000000</v>
      </c>
      <c r="BR13" t="str">
        <f t="shared" ref="BR13:BR76" si="37">TEXT(T13,"000")</f>
        <v>PES</v>
      </c>
      <c r="BS13" t="str">
        <f t="shared" ref="BS13:BS76" si="38">IF(TRUNC(V13,6)&lt;0,SUBSTITUTE(TEXT(TRUNC(V13,6),"000,000000"),",",""),SUBSTITUTE(TEXT(TRUNC(V13,6),"0000,000000"),",",""))</f>
        <v>0001000000</v>
      </c>
      <c r="BT13">
        <f t="shared" ref="BT13:BT76" si="39">W13</f>
        <v>1</v>
      </c>
      <c r="BU13" s="52">
        <f t="shared" ref="BU13:BU76" si="40">X13</f>
        <v>0</v>
      </c>
      <c r="BV13" s="64">
        <f t="shared" ref="BV13:BV76" si="41">IF(TRIM(Z13)="",0,TRUNC(Z13,2))</f>
        <v>0</v>
      </c>
      <c r="BW13" s="56" t="str">
        <f t="shared" ref="BW13:BW76" si="42">IF(BV13&lt;0,SUBSTITUTE(TEXT(BV13,"000000000000,00"),",",""),SUBSTITUTE(TEXT(BV13,"0000000000000,00"),",",""))</f>
        <v>000000000000000</v>
      </c>
      <c r="BX13" s="22">
        <f t="shared" ref="BX13:BX76" si="43">IF(TRIM(AA13)="",0,TRUNC(AA13,2))</f>
        <v>0</v>
      </c>
      <c r="BY13" s="56" t="str">
        <f t="shared" ref="BY13:BY76" si="44">IF(BX13&lt;0,SUBSTITUTE(TEXT(BX13,"000000000000,00"),",",""),SUBSTITUTE(TEXT(BX13,"0000000000000,00"),",",""))</f>
        <v>000000000000000</v>
      </c>
      <c r="BZ13" t="str">
        <f t="shared" ref="BZ13:BZ76" si="45">IF(AB13="","00000000000",TEXT(SUBSTITUTE(AB13,"-",""),"00000000000"))</f>
        <v>00000000000</v>
      </c>
      <c r="CA13" t="str">
        <f t="shared" ref="CA13:CA76" si="46">IF(LEN(AC13)&gt;30,LEFT(AC13,30),AC13&amp;REPT(" ",30-LEN(AC13)))</f>
        <v xml:space="preserve">                              </v>
      </c>
      <c r="CB13" s="22">
        <f t="shared" ref="CB13:CB76" si="47">IF(TRIM(AD13)="",0,TRUNC(AD13,2))</f>
        <v>0</v>
      </c>
      <c r="CC13" s="56" t="str">
        <f t="shared" ref="CC13:CC76" si="48">IF(CB13&lt;0,SUBSTITUTE(TEXT(CB13,"000000000000,00"),",",""),SUBSTITUTE(TEXT(CB13,"0000000000000,00"),",",""))</f>
        <v>000000000000000</v>
      </c>
      <c r="CD13" s="22">
        <f t="shared" ref="CD13:CD76" si="49">IF(TRIM(AF13)="",0,TRUNC(AF13,2))</f>
        <v>2000</v>
      </c>
      <c r="CE13" s="56" t="str">
        <f t="shared" ref="CE13:CE76" si="50">IF(CF13="","",IF(CD13&lt;0,SUBSTITUTE(TEXT(CD13,"000000000000,00"),",",""),SUBSTITUTE(TEXT(CD13,"0000000000000,00"),",","")))</f>
        <v>000000000200000</v>
      </c>
      <c r="CF13" s="24" t="str">
        <f t="shared" ref="CF13:CF76" si="51">IF(AH13="","",TEXT(AH13,"0000"))</f>
        <v>0005</v>
      </c>
      <c r="CG13" s="22">
        <f t="shared" ref="CG13:CG76" si="52">IF(TRIM(AI13)="",0,TRUNC(AI13,2))</f>
        <v>420</v>
      </c>
      <c r="CH13" s="58" t="str">
        <f t="shared" ref="CH13:CH76" si="53">IF(CF13="","",IF(CG13&lt;0,SUBSTITUTE(TEXT(CG13,"000000000000,00"),",",""),SUBSTITUTE(TEXT(CG13,"0000000000000,00"),",","")))</f>
        <v>000000000042000</v>
      </c>
      <c r="CI13" s="22">
        <f t="shared" ref="CI13:CI76" si="54">IF(TRIM(AJ13)="",0,TRUNC(AJ13,2))</f>
        <v>0</v>
      </c>
      <c r="CJ13" s="56" t="str">
        <f t="shared" ref="CJ13:CJ76" si="55">IF(CK13="","",IF(CI13&lt;0,SUBSTITUTE(TEXT(CI13,"000000000000,00"),",",""),SUBSTITUTE(TEXT(CI13,"0000000000000,00"),",","")))</f>
        <v/>
      </c>
      <c r="CK13" s="56" t="str">
        <f t="shared" ref="CK13:CK76" si="56">IF(AL13="","",TEXT(AL13,"0000"))</f>
        <v/>
      </c>
      <c r="CL13" s="22">
        <f t="shared" ref="CL13:CL76" si="57">IF(TRIM(AM13)="",0,TRUNC(AM13,2))</f>
        <v>0</v>
      </c>
      <c r="CM13" s="58" t="str">
        <f t="shared" ref="CM13:CM76" si="58">IF(CK13="","",IF(CL13&lt;0,SUBSTITUTE(TEXT(CL13,"000000000000,00"),",",""),SUBSTITUTE(TEXT(CL13,"0000000000000,00"),",","")))</f>
        <v/>
      </c>
      <c r="CN13" s="66">
        <f>IF(CO13="","",MAX(CN$10:$CN12)+1)</f>
        <v>2</v>
      </c>
      <c r="CO13" t="str">
        <f t="shared" ref="CO13:CO76" si="59">IF(B13="","",AT13&amp;AU13&amp;AV13&amp;AW13&amp;AX13&amp;AY13&amp;AZ13&amp;BA13&amp;BC13&amp;BE13&amp;BG13&amp;BI13&amp;BK13&amp;BM13&amp;BO13&amp;BQ13&amp;BR13&amp;BS13&amp;BT13&amp;BU13&amp;BW13&amp;BY13&amp;BZ13&amp;CA13&amp;CC13)</f>
        <v>201501070010000300000000000000000345                8000000000030222222229PruebaFCA                     000000000270000000000000008000000000000000000000000000015000000000000005000000000000000000000000000000000000000000000000PES00010000001000000000000000000000000000000000000000000                              000000000000000</v>
      </c>
      <c r="CP13" s="20">
        <f>IF(CQ13="","",MAX($CP$10:CP12)+1)</f>
        <v>2</v>
      </c>
      <c r="CQ13" s="20" t="str">
        <f t="shared" ref="CQ13:CQ76" si="60">IF(B13="","",IF(AS13="I","",IF(CE13="","",AU13&amp;AV13&amp;AW13&amp;AY13&amp;AZ13&amp;CE13&amp;CF13&amp;CH13)))</f>
        <v>001000030000000000000000034580000000000302222222290000000002000000005000000000042000</v>
      </c>
      <c r="CR13" s="20" t="str">
        <f>IF(CS13="","",MAX($CR$10:CR12)+1)</f>
        <v/>
      </c>
      <c r="CS13" s="20" t="str">
        <f t="shared" ref="CS13:CS76" si="61">IF(B13="","",IF(AS13="I","",IF(CJ13="","",AU13&amp;AV13&amp;AW13&amp;AY13&amp;AZ13&amp;CJ13&amp;CK13&amp;CM13)))</f>
        <v/>
      </c>
      <c r="CT13" s="20" t="str">
        <f>IF(CU13="","",MAX($CT$10:CT12)+1)</f>
        <v/>
      </c>
      <c r="CU13" s="20" t="str">
        <f t="shared" ref="CU13:CU76" si="62">IF(B13="","",IF(AS13&lt;&gt;"I","",IF(CE13="","",AX13&amp;CE13&amp;CF13&amp;CH13)))</f>
        <v/>
      </c>
      <c r="CV13" s="20" t="str">
        <f>IF(CW13="","",MAX($CV$10:CV12)+1)</f>
        <v/>
      </c>
      <c r="CW13" s="20" t="str">
        <f t="shared" ref="CW13:CW76" si="63">IF(B13="","",IF(AS13&lt;&gt;"I","",IF(CJ13="","",AX13&amp;CJ13&amp;CK13&amp;CM13)))</f>
        <v/>
      </c>
    </row>
    <row r="14" spans="2:102">
      <c r="B14" s="44">
        <v>42012</v>
      </c>
      <c r="C14" s="73">
        <v>11</v>
      </c>
      <c r="D14" s="2" t="str">
        <f t="shared" si="0"/>
        <v>FACTURAS C</v>
      </c>
      <c r="E14" s="45">
        <v>4</v>
      </c>
      <c r="F14" s="45">
        <v>5</v>
      </c>
      <c r="G14" s="2"/>
      <c r="H14" s="2">
        <v>80</v>
      </c>
      <c r="I14" s="2" t="str">
        <f t="shared" si="1"/>
        <v>C U I T</v>
      </c>
      <c r="J14" s="70" t="s">
        <v>977</v>
      </c>
      <c r="K14" s="2" t="s">
        <v>985</v>
      </c>
      <c r="L14" s="46">
        <v>5000</v>
      </c>
      <c r="M14" s="46"/>
      <c r="N14" s="46"/>
      <c r="O14" s="46"/>
      <c r="P14" s="46"/>
      <c r="Q14" s="46"/>
      <c r="R14" s="46"/>
      <c r="S14" s="46"/>
      <c r="T14" s="2" t="s">
        <v>650</v>
      </c>
      <c r="U14" s="2" t="str">
        <f t="shared" si="2"/>
        <v>PESOS ARGENTINOS</v>
      </c>
      <c r="V14" s="75">
        <v>1</v>
      </c>
      <c r="W14" s="46">
        <f t="shared" si="3"/>
        <v>0</v>
      </c>
      <c r="X14" s="71" t="s">
        <v>704</v>
      </c>
      <c r="Y14" s="2" t="str">
        <f t="shared" si="4"/>
        <v>NO ALCANZADO</v>
      </c>
      <c r="Z14" s="2"/>
      <c r="AA14" s="2"/>
      <c r="AB14" s="2"/>
      <c r="AC14" s="2"/>
      <c r="AD14" s="2"/>
      <c r="AF14" s="37"/>
      <c r="AG14" s="6"/>
      <c r="AH14" s="2" t="str">
        <f t="shared" si="5"/>
        <v/>
      </c>
      <c r="AI14" s="38">
        <f t="shared" si="7"/>
        <v>0</v>
      </c>
      <c r="AJ14" s="37"/>
      <c r="AK14" s="6"/>
      <c r="AL14" s="2" t="str">
        <f t="shared" si="6"/>
        <v/>
      </c>
      <c r="AM14" s="38">
        <f t="shared" si="8"/>
        <v>0</v>
      </c>
      <c r="AN14" s="41">
        <f t="shared" si="9"/>
        <v>0</v>
      </c>
      <c r="AO14" s="41">
        <f t="shared" si="10"/>
        <v>0</v>
      </c>
      <c r="AQ14" s="72">
        <f t="shared" si="11"/>
        <v>5000</v>
      </c>
      <c r="AS14" s="5" t="str">
        <f t="shared" si="12"/>
        <v/>
      </c>
      <c r="AT14" t="str">
        <f t="shared" si="13"/>
        <v>20150108</v>
      </c>
      <c r="AU14" t="str">
        <f t="shared" si="14"/>
        <v>011</v>
      </c>
      <c r="AV14" t="str">
        <f t="shared" si="15"/>
        <v>00004</v>
      </c>
      <c r="AW14" t="str">
        <f t="shared" si="16"/>
        <v>00000000000000000005</v>
      </c>
      <c r="AX14" t="str">
        <f t="shared" si="17"/>
        <v xml:space="preserve">                </v>
      </c>
      <c r="AY14" t="str">
        <f t="shared" si="18"/>
        <v>80</v>
      </c>
      <c r="AZ14" t="str">
        <f t="shared" si="19"/>
        <v>00000000030555555551</v>
      </c>
      <c r="BA14" t="str">
        <f t="shared" si="20"/>
        <v xml:space="preserve">PruebaFCC                     </v>
      </c>
      <c r="BB14" s="22">
        <f t="shared" si="21"/>
        <v>5000</v>
      </c>
      <c r="BC14" s="56" t="str">
        <f t="shared" si="22"/>
        <v>000000000500000</v>
      </c>
      <c r="BD14" s="22">
        <f t="shared" si="23"/>
        <v>0</v>
      </c>
      <c r="BE14" s="56" t="str">
        <f t="shared" si="24"/>
        <v>000000000000000</v>
      </c>
      <c r="BF14" s="22">
        <f t="shared" si="25"/>
        <v>0</v>
      </c>
      <c r="BG14" s="56" t="str">
        <f t="shared" si="26"/>
        <v>000000000000000</v>
      </c>
      <c r="BH14" s="22">
        <f t="shared" si="27"/>
        <v>0</v>
      </c>
      <c r="BI14" s="56" t="str">
        <f t="shared" si="28"/>
        <v>000000000000000</v>
      </c>
      <c r="BJ14" s="22">
        <f t="shared" si="29"/>
        <v>0</v>
      </c>
      <c r="BK14" s="56" t="str">
        <f t="shared" si="30"/>
        <v>000000000000000</v>
      </c>
      <c r="BL14" s="22">
        <f t="shared" si="31"/>
        <v>0</v>
      </c>
      <c r="BM14" s="56" t="str">
        <f t="shared" si="32"/>
        <v>000000000000000</v>
      </c>
      <c r="BN14" s="22">
        <f t="shared" si="33"/>
        <v>0</v>
      </c>
      <c r="BO14" s="56" t="str">
        <f t="shared" si="34"/>
        <v>000000000000000</v>
      </c>
      <c r="BP14" s="22">
        <f t="shared" si="35"/>
        <v>0</v>
      </c>
      <c r="BQ14" s="56" t="str">
        <f t="shared" si="36"/>
        <v>000000000000000</v>
      </c>
      <c r="BR14" t="str">
        <f t="shared" si="37"/>
        <v>PES</v>
      </c>
      <c r="BS14" t="str">
        <f t="shared" si="38"/>
        <v>0001000000</v>
      </c>
      <c r="BT14">
        <f t="shared" si="39"/>
        <v>0</v>
      </c>
      <c r="BU14" s="52" t="str">
        <f t="shared" si="40"/>
        <v>A</v>
      </c>
      <c r="BV14" s="64">
        <f t="shared" si="41"/>
        <v>0</v>
      </c>
      <c r="BW14" s="56" t="str">
        <f t="shared" si="42"/>
        <v>000000000000000</v>
      </c>
      <c r="BX14" s="22">
        <f t="shared" si="43"/>
        <v>0</v>
      </c>
      <c r="BY14" s="56" t="str">
        <f t="shared" si="44"/>
        <v>000000000000000</v>
      </c>
      <c r="BZ14" t="str">
        <f t="shared" si="45"/>
        <v>00000000000</v>
      </c>
      <c r="CA14" t="str">
        <f t="shared" si="46"/>
        <v xml:space="preserve">                              </v>
      </c>
      <c r="CB14" s="22">
        <f t="shared" si="47"/>
        <v>0</v>
      </c>
      <c r="CC14" s="56" t="str">
        <f t="shared" si="48"/>
        <v>000000000000000</v>
      </c>
      <c r="CD14" s="22">
        <f t="shared" si="49"/>
        <v>0</v>
      </c>
      <c r="CE14" s="56" t="str">
        <f t="shared" si="50"/>
        <v/>
      </c>
      <c r="CF14" s="24" t="str">
        <f t="shared" si="51"/>
        <v/>
      </c>
      <c r="CG14" s="22">
        <f t="shared" si="52"/>
        <v>0</v>
      </c>
      <c r="CH14" s="58" t="str">
        <f t="shared" si="53"/>
        <v/>
      </c>
      <c r="CI14" s="22">
        <f t="shared" si="54"/>
        <v>0</v>
      </c>
      <c r="CJ14" s="56" t="str">
        <f t="shared" si="55"/>
        <v/>
      </c>
      <c r="CK14" s="56" t="str">
        <f t="shared" si="56"/>
        <v/>
      </c>
      <c r="CL14" s="22">
        <f t="shared" si="57"/>
        <v>0</v>
      </c>
      <c r="CM14" s="58" t="str">
        <f t="shared" si="58"/>
        <v/>
      </c>
      <c r="CN14" s="66">
        <f>IF(CO14="","",MAX(CN$10:$CN13)+1)</f>
        <v>3</v>
      </c>
      <c r="CO14" t="str">
        <f t="shared" si="59"/>
        <v>201501080110000400000000000000000005                8000000000030555555551PruebaFCC                     000000000500000000000000000000000000000000000000000000000000000000000000000000000000000000000000000000000000000000000000PES00010000000A00000000000000000000000000000000000000000                              000000000000000</v>
      </c>
      <c r="CP14" s="20" t="str">
        <f>IF(CQ14="","",MAX($CP$10:CP13)+1)</f>
        <v/>
      </c>
      <c r="CQ14" s="20" t="str">
        <f t="shared" si="60"/>
        <v/>
      </c>
      <c r="CR14" s="20" t="str">
        <f>IF(CS14="","",MAX($CR$10:CR13)+1)</f>
        <v/>
      </c>
      <c r="CS14" s="20" t="str">
        <f t="shared" si="61"/>
        <v/>
      </c>
      <c r="CT14" s="20" t="str">
        <f>IF(CU14="","",MAX($CT$10:CT13)+1)</f>
        <v/>
      </c>
      <c r="CU14" s="20" t="str">
        <f t="shared" si="62"/>
        <v/>
      </c>
      <c r="CV14" s="20" t="str">
        <f>IF(CW14="","",MAX($CV$10:CV13)+1)</f>
        <v/>
      </c>
      <c r="CW14" s="20" t="str">
        <f t="shared" si="63"/>
        <v/>
      </c>
    </row>
    <row r="15" spans="2:102">
      <c r="B15" s="44">
        <v>42014</v>
      </c>
      <c r="C15" s="73">
        <v>66</v>
      </c>
      <c r="D15" s="2" t="str">
        <f t="shared" si="0"/>
        <v>DESPACHO DE IMPORTACION</v>
      </c>
      <c r="E15" s="45"/>
      <c r="F15" s="45"/>
      <c r="G15" s="71" t="s">
        <v>980</v>
      </c>
      <c r="H15" s="2">
        <v>80</v>
      </c>
      <c r="I15" s="2" t="str">
        <f t="shared" si="1"/>
        <v>C U I T</v>
      </c>
      <c r="J15" s="70" t="s">
        <v>977</v>
      </c>
      <c r="K15" s="2" t="s">
        <v>986</v>
      </c>
      <c r="L15" s="46">
        <v>200000</v>
      </c>
      <c r="M15" s="46">
        <v>5000</v>
      </c>
      <c r="N15" s="46"/>
      <c r="O15" s="46">
        <v>74000</v>
      </c>
      <c r="P15" s="46"/>
      <c r="Q15" s="46"/>
      <c r="R15" s="46"/>
      <c r="S15" s="46"/>
      <c r="T15" s="73" t="s">
        <v>649</v>
      </c>
      <c r="U15" s="2" t="str">
        <f>IF(B15="","",IF(ISERROR(VLOOKUP(T15,T_Monedas,2,FALSE)),"",VLOOKUP(T15,T_Monedas,2,FALSE)))</f>
        <v>DOLAR ESTADOUNIDENSE</v>
      </c>
      <c r="V15" s="76">
        <v>8.6539999999999999</v>
      </c>
      <c r="W15" s="46">
        <f t="shared" si="3"/>
        <v>1</v>
      </c>
      <c r="X15" s="71" t="s">
        <v>712</v>
      </c>
      <c r="Y15" s="2" t="str">
        <f t="shared" si="4"/>
        <v>IMPORTACION DEL EXTERIOR</v>
      </c>
      <c r="Z15" s="2"/>
      <c r="AA15" s="2"/>
      <c r="AB15" s="2"/>
      <c r="AC15" s="2"/>
      <c r="AD15" s="2"/>
      <c r="AF15" s="37">
        <v>100000</v>
      </c>
      <c r="AG15" s="6">
        <v>21</v>
      </c>
      <c r="AH15" s="2">
        <f t="shared" si="5"/>
        <v>5</v>
      </c>
      <c r="AI15" s="38">
        <f t="shared" si="7"/>
        <v>21000</v>
      </c>
      <c r="AJ15" s="37"/>
      <c r="AK15" s="6"/>
      <c r="AL15" s="2" t="str">
        <f t="shared" si="6"/>
        <v/>
      </c>
      <c r="AM15" s="38">
        <f t="shared" si="8"/>
        <v>0</v>
      </c>
      <c r="AN15" s="41">
        <f t="shared" si="9"/>
        <v>100000</v>
      </c>
      <c r="AO15" s="41">
        <f t="shared" si="10"/>
        <v>21000</v>
      </c>
      <c r="AQ15" s="48">
        <f t="shared" si="11"/>
        <v>0</v>
      </c>
      <c r="AS15" s="5" t="str">
        <f t="shared" si="12"/>
        <v>I</v>
      </c>
      <c r="AT15" t="str">
        <f t="shared" si="13"/>
        <v>20150110</v>
      </c>
      <c r="AU15" t="str">
        <f t="shared" si="14"/>
        <v>066</v>
      </c>
      <c r="AV15" t="str">
        <f t="shared" si="15"/>
        <v>00000</v>
      </c>
      <c r="AW15" t="str">
        <f t="shared" si="16"/>
        <v>00000000000000000000</v>
      </c>
      <c r="AX15" t="str">
        <f t="shared" si="17"/>
        <v>07001IC04003546M</v>
      </c>
      <c r="AY15" t="str">
        <f t="shared" si="18"/>
        <v>80</v>
      </c>
      <c r="AZ15" t="str">
        <f t="shared" si="19"/>
        <v>00000000030555555551</v>
      </c>
      <c r="BA15" t="str">
        <f t="shared" si="20"/>
        <v xml:space="preserve">PruebaIMPO                    </v>
      </c>
      <c r="BB15" s="22">
        <f t="shared" si="21"/>
        <v>200000</v>
      </c>
      <c r="BC15" s="56" t="str">
        <f t="shared" si="22"/>
        <v>000000020000000</v>
      </c>
      <c r="BD15" s="22">
        <f t="shared" si="23"/>
        <v>5000</v>
      </c>
      <c r="BE15" s="56" t="str">
        <f t="shared" si="24"/>
        <v>000000000500000</v>
      </c>
      <c r="BF15" s="22">
        <f t="shared" si="25"/>
        <v>0</v>
      </c>
      <c r="BG15" s="56" t="str">
        <f t="shared" si="26"/>
        <v>000000000000000</v>
      </c>
      <c r="BH15" s="22">
        <f t="shared" si="27"/>
        <v>74000</v>
      </c>
      <c r="BI15" s="56" t="str">
        <f t="shared" si="28"/>
        <v>000000007400000</v>
      </c>
      <c r="BJ15" s="22">
        <f t="shared" si="29"/>
        <v>0</v>
      </c>
      <c r="BK15" s="56" t="str">
        <f t="shared" si="30"/>
        <v>000000000000000</v>
      </c>
      <c r="BL15" s="22">
        <f t="shared" si="31"/>
        <v>0</v>
      </c>
      <c r="BM15" s="56" t="str">
        <f t="shared" si="32"/>
        <v>000000000000000</v>
      </c>
      <c r="BN15" s="22">
        <f t="shared" si="33"/>
        <v>0</v>
      </c>
      <c r="BO15" s="56" t="str">
        <f t="shared" si="34"/>
        <v>000000000000000</v>
      </c>
      <c r="BP15" s="22">
        <f t="shared" si="35"/>
        <v>0</v>
      </c>
      <c r="BQ15" s="56" t="str">
        <f t="shared" si="36"/>
        <v>000000000000000</v>
      </c>
      <c r="BR15" t="str">
        <f t="shared" si="37"/>
        <v>DOL</v>
      </c>
      <c r="BS15" t="str">
        <f t="shared" si="38"/>
        <v>0008654000</v>
      </c>
      <c r="BT15">
        <f t="shared" si="39"/>
        <v>1</v>
      </c>
      <c r="BU15" s="52" t="str">
        <f t="shared" si="40"/>
        <v>X</v>
      </c>
      <c r="BV15" s="64">
        <f t="shared" si="41"/>
        <v>0</v>
      </c>
      <c r="BW15" s="56" t="str">
        <f t="shared" si="42"/>
        <v>000000000000000</v>
      </c>
      <c r="BX15" s="22">
        <f t="shared" si="43"/>
        <v>0</v>
      </c>
      <c r="BY15" s="56" t="str">
        <f t="shared" si="44"/>
        <v>000000000000000</v>
      </c>
      <c r="BZ15" t="str">
        <f t="shared" si="45"/>
        <v>00000000000</v>
      </c>
      <c r="CA15" t="str">
        <f t="shared" si="46"/>
        <v xml:space="preserve">                              </v>
      </c>
      <c r="CB15" s="22">
        <f t="shared" si="47"/>
        <v>0</v>
      </c>
      <c r="CC15" s="56" t="str">
        <f t="shared" si="48"/>
        <v>000000000000000</v>
      </c>
      <c r="CD15" s="22">
        <f t="shared" si="49"/>
        <v>100000</v>
      </c>
      <c r="CE15" s="56" t="str">
        <f t="shared" si="50"/>
        <v>000000010000000</v>
      </c>
      <c r="CF15" s="24" t="str">
        <f t="shared" si="51"/>
        <v>0005</v>
      </c>
      <c r="CG15" s="22">
        <f t="shared" si="52"/>
        <v>21000</v>
      </c>
      <c r="CH15" s="58" t="str">
        <f t="shared" si="53"/>
        <v>000000002100000</v>
      </c>
      <c r="CI15" s="22">
        <f t="shared" si="54"/>
        <v>0</v>
      </c>
      <c r="CJ15" s="56" t="str">
        <f t="shared" si="55"/>
        <v/>
      </c>
      <c r="CK15" s="56" t="str">
        <f t="shared" si="56"/>
        <v/>
      </c>
      <c r="CL15" s="22">
        <f t="shared" si="57"/>
        <v>0</v>
      </c>
      <c r="CM15" s="58" t="str">
        <f t="shared" si="58"/>
        <v/>
      </c>
      <c r="CN15" s="66">
        <f>IF(CO15="","",MAX(CN$10:$CN14)+1)</f>
        <v>4</v>
      </c>
      <c r="CO15" t="str">
        <f t="shared" si="59"/>
        <v>20150110066000000000000000000000000007001IC04003546M8000000000030555555551PruebaIMPO                    000000020000000000000000500000000000000000000000000007400000000000000000000000000000000000000000000000000000000000000000DOL00086540001X00000000000000000000000000000000000000000                              000000000000000</v>
      </c>
      <c r="CP15" s="20" t="str">
        <f>IF(CQ15="","",MAX($CP$10:CP14)+1)</f>
        <v/>
      </c>
      <c r="CQ15" s="20" t="str">
        <f t="shared" si="60"/>
        <v/>
      </c>
      <c r="CR15" s="20" t="str">
        <f>IF(CS15="","",MAX($CR$10:CR14)+1)</f>
        <v/>
      </c>
      <c r="CS15" s="20" t="str">
        <f t="shared" si="61"/>
        <v/>
      </c>
      <c r="CT15" s="20">
        <f>IF(CU15="","",MAX($CT$10:CT14)+1)</f>
        <v>1</v>
      </c>
      <c r="CU15" s="20" t="str">
        <f t="shared" si="62"/>
        <v>07001IC04003546M0000000100000000005000000002100000</v>
      </c>
      <c r="CV15" s="20" t="str">
        <f>IF(CW15="","",MAX($CV$10:CV14)+1)</f>
        <v/>
      </c>
      <c r="CW15" s="20" t="str">
        <f t="shared" si="63"/>
        <v/>
      </c>
    </row>
    <row r="16" spans="2:102">
      <c r="B16" s="44">
        <v>42009</v>
      </c>
      <c r="C16" s="2">
        <v>1</v>
      </c>
      <c r="D16" s="2" t="str">
        <f t="shared" si="0"/>
        <v>FACTURAS A</v>
      </c>
      <c r="E16" s="45">
        <v>5</v>
      </c>
      <c r="F16" s="45">
        <v>15</v>
      </c>
      <c r="G16" s="2"/>
      <c r="H16" s="2">
        <v>80</v>
      </c>
      <c r="I16" s="2" t="str">
        <f t="shared" si="1"/>
        <v>C U I T</v>
      </c>
      <c r="J16" s="70" t="s">
        <v>977</v>
      </c>
      <c r="K16" s="2" t="s">
        <v>987</v>
      </c>
      <c r="L16" s="46">
        <v>10000</v>
      </c>
      <c r="M16" s="46"/>
      <c r="N16" s="46">
        <v>10000</v>
      </c>
      <c r="O16" s="46"/>
      <c r="P16" s="46"/>
      <c r="Q16" s="46"/>
      <c r="R16" s="46"/>
      <c r="S16" s="46"/>
      <c r="T16" s="2" t="s">
        <v>650</v>
      </c>
      <c r="U16" s="2" t="str">
        <f t="shared" si="2"/>
        <v>PESOS ARGENTINOS</v>
      </c>
      <c r="V16" s="75">
        <v>1</v>
      </c>
      <c r="W16" s="46">
        <f>IF(AG16="",0,1)+IF(AK16="",0,1)</f>
        <v>1</v>
      </c>
      <c r="X16" s="71" t="s">
        <v>708</v>
      </c>
      <c r="Y16" s="2" t="str">
        <f t="shared" si="4"/>
        <v>OPERACIONES EXENTAS</v>
      </c>
      <c r="Z16" s="2"/>
      <c r="AA16" s="2"/>
      <c r="AB16" s="2"/>
      <c r="AC16" s="2"/>
      <c r="AD16" s="2"/>
      <c r="AF16" s="37">
        <v>0</v>
      </c>
      <c r="AG16" s="6">
        <v>0</v>
      </c>
      <c r="AH16" s="2">
        <f t="shared" si="5"/>
        <v>3</v>
      </c>
      <c r="AI16" s="38">
        <f t="shared" si="7"/>
        <v>0</v>
      </c>
      <c r="AJ16" s="37"/>
      <c r="AK16" s="6"/>
      <c r="AL16" s="2" t="str">
        <f t="shared" si="6"/>
        <v/>
      </c>
      <c r="AM16" s="38">
        <f t="shared" si="8"/>
        <v>0</v>
      </c>
      <c r="AN16" s="41">
        <f t="shared" si="9"/>
        <v>0</v>
      </c>
      <c r="AO16" s="41">
        <f t="shared" si="10"/>
        <v>0</v>
      </c>
      <c r="AQ16" s="48">
        <f t="shared" si="11"/>
        <v>0</v>
      </c>
      <c r="AS16" s="5" t="str">
        <f t="shared" si="12"/>
        <v/>
      </c>
      <c r="AT16" t="str">
        <f t="shared" si="13"/>
        <v>20150105</v>
      </c>
      <c r="AU16" t="str">
        <f t="shared" si="14"/>
        <v>001</v>
      </c>
      <c r="AV16" t="str">
        <f t="shared" si="15"/>
        <v>00005</v>
      </c>
      <c r="AW16" t="str">
        <f t="shared" si="16"/>
        <v>00000000000000000015</v>
      </c>
      <c r="AX16" t="str">
        <f t="shared" si="17"/>
        <v xml:space="preserve">                </v>
      </c>
      <c r="AY16" t="str">
        <f t="shared" si="18"/>
        <v>80</v>
      </c>
      <c r="AZ16" t="str">
        <f t="shared" si="19"/>
        <v>00000000030555555551</v>
      </c>
      <c r="BA16" t="str">
        <f t="shared" si="20"/>
        <v xml:space="preserve">PruebaFCAnoALCANZ             </v>
      </c>
      <c r="BB16" s="22">
        <f t="shared" si="21"/>
        <v>10000</v>
      </c>
      <c r="BC16" s="56" t="str">
        <f t="shared" si="22"/>
        <v>000000001000000</v>
      </c>
      <c r="BD16" s="22">
        <f t="shared" si="23"/>
        <v>0</v>
      </c>
      <c r="BE16" s="56" t="str">
        <f t="shared" si="24"/>
        <v>000000000000000</v>
      </c>
      <c r="BF16" s="22">
        <f t="shared" si="25"/>
        <v>10000</v>
      </c>
      <c r="BG16" s="56" t="str">
        <f t="shared" si="26"/>
        <v>000000001000000</v>
      </c>
      <c r="BH16" s="22">
        <f t="shared" si="27"/>
        <v>0</v>
      </c>
      <c r="BI16" s="56" t="str">
        <f t="shared" si="28"/>
        <v>000000000000000</v>
      </c>
      <c r="BJ16" s="22">
        <f t="shared" si="29"/>
        <v>0</v>
      </c>
      <c r="BK16" s="56" t="str">
        <f t="shared" si="30"/>
        <v>000000000000000</v>
      </c>
      <c r="BL16" s="22">
        <f t="shared" si="31"/>
        <v>0</v>
      </c>
      <c r="BM16" s="56" t="str">
        <f t="shared" si="32"/>
        <v>000000000000000</v>
      </c>
      <c r="BN16" s="22">
        <f t="shared" si="33"/>
        <v>0</v>
      </c>
      <c r="BO16" s="56" t="str">
        <f t="shared" si="34"/>
        <v>000000000000000</v>
      </c>
      <c r="BP16" s="22">
        <f t="shared" si="35"/>
        <v>0</v>
      </c>
      <c r="BQ16" s="56" t="str">
        <f t="shared" si="36"/>
        <v>000000000000000</v>
      </c>
      <c r="BR16" t="str">
        <f t="shared" si="37"/>
        <v>PES</v>
      </c>
      <c r="BS16" t="str">
        <f t="shared" si="38"/>
        <v>0001000000</v>
      </c>
      <c r="BT16">
        <f t="shared" si="39"/>
        <v>1</v>
      </c>
      <c r="BU16" s="52" t="str">
        <f t="shared" si="40"/>
        <v>E</v>
      </c>
      <c r="BV16" s="64">
        <f t="shared" si="41"/>
        <v>0</v>
      </c>
      <c r="BW16" s="56" t="str">
        <f t="shared" si="42"/>
        <v>000000000000000</v>
      </c>
      <c r="BX16" s="22">
        <f t="shared" si="43"/>
        <v>0</v>
      </c>
      <c r="BY16" s="56" t="str">
        <f t="shared" si="44"/>
        <v>000000000000000</v>
      </c>
      <c r="BZ16" t="str">
        <f t="shared" si="45"/>
        <v>00000000000</v>
      </c>
      <c r="CA16" t="str">
        <f t="shared" si="46"/>
        <v xml:space="preserve">                              </v>
      </c>
      <c r="CB16" s="22">
        <f t="shared" si="47"/>
        <v>0</v>
      </c>
      <c r="CC16" s="56" t="str">
        <f t="shared" si="48"/>
        <v>000000000000000</v>
      </c>
      <c r="CD16" s="22">
        <f t="shared" si="49"/>
        <v>0</v>
      </c>
      <c r="CE16" s="56" t="str">
        <f t="shared" si="50"/>
        <v>000000000000000</v>
      </c>
      <c r="CF16" s="24" t="str">
        <f t="shared" si="51"/>
        <v>0003</v>
      </c>
      <c r="CG16" s="22">
        <f t="shared" si="52"/>
        <v>0</v>
      </c>
      <c r="CH16" s="58" t="str">
        <f t="shared" si="53"/>
        <v>000000000000000</v>
      </c>
      <c r="CI16" s="22">
        <f t="shared" si="54"/>
        <v>0</v>
      </c>
      <c r="CJ16" s="56" t="str">
        <f t="shared" si="55"/>
        <v/>
      </c>
      <c r="CK16" s="56" t="str">
        <f t="shared" si="56"/>
        <v/>
      </c>
      <c r="CL16" s="22">
        <f t="shared" si="57"/>
        <v>0</v>
      </c>
      <c r="CM16" s="58" t="str">
        <f t="shared" si="58"/>
        <v/>
      </c>
      <c r="CN16" s="66">
        <f>IF(CO16="","",MAX(CN$10:$CN15)+1)</f>
        <v>5</v>
      </c>
      <c r="CO16" t="str">
        <f t="shared" si="59"/>
        <v>201501050010000500000000000000000015                8000000000030555555551PruebaFCAnoALCANZ             000000001000000000000000000000000000001000000000000000000000000000000000000000000000000000000000000000000000000000000000PES00010000001E00000000000000000000000000000000000000000                              000000000000000</v>
      </c>
      <c r="CP16" s="20">
        <f>IF(CQ16="","",MAX($CP$10:CP15)+1)</f>
        <v>3</v>
      </c>
      <c r="CQ16" s="20" t="str">
        <f t="shared" si="60"/>
        <v>001000050000000000000000001580000000000305555555510000000000000000003000000000000000</v>
      </c>
      <c r="CR16" s="20" t="str">
        <f>IF(CS16="","",MAX($CR$10:CR15)+1)</f>
        <v/>
      </c>
      <c r="CS16" s="20" t="str">
        <f t="shared" si="61"/>
        <v/>
      </c>
      <c r="CT16" s="20" t="str">
        <f>IF(CU16="","",MAX($CT$10:CT15)+1)</f>
        <v/>
      </c>
      <c r="CU16" s="20" t="str">
        <f t="shared" si="62"/>
        <v/>
      </c>
      <c r="CV16" s="20" t="str">
        <f>IF(CW16="","",MAX($CV$10:CV15)+1)</f>
        <v/>
      </c>
      <c r="CW16" s="20" t="str">
        <f t="shared" si="63"/>
        <v/>
      </c>
    </row>
    <row r="17" spans="2:101">
      <c r="B17" s="44"/>
      <c r="C17" s="2"/>
      <c r="D17" s="2" t="str">
        <f t="shared" si="0"/>
        <v/>
      </c>
      <c r="E17" s="45"/>
      <c r="F17" s="45"/>
      <c r="G17" s="2"/>
      <c r="H17" s="2">
        <v>80</v>
      </c>
      <c r="I17" s="2" t="str">
        <f t="shared" si="1"/>
        <v/>
      </c>
      <c r="J17" s="32"/>
      <c r="K17" s="2"/>
      <c r="L17" s="46"/>
      <c r="M17" s="46"/>
      <c r="N17" s="46"/>
      <c r="O17" s="46"/>
      <c r="P17" s="46"/>
      <c r="Q17" s="46"/>
      <c r="R17" s="46"/>
      <c r="S17" s="46"/>
      <c r="T17" s="2" t="s">
        <v>650</v>
      </c>
      <c r="U17" s="2" t="str">
        <f t="shared" si="2"/>
        <v/>
      </c>
      <c r="V17" s="75">
        <v>1</v>
      </c>
      <c r="W17" s="46">
        <f t="shared" ref="W17:W80" si="64">IF(AG17="",0,1)+IF(AK17="",0,1)</f>
        <v>0</v>
      </c>
      <c r="X17" s="4">
        <v>0</v>
      </c>
      <c r="Y17" s="2" t="str">
        <f t="shared" si="4"/>
        <v/>
      </c>
      <c r="Z17" s="2"/>
      <c r="AA17" s="2"/>
      <c r="AB17" s="2"/>
      <c r="AC17" s="2"/>
      <c r="AD17" s="2"/>
      <c r="AF17" s="37"/>
      <c r="AG17" s="6"/>
      <c r="AH17" s="2" t="str">
        <f t="shared" si="5"/>
        <v/>
      </c>
      <c r="AI17" s="38">
        <f t="shared" si="7"/>
        <v>0</v>
      </c>
      <c r="AJ17" s="37"/>
      <c r="AK17" s="6"/>
      <c r="AL17" s="2" t="str">
        <f t="shared" si="6"/>
        <v/>
      </c>
      <c r="AM17" s="38">
        <f t="shared" si="8"/>
        <v>0</v>
      </c>
      <c r="AN17" s="41">
        <f t="shared" si="9"/>
        <v>0</v>
      </c>
      <c r="AO17" s="41">
        <f t="shared" si="10"/>
        <v>0</v>
      </c>
      <c r="AQ17" s="48">
        <f t="shared" si="11"/>
        <v>0</v>
      </c>
      <c r="AS17" s="5" t="str">
        <f t="shared" si="12"/>
        <v/>
      </c>
      <c r="AT17" t="str">
        <f t="shared" si="13"/>
        <v/>
      </c>
      <c r="AU17" t="str">
        <f t="shared" si="14"/>
        <v/>
      </c>
      <c r="AV17" t="str">
        <f t="shared" si="15"/>
        <v/>
      </c>
      <c r="AW17" t="str">
        <f t="shared" si="16"/>
        <v/>
      </c>
      <c r="AX17" t="str">
        <f t="shared" si="17"/>
        <v xml:space="preserve">                </v>
      </c>
      <c r="AY17" t="str">
        <f t="shared" si="18"/>
        <v>80</v>
      </c>
      <c r="AZ17" t="str">
        <f t="shared" si="19"/>
        <v/>
      </c>
      <c r="BA17" t="str">
        <f t="shared" si="20"/>
        <v xml:space="preserve">                              </v>
      </c>
      <c r="BB17" s="22">
        <f t="shared" si="21"/>
        <v>0</v>
      </c>
      <c r="BC17" s="56" t="str">
        <f t="shared" si="22"/>
        <v>000000000000000</v>
      </c>
      <c r="BD17" s="22">
        <f t="shared" si="23"/>
        <v>0</v>
      </c>
      <c r="BE17" s="56" t="str">
        <f t="shared" si="24"/>
        <v>000000000000000</v>
      </c>
      <c r="BF17" s="22">
        <f t="shared" si="25"/>
        <v>0</v>
      </c>
      <c r="BG17" s="56" t="str">
        <f t="shared" si="26"/>
        <v>000000000000000</v>
      </c>
      <c r="BH17" s="22">
        <f t="shared" si="27"/>
        <v>0</v>
      </c>
      <c r="BI17" s="56" t="str">
        <f t="shared" si="28"/>
        <v>000000000000000</v>
      </c>
      <c r="BJ17" s="22">
        <f t="shared" si="29"/>
        <v>0</v>
      </c>
      <c r="BK17" s="56" t="str">
        <f t="shared" si="30"/>
        <v>000000000000000</v>
      </c>
      <c r="BL17" s="22">
        <f t="shared" si="31"/>
        <v>0</v>
      </c>
      <c r="BM17" s="56" t="str">
        <f t="shared" si="32"/>
        <v>000000000000000</v>
      </c>
      <c r="BN17" s="22">
        <f t="shared" si="33"/>
        <v>0</v>
      </c>
      <c r="BO17" s="56" t="str">
        <f t="shared" si="34"/>
        <v>000000000000000</v>
      </c>
      <c r="BP17" s="22">
        <f t="shared" si="35"/>
        <v>0</v>
      </c>
      <c r="BQ17" s="56" t="str">
        <f t="shared" si="36"/>
        <v>000000000000000</v>
      </c>
      <c r="BR17" t="str">
        <f t="shared" si="37"/>
        <v>PES</v>
      </c>
      <c r="BS17" t="str">
        <f t="shared" si="38"/>
        <v>0001000000</v>
      </c>
      <c r="BT17">
        <f t="shared" si="39"/>
        <v>0</v>
      </c>
      <c r="BU17" s="52">
        <f t="shared" si="40"/>
        <v>0</v>
      </c>
      <c r="BV17" s="64">
        <f t="shared" si="41"/>
        <v>0</v>
      </c>
      <c r="BW17" s="56" t="str">
        <f t="shared" si="42"/>
        <v>000000000000000</v>
      </c>
      <c r="BX17" s="22">
        <f t="shared" si="43"/>
        <v>0</v>
      </c>
      <c r="BY17" s="56" t="str">
        <f t="shared" si="44"/>
        <v>000000000000000</v>
      </c>
      <c r="BZ17" t="str">
        <f t="shared" si="45"/>
        <v>00000000000</v>
      </c>
      <c r="CA17" t="str">
        <f t="shared" si="46"/>
        <v xml:space="preserve">                              </v>
      </c>
      <c r="CB17" s="22">
        <f t="shared" si="47"/>
        <v>0</v>
      </c>
      <c r="CC17" s="56" t="str">
        <f t="shared" si="48"/>
        <v>000000000000000</v>
      </c>
      <c r="CD17" s="22">
        <f t="shared" si="49"/>
        <v>0</v>
      </c>
      <c r="CE17" s="56" t="str">
        <f t="shared" si="50"/>
        <v/>
      </c>
      <c r="CF17" s="24" t="str">
        <f t="shared" si="51"/>
        <v/>
      </c>
      <c r="CG17" s="22">
        <f t="shared" si="52"/>
        <v>0</v>
      </c>
      <c r="CH17" s="58" t="str">
        <f t="shared" si="53"/>
        <v/>
      </c>
      <c r="CI17" s="22">
        <f t="shared" si="54"/>
        <v>0</v>
      </c>
      <c r="CJ17" s="56" t="str">
        <f t="shared" si="55"/>
        <v/>
      </c>
      <c r="CK17" s="56" t="str">
        <f t="shared" si="56"/>
        <v/>
      </c>
      <c r="CL17" s="22">
        <f t="shared" si="57"/>
        <v>0</v>
      </c>
      <c r="CM17" s="58" t="str">
        <f t="shared" si="58"/>
        <v/>
      </c>
      <c r="CN17" s="66" t="str">
        <f>IF(CO17="","",MAX(CN$10:$CN16)+1)</f>
        <v/>
      </c>
      <c r="CO17" t="str">
        <f t="shared" si="59"/>
        <v/>
      </c>
      <c r="CP17" s="20" t="str">
        <f>IF(CQ17="","",MAX($CP$10:CP16)+1)</f>
        <v/>
      </c>
      <c r="CQ17" s="20" t="str">
        <f t="shared" si="60"/>
        <v/>
      </c>
      <c r="CR17" s="20" t="str">
        <f>IF(CS17="","",MAX($CR$10:CR16)+1)</f>
        <v/>
      </c>
      <c r="CS17" s="20" t="str">
        <f t="shared" si="61"/>
        <v/>
      </c>
      <c r="CT17" s="20" t="str">
        <f>IF(CU17="","",MAX($CT$10:CT16)+1)</f>
        <v/>
      </c>
      <c r="CU17" s="20" t="str">
        <f t="shared" si="62"/>
        <v/>
      </c>
      <c r="CV17" s="20" t="str">
        <f>IF(CW17="","",MAX($CV$10:CV16)+1)</f>
        <v/>
      </c>
      <c r="CW17" s="20" t="str">
        <f t="shared" si="63"/>
        <v/>
      </c>
    </row>
    <row r="18" spans="2:101">
      <c r="B18" s="44"/>
      <c r="C18" s="2"/>
      <c r="D18" s="2" t="str">
        <f t="shared" si="0"/>
        <v/>
      </c>
      <c r="E18" s="45"/>
      <c r="F18" s="45"/>
      <c r="G18" s="2"/>
      <c r="H18" s="2">
        <v>80</v>
      </c>
      <c r="I18" s="2" t="str">
        <f t="shared" si="1"/>
        <v/>
      </c>
      <c r="J18" s="32"/>
      <c r="K18" s="2"/>
      <c r="L18" s="46"/>
      <c r="M18" s="46"/>
      <c r="N18" s="46"/>
      <c r="O18" s="46"/>
      <c r="P18" s="46"/>
      <c r="Q18" s="46"/>
      <c r="R18" s="46"/>
      <c r="S18" s="46"/>
      <c r="T18" s="2" t="s">
        <v>650</v>
      </c>
      <c r="U18" s="2" t="str">
        <f t="shared" si="2"/>
        <v/>
      </c>
      <c r="V18" s="75">
        <v>1</v>
      </c>
      <c r="W18" s="46">
        <f t="shared" si="64"/>
        <v>0</v>
      </c>
      <c r="X18" s="4">
        <v>0</v>
      </c>
      <c r="Y18" s="2" t="str">
        <f t="shared" si="4"/>
        <v/>
      </c>
      <c r="Z18" s="2"/>
      <c r="AA18" s="2"/>
      <c r="AB18" s="2"/>
      <c r="AC18" s="2"/>
      <c r="AD18" s="2"/>
      <c r="AF18" s="37"/>
      <c r="AG18" s="6"/>
      <c r="AH18" s="2" t="str">
        <f t="shared" si="5"/>
        <v/>
      </c>
      <c r="AI18" s="38">
        <f t="shared" si="7"/>
        <v>0</v>
      </c>
      <c r="AJ18" s="37"/>
      <c r="AK18" s="6"/>
      <c r="AL18" s="2" t="str">
        <f t="shared" si="6"/>
        <v/>
      </c>
      <c r="AM18" s="38">
        <f t="shared" si="8"/>
        <v>0</v>
      </c>
      <c r="AN18" s="41">
        <f t="shared" si="9"/>
        <v>0</v>
      </c>
      <c r="AO18" s="41">
        <f t="shared" si="10"/>
        <v>0</v>
      </c>
      <c r="AQ18" s="48">
        <f t="shared" si="11"/>
        <v>0</v>
      </c>
      <c r="AS18" s="5" t="str">
        <f t="shared" si="12"/>
        <v/>
      </c>
      <c r="AT18" t="str">
        <f t="shared" si="13"/>
        <v/>
      </c>
      <c r="AU18" t="str">
        <f t="shared" si="14"/>
        <v/>
      </c>
      <c r="AV18" t="str">
        <f t="shared" si="15"/>
        <v/>
      </c>
      <c r="AW18" t="str">
        <f t="shared" si="16"/>
        <v/>
      </c>
      <c r="AX18" t="str">
        <f t="shared" si="17"/>
        <v xml:space="preserve">                </v>
      </c>
      <c r="AY18" t="str">
        <f t="shared" si="18"/>
        <v>80</v>
      </c>
      <c r="AZ18" t="str">
        <f t="shared" si="19"/>
        <v/>
      </c>
      <c r="BA18" t="str">
        <f t="shared" si="20"/>
        <v xml:space="preserve">                              </v>
      </c>
      <c r="BB18" s="22">
        <f t="shared" si="21"/>
        <v>0</v>
      </c>
      <c r="BC18" s="56" t="str">
        <f t="shared" si="22"/>
        <v>000000000000000</v>
      </c>
      <c r="BD18" s="22">
        <f t="shared" si="23"/>
        <v>0</v>
      </c>
      <c r="BE18" s="56" t="str">
        <f t="shared" si="24"/>
        <v>000000000000000</v>
      </c>
      <c r="BF18" s="22">
        <f t="shared" si="25"/>
        <v>0</v>
      </c>
      <c r="BG18" s="56" t="str">
        <f t="shared" si="26"/>
        <v>000000000000000</v>
      </c>
      <c r="BH18" s="22">
        <f t="shared" si="27"/>
        <v>0</v>
      </c>
      <c r="BI18" s="56" t="str">
        <f t="shared" si="28"/>
        <v>000000000000000</v>
      </c>
      <c r="BJ18" s="22">
        <f t="shared" si="29"/>
        <v>0</v>
      </c>
      <c r="BK18" s="56" t="str">
        <f t="shared" si="30"/>
        <v>000000000000000</v>
      </c>
      <c r="BL18" s="22">
        <f t="shared" si="31"/>
        <v>0</v>
      </c>
      <c r="BM18" s="56" t="str">
        <f t="shared" si="32"/>
        <v>000000000000000</v>
      </c>
      <c r="BN18" s="22">
        <f t="shared" si="33"/>
        <v>0</v>
      </c>
      <c r="BO18" s="56" t="str">
        <f t="shared" si="34"/>
        <v>000000000000000</v>
      </c>
      <c r="BP18" s="22">
        <f t="shared" si="35"/>
        <v>0</v>
      </c>
      <c r="BQ18" s="56" t="str">
        <f t="shared" si="36"/>
        <v>000000000000000</v>
      </c>
      <c r="BR18" t="str">
        <f t="shared" si="37"/>
        <v>PES</v>
      </c>
      <c r="BS18" t="str">
        <f t="shared" si="38"/>
        <v>0001000000</v>
      </c>
      <c r="BT18">
        <f t="shared" si="39"/>
        <v>0</v>
      </c>
      <c r="BU18" s="52">
        <f t="shared" si="40"/>
        <v>0</v>
      </c>
      <c r="BV18" s="64">
        <f t="shared" si="41"/>
        <v>0</v>
      </c>
      <c r="BW18" s="56" t="str">
        <f t="shared" si="42"/>
        <v>000000000000000</v>
      </c>
      <c r="BX18" s="22">
        <f t="shared" si="43"/>
        <v>0</v>
      </c>
      <c r="BY18" s="56" t="str">
        <f t="shared" si="44"/>
        <v>000000000000000</v>
      </c>
      <c r="BZ18" t="str">
        <f t="shared" si="45"/>
        <v>00000000000</v>
      </c>
      <c r="CA18" t="str">
        <f t="shared" si="46"/>
        <v xml:space="preserve">                              </v>
      </c>
      <c r="CB18" s="22">
        <f t="shared" si="47"/>
        <v>0</v>
      </c>
      <c r="CC18" s="56" t="str">
        <f t="shared" si="48"/>
        <v>000000000000000</v>
      </c>
      <c r="CD18" s="22">
        <f t="shared" si="49"/>
        <v>0</v>
      </c>
      <c r="CE18" s="56" t="str">
        <f t="shared" si="50"/>
        <v/>
      </c>
      <c r="CF18" s="24" t="str">
        <f t="shared" si="51"/>
        <v/>
      </c>
      <c r="CG18" s="22">
        <f t="shared" si="52"/>
        <v>0</v>
      </c>
      <c r="CH18" s="58" t="str">
        <f t="shared" si="53"/>
        <v/>
      </c>
      <c r="CI18" s="22">
        <f t="shared" si="54"/>
        <v>0</v>
      </c>
      <c r="CJ18" s="56" t="str">
        <f t="shared" si="55"/>
        <v/>
      </c>
      <c r="CK18" s="56" t="str">
        <f t="shared" si="56"/>
        <v/>
      </c>
      <c r="CL18" s="22">
        <f t="shared" si="57"/>
        <v>0</v>
      </c>
      <c r="CM18" s="58" t="str">
        <f t="shared" si="58"/>
        <v/>
      </c>
      <c r="CN18" s="66" t="str">
        <f>IF(CO18="","",MAX(CN$10:$CN17)+1)</f>
        <v/>
      </c>
      <c r="CO18" t="str">
        <f t="shared" si="59"/>
        <v/>
      </c>
      <c r="CP18" s="20" t="str">
        <f>IF(CQ18="","",MAX($CP$10:CP17)+1)</f>
        <v/>
      </c>
      <c r="CQ18" s="20" t="str">
        <f t="shared" si="60"/>
        <v/>
      </c>
      <c r="CR18" s="20" t="str">
        <f>IF(CS18="","",MAX($CR$10:CR17)+1)</f>
        <v/>
      </c>
      <c r="CS18" s="20" t="str">
        <f t="shared" si="61"/>
        <v/>
      </c>
      <c r="CT18" s="20" t="str">
        <f>IF(CU18="","",MAX($CT$10:CT17)+1)</f>
        <v/>
      </c>
      <c r="CU18" s="20" t="str">
        <f t="shared" si="62"/>
        <v/>
      </c>
      <c r="CV18" s="20" t="str">
        <f>IF(CW18="","",MAX($CV$10:CV17)+1)</f>
        <v/>
      </c>
      <c r="CW18" s="20" t="str">
        <f t="shared" si="63"/>
        <v/>
      </c>
    </row>
    <row r="19" spans="2:101">
      <c r="B19" s="44"/>
      <c r="C19" s="2"/>
      <c r="D19" s="2" t="str">
        <f t="shared" si="0"/>
        <v/>
      </c>
      <c r="E19" s="45"/>
      <c r="F19" s="45"/>
      <c r="G19" s="2"/>
      <c r="H19" s="2">
        <v>80</v>
      </c>
      <c r="I19" s="2" t="str">
        <f t="shared" si="1"/>
        <v/>
      </c>
      <c r="J19" s="32"/>
      <c r="K19" s="2"/>
      <c r="L19" s="46"/>
      <c r="M19" s="46"/>
      <c r="N19" s="46"/>
      <c r="O19" s="46"/>
      <c r="P19" s="46"/>
      <c r="Q19" s="46"/>
      <c r="R19" s="46"/>
      <c r="S19" s="46"/>
      <c r="T19" s="2" t="s">
        <v>650</v>
      </c>
      <c r="U19" s="2" t="str">
        <f t="shared" si="2"/>
        <v/>
      </c>
      <c r="V19" s="75">
        <v>1</v>
      </c>
      <c r="W19" s="46">
        <f t="shared" si="64"/>
        <v>0</v>
      </c>
      <c r="X19" s="4">
        <v>0</v>
      </c>
      <c r="Y19" s="2" t="str">
        <f t="shared" si="4"/>
        <v/>
      </c>
      <c r="Z19" s="2"/>
      <c r="AA19" s="2"/>
      <c r="AB19" s="2"/>
      <c r="AC19" s="2"/>
      <c r="AD19" s="2"/>
      <c r="AF19" s="37"/>
      <c r="AG19" s="6"/>
      <c r="AH19" s="2" t="str">
        <f t="shared" si="5"/>
        <v/>
      </c>
      <c r="AI19" s="38">
        <f t="shared" si="7"/>
        <v>0</v>
      </c>
      <c r="AJ19" s="37"/>
      <c r="AK19" s="6"/>
      <c r="AL19" s="2" t="str">
        <f t="shared" si="6"/>
        <v/>
      </c>
      <c r="AM19" s="38">
        <f t="shared" si="8"/>
        <v>0</v>
      </c>
      <c r="AN19" s="41">
        <f t="shared" si="9"/>
        <v>0</v>
      </c>
      <c r="AO19" s="41">
        <f t="shared" si="10"/>
        <v>0</v>
      </c>
      <c r="AQ19" s="48">
        <f t="shared" si="11"/>
        <v>0</v>
      </c>
      <c r="AS19" s="5" t="str">
        <f t="shared" si="12"/>
        <v/>
      </c>
      <c r="AT19" t="str">
        <f t="shared" si="13"/>
        <v/>
      </c>
      <c r="AU19" t="str">
        <f t="shared" si="14"/>
        <v/>
      </c>
      <c r="AV19" t="str">
        <f t="shared" si="15"/>
        <v/>
      </c>
      <c r="AW19" t="str">
        <f t="shared" si="16"/>
        <v/>
      </c>
      <c r="AX19" t="str">
        <f t="shared" si="17"/>
        <v xml:space="preserve">                </v>
      </c>
      <c r="AY19" t="str">
        <f t="shared" si="18"/>
        <v>80</v>
      </c>
      <c r="AZ19" t="str">
        <f t="shared" si="19"/>
        <v/>
      </c>
      <c r="BA19" t="str">
        <f t="shared" si="20"/>
        <v xml:space="preserve">                              </v>
      </c>
      <c r="BB19" s="22">
        <f t="shared" si="21"/>
        <v>0</v>
      </c>
      <c r="BC19" s="56" t="str">
        <f t="shared" si="22"/>
        <v>000000000000000</v>
      </c>
      <c r="BD19" s="22">
        <f t="shared" si="23"/>
        <v>0</v>
      </c>
      <c r="BE19" s="56" t="str">
        <f t="shared" si="24"/>
        <v>000000000000000</v>
      </c>
      <c r="BF19" s="22">
        <f t="shared" si="25"/>
        <v>0</v>
      </c>
      <c r="BG19" s="56" t="str">
        <f t="shared" si="26"/>
        <v>000000000000000</v>
      </c>
      <c r="BH19" s="22">
        <f t="shared" si="27"/>
        <v>0</v>
      </c>
      <c r="BI19" s="56" t="str">
        <f t="shared" si="28"/>
        <v>000000000000000</v>
      </c>
      <c r="BJ19" s="22">
        <f t="shared" si="29"/>
        <v>0</v>
      </c>
      <c r="BK19" s="56" t="str">
        <f t="shared" si="30"/>
        <v>000000000000000</v>
      </c>
      <c r="BL19" s="22">
        <f t="shared" si="31"/>
        <v>0</v>
      </c>
      <c r="BM19" s="56" t="str">
        <f t="shared" si="32"/>
        <v>000000000000000</v>
      </c>
      <c r="BN19" s="22">
        <f t="shared" si="33"/>
        <v>0</v>
      </c>
      <c r="BO19" s="56" t="str">
        <f t="shared" si="34"/>
        <v>000000000000000</v>
      </c>
      <c r="BP19" s="22">
        <f t="shared" si="35"/>
        <v>0</v>
      </c>
      <c r="BQ19" s="56" t="str">
        <f t="shared" si="36"/>
        <v>000000000000000</v>
      </c>
      <c r="BR19" t="str">
        <f t="shared" si="37"/>
        <v>PES</v>
      </c>
      <c r="BS19" t="str">
        <f t="shared" si="38"/>
        <v>0001000000</v>
      </c>
      <c r="BT19">
        <f t="shared" si="39"/>
        <v>0</v>
      </c>
      <c r="BU19" s="52">
        <f t="shared" si="40"/>
        <v>0</v>
      </c>
      <c r="BV19" s="64">
        <f t="shared" si="41"/>
        <v>0</v>
      </c>
      <c r="BW19" s="56" t="str">
        <f t="shared" si="42"/>
        <v>000000000000000</v>
      </c>
      <c r="BX19" s="22">
        <f t="shared" si="43"/>
        <v>0</v>
      </c>
      <c r="BY19" s="56" t="str">
        <f t="shared" si="44"/>
        <v>000000000000000</v>
      </c>
      <c r="BZ19" t="str">
        <f t="shared" si="45"/>
        <v>00000000000</v>
      </c>
      <c r="CA19" t="str">
        <f t="shared" si="46"/>
        <v xml:space="preserve">                              </v>
      </c>
      <c r="CB19" s="22">
        <f t="shared" si="47"/>
        <v>0</v>
      </c>
      <c r="CC19" s="56" t="str">
        <f t="shared" si="48"/>
        <v>000000000000000</v>
      </c>
      <c r="CD19" s="22">
        <f t="shared" si="49"/>
        <v>0</v>
      </c>
      <c r="CE19" s="56" t="str">
        <f t="shared" si="50"/>
        <v/>
      </c>
      <c r="CF19" s="24" t="str">
        <f t="shared" si="51"/>
        <v/>
      </c>
      <c r="CG19" s="22">
        <f t="shared" si="52"/>
        <v>0</v>
      </c>
      <c r="CH19" s="58" t="str">
        <f t="shared" si="53"/>
        <v/>
      </c>
      <c r="CI19" s="22">
        <f t="shared" si="54"/>
        <v>0</v>
      </c>
      <c r="CJ19" s="56" t="str">
        <f t="shared" si="55"/>
        <v/>
      </c>
      <c r="CK19" s="56" t="str">
        <f t="shared" si="56"/>
        <v/>
      </c>
      <c r="CL19" s="22">
        <f t="shared" si="57"/>
        <v>0</v>
      </c>
      <c r="CM19" s="58" t="str">
        <f t="shared" si="58"/>
        <v/>
      </c>
      <c r="CN19" s="66" t="str">
        <f>IF(CO19="","",MAX(CN$10:$CN18)+1)</f>
        <v/>
      </c>
      <c r="CO19" t="str">
        <f t="shared" si="59"/>
        <v/>
      </c>
      <c r="CP19" s="20" t="str">
        <f>IF(CQ19="","",MAX($CP$10:CP18)+1)</f>
        <v/>
      </c>
      <c r="CQ19" s="20" t="str">
        <f t="shared" si="60"/>
        <v/>
      </c>
      <c r="CR19" s="20" t="str">
        <f>IF(CS19="","",MAX($CR$10:CR18)+1)</f>
        <v/>
      </c>
      <c r="CS19" s="20" t="str">
        <f t="shared" si="61"/>
        <v/>
      </c>
      <c r="CT19" s="20" t="str">
        <f>IF(CU19="","",MAX($CT$10:CT18)+1)</f>
        <v/>
      </c>
      <c r="CU19" s="20" t="str">
        <f t="shared" si="62"/>
        <v/>
      </c>
      <c r="CV19" s="20" t="str">
        <f>IF(CW19="","",MAX($CV$10:CV18)+1)</f>
        <v/>
      </c>
      <c r="CW19" s="20" t="str">
        <f t="shared" si="63"/>
        <v/>
      </c>
    </row>
    <row r="20" spans="2:101">
      <c r="B20" s="44"/>
      <c r="C20" s="2"/>
      <c r="D20" s="2" t="str">
        <f t="shared" si="0"/>
        <v/>
      </c>
      <c r="E20" s="45"/>
      <c r="F20" s="45"/>
      <c r="G20" s="2"/>
      <c r="H20" s="2">
        <v>80</v>
      </c>
      <c r="I20" s="2" t="str">
        <f t="shared" si="1"/>
        <v/>
      </c>
      <c r="J20" s="32"/>
      <c r="K20" s="2"/>
      <c r="L20" s="46"/>
      <c r="M20" s="46"/>
      <c r="N20" s="46"/>
      <c r="O20" s="46"/>
      <c r="P20" s="46"/>
      <c r="Q20" s="46"/>
      <c r="R20" s="46"/>
      <c r="S20" s="46"/>
      <c r="T20" s="2" t="s">
        <v>650</v>
      </c>
      <c r="U20" s="2" t="str">
        <f t="shared" si="2"/>
        <v/>
      </c>
      <c r="V20" s="75">
        <v>1</v>
      </c>
      <c r="W20" s="46">
        <f t="shared" si="64"/>
        <v>0</v>
      </c>
      <c r="X20" s="4">
        <v>0</v>
      </c>
      <c r="Y20" s="2" t="str">
        <f t="shared" si="4"/>
        <v/>
      </c>
      <c r="Z20" s="2"/>
      <c r="AA20" s="2"/>
      <c r="AB20" s="2"/>
      <c r="AC20" s="2"/>
      <c r="AD20" s="2"/>
      <c r="AF20" s="37"/>
      <c r="AG20" s="6"/>
      <c r="AH20" s="2" t="str">
        <f t="shared" si="5"/>
        <v/>
      </c>
      <c r="AI20" s="38">
        <f t="shared" si="7"/>
        <v>0</v>
      </c>
      <c r="AJ20" s="37"/>
      <c r="AK20" s="6"/>
      <c r="AL20" s="2" t="str">
        <f t="shared" si="6"/>
        <v/>
      </c>
      <c r="AM20" s="38">
        <f t="shared" si="8"/>
        <v>0</v>
      </c>
      <c r="AN20" s="41">
        <f t="shared" si="9"/>
        <v>0</v>
      </c>
      <c r="AO20" s="41">
        <f t="shared" si="10"/>
        <v>0</v>
      </c>
      <c r="AQ20" s="48">
        <f t="shared" si="11"/>
        <v>0</v>
      </c>
      <c r="AS20" s="5" t="str">
        <f t="shared" si="12"/>
        <v/>
      </c>
      <c r="AT20" t="str">
        <f t="shared" si="13"/>
        <v/>
      </c>
      <c r="AU20" t="str">
        <f t="shared" si="14"/>
        <v/>
      </c>
      <c r="AV20" t="str">
        <f t="shared" si="15"/>
        <v/>
      </c>
      <c r="AW20" t="str">
        <f t="shared" si="16"/>
        <v/>
      </c>
      <c r="AX20" t="str">
        <f t="shared" si="17"/>
        <v xml:space="preserve">                </v>
      </c>
      <c r="AY20" t="str">
        <f t="shared" si="18"/>
        <v>80</v>
      </c>
      <c r="AZ20" t="str">
        <f t="shared" si="19"/>
        <v/>
      </c>
      <c r="BA20" t="str">
        <f t="shared" si="20"/>
        <v xml:space="preserve">                              </v>
      </c>
      <c r="BB20" s="22">
        <f t="shared" si="21"/>
        <v>0</v>
      </c>
      <c r="BC20" s="56" t="str">
        <f t="shared" si="22"/>
        <v>000000000000000</v>
      </c>
      <c r="BD20" s="22">
        <f t="shared" si="23"/>
        <v>0</v>
      </c>
      <c r="BE20" s="56" t="str">
        <f t="shared" si="24"/>
        <v>000000000000000</v>
      </c>
      <c r="BF20" s="22">
        <f t="shared" si="25"/>
        <v>0</v>
      </c>
      <c r="BG20" s="56" t="str">
        <f t="shared" si="26"/>
        <v>000000000000000</v>
      </c>
      <c r="BH20" s="22">
        <f t="shared" si="27"/>
        <v>0</v>
      </c>
      <c r="BI20" s="56" t="str">
        <f t="shared" si="28"/>
        <v>000000000000000</v>
      </c>
      <c r="BJ20" s="22">
        <f t="shared" si="29"/>
        <v>0</v>
      </c>
      <c r="BK20" s="56" t="str">
        <f t="shared" si="30"/>
        <v>000000000000000</v>
      </c>
      <c r="BL20" s="22">
        <f t="shared" si="31"/>
        <v>0</v>
      </c>
      <c r="BM20" s="56" t="str">
        <f t="shared" si="32"/>
        <v>000000000000000</v>
      </c>
      <c r="BN20" s="22">
        <f t="shared" si="33"/>
        <v>0</v>
      </c>
      <c r="BO20" s="56" t="str">
        <f t="shared" si="34"/>
        <v>000000000000000</v>
      </c>
      <c r="BP20" s="22">
        <f t="shared" si="35"/>
        <v>0</v>
      </c>
      <c r="BQ20" s="56" t="str">
        <f t="shared" si="36"/>
        <v>000000000000000</v>
      </c>
      <c r="BR20" t="str">
        <f t="shared" si="37"/>
        <v>PES</v>
      </c>
      <c r="BS20" t="str">
        <f t="shared" si="38"/>
        <v>0001000000</v>
      </c>
      <c r="BT20">
        <f t="shared" si="39"/>
        <v>0</v>
      </c>
      <c r="BU20" s="52">
        <f t="shared" si="40"/>
        <v>0</v>
      </c>
      <c r="BV20" s="64">
        <f t="shared" si="41"/>
        <v>0</v>
      </c>
      <c r="BW20" s="56" t="str">
        <f t="shared" si="42"/>
        <v>000000000000000</v>
      </c>
      <c r="BX20" s="22">
        <f t="shared" si="43"/>
        <v>0</v>
      </c>
      <c r="BY20" s="56" t="str">
        <f t="shared" si="44"/>
        <v>000000000000000</v>
      </c>
      <c r="BZ20" t="str">
        <f t="shared" si="45"/>
        <v>00000000000</v>
      </c>
      <c r="CA20" t="str">
        <f t="shared" si="46"/>
        <v xml:space="preserve">                              </v>
      </c>
      <c r="CB20" s="22">
        <f t="shared" si="47"/>
        <v>0</v>
      </c>
      <c r="CC20" s="56" t="str">
        <f t="shared" si="48"/>
        <v>000000000000000</v>
      </c>
      <c r="CD20" s="22">
        <f t="shared" si="49"/>
        <v>0</v>
      </c>
      <c r="CE20" s="56" t="str">
        <f t="shared" si="50"/>
        <v/>
      </c>
      <c r="CF20" s="24" t="str">
        <f t="shared" si="51"/>
        <v/>
      </c>
      <c r="CG20" s="22">
        <f t="shared" si="52"/>
        <v>0</v>
      </c>
      <c r="CH20" s="58" t="str">
        <f t="shared" si="53"/>
        <v/>
      </c>
      <c r="CI20" s="22">
        <f t="shared" si="54"/>
        <v>0</v>
      </c>
      <c r="CJ20" s="56" t="str">
        <f t="shared" si="55"/>
        <v/>
      </c>
      <c r="CK20" s="56" t="str">
        <f t="shared" si="56"/>
        <v/>
      </c>
      <c r="CL20" s="22">
        <f t="shared" si="57"/>
        <v>0</v>
      </c>
      <c r="CM20" s="58" t="str">
        <f t="shared" si="58"/>
        <v/>
      </c>
      <c r="CN20" s="66" t="str">
        <f>IF(CO20="","",MAX(CN$10:$CN19)+1)</f>
        <v/>
      </c>
      <c r="CO20" t="str">
        <f t="shared" si="59"/>
        <v/>
      </c>
      <c r="CP20" s="20" t="str">
        <f>IF(CQ20="","",MAX($CP$10:CP19)+1)</f>
        <v/>
      </c>
      <c r="CQ20" s="20" t="str">
        <f t="shared" si="60"/>
        <v/>
      </c>
      <c r="CR20" s="20" t="str">
        <f>IF(CS20="","",MAX($CR$10:CR19)+1)</f>
        <v/>
      </c>
      <c r="CS20" s="20" t="str">
        <f t="shared" si="61"/>
        <v/>
      </c>
      <c r="CT20" s="20" t="str">
        <f>IF(CU20="","",MAX($CT$10:CT19)+1)</f>
        <v/>
      </c>
      <c r="CU20" s="20" t="str">
        <f t="shared" si="62"/>
        <v/>
      </c>
      <c r="CV20" s="20" t="str">
        <f>IF(CW20="","",MAX($CV$10:CV19)+1)</f>
        <v/>
      </c>
      <c r="CW20" s="20" t="str">
        <f t="shared" si="63"/>
        <v/>
      </c>
    </row>
    <row r="21" spans="2:101">
      <c r="B21" s="44"/>
      <c r="C21" s="2"/>
      <c r="D21" s="2" t="str">
        <f t="shared" si="0"/>
        <v/>
      </c>
      <c r="E21" s="45"/>
      <c r="F21" s="45"/>
      <c r="G21" s="2"/>
      <c r="H21" s="2">
        <v>80</v>
      </c>
      <c r="I21" s="2" t="str">
        <f t="shared" si="1"/>
        <v/>
      </c>
      <c r="J21" s="32"/>
      <c r="K21" s="2"/>
      <c r="L21" s="46"/>
      <c r="M21" s="46"/>
      <c r="N21" s="46"/>
      <c r="O21" s="46"/>
      <c r="P21" s="46"/>
      <c r="Q21" s="46"/>
      <c r="R21" s="46"/>
      <c r="S21" s="46"/>
      <c r="T21" s="2" t="s">
        <v>650</v>
      </c>
      <c r="U21" s="2" t="str">
        <f t="shared" si="2"/>
        <v/>
      </c>
      <c r="V21" s="75">
        <v>1</v>
      </c>
      <c r="W21" s="46">
        <f t="shared" si="64"/>
        <v>0</v>
      </c>
      <c r="X21" s="4">
        <v>0</v>
      </c>
      <c r="Y21" s="2" t="str">
        <f t="shared" si="4"/>
        <v/>
      </c>
      <c r="Z21" s="2"/>
      <c r="AA21" s="2"/>
      <c r="AB21" s="2"/>
      <c r="AC21" s="2"/>
      <c r="AD21" s="2"/>
      <c r="AF21" s="37"/>
      <c r="AG21" s="6"/>
      <c r="AH21" s="2" t="str">
        <f t="shared" si="5"/>
        <v/>
      </c>
      <c r="AI21" s="38">
        <f t="shared" si="7"/>
        <v>0</v>
      </c>
      <c r="AJ21" s="37"/>
      <c r="AK21" s="6"/>
      <c r="AL21" s="2" t="str">
        <f t="shared" si="6"/>
        <v/>
      </c>
      <c r="AM21" s="38">
        <f t="shared" si="8"/>
        <v>0</v>
      </c>
      <c r="AN21" s="41">
        <f t="shared" si="9"/>
        <v>0</v>
      </c>
      <c r="AO21" s="41">
        <f t="shared" si="10"/>
        <v>0</v>
      </c>
      <c r="AQ21" s="48">
        <f t="shared" si="11"/>
        <v>0</v>
      </c>
      <c r="AS21" s="5" t="str">
        <f t="shared" si="12"/>
        <v/>
      </c>
      <c r="AT21" t="str">
        <f t="shared" si="13"/>
        <v/>
      </c>
      <c r="AU21" t="str">
        <f t="shared" si="14"/>
        <v/>
      </c>
      <c r="AV21" t="str">
        <f t="shared" si="15"/>
        <v/>
      </c>
      <c r="AW21" t="str">
        <f t="shared" si="16"/>
        <v/>
      </c>
      <c r="AX21" t="str">
        <f t="shared" si="17"/>
        <v xml:space="preserve">                </v>
      </c>
      <c r="AY21" t="str">
        <f t="shared" si="18"/>
        <v>80</v>
      </c>
      <c r="AZ21" t="str">
        <f t="shared" si="19"/>
        <v/>
      </c>
      <c r="BA21" t="str">
        <f t="shared" si="20"/>
        <v xml:space="preserve">                              </v>
      </c>
      <c r="BB21" s="22">
        <f t="shared" si="21"/>
        <v>0</v>
      </c>
      <c r="BC21" s="56" t="str">
        <f t="shared" si="22"/>
        <v>000000000000000</v>
      </c>
      <c r="BD21" s="22">
        <f t="shared" si="23"/>
        <v>0</v>
      </c>
      <c r="BE21" s="56" t="str">
        <f t="shared" si="24"/>
        <v>000000000000000</v>
      </c>
      <c r="BF21" s="22">
        <f t="shared" si="25"/>
        <v>0</v>
      </c>
      <c r="BG21" s="56" t="str">
        <f t="shared" si="26"/>
        <v>000000000000000</v>
      </c>
      <c r="BH21" s="22">
        <f t="shared" si="27"/>
        <v>0</v>
      </c>
      <c r="BI21" s="56" t="str">
        <f t="shared" si="28"/>
        <v>000000000000000</v>
      </c>
      <c r="BJ21" s="22">
        <f t="shared" si="29"/>
        <v>0</v>
      </c>
      <c r="BK21" s="56" t="str">
        <f t="shared" si="30"/>
        <v>000000000000000</v>
      </c>
      <c r="BL21" s="22">
        <f t="shared" si="31"/>
        <v>0</v>
      </c>
      <c r="BM21" s="56" t="str">
        <f t="shared" si="32"/>
        <v>000000000000000</v>
      </c>
      <c r="BN21" s="22">
        <f t="shared" si="33"/>
        <v>0</v>
      </c>
      <c r="BO21" s="56" t="str">
        <f t="shared" si="34"/>
        <v>000000000000000</v>
      </c>
      <c r="BP21" s="22">
        <f t="shared" si="35"/>
        <v>0</v>
      </c>
      <c r="BQ21" s="56" t="str">
        <f t="shared" si="36"/>
        <v>000000000000000</v>
      </c>
      <c r="BR21" t="str">
        <f t="shared" si="37"/>
        <v>PES</v>
      </c>
      <c r="BS21" t="str">
        <f t="shared" si="38"/>
        <v>0001000000</v>
      </c>
      <c r="BT21">
        <f t="shared" si="39"/>
        <v>0</v>
      </c>
      <c r="BU21" s="52">
        <f t="shared" si="40"/>
        <v>0</v>
      </c>
      <c r="BV21" s="64">
        <f t="shared" si="41"/>
        <v>0</v>
      </c>
      <c r="BW21" s="56" t="str">
        <f t="shared" si="42"/>
        <v>000000000000000</v>
      </c>
      <c r="BX21" s="22">
        <f t="shared" si="43"/>
        <v>0</v>
      </c>
      <c r="BY21" s="56" t="str">
        <f t="shared" si="44"/>
        <v>000000000000000</v>
      </c>
      <c r="BZ21" t="str">
        <f t="shared" si="45"/>
        <v>00000000000</v>
      </c>
      <c r="CA21" t="str">
        <f t="shared" si="46"/>
        <v xml:space="preserve">                              </v>
      </c>
      <c r="CB21" s="22">
        <f t="shared" si="47"/>
        <v>0</v>
      </c>
      <c r="CC21" s="56" t="str">
        <f t="shared" si="48"/>
        <v>000000000000000</v>
      </c>
      <c r="CD21" s="22">
        <f t="shared" si="49"/>
        <v>0</v>
      </c>
      <c r="CE21" s="56" t="str">
        <f t="shared" si="50"/>
        <v/>
      </c>
      <c r="CF21" s="24" t="str">
        <f t="shared" si="51"/>
        <v/>
      </c>
      <c r="CG21" s="22">
        <f t="shared" si="52"/>
        <v>0</v>
      </c>
      <c r="CH21" s="58" t="str">
        <f t="shared" si="53"/>
        <v/>
      </c>
      <c r="CI21" s="22">
        <f t="shared" si="54"/>
        <v>0</v>
      </c>
      <c r="CJ21" s="56" t="str">
        <f t="shared" si="55"/>
        <v/>
      </c>
      <c r="CK21" s="56" t="str">
        <f t="shared" si="56"/>
        <v/>
      </c>
      <c r="CL21" s="22">
        <f t="shared" si="57"/>
        <v>0</v>
      </c>
      <c r="CM21" s="58" t="str">
        <f t="shared" si="58"/>
        <v/>
      </c>
      <c r="CN21" s="66" t="str">
        <f>IF(CO21="","",MAX(CN$10:$CN20)+1)</f>
        <v/>
      </c>
      <c r="CO21" t="str">
        <f t="shared" si="59"/>
        <v/>
      </c>
      <c r="CP21" s="20" t="str">
        <f>IF(CQ21="","",MAX($CP$10:CP20)+1)</f>
        <v/>
      </c>
      <c r="CQ21" s="20" t="str">
        <f t="shared" si="60"/>
        <v/>
      </c>
      <c r="CR21" s="20" t="str">
        <f>IF(CS21="","",MAX($CR$10:CR20)+1)</f>
        <v/>
      </c>
      <c r="CS21" s="20" t="str">
        <f t="shared" si="61"/>
        <v/>
      </c>
      <c r="CT21" s="20" t="str">
        <f>IF(CU21="","",MAX($CT$10:CT20)+1)</f>
        <v/>
      </c>
      <c r="CU21" s="20" t="str">
        <f t="shared" si="62"/>
        <v/>
      </c>
      <c r="CV21" s="20" t="str">
        <f>IF(CW21="","",MAX($CV$10:CV20)+1)</f>
        <v/>
      </c>
      <c r="CW21" s="20" t="str">
        <f t="shared" si="63"/>
        <v/>
      </c>
    </row>
    <row r="22" spans="2:101">
      <c r="B22" s="44"/>
      <c r="C22" s="2"/>
      <c r="D22" s="2" t="str">
        <f t="shared" si="0"/>
        <v/>
      </c>
      <c r="E22" s="45"/>
      <c r="F22" s="45"/>
      <c r="G22" s="2"/>
      <c r="H22" s="2">
        <v>80</v>
      </c>
      <c r="I22" s="2" t="str">
        <f t="shared" si="1"/>
        <v/>
      </c>
      <c r="J22" s="32"/>
      <c r="K22" s="2"/>
      <c r="L22" s="46"/>
      <c r="M22" s="46"/>
      <c r="N22" s="46"/>
      <c r="O22" s="46"/>
      <c r="P22" s="46"/>
      <c r="Q22" s="46"/>
      <c r="R22" s="46"/>
      <c r="S22" s="46"/>
      <c r="T22" s="2" t="s">
        <v>650</v>
      </c>
      <c r="U22" s="2" t="str">
        <f t="shared" si="2"/>
        <v/>
      </c>
      <c r="V22" s="75">
        <v>1</v>
      </c>
      <c r="W22" s="46">
        <f t="shared" si="64"/>
        <v>0</v>
      </c>
      <c r="X22" s="4">
        <v>0</v>
      </c>
      <c r="Y22" s="2" t="str">
        <f t="shared" si="4"/>
        <v/>
      </c>
      <c r="Z22" s="2"/>
      <c r="AA22" s="2"/>
      <c r="AB22" s="2"/>
      <c r="AC22" s="2"/>
      <c r="AD22" s="2"/>
      <c r="AF22" s="37"/>
      <c r="AG22" s="6"/>
      <c r="AH22" s="2" t="str">
        <f t="shared" si="5"/>
        <v/>
      </c>
      <c r="AI22" s="38">
        <f t="shared" si="7"/>
        <v>0</v>
      </c>
      <c r="AJ22" s="37"/>
      <c r="AK22" s="6"/>
      <c r="AL22" s="2" t="str">
        <f t="shared" si="6"/>
        <v/>
      </c>
      <c r="AM22" s="38">
        <f t="shared" si="8"/>
        <v>0</v>
      </c>
      <c r="AN22" s="41">
        <f t="shared" si="9"/>
        <v>0</v>
      </c>
      <c r="AO22" s="41">
        <f t="shared" si="10"/>
        <v>0</v>
      </c>
      <c r="AQ22" s="48">
        <f t="shared" si="11"/>
        <v>0</v>
      </c>
      <c r="AS22" s="5" t="str">
        <f t="shared" si="12"/>
        <v/>
      </c>
      <c r="AT22" t="str">
        <f t="shared" si="13"/>
        <v/>
      </c>
      <c r="AU22" t="str">
        <f t="shared" si="14"/>
        <v/>
      </c>
      <c r="AV22" t="str">
        <f t="shared" si="15"/>
        <v/>
      </c>
      <c r="AW22" t="str">
        <f t="shared" si="16"/>
        <v/>
      </c>
      <c r="AX22" t="str">
        <f t="shared" si="17"/>
        <v xml:space="preserve">                </v>
      </c>
      <c r="AY22" t="str">
        <f t="shared" si="18"/>
        <v>80</v>
      </c>
      <c r="AZ22" t="str">
        <f t="shared" si="19"/>
        <v/>
      </c>
      <c r="BA22" t="str">
        <f t="shared" si="20"/>
        <v xml:space="preserve">                              </v>
      </c>
      <c r="BB22" s="22">
        <f t="shared" si="21"/>
        <v>0</v>
      </c>
      <c r="BC22" s="56" t="str">
        <f t="shared" si="22"/>
        <v>000000000000000</v>
      </c>
      <c r="BD22" s="22">
        <f t="shared" si="23"/>
        <v>0</v>
      </c>
      <c r="BE22" s="56" t="str">
        <f t="shared" si="24"/>
        <v>000000000000000</v>
      </c>
      <c r="BF22" s="22">
        <f t="shared" si="25"/>
        <v>0</v>
      </c>
      <c r="BG22" s="56" t="str">
        <f t="shared" si="26"/>
        <v>000000000000000</v>
      </c>
      <c r="BH22" s="22">
        <f t="shared" si="27"/>
        <v>0</v>
      </c>
      <c r="BI22" s="56" t="str">
        <f t="shared" si="28"/>
        <v>000000000000000</v>
      </c>
      <c r="BJ22" s="22">
        <f t="shared" si="29"/>
        <v>0</v>
      </c>
      <c r="BK22" s="56" t="str">
        <f t="shared" si="30"/>
        <v>000000000000000</v>
      </c>
      <c r="BL22" s="22">
        <f t="shared" si="31"/>
        <v>0</v>
      </c>
      <c r="BM22" s="56" t="str">
        <f t="shared" si="32"/>
        <v>000000000000000</v>
      </c>
      <c r="BN22" s="22">
        <f t="shared" si="33"/>
        <v>0</v>
      </c>
      <c r="BO22" s="56" t="str">
        <f t="shared" si="34"/>
        <v>000000000000000</v>
      </c>
      <c r="BP22" s="22">
        <f t="shared" si="35"/>
        <v>0</v>
      </c>
      <c r="BQ22" s="56" t="str">
        <f t="shared" si="36"/>
        <v>000000000000000</v>
      </c>
      <c r="BR22" t="str">
        <f t="shared" si="37"/>
        <v>PES</v>
      </c>
      <c r="BS22" t="str">
        <f t="shared" si="38"/>
        <v>0001000000</v>
      </c>
      <c r="BT22">
        <f t="shared" si="39"/>
        <v>0</v>
      </c>
      <c r="BU22" s="52">
        <f t="shared" si="40"/>
        <v>0</v>
      </c>
      <c r="BV22" s="64">
        <f t="shared" si="41"/>
        <v>0</v>
      </c>
      <c r="BW22" s="56" t="str">
        <f t="shared" si="42"/>
        <v>000000000000000</v>
      </c>
      <c r="BX22" s="22">
        <f t="shared" si="43"/>
        <v>0</v>
      </c>
      <c r="BY22" s="56" t="str">
        <f t="shared" si="44"/>
        <v>000000000000000</v>
      </c>
      <c r="BZ22" t="str">
        <f t="shared" si="45"/>
        <v>00000000000</v>
      </c>
      <c r="CA22" t="str">
        <f t="shared" si="46"/>
        <v xml:space="preserve">                              </v>
      </c>
      <c r="CB22" s="22">
        <f t="shared" si="47"/>
        <v>0</v>
      </c>
      <c r="CC22" s="56" t="str">
        <f t="shared" si="48"/>
        <v>000000000000000</v>
      </c>
      <c r="CD22" s="22">
        <f t="shared" si="49"/>
        <v>0</v>
      </c>
      <c r="CE22" s="56" t="str">
        <f t="shared" si="50"/>
        <v/>
      </c>
      <c r="CF22" s="24" t="str">
        <f t="shared" si="51"/>
        <v/>
      </c>
      <c r="CG22" s="22">
        <f t="shared" si="52"/>
        <v>0</v>
      </c>
      <c r="CH22" s="58" t="str">
        <f t="shared" si="53"/>
        <v/>
      </c>
      <c r="CI22" s="22">
        <f t="shared" si="54"/>
        <v>0</v>
      </c>
      <c r="CJ22" s="56" t="str">
        <f t="shared" si="55"/>
        <v/>
      </c>
      <c r="CK22" s="56" t="str">
        <f t="shared" si="56"/>
        <v/>
      </c>
      <c r="CL22" s="22">
        <f t="shared" si="57"/>
        <v>0</v>
      </c>
      <c r="CM22" s="58" t="str">
        <f t="shared" si="58"/>
        <v/>
      </c>
      <c r="CN22" s="66" t="str">
        <f>IF(CO22="","",MAX(CN$10:$CN21)+1)</f>
        <v/>
      </c>
      <c r="CO22" t="str">
        <f t="shared" si="59"/>
        <v/>
      </c>
      <c r="CP22" s="20" t="str">
        <f>IF(CQ22="","",MAX($CP$10:CP21)+1)</f>
        <v/>
      </c>
      <c r="CQ22" s="20" t="str">
        <f t="shared" si="60"/>
        <v/>
      </c>
      <c r="CR22" s="20" t="str">
        <f>IF(CS22="","",MAX($CR$10:CR21)+1)</f>
        <v/>
      </c>
      <c r="CS22" s="20" t="str">
        <f t="shared" si="61"/>
        <v/>
      </c>
      <c r="CT22" s="20" t="str">
        <f>IF(CU22="","",MAX($CT$10:CT21)+1)</f>
        <v/>
      </c>
      <c r="CU22" s="20" t="str">
        <f t="shared" si="62"/>
        <v/>
      </c>
      <c r="CV22" s="20" t="str">
        <f>IF(CW22="","",MAX($CV$10:CV21)+1)</f>
        <v/>
      </c>
      <c r="CW22" s="20" t="str">
        <f t="shared" si="63"/>
        <v/>
      </c>
    </row>
    <row r="23" spans="2:101">
      <c r="B23" s="44"/>
      <c r="C23" s="2"/>
      <c r="D23" s="2" t="str">
        <f t="shared" si="0"/>
        <v/>
      </c>
      <c r="E23" s="45"/>
      <c r="F23" s="45"/>
      <c r="G23" s="2"/>
      <c r="H23" s="2">
        <v>80</v>
      </c>
      <c r="I23" s="2" t="str">
        <f t="shared" si="1"/>
        <v/>
      </c>
      <c r="J23" s="32"/>
      <c r="K23" s="2"/>
      <c r="L23" s="46"/>
      <c r="M23" s="46"/>
      <c r="N23" s="46"/>
      <c r="O23" s="46"/>
      <c r="P23" s="46"/>
      <c r="Q23" s="46"/>
      <c r="R23" s="46"/>
      <c r="S23" s="46"/>
      <c r="T23" s="2" t="s">
        <v>650</v>
      </c>
      <c r="U23" s="2" t="str">
        <f t="shared" si="2"/>
        <v/>
      </c>
      <c r="V23" s="75">
        <v>1</v>
      </c>
      <c r="W23" s="46">
        <f t="shared" si="64"/>
        <v>0</v>
      </c>
      <c r="X23" s="4">
        <v>0</v>
      </c>
      <c r="Y23" s="2" t="str">
        <f t="shared" si="4"/>
        <v/>
      </c>
      <c r="Z23" s="2"/>
      <c r="AA23" s="2"/>
      <c r="AB23" s="2"/>
      <c r="AC23" s="2"/>
      <c r="AD23" s="2"/>
      <c r="AF23" s="37"/>
      <c r="AG23" s="6"/>
      <c r="AH23" s="2" t="str">
        <f t="shared" si="5"/>
        <v/>
      </c>
      <c r="AI23" s="38">
        <f t="shared" si="7"/>
        <v>0</v>
      </c>
      <c r="AJ23" s="37"/>
      <c r="AK23" s="6"/>
      <c r="AL23" s="2" t="str">
        <f t="shared" si="6"/>
        <v/>
      </c>
      <c r="AM23" s="38">
        <f t="shared" si="8"/>
        <v>0</v>
      </c>
      <c r="AN23" s="41">
        <f t="shared" si="9"/>
        <v>0</v>
      </c>
      <c r="AO23" s="41">
        <f t="shared" si="10"/>
        <v>0</v>
      </c>
      <c r="AQ23" s="48">
        <f t="shared" si="11"/>
        <v>0</v>
      </c>
      <c r="AS23" s="5" t="str">
        <f t="shared" si="12"/>
        <v/>
      </c>
      <c r="AT23" t="str">
        <f t="shared" si="13"/>
        <v/>
      </c>
      <c r="AU23" t="str">
        <f t="shared" si="14"/>
        <v/>
      </c>
      <c r="AV23" t="str">
        <f t="shared" si="15"/>
        <v/>
      </c>
      <c r="AW23" t="str">
        <f t="shared" si="16"/>
        <v/>
      </c>
      <c r="AX23" t="str">
        <f t="shared" si="17"/>
        <v xml:space="preserve">                </v>
      </c>
      <c r="AY23" t="str">
        <f t="shared" si="18"/>
        <v>80</v>
      </c>
      <c r="AZ23" t="str">
        <f t="shared" si="19"/>
        <v/>
      </c>
      <c r="BA23" t="str">
        <f t="shared" si="20"/>
        <v xml:space="preserve">                              </v>
      </c>
      <c r="BB23" s="22">
        <f t="shared" si="21"/>
        <v>0</v>
      </c>
      <c r="BC23" s="56" t="str">
        <f t="shared" si="22"/>
        <v>000000000000000</v>
      </c>
      <c r="BD23" s="22">
        <f t="shared" si="23"/>
        <v>0</v>
      </c>
      <c r="BE23" s="56" t="str">
        <f t="shared" si="24"/>
        <v>000000000000000</v>
      </c>
      <c r="BF23" s="22">
        <f t="shared" si="25"/>
        <v>0</v>
      </c>
      <c r="BG23" s="56" t="str">
        <f t="shared" si="26"/>
        <v>000000000000000</v>
      </c>
      <c r="BH23" s="22">
        <f t="shared" si="27"/>
        <v>0</v>
      </c>
      <c r="BI23" s="56" t="str">
        <f t="shared" si="28"/>
        <v>000000000000000</v>
      </c>
      <c r="BJ23" s="22">
        <f t="shared" si="29"/>
        <v>0</v>
      </c>
      <c r="BK23" s="56" t="str">
        <f t="shared" si="30"/>
        <v>000000000000000</v>
      </c>
      <c r="BL23" s="22">
        <f t="shared" si="31"/>
        <v>0</v>
      </c>
      <c r="BM23" s="56" t="str">
        <f t="shared" si="32"/>
        <v>000000000000000</v>
      </c>
      <c r="BN23" s="22">
        <f t="shared" si="33"/>
        <v>0</v>
      </c>
      <c r="BO23" s="56" t="str">
        <f t="shared" si="34"/>
        <v>000000000000000</v>
      </c>
      <c r="BP23" s="22">
        <f t="shared" si="35"/>
        <v>0</v>
      </c>
      <c r="BQ23" s="56" t="str">
        <f t="shared" si="36"/>
        <v>000000000000000</v>
      </c>
      <c r="BR23" t="str">
        <f t="shared" si="37"/>
        <v>PES</v>
      </c>
      <c r="BS23" t="str">
        <f t="shared" si="38"/>
        <v>0001000000</v>
      </c>
      <c r="BT23">
        <f t="shared" si="39"/>
        <v>0</v>
      </c>
      <c r="BU23" s="52">
        <f t="shared" si="40"/>
        <v>0</v>
      </c>
      <c r="BV23" s="64">
        <f t="shared" si="41"/>
        <v>0</v>
      </c>
      <c r="BW23" s="56" t="str">
        <f t="shared" si="42"/>
        <v>000000000000000</v>
      </c>
      <c r="BX23" s="22">
        <f t="shared" si="43"/>
        <v>0</v>
      </c>
      <c r="BY23" s="56" t="str">
        <f t="shared" si="44"/>
        <v>000000000000000</v>
      </c>
      <c r="BZ23" t="str">
        <f t="shared" si="45"/>
        <v>00000000000</v>
      </c>
      <c r="CA23" t="str">
        <f t="shared" si="46"/>
        <v xml:space="preserve">                              </v>
      </c>
      <c r="CB23" s="22">
        <f t="shared" si="47"/>
        <v>0</v>
      </c>
      <c r="CC23" s="56" t="str">
        <f t="shared" si="48"/>
        <v>000000000000000</v>
      </c>
      <c r="CD23" s="22">
        <f t="shared" si="49"/>
        <v>0</v>
      </c>
      <c r="CE23" s="56" t="str">
        <f t="shared" si="50"/>
        <v/>
      </c>
      <c r="CF23" s="24" t="str">
        <f t="shared" si="51"/>
        <v/>
      </c>
      <c r="CG23" s="22">
        <f t="shared" si="52"/>
        <v>0</v>
      </c>
      <c r="CH23" s="58" t="str">
        <f t="shared" si="53"/>
        <v/>
      </c>
      <c r="CI23" s="22">
        <f t="shared" si="54"/>
        <v>0</v>
      </c>
      <c r="CJ23" s="56" t="str">
        <f t="shared" si="55"/>
        <v/>
      </c>
      <c r="CK23" s="56" t="str">
        <f t="shared" si="56"/>
        <v/>
      </c>
      <c r="CL23" s="22">
        <f t="shared" si="57"/>
        <v>0</v>
      </c>
      <c r="CM23" s="58" t="str">
        <f t="shared" si="58"/>
        <v/>
      </c>
      <c r="CN23" s="66" t="str">
        <f>IF(CO23="","",MAX(CN$10:$CN22)+1)</f>
        <v/>
      </c>
      <c r="CO23" t="str">
        <f t="shared" si="59"/>
        <v/>
      </c>
      <c r="CP23" s="20" t="str">
        <f>IF(CQ23="","",MAX($CP$10:CP22)+1)</f>
        <v/>
      </c>
      <c r="CQ23" s="20" t="str">
        <f t="shared" si="60"/>
        <v/>
      </c>
      <c r="CR23" s="20" t="str">
        <f>IF(CS23="","",MAX($CR$10:CR22)+1)</f>
        <v/>
      </c>
      <c r="CS23" s="20" t="str">
        <f t="shared" si="61"/>
        <v/>
      </c>
      <c r="CT23" s="20" t="str">
        <f>IF(CU23="","",MAX($CT$10:CT22)+1)</f>
        <v/>
      </c>
      <c r="CU23" s="20" t="str">
        <f t="shared" si="62"/>
        <v/>
      </c>
      <c r="CV23" s="20" t="str">
        <f>IF(CW23="","",MAX($CV$10:CV22)+1)</f>
        <v/>
      </c>
      <c r="CW23" s="20" t="str">
        <f t="shared" si="63"/>
        <v/>
      </c>
    </row>
    <row r="24" spans="2:101">
      <c r="B24" s="44"/>
      <c r="C24" s="2"/>
      <c r="D24" s="2" t="str">
        <f t="shared" si="0"/>
        <v/>
      </c>
      <c r="E24" s="45"/>
      <c r="F24" s="45"/>
      <c r="G24" s="2"/>
      <c r="H24" s="2">
        <v>80</v>
      </c>
      <c r="I24" s="2" t="str">
        <f t="shared" si="1"/>
        <v/>
      </c>
      <c r="J24" s="32"/>
      <c r="K24" s="2"/>
      <c r="L24" s="46"/>
      <c r="M24" s="46"/>
      <c r="N24" s="46"/>
      <c r="O24" s="46"/>
      <c r="P24" s="46"/>
      <c r="Q24" s="46"/>
      <c r="R24" s="46"/>
      <c r="S24" s="46"/>
      <c r="T24" s="2" t="s">
        <v>650</v>
      </c>
      <c r="U24" s="2" t="str">
        <f t="shared" si="2"/>
        <v/>
      </c>
      <c r="V24" s="75">
        <v>1</v>
      </c>
      <c r="W24" s="46">
        <f t="shared" si="64"/>
        <v>0</v>
      </c>
      <c r="X24" s="4">
        <v>0</v>
      </c>
      <c r="Y24" s="2" t="str">
        <f t="shared" si="4"/>
        <v/>
      </c>
      <c r="Z24" s="2"/>
      <c r="AA24" s="2"/>
      <c r="AB24" s="2"/>
      <c r="AC24" s="2"/>
      <c r="AD24" s="2"/>
      <c r="AF24" s="37"/>
      <c r="AG24" s="6"/>
      <c r="AH24" s="2" t="str">
        <f t="shared" si="5"/>
        <v/>
      </c>
      <c r="AI24" s="38">
        <f t="shared" si="7"/>
        <v>0</v>
      </c>
      <c r="AJ24" s="37"/>
      <c r="AK24" s="6"/>
      <c r="AL24" s="2" t="str">
        <f t="shared" si="6"/>
        <v/>
      </c>
      <c r="AM24" s="38">
        <f t="shared" si="8"/>
        <v>0</v>
      </c>
      <c r="AN24" s="41">
        <f t="shared" si="9"/>
        <v>0</v>
      </c>
      <c r="AO24" s="41">
        <f t="shared" si="10"/>
        <v>0</v>
      </c>
      <c r="AQ24" s="48">
        <f t="shared" si="11"/>
        <v>0</v>
      </c>
      <c r="AS24" s="5" t="str">
        <f t="shared" si="12"/>
        <v/>
      </c>
      <c r="AT24" t="str">
        <f t="shared" si="13"/>
        <v/>
      </c>
      <c r="AU24" t="str">
        <f t="shared" si="14"/>
        <v/>
      </c>
      <c r="AV24" t="str">
        <f t="shared" si="15"/>
        <v/>
      </c>
      <c r="AW24" t="str">
        <f t="shared" si="16"/>
        <v/>
      </c>
      <c r="AX24" t="str">
        <f t="shared" si="17"/>
        <v xml:space="preserve">                </v>
      </c>
      <c r="AY24" t="str">
        <f t="shared" si="18"/>
        <v>80</v>
      </c>
      <c r="AZ24" t="str">
        <f t="shared" si="19"/>
        <v/>
      </c>
      <c r="BA24" t="str">
        <f t="shared" si="20"/>
        <v xml:space="preserve">                              </v>
      </c>
      <c r="BB24" s="22">
        <f t="shared" si="21"/>
        <v>0</v>
      </c>
      <c r="BC24" s="56" t="str">
        <f t="shared" si="22"/>
        <v>000000000000000</v>
      </c>
      <c r="BD24" s="22">
        <f t="shared" si="23"/>
        <v>0</v>
      </c>
      <c r="BE24" s="56" t="str">
        <f t="shared" si="24"/>
        <v>000000000000000</v>
      </c>
      <c r="BF24" s="22">
        <f t="shared" si="25"/>
        <v>0</v>
      </c>
      <c r="BG24" s="56" t="str">
        <f t="shared" si="26"/>
        <v>000000000000000</v>
      </c>
      <c r="BH24" s="22">
        <f t="shared" si="27"/>
        <v>0</v>
      </c>
      <c r="BI24" s="56" t="str">
        <f t="shared" si="28"/>
        <v>000000000000000</v>
      </c>
      <c r="BJ24" s="22">
        <f t="shared" si="29"/>
        <v>0</v>
      </c>
      <c r="BK24" s="56" t="str">
        <f t="shared" si="30"/>
        <v>000000000000000</v>
      </c>
      <c r="BL24" s="22">
        <f t="shared" si="31"/>
        <v>0</v>
      </c>
      <c r="BM24" s="56" t="str">
        <f t="shared" si="32"/>
        <v>000000000000000</v>
      </c>
      <c r="BN24" s="22">
        <f t="shared" si="33"/>
        <v>0</v>
      </c>
      <c r="BO24" s="56" t="str">
        <f t="shared" si="34"/>
        <v>000000000000000</v>
      </c>
      <c r="BP24" s="22">
        <f t="shared" si="35"/>
        <v>0</v>
      </c>
      <c r="BQ24" s="56" t="str">
        <f t="shared" si="36"/>
        <v>000000000000000</v>
      </c>
      <c r="BR24" t="str">
        <f t="shared" si="37"/>
        <v>PES</v>
      </c>
      <c r="BS24" t="str">
        <f t="shared" si="38"/>
        <v>0001000000</v>
      </c>
      <c r="BT24">
        <f t="shared" si="39"/>
        <v>0</v>
      </c>
      <c r="BU24" s="52">
        <f t="shared" si="40"/>
        <v>0</v>
      </c>
      <c r="BV24" s="64">
        <f t="shared" si="41"/>
        <v>0</v>
      </c>
      <c r="BW24" s="56" t="str">
        <f t="shared" si="42"/>
        <v>000000000000000</v>
      </c>
      <c r="BX24" s="22">
        <f t="shared" si="43"/>
        <v>0</v>
      </c>
      <c r="BY24" s="56" t="str">
        <f t="shared" si="44"/>
        <v>000000000000000</v>
      </c>
      <c r="BZ24" t="str">
        <f t="shared" si="45"/>
        <v>00000000000</v>
      </c>
      <c r="CA24" t="str">
        <f t="shared" si="46"/>
        <v xml:space="preserve">                              </v>
      </c>
      <c r="CB24" s="22">
        <f t="shared" si="47"/>
        <v>0</v>
      </c>
      <c r="CC24" s="56" t="str">
        <f t="shared" si="48"/>
        <v>000000000000000</v>
      </c>
      <c r="CD24" s="22">
        <f t="shared" si="49"/>
        <v>0</v>
      </c>
      <c r="CE24" s="56" t="str">
        <f t="shared" si="50"/>
        <v/>
      </c>
      <c r="CF24" s="24" t="str">
        <f t="shared" si="51"/>
        <v/>
      </c>
      <c r="CG24" s="22">
        <f t="shared" si="52"/>
        <v>0</v>
      </c>
      <c r="CH24" s="58" t="str">
        <f t="shared" si="53"/>
        <v/>
      </c>
      <c r="CI24" s="22">
        <f t="shared" si="54"/>
        <v>0</v>
      </c>
      <c r="CJ24" s="56" t="str">
        <f t="shared" si="55"/>
        <v/>
      </c>
      <c r="CK24" s="56" t="str">
        <f t="shared" si="56"/>
        <v/>
      </c>
      <c r="CL24" s="22">
        <f t="shared" si="57"/>
        <v>0</v>
      </c>
      <c r="CM24" s="58" t="str">
        <f t="shared" si="58"/>
        <v/>
      </c>
      <c r="CN24" s="66" t="str">
        <f>IF(CO24="","",MAX(CN$10:$CN23)+1)</f>
        <v/>
      </c>
      <c r="CO24" t="str">
        <f t="shared" si="59"/>
        <v/>
      </c>
      <c r="CP24" s="20" t="str">
        <f>IF(CQ24="","",MAX($CP$10:CP23)+1)</f>
        <v/>
      </c>
      <c r="CQ24" s="20" t="str">
        <f t="shared" si="60"/>
        <v/>
      </c>
      <c r="CR24" s="20" t="str">
        <f>IF(CS24="","",MAX($CR$10:CR23)+1)</f>
        <v/>
      </c>
      <c r="CS24" s="20" t="str">
        <f t="shared" si="61"/>
        <v/>
      </c>
      <c r="CT24" s="20" t="str">
        <f>IF(CU24="","",MAX($CT$10:CT23)+1)</f>
        <v/>
      </c>
      <c r="CU24" s="20" t="str">
        <f t="shared" si="62"/>
        <v/>
      </c>
      <c r="CV24" s="20" t="str">
        <f>IF(CW24="","",MAX($CV$10:CV23)+1)</f>
        <v/>
      </c>
      <c r="CW24" s="20" t="str">
        <f t="shared" si="63"/>
        <v/>
      </c>
    </row>
    <row r="25" spans="2:101">
      <c r="B25" s="44"/>
      <c r="C25" s="2"/>
      <c r="D25" s="2" t="str">
        <f t="shared" si="0"/>
        <v/>
      </c>
      <c r="E25" s="45"/>
      <c r="F25" s="45"/>
      <c r="G25" s="2"/>
      <c r="H25" s="2">
        <v>80</v>
      </c>
      <c r="I25" s="2" t="str">
        <f t="shared" si="1"/>
        <v/>
      </c>
      <c r="J25" s="32"/>
      <c r="K25" s="2"/>
      <c r="L25" s="46"/>
      <c r="M25" s="46"/>
      <c r="N25" s="46"/>
      <c r="O25" s="46"/>
      <c r="P25" s="46"/>
      <c r="Q25" s="46"/>
      <c r="R25" s="46"/>
      <c r="S25" s="46"/>
      <c r="T25" s="2" t="s">
        <v>650</v>
      </c>
      <c r="U25" s="2" t="str">
        <f t="shared" si="2"/>
        <v/>
      </c>
      <c r="V25" s="75">
        <v>1</v>
      </c>
      <c r="W25" s="46">
        <f t="shared" si="64"/>
        <v>0</v>
      </c>
      <c r="X25" s="4">
        <v>0</v>
      </c>
      <c r="Y25" s="2" t="str">
        <f t="shared" si="4"/>
        <v/>
      </c>
      <c r="Z25" s="2"/>
      <c r="AA25" s="2"/>
      <c r="AB25" s="2"/>
      <c r="AC25" s="2"/>
      <c r="AD25" s="2"/>
      <c r="AF25" s="37"/>
      <c r="AG25" s="6"/>
      <c r="AH25" s="2" t="str">
        <f t="shared" si="5"/>
        <v/>
      </c>
      <c r="AI25" s="38">
        <f t="shared" si="7"/>
        <v>0</v>
      </c>
      <c r="AJ25" s="37"/>
      <c r="AK25" s="6"/>
      <c r="AL25" s="2" t="str">
        <f t="shared" si="6"/>
        <v/>
      </c>
      <c r="AM25" s="38">
        <f t="shared" si="8"/>
        <v>0</v>
      </c>
      <c r="AN25" s="41">
        <f t="shared" si="9"/>
        <v>0</v>
      </c>
      <c r="AO25" s="41">
        <f t="shared" si="10"/>
        <v>0</v>
      </c>
      <c r="AQ25" s="48">
        <f t="shared" si="11"/>
        <v>0</v>
      </c>
      <c r="AS25" s="5" t="str">
        <f t="shared" si="12"/>
        <v/>
      </c>
      <c r="AT25" t="str">
        <f t="shared" si="13"/>
        <v/>
      </c>
      <c r="AU25" t="str">
        <f t="shared" si="14"/>
        <v/>
      </c>
      <c r="AV25" t="str">
        <f t="shared" si="15"/>
        <v/>
      </c>
      <c r="AW25" t="str">
        <f t="shared" si="16"/>
        <v/>
      </c>
      <c r="AX25" t="str">
        <f t="shared" si="17"/>
        <v xml:space="preserve">                </v>
      </c>
      <c r="AY25" t="str">
        <f t="shared" si="18"/>
        <v>80</v>
      </c>
      <c r="AZ25" t="str">
        <f t="shared" si="19"/>
        <v/>
      </c>
      <c r="BA25" t="str">
        <f t="shared" si="20"/>
        <v xml:space="preserve">                              </v>
      </c>
      <c r="BB25" s="22">
        <f t="shared" si="21"/>
        <v>0</v>
      </c>
      <c r="BC25" s="56" t="str">
        <f t="shared" si="22"/>
        <v>000000000000000</v>
      </c>
      <c r="BD25" s="22">
        <f t="shared" si="23"/>
        <v>0</v>
      </c>
      <c r="BE25" s="56" t="str">
        <f t="shared" si="24"/>
        <v>000000000000000</v>
      </c>
      <c r="BF25" s="22">
        <f t="shared" si="25"/>
        <v>0</v>
      </c>
      <c r="BG25" s="56" t="str">
        <f t="shared" si="26"/>
        <v>000000000000000</v>
      </c>
      <c r="BH25" s="22">
        <f t="shared" si="27"/>
        <v>0</v>
      </c>
      <c r="BI25" s="56" t="str">
        <f t="shared" si="28"/>
        <v>000000000000000</v>
      </c>
      <c r="BJ25" s="22">
        <f t="shared" si="29"/>
        <v>0</v>
      </c>
      <c r="BK25" s="56" t="str">
        <f t="shared" si="30"/>
        <v>000000000000000</v>
      </c>
      <c r="BL25" s="22">
        <f t="shared" si="31"/>
        <v>0</v>
      </c>
      <c r="BM25" s="56" t="str">
        <f t="shared" si="32"/>
        <v>000000000000000</v>
      </c>
      <c r="BN25" s="22">
        <f t="shared" si="33"/>
        <v>0</v>
      </c>
      <c r="BO25" s="56" t="str">
        <f t="shared" si="34"/>
        <v>000000000000000</v>
      </c>
      <c r="BP25" s="22">
        <f t="shared" si="35"/>
        <v>0</v>
      </c>
      <c r="BQ25" s="56" t="str">
        <f t="shared" si="36"/>
        <v>000000000000000</v>
      </c>
      <c r="BR25" t="str">
        <f t="shared" si="37"/>
        <v>PES</v>
      </c>
      <c r="BS25" t="str">
        <f t="shared" si="38"/>
        <v>0001000000</v>
      </c>
      <c r="BT25">
        <f t="shared" si="39"/>
        <v>0</v>
      </c>
      <c r="BU25" s="52">
        <f t="shared" si="40"/>
        <v>0</v>
      </c>
      <c r="BV25" s="64">
        <f t="shared" si="41"/>
        <v>0</v>
      </c>
      <c r="BW25" s="56" t="str">
        <f t="shared" si="42"/>
        <v>000000000000000</v>
      </c>
      <c r="BX25" s="22">
        <f t="shared" si="43"/>
        <v>0</v>
      </c>
      <c r="BY25" s="56" t="str">
        <f t="shared" si="44"/>
        <v>000000000000000</v>
      </c>
      <c r="BZ25" t="str">
        <f t="shared" si="45"/>
        <v>00000000000</v>
      </c>
      <c r="CA25" t="str">
        <f t="shared" si="46"/>
        <v xml:space="preserve">                              </v>
      </c>
      <c r="CB25" s="22">
        <f t="shared" si="47"/>
        <v>0</v>
      </c>
      <c r="CC25" s="56" t="str">
        <f t="shared" si="48"/>
        <v>000000000000000</v>
      </c>
      <c r="CD25" s="22">
        <f t="shared" si="49"/>
        <v>0</v>
      </c>
      <c r="CE25" s="56" t="str">
        <f t="shared" si="50"/>
        <v/>
      </c>
      <c r="CF25" s="24" t="str">
        <f t="shared" si="51"/>
        <v/>
      </c>
      <c r="CG25" s="22">
        <f t="shared" si="52"/>
        <v>0</v>
      </c>
      <c r="CH25" s="58" t="str">
        <f t="shared" si="53"/>
        <v/>
      </c>
      <c r="CI25" s="22">
        <f t="shared" si="54"/>
        <v>0</v>
      </c>
      <c r="CJ25" s="56" t="str">
        <f t="shared" si="55"/>
        <v/>
      </c>
      <c r="CK25" s="56" t="str">
        <f t="shared" si="56"/>
        <v/>
      </c>
      <c r="CL25" s="22">
        <f t="shared" si="57"/>
        <v>0</v>
      </c>
      <c r="CM25" s="58" t="str">
        <f t="shared" si="58"/>
        <v/>
      </c>
      <c r="CN25" s="66" t="str">
        <f>IF(CO25="","",MAX(CN$10:$CN24)+1)</f>
        <v/>
      </c>
      <c r="CO25" t="str">
        <f t="shared" si="59"/>
        <v/>
      </c>
      <c r="CP25" s="20" t="str">
        <f>IF(CQ25="","",MAX($CP$10:CP24)+1)</f>
        <v/>
      </c>
      <c r="CQ25" s="20" t="str">
        <f t="shared" si="60"/>
        <v/>
      </c>
      <c r="CR25" s="20" t="str">
        <f>IF(CS25="","",MAX($CR$10:CR24)+1)</f>
        <v/>
      </c>
      <c r="CS25" s="20" t="str">
        <f t="shared" si="61"/>
        <v/>
      </c>
      <c r="CT25" s="20" t="str">
        <f>IF(CU25="","",MAX($CT$10:CT24)+1)</f>
        <v/>
      </c>
      <c r="CU25" s="20" t="str">
        <f t="shared" si="62"/>
        <v/>
      </c>
      <c r="CV25" s="20" t="str">
        <f>IF(CW25="","",MAX($CV$10:CV24)+1)</f>
        <v/>
      </c>
      <c r="CW25" s="20" t="str">
        <f t="shared" si="63"/>
        <v/>
      </c>
    </row>
    <row r="26" spans="2:101">
      <c r="B26" s="44"/>
      <c r="C26" s="2"/>
      <c r="D26" s="2" t="str">
        <f t="shared" si="0"/>
        <v/>
      </c>
      <c r="E26" s="45"/>
      <c r="F26" s="45"/>
      <c r="G26" s="2"/>
      <c r="H26" s="2">
        <v>80</v>
      </c>
      <c r="I26" s="2" t="str">
        <f t="shared" si="1"/>
        <v/>
      </c>
      <c r="J26" s="32"/>
      <c r="K26" s="2"/>
      <c r="L26" s="46"/>
      <c r="M26" s="46"/>
      <c r="N26" s="46"/>
      <c r="O26" s="46"/>
      <c r="P26" s="46"/>
      <c r="Q26" s="46"/>
      <c r="R26" s="46"/>
      <c r="S26" s="46"/>
      <c r="T26" s="2" t="s">
        <v>650</v>
      </c>
      <c r="U26" s="2" t="str">
        <f t="shared" si="2"/>
        <v/>
      </c>
      <c r="V26" s="75">
        <v>1</v>
      </c>
      <c r="W26" s="46">
        <f t="shared" si="64"/>
        <v>0</v>
      </c>
      <c r="X26" s="4" t="s">
        <v>704</v>
      </c>
      <c r="Y26" s="2" t="str">
        <f t="shared" si="4"/>
        <v/>
      </c>
      <c r="Z26" s="2"/>
      <c r="AA26" s="2"/>
      <c r="AB26" s="2"/>
      <c r="AC26" s="2"/>
      <c r="AD26" s="2"/>
      <c r="AF26" s="37"/>
      <c r="AG26" s="6"/>
      <c r="AH26" s="2" t="str">
        <f t="shared" si="5"/>
        <v/>
      </c>
      <c r="AI26" s="38">
        <f t="shared" si="7"/>
        <v>0</v>
      </c>
      <c r="AJ26" s="37"/>
      <c r="AK26" s="6"/>
      <c r="AL26" s="2" t="str">
        <f t="shared" si="6"/>
        <v/>
      </c>
      <c r="AM26" s="38">
        <f t="shared" si="8"/>
        <v>0</v>
      </c>
      <c r="AN26" s="41">
        <f t="shared" si="9"/>
        <v>0</v>
      </c>
      <c r="AO26" s="41">
        <f t="shared" si="10"/>
        <v>0</v>
      </c>
      <c r="AQ26" s="48">
        <f t="shared" si="11"/>
        <v>0</v>
      </c>
      <c r="AS26" s="5" t="str">
        <f t="shared" si="12"/>
        <v/>
      </c>
      <c r="AT26" t="str">
        <f t="shared" si="13"/>
        <v/>
      </c>
      <c r="AU26" t="str">
        <f t="shared" si="14"/>
        <v/>
      </c>
      <c r="AV26" t="str">
        <f t="shared" si="15"/>
        <v/>
      </c>
      <c r="AW26" t="str">
        <f t="shared" si="16"/>
        <v/>
      </c>
      <c r="AX26" t="str">
        <f t="shared" si="17"/>
        <v xml:space="preserve">                </v>
      </c>
      <c r="AY26" t="str">
        <f t="shared" si="18"/>
        <v>80</v>
      </c>
      <c r="AZ26" t="str">
        <f t="shared" si="19"/>
        <v/>
      </c>
      <c r="BA26" t="str">
        <f t="shared" si="20"/>
        <v xml:space="preserve">                              </v>
      </c>
      <c r="BB26" s="22">
        <f t="shared" si="21"/>
        <v>0</v>
      </c>
      <c r="BC26" s="56" t="str">
        <f t="shared" si="22"/>
        <v>000000000000000</v>
      </c>
      <c r="BD26" s="22">
        <f t="shared" si="23"/>
        <v>0</v>
      </c>
      <c r="BE26" s="56" t="str">
        <f t="shared" si="24"/>
        <v>000000000000000</v>
      </c>
      <c r="BF26" s="22">
        <f t="shared" si="25"/>
        <v>0</v>
      </c>
      <c r="BG26" s="56" t="str">
        <f t="shared" si="26"/>
        <v>000000000000000</v>
      </c>
      <c r="BH26" s="22">
        <f t="shared" si="27"/>
        <v>0</v>
      </c>
      <c r="BI26" s="56" t="str">
        <f t="shared" si="28"/>
        <v>000000000000000</v>
      </c>
      <c r="BJ26" s="22">
        <f t="shared" si="29"/>
        <v>0</v>
      </c>
      <c r="BK26" s="56" t="str">
        <f t="shared" si="30"/>
        <v>000000000000000</v>
      </c>
      <c r="BL26" s="22">
        <f t="shared" si="31"/>
        <v>0</v>
      </c>
      <c r="BM26" s="56" t="str">
        <f t="shared" si="32"/>
        <v>000000000000000</v>
      </c>
      <c r="BN26" s="22">
        <f t="shared" si="33"/>
        <v>0</v>
      </c>
      <c r="BO26" s="56" t="str">
        <f t="shared" si="34"/>
        <v>000000000000000</v>
      </c>
      <c r="BP26" s="22">
        <f t="shared" si="35"/>
        <v>0</v>
      </c>
      <c r="BQ26" s="56" t="str">
        <f t="shared" si="36"/>
        <v>000000000000000</v>
      </c>
      <c r="BR26" t="str">
        <f t="shared" si="37"/>
        <v>PES</v>
      </c>
      <c r="BS26" t="str">
        <f t="shared" si="38"/>
        <v>0001000000</v>
      </c>
      <c r="BT26">
        <f t="shared" si="39"/>
        <v>0</v>
      </c>
      <c r="BU26" s="52" t="str">
        <f t="shared" si="40"/>
        <v>A</v>
      </c>
      <c r="BV26" s="64">
        <f t="shared" si="41"/>
        <v>0</v>
      </c>
      <c r="BW26" s="56" t="str">
        <f t="shared" si="42"/>
        <v>000000000000000</v>
      </c>
      <c r="BX26" s="22">
        <f t="shared" si="43"/>
        <v>0</v>
      </c>
      <c r="BY26" s="56" t="str">
        <f t="shared" si="44"/>
        <v>000000000000000</v>
      </c>
      <c r="BZ26" t="str">
        <f t="shared" si="45"/>
        <v>00000000000</v>
      </c>
      <c r="CA26" t="str">
        <f t="shared" si="46"/>
        <v xml:space="preserve">                              </v>
      </c>
      <c r="CB26" s="22">
        <f t="shared" si="47"/>
        <v>0</v>
      </c>
      <c r="CC26" s="56" t="str">
        <f t="shared" si="48"/>
        <v>000000000000000</v>
      </c>
      <c r="CD26" s="22">
        <f t="shared" si="49"/>
        <v>0</v>
      </c>
      <c r="CE26" s="56" t="str">
        <f t="shared" si="50"/>
        <v/>
      </c>
      <c r="CF26" s="24" t="str">
        <f t="shared" si="51"/>
        <v/>
      </c>
      <c r="CG26" s="22">
        <f t="shared" si="52"/>
        <v>0</v>
      </c>
      <c r="CH26" s="58" t="str">
        <f t="shared" si="53"/>
        <v/>
      </c>
      <c r="CI26" s="22">
        <f t="shared" si="54"/>
        <v>0</v>
      </c>
      <c r="CJ26" s="56" t="str">
        <f t="shared" si="55"/>
        <v/>
      </c>
      <c r="CK26" s="56" t="str">
        <f t="shared" si="56"/>
        <v/>
      </c>
      <c r="CL26" s="22">
        <f t="shared" si="57"/>
        <v>0</v>
      </c>
      <c r="CM26" s="58" t="str">
        <f t="shared" si="58"/>
        <v/>
      </c>
      <c r="CN26" s="66" t="str">
        <f>IF(CO26="","",MAX(CN$10:$CN25)+1)</f>
        <v/>
      </c>
      <c r="CO26" t="str">
        <f t="shared" si="59"/>
        <v/>
      </c>
      <c r="CP26" s="20" t="str">
        <f>IF(CQ26="","",MAX($CP$10:CP25)+1)</f>
        <v/>
      </c>
      <c r="CQ26" s="20" t="str">
        <f t="shared" si="60"/>
        <v/>
      </c>
      <c r="CR26" s="20" t="str">
        <f>IF(CS26="","",MAX($CR$10:CR25)+1)</f>
        <v/>
      </c>
      <c r="CS26" s="20" t="str">
        <f t="shared" si="61"/>
        <v/>
      </c>
      <c r="CT26" s="20" t="str">
        <f>IF(CU26="","",MAX($CT$10:CT25)+1)</f>
        <v/>
      </c>
      <c r="CU26" s="20" t="str">
        <f t="shared" si="62"/>
        <v/>
      </c>
      <c r="CV26" s="20" t="str">
        <f>IF(CW26="","",MAX($CV$10:CV25)+1)</f>
        <v/>
      </c>
      <c r="CW26" s="20" t="str">
        <f t="shared" si="63"/>
        <v/>
      </c>
    </row>
    <row r="27" spans="2:101">
      <c r="B27" s="44"/>
      <c r="C27" s="2"/>
      <c r="D27" s="2" t="str">
        <f t="shared" si="0"/>
        <v/>
      </c>
      <c r="E27" s="45"/>
      <c r="F27" s="45"/>
      <c r="G27" s="2"/>
      <c r="H27" s="2">
        <v>80</v>
      </c>
      <c r="I27" s="2" t="str">
        <f t="shared" si="1"/>
        <v/>
      </c>
      <c r="J27" s="32"/>
      <c r="K27" s="2"/>
      <c r="L27" s="46"/>
      <c r="M27" s="46"/>
      <c r="N27" s="46"/>
      <c r="O27" s="46"/>
      <c r="P27" s="46"/>
      <c r="Q27" s="46"/>
      <c r="R27" s="46"/>
      <c r="S27" s="46"/>
      <c r="T27" s="2" t="s">
        <v>650</v>
      </c>
      <c r="U27" s="2" t="str">
        <f t="shared" si="2"/>
        <v/>
      </c>
      <c r="V27" s="75">
        <v>1</v>
      </c>
      <c r="W27" s="46">
        <f t="shared" si="64"/>
        <v>0</v>
      </c>
      <c r="X27" s="4">
        <v>0</v>
      </c>
      <c r="Y27" s="2" t="str">
        <f t="shared" si="4"/>
        <v/>
      </c>
      <c r="Z27" s="2"/>
      <c r="AA27" s="2"/>
      <c r="AB27" s="2"/>
      <c r="AC27" s="2"/>
      <c r="AD27" s="2"/>
      <c r="AF27" s="37"/>
      <c r="AG27" s="6"/>
      <c r="AH27" s="2" t="str">
        <f t="shared" si="5"/>
        <v/>
      </c>
      <c r="AI27" s="38">
        <f t="shared" si="7"/>
        <v>0</v>
      </c>
      <c r="AJ27" s="37"/>
      <c r="AK27" s="6"/>
      <c r="AL27" s="2" t="str">
        <f t="shared" si="6"/>
        <v/>
      </c>
      <c r="AM27" s="38">
        <f t="shared" si="8"/>
        <v>0</v>
      </c>
      <c r="AN27" s="41">
        <f t="shared" si="9"/>
        <v>0</v>
      </c>
      <c r="AO27" s="41">
        <f t="shared" si="10"/>
        <v>0</v>
      </c>
      <c r="AQ27" s="48">
        <f t="shared" si="11"/>
        <v>0</v>
      </c>
      <c r="AS27" s="5" t="str">
        <f t="shared" si="12"/>
        <v/>
      </c>
      <c r="AT27" t="str">
        <f t="shared" si="13"/>
        <v/>
      </c>
      <c r="AU27" t="str">
        <f t="shared" si="14"/>
        <v/>
      </c>
      <c r="AV27" t="str">
        <f t="shared" si="15"/>
        <v/>
      </c>
      <c r="AW27" t="str">
        <f t="shared" si="16"/>
        <v/>
      </c>
      <c r="AX27" t="str">
        <f t="shared" si="17"/>
        <v xml:space="preserve">                </v>
      </c>
      <c r="AY27" t="str">
        <f t="shared" si="18"/>
        <v>80</v>
      </c>
      <c r="AZ27" t="str">
        <f t="shared" si="19"/>
        <v/>
      </c>
      <c r="BA27" t="str">
        <f t="shared" si="20"/>
        <v xml:space="preserve">                              </v>
      </c>
      <c r="BB27" s="22">
        <f t="shared" si="21"/>
        <v>0</v>
      </c>
      <c r="BC27" s="56" t="str">
        <f t="shared" si="22"/>
        <v>000000000000000</v>
      </c>
      <c r="BD27" s="22">
        <f t="shared" si="23"/>
        <v>0</v>
      </c>
      <c r="BE27" s="56" t="str">
        <f t="shared" si="24"/>
        <v>000000000000000</v>
      </c>
      <c r="BF27" s="22">
        <f t="shared" si="25"/>
        <v>0</v>
      </c>
      <c r="BG27" s="56" t="str">
        <f t="shared" si="26"/>
        <v>000000000000000</v>
      </c>
      <c r="BH27" s="22">
        <f t="shared" si="27"/>
        <v>0</v>
      </c>
      <c r="BI27" s="56" t="str">
        <f t="shared" si="28"/>
        <v>000000000000000</v>
      </c>
      <c r="BJ27" s="22">
        <f t="shared" si="29"/>
        <v>0</v>
      </c>
      <c r="BK27" s="56" t="str">
        <f t="shared" si="30"/>
        <v>000000000000000</v>
      </c>
      <c r="BL27" s="22">
        <f t="shared" si="31"/>
        <v>0</v>
      </c>
      <c r="BM27" s="56" t="str">
        <f t="shared" si="32"/>
        <v>000000000000000</v>
      </c>
      <c r="BN27" s="22">
        <f t="shared" si="33"/>
        <v>0</v>
      </c>
      <c r="BO27" s="56" t="str">
        <f t="shared" si="34"/>
        <v>000000000000000</v>
      </c>
      <c r="BP27" s="22">
        <f t="shared" si="35"/>
        <v>0</v>
      </c>
      <c r="BQ27" s="56" t="str">
        <f t="shared" si="36"/>
        <v>000000000000000</v>
      </c>
      <c r="BR27" t="str">
        <f t="shared" si="37"/>
        <v>PES</v>
      </c>
      <c r="BS27" t="str">
        <f t="shared" si="38"/>
        <v>0001000000</v>
      </c>
      <c r="BT27">
        <f t="shared" si="39"/>
        <v>0</v>
      </c>
      <c r="BU27" s="52">
        <f t="shared" si="40"/>
        <v>0</v>
      </c>
      <c r="BV27" s="64">
        <f t="shared" si="41"/>
        <v>0</v>
      </c>
      <c r="BW27" s="56" t="str">
        <f t="shared" si="42"/>
        <v>000000000000000</v>
      </c>
      <c r="BX27" s="22">
        <f t="shared" si="43"/>
        <v>0</v>
      </c>
      <c r="BY27" s="56" t="str">
        <f t="shared" si="44"/>
        <v>000000000000000</v>
      </c>
      <c r="BZ27" t="str">
        <f t="shared" si="45"/>
        <v>00000000000</v>
      </c>
      <c r="CA27" t="str">
        <f t="shared" si="46"/>
        <v xml:space="preserve">                              </v>
      </c>
      <c r="CB27" s="22">
        <f t="shared" si="47"/>
        <v>0</v>
      </c>
      <c r="CC27" s="56" t="str">
        <f t="shared" si="48"/>
        <v>000000000000000</v>
      </c>
      <c r="CD27" s="22">
        <f t="shared" si="49"/>
        <v>0</v>
      </c>
      <c r="CE27" s="56" t="str">
        <f t="shared" si="50"/>
        <v/>
      </c>
      <c r="CF27" s="24" t="str">
        <f t="shared" si="51"/>
        <v/>
      </c>
      <c r="CG27" s="22">
        <f t="shared" si="52"/>
        <v>0</v>
      </c>
      <c r="CH27" s="58" t="str">
        <f t="shared" si="53"/>
        <v/>
      </c>
      <c r="CI27" s="22">
        <f t="shared" si="54"/>
        <v>0</v>
      </c>
      <c r="CJ27" s="56" t="str">
        <f t="shared" si="55"/>
        <v/>
      </c>
      <c r="CK27" s="56" t="str">
        <f t="shared" si="56"/>
        <v/>
      </c>
      <c r="CL27" s="22">
        <f t="shared" si="57"/>
        <v>0</v>
      </c>
      <c r="CM27" s="58" t="str">
        <f t="shared" si="58"/>
        <v/>
      </c>
      <c r="CN27" s="66" t="str">
        <f>IF(CO27="","",MAX(CN$10:$CN26)+1)</f>
        <v/>
      </c>
      <c r="CO27" t="str">
        <f t="shared" si="59"/>
        <v/>
      </c>
      <c r="CP27" s="20" t="str">
        <f>IF(CQ27="","",MAX($CP$10:CP26)+1)</f>
        <v/>
      </c>
      <c r="CQ27" s="20" t="str">
        <f t="shared" si="60"/>
        <v/>
      </c>
      <c r="CR27" s="20" t="str">
        <f>IF(CS27="","",MAX($CR$10:CR26)+1)</f>
        <v/>
      </c>
      <c r="CS27" s="20" t="str">
        <f t="shared" si="61"/>
        <v/>
      </c>
      <c r="CT27" s="20" t="str">
        <f>IF(CU27="","",MAX($CT$10:CT26)+1)</f>
        <v/>
      </c>
      <c r="CU27" s="20" t="str">
        <f t="shared" si="62"/>
        <v/>
      </c>
      <c r="CV27" s="20" t="str">
        <f>IF(CW27="","",MAX($CV$10:CV26)+1)</f>
        <v/>
      </c>
      <c r="CW27" s="20" t="str">
        <f t="shared" si="63"/>
        <v/>
      </c>
    </row>
    <row r="28" spans="2:101">
      <c r="B28" s="44"/>
      <c r="C28" s="2"/>
      <c r="D28" s="2" t="str">
        <f t="shared" si="0"/>
        <v/>
      </c>
      <c r="E28" s="45"/>
      <c r="F28" s="45"/>
      <c r="G28" s="2"/>
      <c r="H28" s="2">
        <v>80</v>
      </c>
      <c r="I28" s="2" t="str">
        <f t="shared" si="1"/>
        <v/>
      </c>
      <c r="J28" s="32"/>
      <c r="K28" s="2"/>
      <c r="L28" s="46"/>
      <c r="M28" s="46"/>
      <c r="N28" s="46"/>
      <c r="O28" s="46"/>
      <c r="P28" s="46"/>
      <c r="Q28" s="46"/>
      <c r="R28" s="46"/>
      <c r="S28" s="46"/>
      <c r="T28" s="2" t="s">
        <v>650</v>
      </c>
      <c r="U28" s="2" t="str">
        <f t="shared" si="2"/>
        <v/>
      </c>
      <c r="V28" s="75">
        <v>1</v>
      </c>
      <c r="W28" s="46">
        <f t="shared" si="64"/>
        <v>0</v>
      </c>
      <c r="X28" s="4">
        <v>0</v>
      </c>
      <c r="Y28" s="2" t="str">
        <f t="shared" si="4"/>
        <v/>
      </c>
      <c r="Z28" s="2"/>
      <c r="AA28" s="2"/>
      <c r="AB28" s="2"/>
      <c r="AC28" s="2"/>
      <c r="AD28" s="2"/>
      <c r="AF28" s="37"/>
      <c r="AG28" s="6"/>
      <c r="AH28" s="2" t="str">
        <f t="shared" si="5"/>
        <v/>
      </c>
      <c r="AI28" s="38">
        <f t="shared" si="7"/>
        <v>0</v>
      </c>
      <c r="AJ28" s="37"/>
      <c r="AK28" s="6"/>
      <c r="AL28" s="2" t="str">
        <f t="shared" si="6"/>
        <v/>
      </c>
      <c r="AM28" s="38">
        <f t="shared" si="8"/>
        <v>0</v>
      </c>
      <c r="AN28" s="41">
        <f t="shared" si="9"/>
        <v>0</v>
      </c>
      <c r="AO28" s="41">
        <f t="shared" si="10"/>
        <v>0</v>
      </c>
      <c r="AQ28" s="48">
        <f t="shared" si="11"/>
        <v>0</v>
      </c>
      <c r="AS28" s="5" t="str">
        <f t="shared" si="12"/>
        <v/>
      </c>
      <c r="AT28" t="str">
        <f t="shared" si="13"/>
        <v/>
      </c>
      <c r="AU28" t="str">
        <f t="shared" si="14"/>
        <v/>
      </c>
      <c r="AV28" t="str">
        <f t="shared" si="15"/>
        <v/>
      </c>
      <c r="AW28" t="str">
        <f t="shared" si="16"/>
        <v/>
      </c>
      <c r="AX28" t="str">
        <f t="shared" si="17"/>
        <v xml:space="preserve">                </v>
      </c>
      <c r="AY28" t="str">
        <f t="shared" si="18"/>
        <v>80</v>
      </c>
      <c r="AZ28" t="str">
        <f t="shared" si="19"/>
        <v/>
      </c>
      <c r="BA28" t="str">
        <f t="shared" si="20"/>
        <v xml:space="preserve">                              </v>
      </c>
      <c r="BB28" s="22">
        <f t="shared" si="21"/>
        <v>0</v>
      </c>
      <c r="BC28" s="56" t="str">
        <f t="shared" si="22"/>
        <v>000000000000000</v>
      </c>
      <c r="BD28" s="22">
        <f t="shared" si="23"/>
        <v>0</v>
      </c>
      <c r="BE28" s="56" t="str">
        <f t="shared" si="24"/>
        <v>000000000000000</v>
      </c>
      <c r="BF28" s="22">
        <f t="shared" si="25"/>
        <v>0</v>
      </c>
      <c r="BG28" s="56" t="str">
        <f t="shared" si="26"/>
        <v>000000000000000</v>
      </c>
      <c r="BH28" s="22">
        <f t="shared" si="27"/>
        <v>0</v>
      </c>
      <c r="BI28" s="56" t="str">
        <f t="shared" si="28"/>
        <v>000000000000000</v>
      </c>
      <c r="BJ28" s="22">
        <f t="shared" si="29"/>
        <v>0</v>
      </c>
      <c r="BK28" s="56" t="str">
        <f t="shared" si="30"/>
        <v>000000000000000</v>
      </c>
      <c r="BL28" s="22">
        <f t="shared" si="31"/>
        <v>0</v>
      </c>
      <c r="BM28" s="56" t="str">
        <f t="shared" si="32"/>
        <v>000000000000000</v>
      </c>
      <c r="BN28" s="22">
        <f t="shared" si="33"/>
        <v>0</v>
      </c>
      <c r="BO28" s="56" t="str">
        <f t="shared" si="34"/>
        <v>000000000000000</v>
      </c>
      <c r="BP28" s="22">
        <f t="shared" si="35"/>
        <v>0</v>
      </c>
      <c r="BQ28" s="56" t="str">
        <f t="shared" si="36"/>
        <v>000000000000000</v>
      </c>
      <c r="BR28" t="str">
        <f t="shared" si="37"/>
        <v>PES</v>
      </c>
      <c r="BS28" t="str">
        <f t="shared" si="38"/>
        <v>0001000000</v>
      </c>
      <c r="BT28">
        <f t="shared" si="39"/>
        <v>0</v>
      </c>
      <c r="BU28" s="52">
        <f t="shared" si="40"/>
        <v>0</v>
      </c>
      <c r="BV28" s="64">
        <f t="shared" si="41"/>
        <v>0</v>
      </c>
      <c r="BW28" s="56" t="str">
        <f t="shared" si="42"/>
        <v>000000000000000</v>
      </c>
      <c r="BX28" s="22">
        <f t="shared" si="43"/>
        <v>0</v>
      </c>
      <c r="BY28" s="56" t="str">
        <f t="shared" si="44"/>
        <v>000000000000000</v>
      </c>
      <c r="BZ28" t="str">
        <f t="shared" si="45"/>
        <v>00000000000</v>
      </c>
      <c r="CA28" t="str">
        <f t="shared" si="46"/>
        <v xml:space="preserve">                              </v>
      </c>
      <c r="CB28" s="22">
        <f t="shared" si="47"/>
        <v>0</v>
      </c>
      <c r="CC28" s="56" t="str">
        <f t="shared" si="48"/>
        <v>000000000000000</v>
      </c>
      <c r="CD28" s="22">
        <f t="shared" si="49"/>
        <v>0</v>
      </c>
      <c r="CE28" s="56" t="str">
        <f t="shared" si="50"/>
        <v/>
      </c>
      <c r="CF28" s="24" t="str">
        <f t="shared" si="51"/>
        <v/>
      </c>
      <c r="CG28" s="22">
        <f t="shared" si="52"/>
        <v>0</v>
      </c>
      <c r="CH28" s="58" t="str">
        <f t="shared" si="53"/>
        <v/>
      </c>
      <c r="CI28" s="22">
        <f t="shared" si="54"/>
        <v>0</v>
      </c>
      <c r="CJ28" s="56" t="str">
        <f t="shared" si="55"/>
        <v/>
      </c>
      <c r="CK28" s="56" t="str">
        <f t="shared" si="56"/>
        <v/>
      </c>
      <c r="CL28" s="22">
        <f t="shared" si="57"/>
        <v>0</v>
      </c>
      <c r="CM28" s="58" t="str">
        <f t="shared" si="58"/>
        <v/>
      </c>
      <c r="CN28" s="66" t="str">
        <f>IF(CO28="","",MAX(CN$10:$CN27)+1)</f>
        <v/>
      </c>
      <c r="CO28" t="str">
        <f t="shared" si="59"/>
        <v/>
      </c>
      <c r="CP28" s="20" t="str">
        <f>IF(CQ28="","",MAX($CP$10:CP27)+1)</f>
        <v/>
      </c>
      <c r="CQ28" s="20" t="str">
        <f t="shared" si="60"/>
        <v/>
      </c>
      <c r="CR28" s="20" t="str">
        <f>IF(CS28="","",MAX($CR$10:CR27)+1)</f>
        <v/>
      </c>
      <c r="CS28" s="20" t="str">
        <f t="shared" si="61"/>
        <v/>
      </c>
      <c r="CT28" s="20" t="str">
        <f>IF(CU28="","",MAX($CT$10:CT27)+1)</f>
        <v/>
      </c>
      <c r="CU28" s="20" t="str">
        <f t="shared" si="62"/>
        <v/>
      </c>
      <c r="CV28" s="20" t="str">
        <f>IF(CW28="","",MAX($CV$10:CV27)+1)</f>
        <v/>
      </c>
      <c r="CW28" s="20" t="str">
        <f t="shared" si="63"/>
        <v/>
      </c>
    </row>
    <row r="29" spans="2:101">
      <c r="B29" s="44"/>
      <c r="C29" s="2"/>
      <c r="D29" s="2" t="str">
        <f t="shared" si="0"/>
        <v/>
      </c>
      <c r="E29" s="45"/>
      <c r="F29" s="45"/>
      <c r="G29" s="2"/>
      <c r="H29" s="2">
        <v>80</v>
      </c>
      <c r="I29" s="2" t="str">
        <f t="shared" si="1"/>
        <v/>
      </c>
      <c r="J29" s="32"/>
      <c r="K29" s="2"/>
      <c r="L29" s="46"/>
      <c r="M29" s="46"/>
      <c r="N29" s="46"/>
      <c r="O29" s="46"/>
      <c r="P29" s="46"/>
      <c r="Q29" s="46"/>
      <c r="R29" s="46"/>
      <c r="S29" s="46"/>
      <c r="T29" s="2" t="s">
        <v>650</v>
      </c>
      <c r="U29" s="2" t="str">
        <f t="shared" si="2"/>
        <v/>
      </c>
      <c r="V29" s="75">
        <v>1</v>
      </c>
      <c r="W29" s="46">
        <f t="shared" si="64"/>
        <v>0</v>
      </c>
      <c r="X29" s="4">
        <v>0</v>
      </c>
      <c r="Y29" s="2" t="str">
        <f t="shared" si="4"/>
        <v/>
      </c>
      <c r="Z29" s="2"/>
      <c r="AA29" s="2"/>
      <c r="AB29" s="2"/>
      <c r="AC29" s="2"/>
      <c r="AD29" s="2"/>
      <c r="AF29" s="37"/>
      <c r="AG29" s="6"/>
      <c r="AH29" s="2" t="str">
        <f t="shared" si="5"/>
        <v/>
      </c>
      <c r="AI29" s="38">
        <f t="shared" si="7"/>
        <v>0</v>
      </c>
      <c r="AJ29" s="37"/>
      <c r="AK29" s="6"/>
      <c r="AL29" s="2" t="str">
        <f t="shared" si="6"/>
        <v/>
      </c>
      <c r="AM29" s="38">
        <f t="shared" si="8"/>
        <v>0</v>
      </c>
      <c r="AN29" s="41">
        <f t="shared" si="9"/>
        <v>0</v>
      </c>
      <c r="AO29" s="41">
        <f t="shared" si="10"/>
        <v>0</v>
      </c>
      <c r="AQ29" s="48">
        <f t="shared" si="11"/>
        <v>0</v>
      </c>
      <c r="AS29" s="5" t="str">
        <f t="shared" si="12"/>
        <v/>
      </c>
      <c r="AT29" t="str">
        <f t="shared" si="13"/>
        <v/>
      </c>
      <c r="AU29" t="str">
        <f t="shared" si="14"/>
        <v/>
      </c>
      <c r="AV29" t="str">
        <f t="shared" si="15"/>
        <v/>
      </c>
      <c r="AW29" t="str">
        <f t="shared" si="16"/>
        <v/>
      </c>
      <c r="AX29" t="str">
        <f t="shared" si="17"/>
        <v xml:space="preserve">                </v>
      </c>
      <c r="AY29" t="str">
        <f t="shared" si="18"/>
        <v>80</v>
      </c>
      <c r="AZ29" t="str">
        <f t="shared" si="19"/>
        <v/>
      </c>
      <c r="BA29" t="str">
        <f t="shared" si="20"/>
        <v xml:space="preserve">                              </v>
      </c>
      <c r="BB29" s="22">
        <f t="shared" si="21"/>
        <v>0</v>
      </c>
      <c r="BC29" s="56" t="str">
        <f t="shared" si="22"/>
        <v>000000000000000</v>
      </c>
      <c r="BD29" s="22">
        <f t="shared" si="23"/>
        <v>0</v>
      </c>
      <c r="BE29" s="56" t="str">
        <f t="shared" si="24"/>
        <v>000000000000000</v>
      </c>
      <c r="BF29" s="22">
        <f t="shared" si="25"/>
        <v>0</v>
      </c>
      <c r="BG29" s="56" t="str">
        <f t="shared" si="26"/>
        <v>000000000000000</v>
      </c>
      <c r="BH29" s="22">
        <f t="shared" si="27"/>
        <v>0</v>
      </c>
      <c r="BI29" s="56" t="str">
        <f t="shared" si="28"/>
        <v>000000000000000</v>
      </c>
      <c r="BJ29" s="22">
        <f t="shared" si="29"/>
        <v>0</v>
      </c>
      <c r="BK29" s="56" t="str">
        <f t="shared" si="30"/>
        <v>000000000000000</v>
      </c>
      <c r="BL29" s="22">
        <f t="shared" si="31"/>
        <v>0</v>
      </c>
      <c r="BM29" s="56" t="str">
        <f t="shared" si="32"/>
        <v>000000000000000</v>
      </c>
      <c r="BN29" s="22">
        <f t="shared" si="33"/>
        <v>0</v>
      </c>
      <c r="BO29" s="56" t="str">
        <f t="shared" si="34"/>
        <v>000000000000000</v>
      </c>
      <c r="BP29" s="22">
        <f t="shared" si="35"/>
        <v>0</v>
      </c>
      <c r="BQ29" s="56" t="str">
        <f t="shared" si="36"/>
        <v>000000000000000</v>
      </c>
      <c r="BR29" t="str">
        <f t="shared" si="37"/>
        <v>PES</v>
      </c>
      <c r="BS29" t="str">
        <f t="shared" si="38"/>
        <v>0001000000</v>
      </c>
      <c r="BT29">
        <f t="shared" si="39"/>
        <v>0</v>
      </c>
      <c r="BU29" s="52">
        <f t="shared" si="40"/>
        <v>0</v>
      </c>
      <c r="BV29" s="64">
        <f t="shared" si="41"/>
        <v>0</v>
      </c>
      <c r="BW29" s="56" t="str">
        <f t="shared" si="42"/>
        <v>000000000000000</v>
      </c>
      <c r="BX29" s="22">
        <f t="shared" si="43"/>
        <v>0</v>
      </c>
      <c r="BY29" s="56" t="str">
        <f t="shared" si="44"/>
        <v>000000000000000</v>
      </c>
      <c r="BZ29" t="str">
        <f t="shared" si="45"/>
        <v>00000000000</v>
      </c>
      <c r="CA29" t="str">
        <f t="shared" si="46"/>
        <v xml:space="preserve">                              </v>
      </c>
      <c r="CB29" s="22">
        <f t="shared" si="47"/>
        <v>0</v>
      </c>
      <c r="CC29" s="56" t="str">
        <f t="shared" si="48"/>
        <v>000000000000000</v>
      </c>
      <c r="CD29" s="22">
        <f t="shared" si="49"/>
        <v>0</v>
      </c>
      <c r="CE29" s="56" t="str">
        <f t="shared" si="50"/>
        <v/>
      </c>
      <c r="CF29" s="24" t="str">
        <f t="shared" si="51"/>
        <v/>
      </c>
      <c r="CG29" s="22">
        <f t="shared" si="52"/>
        <v>0</v>
      </c>
      <c r="CH29" s="58" t="str">
        <f t="shared" si="53"/>
        <v/>
      </c>
      <c r="CI29" s="22">
        <f t="shared" si="54"/>
        <v>0</v>
      </c>
      <c r="CJ29" s="56" t="str">
        <f t="shared" si="55"/>
        <v/>
      </c>
      <c r="CK29" s="56" t="str">
        <f t="shared" si="56"/>
        <v/>
      </c>
      <c r="CL29" s="22">
        <f t="shared" si="57"/>
        <v>0</v>
      </c>
      <c r="CM29" s="58" t="str">
        <f t="shared" si="58"/>
        <v/>
      </c>
      <c r="CN29" s="66" t="str">
        <f>IF(CO29="","",MAX(CN$10:$CN28)+1)</f>
        <v/>
      </c>
      <c r="CO29" t="str">
        <f t="shared" si="59"/>
        <v/>
      </c>
      <c r="CP29" s="20" t="str">
        <f>IF(CQ29="","",MAX($CP$10:CP28)+1)</f>
        <v/>
      </c>
      <c r="CQ29" s="20" t="str">
        <f t="shared" si="60"/>
        <v/>
      </c>
      <c r="CR29" s="20" t="str">
        <f>IF(CS29="","",MAX($CR$10:CR28)+1)</f>
        <v/>
      </c>
      <c r="CS29" s="20" t="str">
        <f t="shared" si="61"/>
        <v/>
      </c>
      <c r="CT29" s="20" t="str">
        <f>IF(CU29="","",MAX($CT$10:CT28)+1)</f>
        <v/>
      </c>
      <c r="CU29" s="20" t="str">
        <f t="shared" si="62"/>
        <v/>
      </c>
      <c r="CV29" s="20" t="str">
        <f>IF(CW29="","",MAX($CV$10:CV28)+1)</f>
        <v/>
      </c>
      <c r="CW29" s="20" t="str">
        <f t="shared" si="63"/>
        <v/>
      </c>
    </row>
    <row r="30" spans="2:101">
      <c r="B30" s="44"/>
      <c r="C30" s="2"/>
      <c r="D30" s="2" t="str">
        <f t="shared" si="0"/>
        <v/>
      </c>
      <c r="E30" s="45"/>
      <c r="F30" s="45"/>
      <c r="G30" s="2"/>
      <c r="H30" s="2">
        <v>80</v>
      </c>
      <c r="I30" s="2" t="str">
        <f t="shared" si="1"/>
        <v/>
      </c>
      <c r="J30" s="32"/>
      <c r="K30" s="2"/>
      <c r="L30" s="46"/>
      <c r="M30" s="46"/>
      <c r="N30" s="46"/>
      <c r="O30" s="46"/>
      <c r="P30" s="46"/>
      <c r="Q30" s="46"/>
      <c r="R30" s="46"/>
      <c r="S30" s="46"/>
      <c r="T30" s="2" t="s">
        <v>650</v>
      </c>
      <c r="U30" s="2" t="str">
        <f t="shared" si="2"/>
        <v/>
      </c>
      <c r="V30" s="75">
        <v>1</v>
      </c>
      <c r="W30" s="46">
        <f t="shared" si="64"/>
        <v>0</v>
      </c>
      <c r="X30" s="4">
        <v>0</v>
      </c>
      <c r="Y30" s="2" t="str">
        <f t="shared" si="4"/>
        <v/>
      </c>
      <c r="Z30" s="2"/>
      <c r="AA30" s="2"/>
      <c r="AB30" s="2"/>
      <c r="AC30" s="2"/>
      <c r="AD30" s="2"/>
      <c r="AF30" s="37"/>
      <c r="AG30" s="6"/>
      <c r="AH30" s="2" t="str">
        <f t="shared" si="5"/>
        <v/>
      </c>
      <c r="AI30" s="38">
        <f t="shared" si="7"/>
        <v>0</v>
      </c>
      <c r="AJ30" s="37"/>
      <c r="AK30" s="6"/>
      <c r="AL30" s="2" t="str">
        <f t="shared" si="6"/>
        <v/>
      </c>
      <c r="AM30" s="38">
        <f t="shared" si="8"/>
        <v>0</v>
      </c>
      <c r="AN30" s="41">
        <f t="shared" si="9"/>
        <v>0</v>
      </c>
      <c r="AO30" s="41">
        <f t="shared" si="10"/>
        <v>0</v>
      </c>
      <c r="AQ30" s="48">
        <f t="shared" si="11"/>
        <v>0</v>
      </c>
      <c r="AS30" s="5" t="str">
        <f t="shared" si="12"/>
        <v/>
      </c>
      <c r="AT30" t="str">
        <f t="shared" si="13"/>
        <v/>
      </c>
      <c r="AU30" t="str">
        <f t="shared" si="14"/>
        <v/>
      </c>
      <c r="AV30" t="str">
        <f t="shared" si="15"/>
        <v/>
      </c>
      <c r="AW30" t="str">
        <f t="shared" si="16"/>
        <v/>
      </c>
      <c r="AX30" t="str">
        <f t="shared" si="17"/>
        <v xml:space="preserve">                </v>
      </c>
      <c r="AY30" t="str">
        <f t="shared" si="18"/>
        <v>80</v>
      </c>
      <c r="AZ30" t="str">
        <f t="shared" si="19"/>
        <v/>
      </c>
      <c r="BA30" t="str">
        <f t="shared" si="20"/>
        <v xml:space="preserve">                              </v>
      </c>
      <c r="BB30" s="22">
        <f t="shared" si="21"/>
        <v>0</v>
      </c>
      <c r="BC30" s="56" t="str">
        <f t="shared" si="22"/>
        <v>000000000000000</v>
      </c>
      <c r="BD30" s="22">
        <f t="shared" si="23"/>
        <v>0</v>
      </c>
      <c r="BE30" s="56" t="str">
        <f t="shared" si="24"/>
        <v>000000000000000</v>
      </c>
      <c r="BF30" s="22">
        <f t="shared" si="25"/>
        <v>0</v>
      </c>
      <c r="BG30" s="56" t="str">
        <f t="shared" si="26"/>
        <v>000000000000000</v>
      </c>
      <c r="BH30" s="22">
        <f t="shared" si="27"/>
        <v>0</v>
      </c>
      <c r="BI30" s="56" t="str">
        <f t="shared" si="28"/>
        <v>000000000000000</v>
      </c>
      <c r="BJ30" s="22">
        <f t="shared" si="29"/>
        <v>0</v>
      </c>
      <c r="BK30" s="56" t="str">
        <f t="shared" si="30"/>
        <v>000000000000000</v>
      </c>
      <c r="BL30" s="22">
        <f t="shared" si="31"/>
        <v>0</v>
      </c>
      <c r="BM30" s="56" t="str">
        <f t="shared" si="32"/>
        <v>000000000000000</v>
      </c>
      <c r="BN30" s="22">
        <f t="shared" si="33"/>
        <v>0</v>
      </c>
      <c r="BO30" s="56" t="str">
        <f t="shared" si="34"/>
        <v>000000000000000</v>
      </c>
      <c r="BP30" s="22">
        <f t="shared" si="35"/>
        <v>0</v>
      </c>
      <c r="BQ30" s="56" t="str">
        <f t="shared" si="36"/>
        <v>000000000000000</v>
      </c>
      <c r="BR30" t="str">
        <f t="shared" si="37"/>
        <v>PES</v>
      </c>
      <c r="BS30" t="str">
        <f t="shared" si="38"/>
        <v>0001000000</v>
      </c>
      <c r="BT30">
        <f t="shared" si="39"/>
        <v>0</v>
      </c>
      <c r="BU30" s="52">
        <f t="shared" si="40"/>
        <v>0</v>
      </c>
      <c r="BV30" s="64">
        <f t="shared" si="41"/>
        <v>0</v>
      </c>
      <c r="BW30" s="56" t="str">
        <f t="shared" si="42"/>
        <v>000000000000000</v>
      </c>
      <c r="BX30" s="22">
        <f t="shared" si="43"/>
        <v>0</v>
      </c>
      <c r="BY30" s="56" t="str">
        <f t="shared" si="44"/>
        <v>000000000000000</v>
      </c>
      <c r="BZ30" t="str">
        <f t="shared" si="45"/>
        <v>00000000000</v>
      </c>
      <c r="CA30" t="str">
        <f t="shared" si="46"/>
        <v xml:space="preserve">                              </v>
      </c>
      <c r="CB30" s="22">
        <f t="shared" si="47"/>
        <v>0</v>
      </c>
      <c r="CC30" s="56" t="str">
        <f t="shared" si="48"/>
        <v>000000000000000</v>
      </c>
      <c r="CD30" s="22">
        <f t="shared" si="49"/>
        <v>0</v>
      </c>
      <c r="CE30" s="56" t="str">
        <f t="shared" si="50"/>
        <v/>
      </c>
      <c r="CF30" s="24" t="str">
        <f t="shared" si="51"/>
        <v/>
      </c>
      <c r="CG30" s="22">
        <f t="shared" si="52"/>
        <v>0</v>
      </c>
      <c r="CH30" s="58" t="str">
        <f t="shared" si="53"/>
        <v/>
      </c>
      <c r="CI30" s="22">
        <f t="shared" si="54"/>
        <v>0</v>
      </c>
      <c r="CJ30" s="56" t="str">
        <f t="shared" si="55"/>
        <v/>
      </c>
      <c r="CK30" s="56" t="str">
        <f t="shared" si="56"/>
        <v/>
      </c>
      <c r="CL30" s="22">
        <f t="shared" si="57"/>
        <v>0</v>
      </c>
      <c r="CM30" s="58" t="str">
        <f t="shared" si="58"/>
        <v/>
      </c>
      <c r="CN30" s="66" t="str">
        <f>IF(CO30="","",MAX(CN$10:$CN29)+1)</f>
        <v/>
      </c>
      <c r="CO30" t="str">
        <f t="shared" si="59"/>
        <v/>
      </c>
      <c r="CP30" s="20" t="str">
        <f>IF(CQ30="","",MAX($CP$10:CP29)+1)</f>
        <v/>
      </c>
      <c r="CQ30" s="20" t="str">
        <f t="shared" si="60"/>
        <v/>
      </c>
      <c r="CR30" s="20" t="str">
        <f>IF(CS30="","",MAX($CR$10:CR29)+1)</f>
        <v/>
      </c>
      <c r="CS30" s="20" t="str">
        <f t="shared" si="61"/>
        <v/>
      </c>
      <c r="CT30" s="20" t="str">
        <f>IF(CU30="","",MAX($CT$10:CT29)+1)</f>
        <v/>
      </c>
      <c r="CU30" s="20" t="str">
        <f t="shared" si="62"/>
        <v/>
      </c>
      <c r="CV30" s="20" t="str">
        <f>IF(CW30="","",MAX($CV$10:CV29)+1)</f>
        <v/>
      </c>
      <c r="CW30" s="20" t="str">
        <f t="shared" si="63"/>
        <v/>
      </c>
    </row>
    <row r="31" spans="2:101">
      <c r="B31" s="44"/>
      <c r="C31" s="2"/>
      <c r="D31" s="2" t="str">
        <f t="shared" si="0"/>
        <v/>
      </c>
      <c r="E31" s="45"/>
      <c r="F31" s="45"/>
      <c r="G31" s="2"/>
      <c r="H31" s="2">
        <v>80</v>
      </c>
      <c r="I31" s="2" t="str">
        <f t="shared" si="1"/>
        <v/>
      </c>
      <c r="J31" s="32"/>
      <c r="K31" s="2"/>
      <c r="L31" s="46"/>
      <c r="M31" s="46"/>
      <c r="N31" s="46"/>
      <c r="O31" s="46"/>
      <c r="P31" s="46"/>
      <c r="Q31" s="46"/>
      <c r="R31" s="46"/>
      <c r="S31" s="46"/>
      <c r="T31" s="2" t="s">
        <v>650</v>
      </c>
      <c r="U31" s="2" t="str">
        <f t="shared" si="2"/>
        <v/>
      </c>
      <c r="V31" s="75">
        <v>1</v>
      </c>
      <c r="W31" s="46">
        <f t="shared" si="64"/>
        <v>0</v>
      </c>
      <c r="X31" s="4">
        <v>0</v>
      </c>
      <c r="Y31" s="2" t="str">
        <f t="shared" si="4"/>
        <v/>
      </c>
      <c r="Z31" s="2"/>
      <c r="AA31" s="2"/>
      <c r="AB31" s="2"/>
      <c r="AC31" s="2"/>
      <c r="AD31" s="2"/>
      <c r="AF31" s="37"/>
      <c r="AG31" s="6"/>
      <c r="AH31" s="2" t="str">
        <f t="shared" si="5"/>
        <v/>
      </c>
      <c r="AI31" s="38">
        <f t="shared" si="7"/>
        <v>0</v>
      </c>
      <c r="AJ31" s="37"/>
      <c r="AK31" s="6"/>
      <c r="AL31" s="2" t="str">
        <f t="shared" si="6"/>
        <v/>
      </c>
      <c r="AM31" s="38">
        <f t="shared" si="8"/>
        <v>0</v>
      </c>
      <c r="AN31" s="41">
        <f t="shared" si="9"/>
        <v>0</v>
      </c>
      <c r="AO31" s="41">
        <f t="shared" si="10"/>
        <v>0</v>
      </c>
      <c r="AQ31" s="48">
        <f t="shared" si="11"/>
        <v>0</v>
      </c>
      <c r="AS31" s="5" t="str">
        <f t="shared" si="12"/>
        <v/>
      </c>
      <c r="AT31" t="str">
        <f t="shared" si="13"/>
        <v/>
      </c>
      <c r="AU31" t="str">
        <f t="shared" si="14"/>
        <v/>
      </c>
      <c r="AV31" t="str">
        <f t="shared" si="15"/>
        <v/>
      </c>
      <c r="AW31" t="str">
        <f t="shared" si="16"/>
        <v/>
      </c>
      <c r="AX31" t="str">
        <f t="shared" si="17"/>
        <v xml:space="preserve">                </v>
      </c>
      <c r="AY31" t="str">
        <f t="shared" si="18"/>
        <v>80</v>
      </c>
      <c r="AZ31" t="str">
        <f t="shared" si="19"/>
        <v/>
      </c>
      <c r="BA31" t="str">
        <f t="shared" si="20"/>
        <v xml:space="preserve">                              </v>
      </c>
      <c r="BB31" s="22">
        <f t="shared" si="21"/>
        <v>0</v>
      </c>
      <c r="BC31" s="56" t="str">
        <f t="shared" si="22"/>
        <v>000000000000000</v>
      </c>
      <c r="BD31" s="22">
        <f t="shared" si="23"/>
        <v>0</v>
      </c>
      <c r="BE31" s="56" t="str">
        <f t="shared" si="24"/>
        <v>000000000000000</v>
      </c>
      <c r="BF31" s="22">
        <f t="shared" si="25"/>
        <v>0</v>
      </c>
      <c r="BG31" s="56" t="str">
        <f t="shared" si="26"/>
        <v>000000000000000</v>
      </c>
      <c r="BH31" s="22">
        <f t="shared" si="27"/>
        <v>0</v>
      </c>
      <c r="BI31" s="56" t="str">
        <f t="shared" si="28"/>
        <v>000000000000000</v>
      </c>
      <c r="BJ31" s="22">
        <f t="shared" si="29"/>
        <v>0</v>
      </c>
      <c r="BK31" s="56" t="str">
        <f t="shared" si="30"/>
        <v>000000000000000</v>
      </c>
      <c r="BL31" s="22">
        <f t="shared" si="31"/>
        <v>0</v>
      </c>
      <c r="BM31" s="56" t="str">
        <f t="shared" si="32"/>
        <v>000000000000000</v>
      </c>
      <c r="BN31" s="22">
        <f t="shared" si="33"/>
        <v>0</v>
      </c>
      <c r="BO31" s="56" t="str">
        <f t="shared" si="34"/>
        <v>000000000000000</v>
      </c>
      <c r="BP31" s="22">
        <f t="shared" si="35"/>
        <v>0</v>
      </c>
      <c r="BQ31" s="56" t="str">
        <f t="shared" si="36"/>
        <v>000000000000000</v>
      </c>
      <c r="BR31" t="str">
        <f t="shared" si="37"/>
        <v>PES</v>
      </c>
      <c r="BS31" t="str">
        <f t="shared" si="38"/>
        <v>0001000000</v>
      </c>
      <c r="BT31">
        <f t="shared" si="39"/>
        <v>0</v>
      </c>
      <c r="BU31" s="52">
        <f t="shared" si="40"/>
        <v>0</v>
      </c>
      <c r="BV31" s="64">
        <f t="shared" si="41"/>
        <v>0</v>
      </c>
      <c r="BW31" s="56" t="str">
        <f t="shared" si="42"/>
        <v>000000000000000</v>
      </c>
      <c r="BX31" s="22">
        <f t="shared" si="43"/>
        <v>0</v>
      </c>
      <c r="BY31" s="56" t="str">
        <f t="shared" si="44"/>
        <v>000000000000000</v>
      </c>
      <c r="BZ31" t="str">
        <f t="shared" si="45"/>
        <v>00000000000</v>
      </c>
      <c r="CA31" t="str">
        <f t="shared" si="46"/>
        <v xml:space="preserve">                              </v>
      </c>
      <c r="CB31" s="22">
        <f t="shared" si="47"/>
        <v>0</v>
      </c>
      <c r="CC31" s="56" t="str">
        <f t="shared" si="48"/>
        <v>000000000000000</v>
      </c>
      <c r="CD31" s="22">
        <f t="shared" si="49"/>
        <v>0</v>
      </c>
      <c r="CE31" s="56" t="str">
        <f t="shared" si="50"/>
        <v/>
      </c>
      <c r="CF31" s="24" t="str">
        <f t="shared" si="51"/>
        <v/>
      </c>
      <c r="CG31" s="22">
        <f t="shared" si="52"/>
        <v>0</v>
      </c>
      <c r="CH31" s="58" t="str">
        <f t="shared" si="53"/>
        <v/>
      </c>
      <c r="CI31" s="22">
        <f t="shared" si="54"/>
        <v>0</v>
      </c>
      <c r="CJ31" s="56" t="str">
        <f t="shared" si="55"/>
        <v/>
      </c>
      <c r="CK31" s="56" t="str">
        <f t="shared" si="56"/>
        <v/>
      </c>
      <c r="CL31" s="22">
        <f t="shared" si="57"/>
        <v>0</v>
      </c>
      <c r="CM31" s="58" t="str">
        <f t="shared" si="58"/>
        <v/>
      </c>
      <c r="CN31" s="66" t="str">
        <f>IF(CO31="","",MAX(CN$10:$CN30)+1)</f>
        <v/>
      </c>
      <c r="CO31" t="str">
        <f t="shared" si="59"/>
        <v/>
      </c>
      <c r="CP31" s="20" t="str">
        <f>IF(CQ31="","",MAX($CP$10:CP30)+1)</f>
        <v/>
      </c>
      <c r="CQ31" s="20" t="str">
        <f t="shared" si="60"/>
        <v/>
      </c>
      <c r="CR31" s="20" t="str">
        <f>IF(CS31="","",MAX($CR$10:CR30)+1)</f>
        <v/>
      </c>
      <c r="CS31" s="20" t="str">
        <f t="shared" si="61"/>
        <v/>
      </c>
      <c r="CT31" s="20" t="str">
        <f>IF(CU31="","",MAX($CT$10:CT30)+1)</f>
        <v/>
      </c>
      <c r="CU31" s="20" t="str">
        <f t="shared" si="62"/>
        <v/>
      </c>
      <c r="CV31" s="20" t="str">
        <f>IF(CW31="","",MAX($CV$10:CV30)+1)</f>
        <v/>
      </c>
      <c r="CW31" s="20" t="str">
        <f t="shared" si="63"/>
        <v/>
      </c>
    </row>
    <row r="32" spans="2:101">
      <c r="B32" s="44"/>
      <c r="C32" s="2"/>
      <c r="D32" s="2" t="str">
        <f t="shared" si="0"/>
        <v/>
      </c>
      <c r="E32" s="45"/>
      <c r="F32" s="45"/>
      <c r="G32" s="2"/>
      <c r="H32" s="2">
        <v>80</v>
      </c>
      <c r="I32" s="2" t="str">
        <f t="shared" si="1"/>
        <v/>
      </c>
      <c r="J32" s="32"/>
      <c r="K32" s="2"/>
      <c r="L32" s="46"/>
      <c r="M32" s="46"/>
      <c r="N32" s="46"/>
      <c r="O32" s="46"/>
      <c r="P32" s="46"/>
      <c r="Q32" s="46"/>
      <c r="R32" s="46"/>
      <c r="S32" s="46"/>
      <c r="T32" s="2" t="s">
        <v>650</v>
      </c>
      <c r="U32" s="2" t="str">
        <f t="shared" si="2"/>
        <v/>
      </c>
      <c r="V32" s="75">
        <v>1</v>
      </c>
      <c r="W32" s="46">
        <f t="shared" si="64"/>
        <v>0</v>
      </c>
      <c r="X32" s="4">
        <v>0</v>
      </c>
      <c r="Y32" s="2" t="str">
        <f t="shared" si="4"/>
        <v/>
      </c>
      <c r="Z32" s="2"/>
      <c r="AA32" s="2"/>
      <c r="AB32" s="2"/>
      <c r="AC32" s="2"/>
      <c r="AD32" s="2"/>
      <c r="AF32" s="37"/>
      <c r="AG32" s="6"/>
      <c r="AH32" s="2" t="str">
        <f t="shared" si="5"/>
        <v/>
      </c>
      <c r="AI32" s="38">
        <f t="shared" si="7"/>
        <v>0</v>
      </c>
      <c r="AJ32" s="37"/>
      <c r="AK32" s="6"/>
      <c r="AL32" s="2" t="str">
        <f t="shared" si="6"/>
        <v/>
      </c>
      <c r="AM32" s="38">
        <f t="shared" si="8"/>
        <v>0</v>
      </c>
      <c r="AN32" s="41">
        <f t="shared" si="9"/>
        <v>0</v>
      </c>
      <c r="AO32" s="41">
        <f t="shared" si="10"/>
        <v>0</v>
      </c>
      <c r="AQ32" s="48">
        <f t="shared" si="11"/>
        <v>0</v>
      </c>
      <c r="AS32" s="5" t="str">
        <f t="shared" si="12"/>
        <v/>
      </c>
      <c r="AT32" t="str">
        <f t="shared" si="13"/>
        <v/>
      </c>
      <c r="AU32" t="str">
        <f t="shared" si="14"/>
        <v/>
      </c>
      <c r="AV32" t="str">
        <f t="shared" si="15"/>
        <v/>
      </c>
      <c r="AW32" t="str">
        <f t="shared" si="16"/>
        <v/>
      </c>
      <c r="AX32" t="str">
        <f t="shared" si="17"/>
        <v xml:space="preserve">                </v>
      </c>
      <c r="AY32" t="str">
        <f t="shared" si="18"/>
        <v>80</v>
      </c>
      <c r="AZ32" t="str">
        <f t="shared" si="19"/>
        <v/>
      </c>
      <c r="BA32" t="str">
        <f t="shared" si="20"/>
        <v xml:space="preserve">                              </v>
      </c>
      <c r="BB32" s="22">
        <f t="shared" si="21"/>
        <v>0</v>
      </c>
      <c r="BC32" s="56" t="str">
        <f t="shared" si="22"/>
        <v>000000000000000</v>
      </c>
      <c r="BD32" s="22">
        <f t="shared" si="23"/>
        <v>0</v>
      </c>
      <c r="BE32" s="56" t="str">
        <f t="shared" si="24"/>
        <v>000000000000000</v>
      </c>
      <c r="BF32" s="22">
        <f t="shared" si="25"/>
        <v>0</v>
      </c>
      <c r="BG32" s="56" t="str">
        <f t="shared" si="26"/>
        <v>000000000000000</v>
      </c>
      <c r="BH32" s="22">
        <f t="shared" si="27"/>
        <v>0</v>
      </c>
      <c r="BI32" s="56" t="str">
        <f t="shared" si="28"/>
        <v>000000000000000</v>
      </c>
      <c r="BJ32" s="22">
        <f t="shared" si="29"/>
        <v>0</v>
      </c>
      <c r="BK32" s="56" t="str">
        <f t="shared" si="30"/>
        <v>000000000000000</v>
      </c>
      <c r="BL32" s="22">
        <f t="shared" si="31"/>
        <v>0</v>
      </c>
      <c r="BM32" s="56" t="str">
        <f t="shared" si="32"/>
        <v>000000000000000</v>
      </c>
      <c r="BN32" s="22">
        <f t="shared" si="33"/>
        <v>0</v>
      </c>
      <c r="BO32" s="56" t="str">
        <f t="shared" si="34"/>
        <v>000000000000000</v>
      </c>
      <c r="BP32" s="22">
        <f t="shared" si="35"/>
        <v>0</v>
      </c>
      <c r="BQ32" s="56" t="str">
        <f t="shared" si="36"/>
        <v>000000000000000</v>
      </c>
      <c r="BR32" t="str">
        <f t="shared" si="37"/>
        <v>PES</v>
      </c>
      <c r="BS32" t="str">
        <f t="shared" si="38"/>
        <v>0001000000</v>
      </c>
      <c r="BT32">
        <f t="shared" si="39"/>
        <v>0</v>
      </c>
      <c r="BU32" s="52">
        <f t="shared" si="40"/>
        <v>0</v>
      </c>
      <c r="BV32" s="64">
        <f t="shared" si="41"/>
        <v>0</v>
      </c>
      <c r="BW32" s="56" t="str">
        <f t="shared" si="42"/>
        <v>000000000000000</v>
      </c>
      <c r="BX32" s="22">
        <f t="shared" si="43"/>
        <v>0</v>
      </c>
      <c r="BY32" s="56" t="str">
        <f t="shared" si="44"/>
        <v>000000000000000</v>
      </c>
      <c r="BZ32" t="str">
        <f t="shared" si="45"/>
        <v>00000000000</v>
      </c>
      <c r="CA32" t="str">
        <f t="shared" si="46"/>
        <v xml:space="preserve">                              </v>
      </c>
      <c r="CB32" s="22">
        <f t="shared" si="47"/>
        <v>0</v>
      </c>
      <c r="CC32" s="56" t="str">
        <f t="shared" si="48"/>
        <v>000000000000000</v>
      </c>
      <c r="CD32" s="22">
        <f t="shared" si="49"/>
        <v>0</v>
      </c>
      <c r="CE32" s="56" t="str">
        <f t="shared" si="50"/>
        <v/>
      </c>
      <c r="CF32" s="24" t="str">
        <f t="shared" si="51"/>
        <v/>
      </c>
      <c r="CG32" s="22">
        <f t="shared" si="52"/>
        <v>0</v>
      </c>
      <c r="CH32" s="58" t="str">
        <f t="shared" si="53"/>
        <v/>
      </c>
      <c r="CI32" s="22">
        <f t="shared" si="54"/>
        <v>0</v>
      </c>
      <c r="CJ32" s="56" t="str">
        <f t="shared" si="55"/>
        <v/>
      </c>
      <c r="CK32" s="56" t="str">
        <f t="shared" si="56"/>
        <v/>
      </c>
      <c r="CL32" s="22">
        <f t="shared" si="57"/>
        <v>0</v>
      </c>
      <c r="CM32" s="58" t="str">
        <f t="shared" si="58"/>
        <v/>
      </c>
      <c r="CN32" s="66" t="str">
        <f>IF(CO32="","",MAX(CN$10:$CN31)+1)</f>
        <v/>
      </c>
      <c r="CO32" t="str">
        <f t="shared" si="59"/>
        <v/>
      </c>
      <c r="CP32" s="20" t="str">
        <f>IF(CQ32="","",MAX($CP$10:CP31)+1)</f>
        <v/>
      </c>
      <c r="CQ32" s="20" t="str">
        <f t="shared" si="60"/>
        <v/>
      </c>
      <c r="CR32" s="20" t="str">
        <f>IF(CS32="","",MAX($CR$10:CR31)+1)</f>
        <v/>
      </c>
      <c r="CS32" s="20" t="str">
        <f t="shared" si="61"/>
        <v/>
      </c>
      <c r="CT32" s="20" t="str">
        <f>IF(CU32="","",MAX($CT$10:CT31)+1)</f>
        <v/>
      </c>
      <c r="CU32" s="20" t="str">
        <f t="shared" si="62"/>
        <v/>
      </c>
      <c r="CV32" s="20" t="str">
        <f>IF(CW32="","",MAX($CV$10:CV31)+1)</f>
        <v/>
      </c>
      <c r="CW32" s="20" t="str">
        <f t="shared" si="63"/>
        <v/>
      </c>
    </row>
    <row r="33" spans="2:101">
      <c r="B33" s="44"/>
      <c r="C33" s="2"/>
      <c r="D33" s="2" t="str">
        <f t="shared" si="0"/>
        <v/>
      </c>
      <c r="E33" s="45"/>
      <c r="F33" s="45"/>
      <c r="G33" s="2"/>
      <c r="H33" s="2">
        <v>80</v>
      </c>
      <c r="I33" s="2" t="str">
        <f t="shared" si="1"/>
        <v/>
      </c>
      <c r="J33" s="32"/>
      <c r="K33" s="2"/>
      <c r="L33" s="46"/>
      <c r="M33" s="46"/>
      <c r="N33" s="46"/>
      <c r="O33" s="46"/>
      <c r="P33" s="46"/>
      <c r="Q33" s="46"/>
      <c r="R33" s="46"/>
      <c r="S33" s="46"/>
      <c r="T33" s="2" t="s">
        <v>650</v>
      </c>
      <c r="U33" s="2" t="str">
        <f t="shared" si="2"/>
        <v/>
      </c>
      <c r="V33" s="75">
        <v>1</v>
      </c>
      <c r="W33" s="46">
        <f t="shared" si="64"/>
        <v>0</v>
      </c>
      <c r="X33" s="4">
        <v>0</v>
      </c>
      <c r="Y33" s="2" t="str">
        <f t="shared" si="4"/>
        <v/>
      </c>
      <c r="Z33" s="2"/>
      <c r="AA33" s="2"/>
      <c r="AB33" s="2"/>
      <c r="AC33" s="2"/>
      <c r="AD33" s="2"/>
      <c r="AF33" s="37"/>
      <c r="AG33" s="6"/>
      <c r="AH33" s="2" t="str">
        <f t="shared" si="5"/>
        <v/>
      </c>
      <c r="AI33" s="38">
        <f t="shared" si="7"/>
        <v>0</v>
      </c>
      <c r="AJ33" s="37"/>
      <c r="AK33" s="6"/>
      <c r="AL33" s="2" t="str">
        <f t="shared" si="6"/>
        <v/>
      </c>
      <c r="AM33" s="38">
        <f t="shared" si="8"/>
        <v>0</v>
      </c>
      <c r="AN33" s="41">
        <f t="shared" si="9"/>
        <v>0</v>
      </c>
      <c r="AO33" s="41">
        <f t="shared" si="10"/>
        <v>0</v>
      </c>
      <c r="AQ33" s="48">
        <f t="shared" si="11"/>
        <v>0</v>
      </c>
      <c r="AS33" s="5" t="str">
        <f t="shared" si="12"/>
        <v/>
      </c>
      <c r="AT33" t="str">
        <f t="shared" si="13"/>
        <v/>
      </c>
      <c r="AU33" t="str">
        <f t="shared" si="14"/>
        <v/>
      </c>
      <c r="AV33" t="str">
        <f t="shared" si="15"/>
        <v/>
      </c>
      <c r="AW33" t="str">
        <f t="shared" si="16"/>
        <v/>
      </c>
      <c r="AX33" t="str">
        <f t="shared" si="17"/>
        <v xml:space="preserve">                </v>
      </c>
      <c r="AY33" t="str">
        <f t="shared" si="18"/>
        <v>80</v>
      </c>
      <c r="AZ33" t="str">
        <f t="shared" si="19"/>
        <v/>
      </c>
      <c r="BA33" t="str">
        <f t="shared" si="20"/>
        <v xml:space="preserve">                              </v>
      </c>
      <c r="BB33" s="22">
        <f t="shared" si="21"/>
        <v>0</v>
      </c>
      <c r="BC33" s="56" t="str">
        <f t="shared" si="22"/>
        <v>000000000000000</v>
      </c>
      <c r="BD33" s="22">
        <f t="shared" si="23"/>
        <v>0</v>
      </c>
      <c r="BE33" s="56" t="str">
        <f t="shared" si="24"/>
        <v>000000000000000</v>
      </c>
      <c r="BF33" s="22">
        <f t="shared" si="25"/>
        <v>0</v>
      </c>
      <c r="BG33" s="56" t="str">
        <f t="shared" si="26"/>
        <v>000000000000000</v>
      </c>
      <c r="BH33" s="22">
        <f t="shared" si="27"/>
        <v>0</v>
      </c>
      <c r="BI33" s="56" t="str">
        <f t="shared" si="28"/>
        <v>000000000000000</v>
      </c>
      <c r="BJ33" s="22">
        <f t="shared" si="29"/>
        <v>0</v>
      </c>
      <c r="BK33" s="56" t="str">
        <f t="shared" si="30"/>
        <v>000000000000000</v>
      </c>
      <c r="BL33" s="22">
        <f t="shared" si="31"/>
        <v>0</v>
      </c>
      <c r="BM33" s="56" t="str">
        <f t="shared" si="32"/>
        <v>000000000000000</v>
      </c>
      <c r="BN33" s="22">
        <f t="shared" si="33"/>
        <v>0</v>
      </c>
      <c r="BO33" s="56" t="str">
        <f t="shared" si="34"/>
        <v>000000000000000</v>
      </c>
      <c r="BP33" s="22">
        <f t="shared" si="35"/>
        <v>0</v>
      </c>
      <c r="BQ33" s="56" t="str">
        <f t="shared" si="36"/>
        <v>000000000000000</v>
      </c>
      <c r="BR33" t="str">
        <f t="shared" si="37"/>
        <v>PES</v>
      </c>
      <c r="BS33" t="str">
        <f t="shared" si="38"/>
        <v>0001000000</v>
      </c>
      <c r="BT33">
        <f t="shared" si="39"/>
        <v>0</v>
      </c>
      <c r="BU33" s="52">
        <f t="shared" si="40"/>
        <v>0</v>
      </c>
      <c r="BV33" s="64">
        <f t="shared" si="41"/>
        <v>0</v>
      </c>
      <c r="BW33" s="56" t="str">
        <f t="shared" si="42"/>
        <v>000000000000000</v>
      </c>
      <c r="BX33" s="22">
        <f t="shared" si="43"/>
        <v>0</v>
      </c>
      <c r="BY33" s="56" t="str">
        <f t="shared" si="44"/>
        <v>000000000000000</v>
      </c>
      <c r="BZ33" t="str">
        <f t="shared" si="45"/>
        <v>00000000000</v>
      </c>
      <c r="CA33" t="str">
        <f t="shared" si="46"/>
        <v xml:space="preserve">                              </v>
      </c>
      <c r="CB33" s="22">
        <f t="shared" si="47"/>
        <v>0</v>
      </c>
      <c r="CC33" s="56" t="str">
        <f t="shared" si="48"/>
        <v>000000000000000</v>
      </c>
      <c r="CD33" s="22">
        <f t="shared" si="49"/>
        <v>0</v>
      </c>
      <c r="CE33" s="56" t="str">
        <f t="shared" si="50"/>
        <v/>
      </c>
      <c r="CF33" s="24" t="str">
        <f t="shared" si="51"/>
        <v/>
      </c>
      <c r="CG33" s="22">
        <f t="shared" si="52"/>
        <v>0</v>
      </c>
      <c r="CH33" s="58" t="str">
        <f t="shared" si="53"/>
        <v/>
      </c>
      <c r="CI33" s="22">
        <f t="shared" si="54"/>
        <v>0</v>
      </c>
      <c r="CJ33" s="56" t="str">
        <f t="shared" si="55"/>
        <v/>
      </c>
      <c r="CK33" s="56" t="str">
        <f t="shared" si="56"/>
        <v/>
      </c>
      <c r="CL33" s="22">
        <f t="shared" si="57"/>
        <v>0</v>
      </c>
      <c r="CM33" s="58" t="str">
        <f t="shared" si="58"/>
        <v/>
      </c>
      <c r="CN33" s="66" t="str">
        <f>IF(CO33="","",MAX(CN$10:$CN32)+1)</f>
        <v/>
      </c>
      <c r="CO33" t="str">
        <f t="shared" si="59"/>
        <v/>
      </c>
      <c r="CP33" s="20" t="str">
        <f>IF(CQ33="","",MAX($CP$10:CP32)+1)</f>
        <v/>
      </c>
      <c r="CQ33" s="20" t="str">
        <f t="shared" si="60"/>
        <v/>
      </c>
      <c r="CR33" s="20" t="str">
        <f>IF(CS33="","",MAX($CR$10:CR32)+1)</f>
        <v/>
      </c>
      <c r="CS33" s="20" t="str">
        <f t="shared" si="61"/>
        <v/>
      </c>
      <c r="CT33" s="20" t="str">
        <f>IF(CU33="","",MAX($CT$10:CT32)+1)</f>
        <v/>
      </c>
      <c r="CU33" s="20" t="str">
        <f t="shared" si="62"/>
        <v/>
      </c>
      <c r="CV33" s="20" t="str">
        <f>IF(CW33="","",MAX($CV$10:CV32)+1)</f>
        <v/>
      </c>
      <c r="CW33" s="20" t="str">
        <f t="shared" si="63"/>
        <v/>
      </c>
    </row>
    <row r="34" spans="2:101">
      <c r="B34" s="44"/>
      <c r="C34" s="2"/>
      <c r="D34" s="2" t="str">
        <f t="shared" si="0"/>
        <v/>
      </c>
      <c r="E34" s="45"/>
      <c r="F34" s="45"/>
      <c r="G34" s="2"/>
      <c r="H34" s="2">
        <v>80</v>
      </c>
      <c r="I34" s="2" t="str">
        <f t="shared" si="1"/>
        <v/>
      </c>
      <c r="J34" s="32"/>
      <c r="K34" s="2"/>
      <c r="L34" s="46"/>
      <c r="M34" s="46"/>
      <c r="N34" s="46"/>
      <c r="O34" s="46"/>
      <c r="P34" s="46"/>
      <c r="Q34" s="46"/>
      <c r="R34" s="46"/>
      <c r="S34" s="46"/>
      <c r="T34" s="2" t="s">
        <v>650</v>
      </c>
      <c r="U34" s="2" t="str">
        <f t="shared" si="2"/>
        <v/>
      </c>
      <c r="V34" s="75">
        <v>1</v>
      </c>
      <c r="W34" s="46">
        <f t="shared" si="64"/>
        <v>0</v>
      </c>
      <c r="X34" s="4">
        <v>0</v>
      </c>
      <c r="Y34" s="2" t="str">
        <f t="shared" si="4"/>
        <v/>
      </c>
      <c r="Z34" s="2"/>
      <c r="AA34" s="2"/>
      <c r="AB34" s="2"/>
      <c r="AC34" s="2"/>
      <c r="AD34" s="2"/>
      <c r="AF34" s="37"/>
      <c r="AG34" s="6"/>
      <c r="AH34" s="2" t="str">
        <f t="shared" si="5"/>
        <v/>
      </c>
      <c r="AI34" s="38">
        <f t="shared" si="7"/>
        <v>0</v>
      </c>
      <c r="AJ34" s="37"/>
      <c r="AK34" s="6"/>
      <c r="AL34" s="2" t="str">
        <f t="shared" si="6"/>
        <v/>
      </c>
      <c r="AM34" s="38">
        <f t="shared" si="8"/>
        <v>0</v>
      </c>
      <c r="AN34" s="41">
        <f t="shared" si="9"/>
        <v>0</v>
      </c>
      <c r="AO34" s="41">
        <f t="shared" si="10"/>
        <v>0</v>
      </c>
      <c r="AQ34" s="48">
        <f t="shared" si="11"/>
        <v>0</v>
      </c>
      <c r="AS34" s="5" t="str">
        <f t="shared" si="12"/>
        <v/>
      </c>
      <c r="AT34" t="str">
        <f t="shared" si="13"/>
        <v/>
      </c>
      <c r="AU34" t="str">
        <f t="shared" si="14"/>
        <v/>
      </c>
      <c r="AV34" t="str">
        <f t="shared" si="15"/>
        <v/>
      </c>
      <c r="AW34" t="str">
        <f t="shared" si="16"/>
        <v/>
      </c>
      <c r="AX34" t="str">
        <f t="shared" si="17"/>
        <v xml:space="preserve">                </v>
      </c>
      <c r="AY34" t="str">
        <f t="shared" si="18"/>
        <v>80</v>
      </c>
      <c r="AZ34" t="str">
        <f t="shared" si="19"/>
        <v/>
      </c>
      <c r="BA34" t="str">
        <f t="shared" si="20"/>
        <v xml:space="preserve">                              </v>
      </c>
      <c r="BB34" s="22">
        <f t="shared" si="21"/>
        <v>0</v>
      </c>
      <c r="BC34" s="56" t="str">
        <f t="shared" si="22"/>
        <v>000000000000000</v>
      </c>
      <c r="BD34" s="22">
        <f t="shared" si="23"/>
        <v>0</v>
      </c>
      <c r="BE34" s="56" t="str">
        <f t="shared" si="24"/>
        <v>000000000000000</v>
      </c>
      <c r="BF34" s="22">
        <f t="shared" si="25"/>
        <v>0</v>
      </c>
      <c r="BG34" s="56" t="str">
        <f t="shared" si="26"/>
        <v>000000000000000</v>
      </c>
      <c r="BH34" s="22">
        <f t="shared" si="27"/>
        <v>0</v>
      </c>
      <c r="BI34" s="56" t="str">
        <f t="shared" si="28"/>
        <v>000000000000000</v>
      </c>
      <c r="BJ34" s="22">
        <f t="shared" si="29"/>
        <v>0</v>
      </c>
      <c r="BK34" s="56" t="str">
        <f t="shared" si="30"/>
        <v>000000000000000</v>
      </c>
      <c r="BL34" s="22">
        <f t="shared" si="31"/>
        <v>0</v>
      </c>
      <c r="BM34" s="56" t="str">
        <f t="shared" si="32"/>
        <v>000000000000000</v>
      </c>
      <c r="BN34" s="22">
        <f t="shared" si="33"/>
        <v>0</v>
      </c>
      <c r="BO34" s="56" t="str">
        <f t="shared" si="34"/>
        <v>000000000000000</v>
      </c>
      <c r="BP34" s="22">
        <f t="shared" si="35"/>
        <v>0</v>
      </c>
      <c r="BQ34" s="56" t="str">
        <f t="shared" si="36"/>
        <v>000000000000000</v>
      </c>
      <c r="BR34" t="str">
        <f t="shared" si="37"/>
        <v>PES</v>
      </c>
      <c r="BS34" t="str">
        <f t="shared" si="38"/>
        <v>0001000000</v>
      </c>
      <c r="BT34">
        <f t="shared" si="39"/>
        <v>0</v>
      </c>
      <c r="BU34" s="52">
        <f t="shared" si="40"/>
        <v>0</v>
      </c>
      <c r="BV34" s="64">
        <f t="shared" si="41"/>
        <v>0</v>
      </c>
      <c r="BW34" s="56" t="str">
        <f t="shared" si="42"/>
        <v>000000000000000</v>
      </c>
      <c r="BX34" s="22">
        <f t="shared" si="43"/>
        <v>0</v>
      </c>
      <c r="BY34" s="56" t="str">
        <f t="shared" si="44"/>
        <v>000000000000000</v>
      </c>
      <c r="BZ34" t="str">
        <f t="shared" si="45"/>
        <v>00000000000</v>
      </c>
      <c r="CA34" t="str">
        <f t="shared" si="46"/>
        <v xml:space="preserve">                              </v>
      </c>
      <c r="CB34" s="22">
        <f t="shared" si="47"/>
        <v>0</v>
      </c>
      <c r="CC34" s="56" t="str">
        <f t="shared" si="48"/>
        <v>000000000000000</v>
      </c>
      <c r="CD34" s="22">
        <f t="shared" si="49"/>
        <v>0</v>
      </c>
      <c r="CE34" s="56" t="str">
        <f t="shared" si="50"/>
        <v/>
      </c>
      <c r="CF34" s="24" t="str">
        <f t="shared" si="51"/>
        <v/>
      </c>
      <c r="CG34" s="22">
        <f t="shared" si="52"/>
        <v>0</v>
      </c>
      <c r="CH34" s="58" t="str">
        <f t="shared" si="53"/>
        <v/>
      </c>
      <c r="CI34" s="22">
        <f t="shared" si="54"/>
        <v>0</v>
      </c>
      <c r="CJ34" s="56" t="str">
        <f t="shared" si="55"/>
        <v/>
      </c>
      <c r="CK34" s="56" t="str">
        <f t="shared" si="56"/>
        <v/>
      </c>
      <c r="CL34" s="22">
        <f t="shared" si="57"/>
        <v>0</v>
      </c>
      <c r="CM34" s="58" t="str">
        <f t="shared" si="58"/>
        <v/>
      </c>
      <c r="CN34" s="66" t="str">
        <f>IF(CO34="","",MAX(CN$10:$CN33)+1)</f>
        <v/>
      </c>
      <c r="CO34" t="str">
        <f t="shared" si="59"/>
        <v/>
      </c>
      <c r="CP34" s="20" t="str">
        <f>IF(CQ34="","",MAX($CP$10:CP33)+1)</f>
        <v/>
      </c>
      <c r="CQ34" s="20" t="str">
        <f t="shared" si="60"/>
        <v/>
      </c>
      <c r="CR34" s="20" t="str">
        <f>IF(CS34="","",MAX($CR$10:CR33)+1)</f>
        <v/>
      </c>
      <c r="CS34" s="20" t="str">
        <f t="shared" si="61"/>
        <v/>
      </c>
      <c r="CT34" s="20" t="str">
        <f>IF(CU34="","",MAX($CT$10:CT33)+1)</f>
        <v/>
      </c>
      <c r="CU34" s="20" t="str">
        <f t="shared" si="62"/>
        <v/>
      </c>
      <c r="CV34" s="20" t="str">
        <f>IF(CW34="","",MAX($CV$10:CV33)+1)</f>
        <v/>
      </c>
      <c r="CW34" s="20" t="str">
        <f t="shared" si="63"/>
        <v/>
      </c>
    </row>
    <row r="35" spans="2:101">
      <c r="B35" s="44"/>
      <c r="C35" s="2"/>
      <c r="D35" s="2" t="str">
        <f t="shared" si="0"/>
        <v/>
      </c>
      <c r="E35" s="45"/>
      <c r="F35" s="45"/>
      <c r="G35" s="2"/>
      <c r="H35" s="2">
        <v>80</v>
      </c>
      <c r="I35" s="2" t="str">
        <f t="shared" si="1"/>
        <v/>
      </c>
      <c r="J35" s="32"/>
      <c r="K35" s="2"/>
      <c r="L35" s="46"/>
      <c r="M35" s="46"/>
      <c r="N35" s="46"/>
      <c r="O35" s="46"/>
      <c r="P35" s="46"/>
      <c r="Q35" s="46"/>
      <c r="R35" s="46"/>
      <c r="S35" s="46"/>
      <c r="T35" s="2" t="s">
        <v>650</v>
      </c>
      <c r="U35" s="2" t="str">
        <f t="shared" si="2"/>
        <v/>
      </c>
      <c r="V35" s="75">
        <v>1</v>
      </c>
      <c r="W35" s="46">
        <f t="shared" si="64"/>
        <v>0</v>
      </c>
      <c r="X35" s="4">
        <v>0</v>
      </c>
      <c r="Y35" s="2" t="str">
        <f t="shared" si="4"/>
        <v/>
      </c>
      <c r="Z35" s="2"/>
      <c r="AA35" s="2"/>
      <c r="AB35" s="2"/>
      <c r="AC35" s="2"/>
      <c r="AD35" s="2"/>
      <c r="AF35" s="37"/>
      <c r="AG35" s="6"/>
      <c r="AH35" s="2" t="str">
        <f t="shared" si="5"/>
        <v/>
      </c>
      <c r="AI35" s="38">
        <f t="shared" si="7"/>
        <v>0</v>
      </c>
      <c r="AJ35" s="37"/>
      <c r="AK35" s="6"/>
      <c r="AL35" s="2" t="str">
        <f t="shared" si="6"/>
        <v/>
      </c>
      <c r="AM35" s="38">
        <f t="shared" si="8"/>
        <v>0</v>
      </c>
      <c r="AN35" s="41">
        <f t="shared" si="9"/>
        <v>0</v>
      </c>
      <c r="AO35" s="41">
        <f t="shared" si="10"/>
        <v>0</v>
      </c>
      <c r="AQ35" s="48">
        <f t="shared" si="11"/>
        <v>0</v>
      </c>
      <c r="AS35" s="5" t="str">
        <f t="shared" si="12"/>
        <v/>
      </c>
      <c r="AT35" t="str">
        <f t="shared" si="13"/>
        <v/>
      </c>
      <c r="AU35" t="str">
        <f t="shared" si="14"/>
        <v/>
      </c>
      <c r="AV35" t="str">
        <f t="shared" si="15"/>
        <v/>
      </c>
      <c r="AW35" t="str">
        <f t="shared" si="16"/>
        <v/>
      </c>
      <c r="AX35" t="str">
        <f t="shared" si="17"/>
        <v xml:space="preserve">                </v>
      </c>
      <c r="AY35" t="str">
        <f t="shared" si="18"/>
        <v>80</v>
      </c>
      <c r="AZ35" t="str">
        <f t="shared" si="19"/>
        <v/>
      </c>
      <c r="BA35" t="str">
        <f t="shared" si="20"/>
        <v xml:space="preserve">                              </v>
      </c>
      <c r="BB35" s="22">
        <f t="shared" si="21"/>
        <v>0</v>
      </c>
      <c r="BC35" s="56" t="str">
        <f t="shared" si="22"/>
        <v>000000000000000</v>
      </c>
      <c r="BD35" s="22">
        <f t="shared" si="23"/>
        <v>0</v>
      </c>
      <c r="BE35" s="56" t="str">
        <f t="shared" si="24"/>
        <v>000000000000000</v>
      </c>
      <c r="BF35" s="22">
        <f t="shared" si="25"/>
        <v>0</v>
      </c>
      <c r="BG35" s="56" t="str">
        <f t="shared" si="26"/>
        <v>000000000000000</v>
      </c>
      <c r="BH35" s="22">
        <f t="shared" si="27"/>
        <v>0</v>
      </c>
      <c r="BI35" s="56" t="str">
        <f t="shared" si="28"/>
        <v>000000000000000</v>
      </c>
      <c r="BJ35" s="22">
        <f t="shared" si="29"/>
        <v>0</v>
      </c>
      <c r="BK35" s="56" t="str">
        <f t="shared" si="30"/>
        <v>000000000000000</v>
      </c>
      <c r="BL35" s="22">
        <f t="shared" si="31"/>
        <v>0</v>
      </c>
      <c r="BM35" s="56" t="str">
        <f t="shared" si="32"/>
        <v>000000000000000</v>
      </c>
      <c r="BN35" s="22">
        <f t="shared" si="33"/>
        <v>0</v>
      </c>
      <c r="BO35" s="56" t="str">
        <f t="shared" si="34"/>
        <v>000000000000000</v>
      </c>
      <c r="BP35" s="22">
        <f t="shared" si="35"/>
        <v>0</v>
      </c>
      <c r="BQ35" s="56" t="str">
        <f t="shared" si="36"/>
        <v>000000000000000</v>
      </c>
      <c r="BR35" t="str">
        <f t="shared" si="37"/>
        <v>PES</v>
      </c>
      <c r="BS35" t="str">
        <f t="shared" si="38"/>
        <v>0001000000</v>
      </c>
      <c r="BT35">
        <f t="shared" si="39"/>
        <v>0</v>
      </c>
      <c r="BU35" s="52">
        <f t="shared" si="40"/>
        <v>0</v>
      </c>
      <c r="BV35" s="64">
        <f t="shared" si="41"/>
        <v>0</v>
      </c>
      <c r="BW35" s="56" t="str">
        <f t="shared" si="42"/>
        <v>000000000000000</v>
      </c>
      <c r="BX35" s="22">
        <f t="shared" si="43"/>
        <v>0</v>
      </c>
      <c r="BY35" s="56" t="str">
        <f t="shared" si="44"/>
        <v>000000000000000</v>
      </c>
      <c r="BZ35" t="str">
        <f t="shared" si="45"/>
        <v>00000000000</v>
      </c>
      <c r="CA35" t="str">
        <f t="shared" si="46"/>
        <v xml:space="preserve">                              </v>
      </c>
      <c r="CB35" s="22">
        <f t="shared" si="47"/>
        <v>0</v>
      </c>
      <c r="CC35" s="56" t="str">
        <f t="shared" si="48"/>
        <v>000000000000000</v>
      </c>
      <c r="CD35" s="22">
        <f t="shared" si="49"/>
        <v>0</v>
      </c>
      <c r="CE35" s="56" t="str">
        <f t="shared" si="50"/>
        <v/>
      </c>
      <c r="CF35" s="24" t="str">
        <f t="shared" si="51"/>
        <v/>
      </c>
      <c r="CG35" s="22">
        <f t="shared" si="52"/>
        <v>0</v>
      </c>
      <c r="CH35" s="58" t="str">
        <f t="shared" si="53"/>
        <v/>
      </c>
      <c r="CI35" s="22">
        <f t="shared" si="54"/>
        <v>0</v>
      </c>
      <c r="CJ35" s="56" t="str">
        <f t="shared" si="55"/>
        <v/>
      </c>
      <c r="CK35" s="56" t="str">
        <f t="shared" si="56"/>
        <v/>
      </c>
      <c r="CL35" s="22">
        <f t="shared" si="57"/>
        <v>0</v>
      </c>
      <c r="CM35" s="58" t="str">
        <f t="shared" si="58"/>
        <v/>
      </c>
      <c r="CN35" s="66" t="str">
        <f>IF(CO35="","",MAX(CN$10:$CN34)+1)</f>
        <v/>
      </c>
      <c r="CO35" t="str">
        <f t="shared" si="59"/>
        <v/>
      </c>
      <c r="CP35" s="20" t="str">
        <f>IF(CQ35="","",MAX($CP$10:CP34)+1)</f>
        <v/>
      </c>
      <c r="CQ35" s="20" t="str">
        <f t="shared" si="60"/>
        <v/>
      </c>
      <c r="CR35" s="20" t="str">
        <f>IF(CS35="","",MAX($CR$10:CR34)+1)</f>
        <v/>
      </c>
      <c r="CS35" s="20" t="str">
        <f t="shared" si="61"/>
        <v/>
      </c>
      <c r="CT35" s="20" t="str">
        <f>IF(CU35="","",MAX($CT$10:CT34)+1)</f>
        <v/>
      </c>
      <c r="CU35" s="20" t="str">
        <f t="shared" si="62"/>
        <v/>
      </c>
      <c r="CV35" s="20" t="str">
        <f>IF(CW35="","",MAX($CV$10:CV34)+1)</f>
        <v/>
      </c>
      <c r="CW35" s="20" t="str">
        <f t="shared" si="63"/>
        <v/>
      </c>
    </row>
    <row r="36" spans="2:101">
      <c r="B36" s="44"/>
      <c r="C36" s="2"/>
      <c r="D36" s="2" t="str">
        <f t="shared" si="0"/>
        <v/>
      </c>
      <c r="E36" s="45"/>
      <c r="F36" s="45"/>
      <c r="G36" s="2"/>
      <c r="H36" s="2">
        <v>80</v>
      </c>
      <c r="I36" s="2" t="str">
        <f t="shared" si="1"/>
        <v/>
      </c>
      <c r="J36" s="32"/>
      <c r="K36" s="2"/>
      <c r="L36" s="46"/>
      <c r="M36" s="46"/>
      <c r="N36" s="46"/>
      <c r="O36" s="46"/>
      <c r="P36" s="46"/>
      <c r="Q36" s="46"/>
      <c r="R36" s="46"/>
      <c r="S36" s="46"/>
      <c r="T36" s="2" t="s">
        <v>650</v>
      </c>
      <c r="U36" s="2" t="str">
        <f t="shared" si="2"/>
        <v/>
      </c>
      <c r="V36" s="75">
        <v>1</v>
      </c>
      <c r="W36" s="46">
        <f t="shared" si="64"/>
        <v>0</v>
      </c>
      <c r="X36" s="4">
        <v>0</v>
      </c>
      <c r="Y36" s="2" t="str">
        <f t="shared" si="4"/>
        <v/>
      </c>
      <c r="Z36" s="2"/>
      <c r="AA36" s="2"/>
      <c r="AB36" s="2"/>
      <c r="AC36" s="2"/>
      <c r="AD36" s="2"/>
      <c r="AF36" s="37"/>
      <c r="AG36" s="6"/>
      <c r="AH36" s="2" t="str">
        <f t="shared" si="5"/>
        <v/>
      </c>
      <c r="AI36" s="38">
        <f t="shared" si="7"/>
        <v>0</v>
      </c>
      <c r="AJ36" s="37"/>
      <c r="AK36" s="6"/>
      <c r="AL36" s="2" t="str">
        <f t="shared" si="6"/>
        <v/>
      </c>
      <c r="AM36" s="38">
        <f t="shared" si="8"/>
        <v>0</v>
      </c>
      <c r="AN36" s="41">
        <f t="shared" si="9"/>
        <v>0</v>
      </c>
      <c r="AO36" s="41">
        <f t="shared" si="10"/>
        <v>0</v>
      </c>
      <c r="AQ36" s="48">
        <f t="shared" si="11"/>
        <v>0</v>
      </c>
      <c r="AS36" s="5" t="str">
        <f t="shared" si="12"/>
        <v/>
      </c>
      <c r="AT36" t="str">
        <f t="shared" si="13"/>
        <v/>
      </c>
      <c r="AU36" t="str">
        <f t="shared" si="14"/>
        <v/>
      </c>
      <c r="AV36" t="str">
        <f t="shared" si="15"/>
        <v/>
      </c>
      <c r="AW36" t="str">
        <f t="shared" si="16"/>
        <v/>
      </c>
      <c r="AX36" t="str">
        <f t="shared" si="17"/>
        <v xml:space="preserve">                </v>
      </c>
      <c r="AY36" t="str">
        <f t="shared" si="18"/>
        <v>80</v>
      </c>
      <c r="AZ36" t="str">
        <f t="shared" si="19"/>
        <v/>
      </c>
      <c r="BA36" t="str">
        <f t="shared" si="20"/>
        <v xml:space="preserve">                              </v>
      </c>
      <c r="BB36" s="22">
        <f t="shared" si="21"/>
        <v>0</v>
      </c>
      <c r="BC36" s="56" t="str">
        <f t="shared" si="22"/>
        <v>000000000000000</v>
      </c>
      <c r="BD36" s="22">
        <f t="shared" si="23"/>
        <v>0</v>
      </c>
      <c r="BE36" s="56" t="str">
        <f t="shared" si="24"/>
        <v>000000000000000</v>
      </c>
      <c r="BF36" s="22">
        <f t="shared" si="25"/>
        <v>0</v>
      </c>
      <c r="BG36" s="56" t="str">
        <f t="shared" si="26"/>
        <v>000000000000000</v>
      </c>
      <c r="BH36" s="22">
        <f t="shared" si="27"/>
        <v>0</v>
      </c>
      <c r="BI36" s="56" t="str">
        <f t="shared" si="28"/>
        <v>000000000000000</v>
      </c>
      <c r="BJ36" s="22">
        <f t="shared" si="29"/>
        <v>0</v>
      </c>
      <c r="BK36" s="56" t="str">
        <f t="shared" si="30"/>
        <v>000000000000000</v>
      </c>
      <c r="BL36" s="22">
        <f t="shared" si="31"/>
        <v>0</v>
      </c>
      <c r="BM36" s="56" t="str">
        <f t="shared" si="32"/>
        <v>000000000000000</v>
      </c>
      <c r="BN36" s="22">
        <f t="shared" si="33"/>
        <v>0</v>
      </c>
      <c r="BO36" s="56" t="str">
        <f t="shared" si="34"/>
        <v>000000000000000</v>
      </c>
      <c r="BP36" s="22">
        <f t="shared" si="35"/>
        <v>0</v>
      </c>
      <c r="BQ36" s="56" t="str">
        <f t="shared" si="36"/>
        <v>000000000000000</v>
      </c>
      <c r="BR36" t="str">
        <f t="shared" si="37"/>
        <v>PES</v>
      </c>
      <c r="BS36" t="str">
        <f t="shared" si="38"/>
        <v>0001000000</v>
      </c>
      <c r="BT36">
        <f t="shared" si="39"/>
        <v>0</v>
      </c>
      <c r="BU36" s="52">
        <f t="shared" si="40"/>
        <v>0</v>
      </c>
      <c r="BV36" s="64">
        <f t="shared" si="41"/>
        <v>0</v>
      </c>
      <c r="BW36" s="56" t="str">
        <f t="shared" si="42"/>
        <v>000000000000000</v>
      </c>
      <c r="BX36" s="22">
        <f t="shared" si="43"/>
        <v>0</v>
      </c>
      <c r="BY36" s="56" t="str">
        <f t="shared" si="44"/>
        <v>000000000000000</v>
      </c>
      <c r="BZ36" t="str">
        <f t="shared" si="45"/>
        <v>00000000000</v>
      </c>
      <c r="CA36" t="str">
        <f t="shared" si="46"/>
        <v xml:space="preserve">                              </v>
      </c>
      <c r="CB36" s="22">
        <f t="shared" si="47"/>
        <v>0</v>
      </c>
      <c r="CC36" s="56" t="str">
        <f t="shared" si="48"/>
        <v>000000000000000</v>
      </c>
      <c r="CD36" s="22">
        <f t="shared" si="49"/>
        <v>0</v>
      </c>
      <c r="CE36" s="56" t="str">
        <f t="shared" si="50"/>
        <v/>
      </c>
      <c r="CF36" s="24" t="str">
        <f t="shared" si="51"/>
        <v/>
      </c>
      <c r="CG36" s="22">
        <f t="shared" si="52"/>
        <v>0</v>
      </c>
      <c r="CH36" s="58" t="str">
        <f t="shared" si="53"/>
        <v/>
      </c>
      <c r="CI36" s="22">
        <f t="shared" si="54"/>
        <v>0</v>
      </c>
      <c r="CJ36" s="56" t="str">
        <f t="shared" si="55"/>
        <v/>
      </c>
      <c r="CK36" s="56" t="str">
        <f t="shared" si="56"/>
        <v/>
      </c>
      <c r="CL36" s="22">
        <f t="shared" si="57"/>
        <v>0</v>
      </c>
      <c r="CM36" s="58" t="str">
        <f t="shared" si="58"/>
        <v/>
      </c>
      <c r="CN36" s="66" t="str">
        <f>IF(CO36="","",MAX(CN$10:$CN35)+1)</f>
        <v/>
      </c>
      <c r="CO36" t="str">
        <f t="shared" si="59"/>
        <v/>
      </c>
      <c r="CP36" s="20" t="str">
        <f>IF(CQ36="","",MAX($CP$10:CP35)+1)</f>
        <v/>
      </c>
      <c r="CQ36" s="20" t="str">
        <f t="shared" si="60"/>
        <v/>
      </c>
      <c r="CR36" s="20" t="str">
        <f>IF(CS36="","",MAX($CR$10:CR35)+1)</f>
        <v/>
      </c>
      <c r="CS36" s="20" t="str">
        <f t="shared" si="61"/>
        <v/>
      </c>
      <c r="CT36" s="20" t="str">
        <f>IF(CU36="","",MAX($CT$10:CT35)+1)</f>
        <v/>
      </c>
      <c r="CU36" s="20" t="str">
        <f t="shared" si="62"/>
        <v/>
      </c>
      <c r="CV36" s="20" t="str">
        <f>IF(CW36="","",MAX($CV$10:CV35)+1)</f>
        <v/>
      </c>
      <c r="CW36" s="20" t="str">
        <f t="shared" si="63"/>
        <v/>
      </c>
    </row>
    <row r="37" spans="2:101">
      <c r="B37" s="44"/>
      <c r="C37" s="2"/>
      <c r="D37" s="2" t="str">
        <f t="shared" si="0"/>
        <v/>
      </c>
      <c r="E37" s="45"/>
      <c r="F37" s="45"/>
      <c r="G37" s="2"/>
      <c r="H37" s="2">
        <v>80</v>
      </c>
      <c r="I37" s="2" t="str">
        <f t="shared" si="1"/>
        <v/>
      </c>
      <c r="J37" s="32"/>
      <c r="K37" s="2"/>
      <c r="L37" s="46"/>
      <c r="M37" s="46"/>
      <c r="N37" s="46"/>
      <c r="O37" s="46"/>
      <c r="P37" s="46"/>
      <c r="Q37" s="46"/>
      <c r="R37" s="46"/>
      <c r="S37" s="46"/>
      <c r="T37" s="2" t="s">
        <v>650</v>
      </c>
      <c r="U37" s="2" t="str">
        <f t="shared" si="2"/>
        <v/>
      </c>
      <c r="V37" s="75">
        <v>1</v>
      </c>
      <c r="W37" s="46">
        <f t="shared" si="64"/>
        <v>0</v>
      </c>
      <c r="X37" s="4">
        <v>0</v>
      </c>
      <c r="Y37" s="2" t="str">
        <f t="shared" si="4"/>
        <v/>
      </c>
      <c r="Z37" s="2"/>
      <c r="AA37" s="2"/>
      <c r="AB37" s="2"/>
      <c r="AC37" s="2"/>
      <c r="AD37" s="2"/>
      <c r="AF37" s="37"/>
      <c r="AG37" s="6"/>
      <c r="AH37" s="2" t="str">
        <f t="shared" si="5"/>
        <v/>
      </c>
      <c r="AI37" s="38">
        <f t="shared" si="7"/>
        <v>0</v>
      </c>
      <c r="AJ37" s="37"/>
      <c r="AK37" s="6"/>
      <c r="AL37" s="2" t="str">
        <f t="shared" si="6"/>
        <v/>
      </c>
      <c r="AM37" s="38">
        <f t="shared" si="8"/>
        <v>0</v>
      </c>
      <c r="AN37" s="41">
        <f t="shared" si="9"/>
        <v>0</v>
      </c>
      <c r="AO37" s="41">
        <f t="shared" si="10"/>
        <v>0</v>
      </c>
      <c r="AQ37" s="48">
        <f t="shared" si="11"/>
        <v>0</v>
      </c>
      <c r="AS37" s="5" t="str">
        <f t="shared" si="12"/>
        <v/>
      </c>
      <c r="AT37" t="str">
        <f t="shared" si="13"/>
        <v/>
      </c>
      <c r="AU37" t="str">
        <f t="shared" si="14"/>
        <v/>
      </c>
      <c r="AV37" t="str">
        <f t="shared" si="15"/>
        <v/>
      </c>
      <c r="AW37" t="str">
        <f t="shared" si="16"/>
        <v/>
      </c>
      <c r="AX37" t="str">
        <f t="shared" si="17"/>
        <v xml:space="preserve">                </v>
      </c>
      <c r="AY37" t="str">
        <f t="shared" si="18"/>
        <v>80</v>
      </c>
      <c r="AZ37" t="str">
        <f t="shared" si="19"/>
        <v/>
      </c>
      <c r="BA37" t="str">
        <f t="shared" si="20"/>
        <v xml:space="preserve">                              </v>
      </c>
      <c r="BB37" s="22">
        <f t="shared" si="21"/>
        <v>0</v>
      </c>
      <c r="BC37" s="56" t="str">
        <f t="shared" si="22"/>
        <v>000000000000000</v>
      </c>
      <c r="BD37" s="22">
        <f t="shared" si="23"/>
        <v>0</v>
      </c>
      <c r="BE37" s="56" t="str">
        <f t="shared" si="24"/>
        <v>000000000000000</v>
      </c>
      <c r="BF37" s="22">
        <f t="shared" si="25"/>
        <v>0</v>
      </c>
      <c r="BG37" s="56" t="str">
        <f t="shared" si="26"/>
        <v>000000000000000</v>
      </c>
      <c r="BH37" s="22">
        <f t="shared" si="27"/>
        <v>0</v>
      </c>
      <c r="BI37" s="56" t="str">
        <f t="shared" si="28"/>
        <v>000000000000000</v>
      </c>
      <c r="BJ37" s="22">
        <f t="shared" si="29"/>
        <v>0</v>
      </c>
      <c r="BK37" s="56" t="str">
        <f t="shared" si="30"/>
        <v>000000000000000</v>
      </c>
      <c r="BL37" s="22">
        <f t="shared" si="31"/>
        <v>0</v>
      </c>
      <c r="BM37" s="56" t="str">
        <f t="shared" si="32"/>
        <v>000000000000000</v>
      </c>
      <c r="BN37" s="22">
        <f t="shared" si="33"/>
        <v>0</v>
      </c>
      <c r="BO37" s="56" t="str">
        <f t="shared" si="34"/>
        <v>000000000000000</v>
      </c>
      <c r="BP37" s="22">
        <f t="shared" si="35"/>
        <v>0</v>
      </c>
      <c r="BQ37" s="56" t="str">
        <f t="shared" si="36"/>
        <v>000000000000000</v>
      </c>
      <c r="BR37" t="str">
        <f t="shared" si="37"/>
        <v>PES</v>
      </c>
      <c r="BS37" t="str">
        <f t="shared" si="38"/>
        <v>0001000000</v>
      </c>
      <c r="BT37">
        <f t="shared" si="39"/>
        <v>0</v>
      </c>
      <c r="BU37" s="52">
        <f t="shared" si="40"/>
        <v>0</v>
      </c>
      <c r="BV37" s="64">
        <f t="shared" si="41"/>
        <v>0</v>
      </c>
      <c r="BW37" s="56" t="str">
        <f t="shared" si="42"/>
        <v>000000000000000</v>
      </c>
      <c r="BX37" s="22">
        <f t="shared" si="43"/>
        <v>0</v>
      </c>
      <c r="BY37" s="56" t="str">
        <f t="shared" si="44"/>
        <v>000000000000000</v>
      </c>
      <c r="BZ37" t="str">
        <f t="shared" si="45"/>
        <v>00000000000</v>
      </c>
      <c r="CA37" t="str">
        <f t="shared" si="46"/>
        <v xml:space="preserve">                              </v>
      </c>
      <c r="CB37" s="22">
        <f t="shared" si="47"/>
        <v>0</v>
      </c>
      <c r="CC37" s="56" t="str">
        <f t="shared" si="48"/>
        <v>000000000000000</v>
      </c>
      <c r="CD37" s="22">
        <f t="shared" si="49"/>
        <v>0</v>
      </c>
      <c r="CE37" s="56" t="str">
        <f t="shared" si="50"/>
        <v/>
      </c>
      <c r="CF37" s="24" t="str">
        <f t="shared" si="51"/>
        <v/>
      </c>
      <c r="CG37" s="22">
        <f t="shared" si="52"/>
        <v>0</v>
      </c>
      <c r="CH37" s="58" t="str">
        <f t="shared" si="53"/>
        <v/>
      </c>
      <c r="CI37" s="22">
        <f t="shared" si="54"/>
        <v>0</v>
      </c>
      <c r="CJ37" s="56" t="str">
        <f t="shared" si="55"/>
        <v/>
      </c>
      <c r="CK37" s="56" t="str">
        <f t="shared" si="56"/>
        <v/>
      </c>
      <c r="CL37" s="22">
        <f t="shared" si="57"/>
        <v>0</v>
      </c>
      <c r="CM37" s="58" t="str">
        <f t="shared" si="58"/>
        <v/>
      </c>
      <c r="CN37" s="66" t="str">
        <f>IF(CO37="","",MAX(CN$10:$CN36)+1)</f>
        <v/>
      </c>
      <c r="CO37" t="str">
        <f t="shared" si="59"/>
        <v/>
      </c>
      <c r="CP37" s="20" t="str">
        <f>IF(CQ37="","",MAX($CP$10:CP36)+1)</f>
        <v/>
      </c>
      <c r="CQ37" s="20" t="str">
        <f t="shared" si="60"/>
        <v/>
      </c>
      <c r="CR37" s="20" t="str">
        <f>IF(CS37="","",MAX($CR$10:CR36)+1)</f>
        <v/>
      </c>
      <c r="CS37" s="20" t="str">
        <f t="shared" si="61"/>
        <v/>
      </c>
      <c r="CT37" s="20" t="str">
        <f>IF(CU37="","",MAX($CT$10:CT36)+1)</f>
        <v/>
      </c>
      <c r="CU37" s="20" t="str">
        <f t="shared" si="62"/>
        <v/>
      </c>
      <c r="CV37" s="20" t="str">
        <f>IF(CW37="","",MAX($CV$10:CV36)+1)</f>
        <v/>
      </c>
      <c r="CW37" s="20" t="str">
        <f t="shared" si="63"/>
        <v/>
      </c>
    </row>
    <row r="38" spans="2:101">
      <c r="B38" s="44"/>
      <c r="C38" s="2"/>
      <c r="D38" s="2" t="str">
        <f t="shared" si="0"/>
        <v/>
      </c>
      <c r="E38" s="45"/>
      <c r="F38" s="45"/>
      <c r="G38" s="2"/>
      <c r="H38" s="2">
        <v>80</v>
      </c>
      <c r="I38" s="2" t="str">
        <f t="shared" si="1"/>
        <v/>
      </c>
      <c r="J38" s="32"/>
      <c r="K38" s="2"/>
      <c r="L38" s="46"/>
      <c r="M38" s="46"/>
      <c r="N38" s="46"/>
      <c r="O38" s="46"/>
      <c r="P38" s="46"/>
      <c r="Q38" s="46"/>
      <c r="R38" s="46"/>
      <c r="S38" s="46"/>
      <c r="T38" s="2" t="s">
        <v>650</v>
      </c>
      <c r="U38" s="2" t="str">
        <f t="shared" si="2"/>
        <v/>
      </c>
      <c r="V38" s="75">
        <v>1</v>
      </c>
      <c r="W38" s="46">
        <f t="shared" si="64"/>
        <v>0</v>
      </c>
      <c r="X38" s="4">
        <v>0</v>
      </c>
      <c r="Y38" s="2" t="str">
        <f t="shared" si="4"/>
        <v/>
      </c>
      <c r="Z38" s="2"/>
      <c r="AA38" s="2"/>
      <c r="AB38" s="2"/>
      <c r="AC38" s="2"/>
      <c r="AD38" s="2"/>
      <c r="AF38" s="37"/>
      <c r="AG38" s="6"/>
      <c r="AH38" s="2" t="str">
        <f t="shared" si="5"/>
        <v/>
      </c>
      <c r="AI38" s="38">
        <f t="shared" si="7"/>
        <v>0</v>
      </c>
      <c r="AJ38" s="37"/>
      <c r="AK38" s="6"/>
      <c r="AL38" s="2" t="str">
        <f t="shared" si="6"/>
        <v/>
      </c>
      <c r="AM38" s="38">
        <f t="shared" si="8"/>
        <v>0</v>
      </c>
      <c r="AN38" s="41">
        <f t="shared" si="9"/>
        <v>0</v>
      </c>
      <c r="AO38" s="41">
        <f t="shared" si="10"/>
        <v>0</v>
      </c>
      <c r="AQ38" s="48">
        <f t="shared" si="11"/>
        <v>0</v>
      </c>
      <c r="AS38" s="5" t="str">
        <f t="shared" si="12"/>
        <v/>
      </c>
      <c r="AT38" t="str">
        <f t="shared" si="13"/>
        <v/>
      </c>
      <c r="AU38" t="str">
        <f t="shared" si="14"/>
        <v/>
      </c>
      <c r="AV38" t="str">
        <f t="shared" si="15"/>
        <v/>
      </c>
      <c r="AW38" t="str">
        <f t="shared" si="16"/>
        <v/>
      </c>
      <c r="AX38" t="str">
        <f t="shared" si="17"/>
        <v xml:space="preserve">                </v>
      </c>
      <c r="AY38" t="str">
        <f t="shared" si="18"/>
        <v>80</v>
      </c>
      <c r="AZ38" t="str">
        <f t="shared" si="19"/>
        <v/>
      </c>
      <c r="BA38" t="str">
        <f t="shared" si="20"/>
        <v xml:space="preserve">                              </v>
      </c>
      <c r="BB38" s="22">
        <f t="shared" si="21"/>
        <v>0</v>
      </c>
      <c r="BC38" s="56" t="str">
        <f t="shared" si="22"/>
        <v>000000000000000</v>
      </c>
      <c r="BD38" s="22">
        <f t="shared" si="23"/>
        <v>0</v>
      </c>
      <c r="BE38" s="56" t="str">
        <f t="shared" si="24"/>
        <v>000000000000000</v>
      </c>
      <c r="BF38" s="22">
        <f t="shared" si="25"/>
        <v>0</v>
      </c>
      <c r="BG38" s="56" t="str">
        <f t="shared" si="26"/>
        <v>000000000000000</v>
      </c>
      <c r="BH38" s="22">
        <f t="shared" si="27"/>
        <v>0</v>
      </c>
      <c r="BI38" s="56" t="str">
        <f t="shared" si="28"/>
        <v>000000000000000</v>
      </c>
      <c r="BJ38" s="22">
        <f t="shared" si="29"/>
        <v>0</v>
      </c>
      <c r="BK38" s="56" t="str">
        <f t="shared" si="30"/>
        <v>000000000000000</v>
      </c>
      <c r="BL38" s="22">
        <f t="shared" si="31"/>
        <v>0</v>
      </c>
      <c r="BM38" s="56" t="str">
        <f t="shared" si="32"/>
        <v>000000000000000</v>
      </c>
      <c r="BN38" s="22">
        <f t="shared" si="33"/>
        <v>0</v>
      </c>
      <c r="BO38" s="56" t="str">
        <f t="shared" si="34"/>
        <v>000000000000000</v>
      </c>
      <c r="BP38" s="22">
        <f t="shared" si="35"/>
        <v>0</v>
      </c>
      <c r="BQ38" s="56" t="str">
        <f t="shared" si="36"/>
        <v>000000000000000</v>
      </c>
      <c r="BR38" t="str">
        <f t="shared" si="37"/>
        <v>PES</v>
      </c>
      <c r="BS38" t="str">
        <f t="shared" si="38"/>
        <v>0001000000</v>
      </c>
      <c r="BT38">
        <f t="shared" si="39"/>
        <v>0</v>
      </c>
      <c r="BU38" s="52">
        <f t="shared" si="40"/>
        <v>0</v>
      </c>
      <c r="BV38" s="64">
        <f t="shared" si="41"/>
        <v>0</v>
      </c>
      <c r="BW38" s="56" t="str">
        <f t="shared" si="42"/>
        <v>000000000000000</v>
      </c>
      <c r="BX38" s="22">
        <f t="shared" si="43"/>
        <v>0</v>
      </c>
      <c r="BY38" s="56" t="str">
        <f t="shared" si="44"/>
        <v>000000000000000</v>
      </c>
      <c r="BZ38" t="str">
        <f t="shared" si="45"/>
        <v>00000000000</v>
      </c>
      <c r="CA38" t="str">
        <f t="shared" si="46"/>
        <v xml:space="preserve">                              </v>
      </c>
      <c r="CB38" s="22">
        <f t="shared" si="47"/>
        <v>0</v>
      </c>
      <c r="CC38" s="56" t="str">
        <f t="shared" si="48"/>
        <v>000000000000000</v>
      </c>
      <c r="CD38" s="22">
        <f t="shared" si="49"/>
        <v>0</v>
      </c>
      <c r="CE38" s="56" t="str">
        <f t="shared" si="50"/>
        <v/>
      </c>
      <c r="CF38" s="24" t="str">
        <f t="shared" si="51"/>
        <v/>
      </c>
      <c r="CG38" s="22">
        <f t="shared" si="52"/>
        <v>0</v>
      </c>
      <c r="CH38" s="58" t="str">
        <f t="shared" si="53"/>
        <v/>
      </c>
      <c r="CI38" s="22">
        <f t="shared" si="54"/>
        <v>0</v>
      </c>
      <c r="CJ38" s="56" t="str">
        <f t="shared" si="55"/>
        <v/>
      </c>
      <c r="CK38" s="56" t="str">
        <f t="shared" si="56"/>
        <v/>
      </c>
      <c r="CL38" s="22">
        <f t="shared" si="57"/>
        <v>0</v>
      </c>
      <c r="CM38" s="58" t="str">
        <f t="shared" si="58"/>
        <v/>
      </c>
      <c r="CN38" s="66" t="str">
        <f>IF(CO38="","",MAX(CN$10:$CN37)+1)</f>
        <v/>
      </c>
      <c r="CO38" t="str">
        <f t="shared" si="59"/>
        <v/>
      </c>
      <c r="CP38" s="20" t="str">
        <f>IF(CQ38="","",MAX($CP$10:CP37)+1)</f>
        <v/>
      </c>
      <c r="CQ38" s="20" t="str">
        <f t="shared" si="60"/>
        <v/>
      </c>
      <c r="CR38" s="20" t="str">
        <f>IF(CS38="","",MAX($CR$10:CR37)+1)</f>
        <v/>
      </c>
      <c r="CS38" s="20" t="str">
        <f t="shared" si="61"/>
        <v/>
      </c>
      <c r="CT38" s="20" t="str">
        <f>IF(CU38="","",MAX($CT$10:CT37)+1)</f>
        <v/>
      </c>
      <c r="CU38" s="20" t="str">
        <f t="shared" si="62"/>
        <v/>
      </c>
      <c r="CV38" s="20" t="str">
        <f>IF(CW38="","",MAX($CV$10:CV37)+1)</f>
        <v/>
      </c>
      <c r="CW38" s="20" t="str">
        <f t="shared" si="63"/>
        <v/>
      </c>
    </row>
    <row r="39" spans="2:101">
      <c r="B39" s="44"/>
      <c r="C39" s="2"/>
      <c r="D39" s="2" t="str">
        <f t="shared" si="0"/>
        <v/>
      </c>
      <c r="E39" s="45"/>
      <c r="F39" s="45"/>
      <c r="G39" s="2"/>
      <c r="H39" s="2">
        <v>80</v>
      </c>
      <c r="I39" s="2" t="str">
        <f t="shared" si="1"/>
        <v/>
      </c>
      <c r="J39" s="32"/>
      <c r="K39" s="2"/>
      <c r="L39" s="46"/>
      <c r="M39" s="46"/>
      <c r="N39" s="46"/>
      <c r="O39" s="46"/>
      <c r="P39" s="46"/>
      <c r="Q39" s="46"/>
      <c r="R39" s="46"/>
      <c r="S39" s="46"/>
      <c r="T39" s="2" t="s">
        <v>650</v>
      </c>
      <c r="U39" s="2" t="str">
        <f t="shared" si="2"/>
        <v/>
      </c>
      <c r="V39" s="75">
        <v>1</v>
      </c>
      <c r="W39" s="46">
        <f t="shared" si="64"/>
        <v>0</v>
      </c>
      <c r="X39" s="4">
        <v>0</v>
      </c>
      <c r="Y39" s="2" t="str">
        <f t="shared" si="4"/>
        <v/>
      </c>
      <c r="Z39" s="2"/>
      <c r="AA39" s="2"/>
      <c r="AB39" s="2"/>
      <c r="AC39" s="2"/>
      <c r="AD39" s="2"/>
      <c r="AF39" s="37"/>
      <c r="AG39" s="6"/>
      <c r="AH39" s="2" t="str">
        <f t="shared" si="5"/>
        <v/>
      </c>
      <c r="AI39" s="38">
        <f t="shared" si="7"/>
        <v>0</v>
      </c>
      <c r="AJ39" s="37"/>
      <c r="AK39" s="6"/>
      <c r="AL39" s="2" t="str">
        <f t="shared" si="6"/>
        <v/>
      </c>
      <c r="AM39" s="38">
        <f t="shared" si="8"/>
        <v>0</v>
      </c>
      <c r="AN39" s="41">
        <f t="shared" si="9"/>
        <v>0</v>
      </c>
      <c r="AO39" s="41">
        <f t="shared" si="10"/>
        <v>0</v>
      </c>
      <c r="AQ39" s="48">
        <f t="shared" si="11"/>
        <v>0</v>
      </c>
      <c r="AS39" s="5" t="str">
        <f t="shared" si="12"/>
        <v/>
      </c>
      <c r="AT39" t="str">
        <f t="shared" si="13"/>
        <v/>
      </c>
      <c r="AU39" t="str">
        <f t="shared" si="14"/>
        <v/>
      </c>
      <c r="AV39" t="str">
        <f t="shared" si="15"/>
        <v/>
      </c>
      <c r="AW39" t="str">
        <f t="shared" si="16"/>
        <v/>
      </c>
      <c r="AX39" t="str">
        <f t="shared" si="17"/>
        <v xml:space="preserve">                </v>
      </c>
      <c r="AY39" t="str">
        <f t="shared" si="18"/>
        <v>80</v>
      </c>
      <c r="AZ39" t="str">
        <f t="shared" si="19"/>
        <v/>
      </c>
      <c r="BA39" t="str">
        <f t="shared" si="20"/>
        <v xml:space="preserve">                              </v>
      </c>
      <c r="BB39" s="22">
        <f t="shared" si="21"/>
        <v>0</v>
      </c>
      <c r="BC39" s="56" t="str">
        <f t="shared" si="22"/>
        <v>000000000000000</v>
      </c>
      <c r="BD39" s="22">
        <f t="shared" si="23"/>
        <v>0</v>
      </c>
      <c r="BE39" s="56" t="str">
        <f t="shared" si="24"/>
        <v>000000000000000</v>
      </c>
      <c r="BF39" s="22">
        <f t="shared" si="25"/>
        <v>0</v>
      </c>
      <c r="BG39" s="56" t="str">
        <f t="shared" si="26"/>
        <v>000000000000000</v>
      </c>
      <c r="BH39" s="22">
        <f t="shared" si="27"/>
        <v>0</v>
      </c>
      <c r="BI39" s="56" t="str">
        <f t="shared" si="28"/>
        <v>000000000000000</v>
      </c>
      <c r="BJ39" s="22">
        <f t="shared" si="29"/>
        <v>0</v>
      </c>
      <c r="BK39" s="56" t="str">
        <f t="shared" si="30"/>
        <v>000000000000000</v>
      </c>
      <c r="BL39" s="22">
        <f t="shared" si="31"/>
        <v>0</v>
      </c>
      <c r="BM39" s="56" t="str">
        <f t="shared" si="32"/>
        <v>000000000000000</v>
      </c>
      <c r="BN39" s="22">
        <f t="shared" si="33"/>
        <v>0</v>
      </c>
      <c r="BO39" s="56" t="str">
        <f t="shared" si="34"/>
        <v>000000000000000</v>
      </c>
      <c r="BP39" s="22">
        <f t="shared" si="35"/>
        <v>0</v>
      </c>
      <c r="BQ39" s="56" t="str">
        <f t="shared" si="36"/>
        <v>000000000000000</v>
      </c>
      <c r="BR39" t="str">
        <f t="shared" si="37"/>
        <v>PES</v>
      </c>
      <c r="BS39" t="str">
        <f t="shared" si="38"/>
        <v>0001000000</v>
      </c>
      <c r="BT39">
        <f t="shared" si="39"/>
        <v>0</v>
      </c>
      <c r="BU39" s="52">
        <f t="shared" si="40"/>
        <v>0</v>
      </c>
      <c r="BV39" s="64">
        <f t="shared" si="41"/>
        <v>0</v>
      </c>
      <c r="BW39" s="56" t="str">
        <f t="shared" si="42"/>
        <v>000000000000000</v>
      </c>
      <c r="BX39" s="22">
        <f t="shared" si="43"/>
        <v>0</v>
      </c>
      <c r="BY39" s="56" t="str">
        <f t="shared" si="44"/>
        <v>000000000000000</v>
      </c>
      <c r="BZ39" t="str">
        <f t="shared" si="45"/>
        <v>00000000000</v>
      </c>
      <c r="CA39" t="str">
        <f t="shared" si="46"/>
        <v xml:space="preserve">                              </v>
      </c>
      <c r="CB39" s="22">
        <f t="shared" si="47"/>
        <v>0</v>
      </c>
      <c r="CC39" s="56" t="str">
        <f t="shared" si="48"/>
        <v>000000000000000</v>
      </c>
      <c r="CD39" s="22">
        <f t="shared" si="49"/>
        <v>0</v>
      </c>
      <c r="CE39" s="56" t="str">
        <f t="shared" si="50"/>
        <v/>
      </c>
      <c r="CF39" s="24" t="str">
        <f t="shared" si="51"/>
        <v/>
      </c>
      <c r="CG39" s="22">
        <f t="shared" si="52"/>
        <v>0</v>
      </c>
      <c r="CH39" s="58" t="str">
        <f t="shared" si="53"/>
        <v/>
      </c>
      <c r="CI39" s="22">
        <f t="shared" si="54"/>
        <v>0</v>
      </c>
      <c r="CJ39" s="56" t="str">
        <f t="shared" si="55"/>
        <v/>
      </c>
      <c r="CK39" s="56" t="str">
        <f t="shared" si="56"/>
        <v/>
      </c>
      <c r="CL39" s="22">
        <f t="shared" si="57"/>
        <v>0</v>
      </c>
      <c r="CM39" s="58" t="str">
        <f t="shared" si="58"/>
        <v/>
      </c>
      <c r="CN39" s="66" t="str">
        <f>IF(CO39="","",MAX(CN$10:$CN38)+1)</f>
        <v/>
      </c>
      <c r="CO39" t="str">
        <f t="shared" si="59"/>
        <v/>
      </c>
      <c r="CP39" s="20" t="str">
        <f>IF(CQ39="","",MAX($CP$10:CP38)+1)</f>
        <v/>
      </c>
      <c r="CQ39" s="20" t="str">
        <f t="shared" si="60"/>
        <v/>
      </c>
      <c r="CR39" s="20" t="str">
        <f>IF(CS39="","",MAX($CR$10:CR38)+1)</f>
        <v/>
      </c>
      <c r="CS39" s="20" t="str">
        <f t="shared" si="61"/>
        <v/>
      </c>
      <c r="CT39" s="20" t="str">
        <f>IF(CU39="","",MAX($CT$10:CT38)+1)</f>
        <v/>
      </c>
      <c r="CU39" s="20" t="str">
        <f t="shared" si="62"/>
        <v/>
      </c>
      <c r="CV39" s="20" t="str">
        <f>IF(CW39="","",MAX($CV$10:CV38)+1)</f>
        <v/>
      </c>
      <c r="CW39" s="20" t="str">
        <f t="shared" si="63"/>
        <v/>
      </c>
    </row>
    <row r="40" spans="2:101">
      <c r="B40" s="44"/>
      <c r="C40" s="2"/>
      <c r="D40" s="2" t="str">
        <f t="shared" si="0"/>
        <v/>
      </c>
      <c r="E40" s="45"/>
      <c r="F40" s="45"/>
      <c r="G40" s="2"/>
      <c r="H40" s="2">
        <v>80</v>
      </c>
      <c r="I40" s="2" t="str">
        <f t="shared" si="1"/>
        <v/>
      </c>
      <c r="J40" s="32"/>
      <c r="K40" s="2"/>
      <c r="L40" s="46"/>
      <c r="M40" s="46"/>
      <c r="N40" s="46"/>
      <c r="O40" s="46"/>
      <c r="P40" s="46"/>
      <c r="Q40" s="46"/>
      <c r="R40" s="46"/>
      <c r="S40" s="46"/>
      <c r="T40" s="2" t="s">
        <v>650</v>
      </c>
      <c r="U40" s="2" t="str">
        <f t="shared" si="2"/>
        <v/>
      </c>
      <c r="V40" s="75">
        <v>1</v>
      </c>
      <c r="W40" s="46">
        <f t="shared" si="64"/>
        <v>0</v>
      </c>
      <c r="X40" s="4">
        <v>0</v>
      </c>
      <c r="Y40" s="2" t="str">
        <f t="shared" si="4"/>
        <v/>
      </c>
      <c r="Z40" s="2"/>
      <c r="AA40" s="2"/>
      <c r="AB40" s="2"/>
      <c r="AC40" s="2"/>
      <c r="AD40" s="2"/>
      <c r="AF40" s="37"/>
      <c r="AG40" s="6"/>
      <c r="AH40" s="2" t="str">
        <f t="shared" si="5"/>
        <v/>
      </c>
      <c r="AI40" s="38">
        <f t="shared" si="7"/>
        <v>0</v>
      </c>
      <c r="AJ40" s="37"/>
      <c r="AK40" s="6"/>
      <c r="AL40" s="2" t="str">
        <f t="shared" si="6"/>
        <v/>
      </c>
      <c r="AM40" s="38">
        <f t="shared" si="8"/>
        <v>0</v>
      </c>
      <c r="AN40" s="41">
        <f t="shared" si="9"/>
        <v>0</v>
      </c>
      <c r="AO40" s="41">
        <f t="shared" si="10"/>
        <v>0</v>
      </c>
      <c r="AQ40" s="48">
        <f t="shared" si="11"/>
        <v>0</v>
      </c>
      <c r="AS40" s="5" t="str">
        <f t="shared" si="12"/>
        <v/>
      </c>
      <c r="AT40" t="str">
        <f t="shared" si="13"/>
        <v/>
      </c>
      <c r="AU40" t="str">
        <f t="shared" si="14"/>
        <v/>
      </c>
      <c r="AV40" t="str">
        <f t="shared" si="15"/>
        <v/>
      </c>
      <c r="AW40" t="str">
        <f t="shared" si="16"/>
        <v/>
      </c>
      <c r="AX40" t="str">
        <f t="shared" si="17"/>
        <v xml:space="preserve">                </v>
      </c>
      <c r="AY40" t="str">
        <f t="shared" si="18"/>
        <v>80</v>
      </c>
      <c r="AZ40" t="str">
        <f t="shared" si="19"/>
        <v/>
      </c>
      <c r="BA40" t="str">
        <f t="shared" si="20"/>
        <v xml:space="preserve">                              </v>
      </c>
      <c r="BB40" s="22">
        <f t="shared" si="21"/>
        <v>0</v>
      </c>
      <c r="BC40" s="56" t="str">
        <f t="shared" si="22"/>
        <v>000000000000000</v>
      </c>
      <c r="BD40" s="22">
        <f t="shared" si="23"/>
        <v>0</v>
      </c>
      <c r="BE40" s="56" t="str">
        <f t="shared" si="24"/>
        <v>000000000000000</v>
      </c>
      <c r="BF40" s="22">
        <f t="shared" si="25"/>
        <v>0</v>
      </c>
      <c r="BG40" s="56" t="str">
        <f t="shared" si="26"/>
        <v>000000000000000</v>
      </c>
      <c r="BH40" s="22">
        <f t="shared" si="27"/>
        <v>0</v>
      </c>
      <c r="BI40" s="56" t="str">
        <f t="shared" si="28"/>
        <v>000000000000000</v>
      </c>
      <c r="BJ40" s="22">
        <f t="shared" si="29"/>
        <v>0</v>
      </c>
      <c r="BK40" s="56" t="str">
        <f t="shared" si="30"/>
        <v>000000000000000</v>
      </c>
      <c r="BL40" s="22">
        <f t="shared" si="31"/>
        <v>0</v>
      </c>
      <c r="BM40" s="56" t="str">
        <f t="shared" si="32"/>
        <v>000000000000000</v>
      </c>
      <c r="BN40" s="22">
        <f t="shared" si="33"/>
        <v>0</v>
      </c>
      <c r="BO40" s="56" t="str">
        <f t="shared" si="34"/>
        <v>000000000000000</v>
      </c>
      <c r="BP40" s="22">
        <f t="shared" si="35"/>
        <v>0</v>
      </c>
      <c r="BQ40" s="56" t="str">
        <f t="shared" si="36"/>
        <v>000000000000000</v>
      </c>
      <c r="BR40" t="str">
        <f t="shared" si="37"/>
        <v>PES</v>
      </c>
      <c r="BS40" t="str">
        <f t="shared" si="38"/>
        <v>0001000000</v>
      </c>
      <c r="BT40">
        <f t="shared" si="39"/>
        <v>0</v>
      </c>
      <c r="BU40" s="52">
        <f t="shared" si="40"/>
        <v>0</v>
      </c>
      <c r="BV40" s="64">
        <f t="shared" si="41"/>
        <v>0</v>
      </c>
      <c r="BW40" s="56" t="str">
        <f t="shared" si="42"/>
        <v>000000000000000</v>
      </c>
      <c r="BX40" s="22">
        <f t="shared" si="43"/>
        <v>0</v>
      </c>
      <c r="BY40" s="56" t="str">
        <f t="shared" si="44"/>
        <v>000000000000000</v>
      </c>
      <c r="BZ40" t="str">
        <f t="shared" si="45"/>
        <v>00000000000</v>
      </c>
      <c r="CA40" t="str">
        <f t="shared" si="46"/>
        <v xml:space="preserve">                              </v>
      </c>
      <c r="CB40" s="22">
        <f t="shared" si="47"/>
        <v>0</v>
      </c>
      <c r="CC40" s="56" t="str">
        <f t="shared" si="48"/>
        <v>000000000000000</v>
      </c>
      <c r="CD40" s="22">
        <f t="shared" si="49"/>
        <v>0</v>
      </c>
      <c r="CE40" s="56" t="str">
        <f t="shared" si="50"/>
        <v/>
      </c>
      <c r="CF40" s="24" t="str">
        <f t="shared" si="51"/>
        <v/>
      </c>
      <c r="CG40" s="22">
        <f t="shared" si="52"/>
        <v>0</v>
      </c>
      <c r="CH40" s="58" t="str">
        <f t="shared" si="53"/>
        <v/>
      </c>
      <c r="CI40" s="22">
        <f t="shared" si="54"/>
        <v>0</v>
      </c>
      <c r="CJ40" s="56" t="str">
        <f t="shared" si="55"/>
        <v/>
      </c>
      <c r="CK40" s="56" t="str">
        <f t="shared" si="56"/>
        <v/>
      </c>
      <c r="CL40" s="22">
        <f t="shared" si="57"/>
        <v>0</v>
      </c>
      <c r="CM40" s="58" t="str">
        <f t="shared" si="58"/>
        <v/>
      </c>
      <c r="CN40" s="66" t="str">
        <f>IF(CO40="","",MAX(CN$10:$CN39)+1)</f>
        <v/>
      </c>
      <c r="CO40" t="str">
        <f t="shared" si="59"/>
        <v/>
      </c>
      <c r="CP40" s="20" t="str">
        <f>IF(CQ40="","",MAX($CP$10:CP39)+1)</f>
        <v/>
      </c>
      <c r="CQ40" s="20" t="str">
        <f t="shared" si="60"/>
        <v/>
      </c>
      <c r="CR40" s="20" t="str">
        <f>IF(CS40="","",MAX($CR$10:CR39)+1)</f>
        <v/>
      </c>
      <c r="CS40" s="20" t="str">
        <f t="shared" si="61"/>
        <v/>
      </c>
      <c r="CT40" s="20" t="str">
        <f>IF(CU40="","",MAX($CT$10:CT39)+1)</f>
        <v/>
      </c>
      <c r="CU40" s="20" t="str">
        <f t="shared" si="62"/>
        <v/>
      </c>
      <c r="CV40" s="20" t="str">
        <f>IF(CW40="","",MAX($CV$10:CV39)+1)</f>
        <v/>
      </c>
      <c r="CW40" s="20" t="str">
        <f t="shared" si="63"/>
        <v/>
      </c>
    </row>
    <row r="41" spans="2:101">
      <c r="B41" s="44"/>
      <c r="C41" s="2"/>
      <c r="D41" s="2" t="str">
        <f t="shared" si="0"/>
        <v/>
      </c>
      <c r="E41" s="45"/>
      <c r="F41" s="45"/>
      <c r="G41" s="2"/>
      <c r="H41" s="2">
        <v>80</v>
      </c>
      <c r="I41" s="2" t="str">
        <f t="shared" si="1"/>
        <v/>
      </c>
      <c r="J41" s="32"/>
      <c r="K41" s="2"/>
      <c r="L41" s="46"/>
      <c r="M41" s="46"/>
      <c r="N41" s="46"/>
      <c r="O41" s="46"/>
      <c r="P41" s="46"/>
      <c r="Q41" s="46"/>
      <c r="R41" s="46"/>
      <c r="S41" s="46"/>
      <c r="T41" s="2" t="s">
        <v>650</v>
      </c>
      <c r="U41" s="2" t="str">
        <f t="shared" si="2"/>
        <v/>
      </c>
      <c r="V41" s="75">
        <v>1</v>
      </c>
      <c r="W41" s="46">
        <f t="shared" si="64"/>
        <v>0</v>
      </c>
      <c r="X41" s="4">
        <v>0</v>
      </c>
      <c r="Y41" s="2" t="str">
        <f t="shared" si="4"/>
        <v/>
      </c>
      <c r="Z41" s="2"/>
      <c r="AA41" s="2"/>
      <c r="AB41" s="2"/>
      <c r="AC41" s="2"/>
      <c r="AD41" s="2"/>
      <c r="AF41" s="37"/>
      <c r="AG41" s="6"/>
      <c r="AH41" s="2" t="str">
        <f t="shared" si="5"/>
        <v/>
      </c>
      <c r="AI41" s="38">
        <f t="shared" si="7"/>
        <v>0</v>
      </c>
      <c r="AJ41" s="37"/>
      <c r="AK41" s="6"/>
      <c r="AL41" s="2" t="str">
        <f t="shared" si="6"/>
        <v/>
      </c>
      <c r="AM41" s="38">
        <f t="shared" si="8"/>
        <v>0</v>
      </c>
      <c r="AN41" s="41">
        <f t="shared" si="9"/>
        <v>0</v>
      </c>
      <c r="AO41" s="41">
        <f t="shared" si="10"/>
        <v>0</v>
      </c>
      <c r="AQ41" s="48">
        <f t="shared" si="11"/>
        <v>0</v>
      </c>
      <c r="AS41" s="5" t="str">
        <f t="shared" si="12"/>
        <v/>
      </c>
      <c r="AT41" t="str">
        <f t="shared" si="13"/>
        <v/>
      </c>
      <c r="AU41" t="str">
        <f t="shared" si="14"/>
        <v/>
      </c>
      <c r="AV41" t="str">
        <f t="shared" si="15"/>
        <v/>
      </c>
      <c r="AW41" t="str">
        <f t="shared" si="16"/>
        <v/>
      </c>
      <c r="AX41" t="str">
        <f t="shared" si="17"/>
        <v xml:space="preserve">                </v>
      </c>
      <c r="AY41" t="str">
        <f t="shared" si="18"/>
        <v>80</v>
      </c>
      <c r="AZ41" t="str">
        <f t="shared" si="19"/>
        <v/>
      </c>
      <c r="BA41" t="str">
        <f t="shared" si="20"/>
        <v xml:space="preserve">                              </v>
      </c>
      <c r="BB41" s="22">
        <f t="shared" si="21"/>
        <v>0</v>
      </c>
      <c r="BC41" s="56" t="str">
        <f t="shared" si="22"/>
        <v>000000000000000</v>
      </c>
      <c r="BD41" s="22">
        <f t="shared" si="23"/>
        <v>0</v>
      </c>
      <c r="BE41" s="56" t="str">
        <f t="shared" si="24"/>
        <v>000000000000000</v>
      </c>
      <c r="BF41" s="22">
        <f t="shared" si="25"/>
        <v>0</v>
      </c>
      <c r="BG41" s="56" t="str">
        <f t="shared" si="26"/>
        <v>000000000000000</v>
      </c>
      <c r="BH41" s="22">
        <f t="shared" si="27"/>
        <v>0</v>
      </c>
      <c r="BI41" s="56" t="str">
        <f t="shared" si="28"/>
        <v>000000000000000</v>
      </c>
      <c r="BJ41" s="22">
        <f t="shared" si="29"/>
        <v>0</v>
      </c>
      <c r="BK41" s="56" t="str">
        <f t="shared" si="30"/>
        <v>000000000000000</v>
      </c>
      <c r="BL41" s="22">
        <f t="shared" si="31"/>
        <v>0</v>
      </c>
      <c r="BM41" s="56" t="str">
        <f t="shared" si="32"/>
        <v>000000000000000</v>
      </c>
      <c r="BN41" s="22">
        <f t="shared" si="33"/>
        <v>0</v>
      </c>
      <c r="BO41" s="56" t="str">
        <f t="shared" si="34"/>
        <v>000000000000000</v>
      </c>
      <c r="BP41" s="22">
        <f t="shared" si="35"/>
        <v>0</v>
      </c>
      <c r="BQ41" s="56" t="str">
        <f t="shared" si="36"/>
        <v>000000000000000</v>
      </c>
      <c r="BR41" t="str">
        <f t="shared" si="37"/>
        <v>PES</v>
      </c>
      <c r="BS41" t="str">
        <f t="shared" si="38"/>
        <v>0001000000</v>
      </c>
      <c r="BT41">
        <f t="shared" si="39"/>
        <v>0</v>
      </c>
      <c r="BU41" s="52">
        <f t="shared" si="40"/>
        <v>0</v>
      </c>
      <c r="BV41" s="64">
        <f t="shared" si="41"/>
        <v>0</v>
      </c>
      <c r="BW41" s="56" t="str">
        <f t="shared" si="42"/>
        <v>000000000000000</v>
      </c>
      <c r="BX41" s="22">
        <f t="shared" si="43"/>
        <v>0</v>
      </c>
      <c r="BY41" s="56" t="str">
        <f t="shared" si="44"/>
        <v>000000000000000</v>
      </c>
      <c r="BZ41" t="str">
        <f t="shared" si="45"/>
        <v>00000000000</v>
      </c>
      <c r="CA41" t="str">
        <f t="shared" si="46"/>
        <v xml:space="preserve">                              </v>
      </c>
      <c r="CB41" s="22">
        <f t="shared" si="47"/>
        <v>0</v>
      </c>
      <c r="CC41" s="56" t="str">
        <f t="shared" si="48"/>
        <v>000000000000000</v>
      </c>
      <c r="CD41" s="22">
        <f t="shared" si="49"/>
        <v>0</v>
      </c>
      <c r="CE41" s="56" t="str">
        <f t="shared" si="50"/>
        <v/>
      </c>
      <c r="CF41" s="24" t="str">
        <f t="shared" si="51"/>
        <v/>
      </c>
      <c r="CG41" s="22">
        <f t="shared" si="52"/>
        <v>0</v>
      </c>
      <c r="CH41" s="58" t="str">
        <f t="shared" si="53"/>
        <v/>
      </c>
      <c r="CI41" s="22">
        <f t="shared" si="54"/>
        <v>0</v>
      </c>
      <c r="CJ41" s="56" t="str">
        <f t="shared" si="55"/>
        <v/>
      </c>
      <c r="CK41" s="56" t="str">
        <f t="shared" si="56"/>
        <v/>
      </c>
      <c r="CL41" s="22">
        <f t="shared" si="57"/>
        <v>0</v>
      </c>
      <c r="CM41" s="58" t="str">
        <f t="shared" si="58"/>
        <v/>
      </c>
      <c r="CN41" s="66" t="str">
        <f>IF(CO41="","",MAX(CN$10:$CN40)+1)</f>
        <v/>
      </c>
      <c r="CO41" t="str">
        <f t="shared" si="59"/>
        <v/>
      </c>
      <c r="CP41" s="20" t="str">
        <f>IF(CQ41="","",MAX($CP$10:CP40)+1)</f>
        <v/>
      </c>
      <c r="CQ41" s="20" t="str">
        <f t="shared" si="60"/>
        <v/>
      </c>
      <c r="CR41" s="20" t="str">
        <f>IF(CS41="","",MAX($CR$10:CR40)+1)</f>
        <v/>
      </c>
      <c r="CS41" s="20" t="str">
        <f t="shared" si="61"/>
        <v/>
      </c>
      <c r="CT41" s="20" t="str">
        <f>IF(CU41="","",MAX($CT$10:CT40)+1)</f>
        <v/>
      </c>
      <c r="CU41" s="20" t="str">
        <f t="shared" si="62"/>
        <v/>
      </c>
      <c r="CV41" s="20" t="str">
        <f>IF(CW41="","",MAX($CV$10:CV40)+1)</f>
        <v/>
      </c>
      <c r="CW41" s="20" t="str">
        <f t="shared" si="63"/>
        <v/>
      </c>
    </row>
    <row r="42" spans="2:101">
      <c r="B42" s="44"/>
      <c r="C42" s="2"/>
      <c r="D42" s="2" t="str">
        <f t="shared" si="0"/>
        <v/>
      </c>
      <c r="E42" s="45"/>
      <c r="F42" s="45"/>
      <c r="G42" s="2"/>
      <c r="H42" s="2">
        <v>80</v>
      </c>
      <c r="I42" s="2" t="str">
        <f t="shared" si="1"/>
        <v/>
      </c>
      <c r="J42" s="32"/>
      <c r="K42" s="2"/>
      <c r="L42" s="46"/>
      <c r="M42" s="46"/>
      <c r="N42" s="46"/>
      <c r="O42" s="46"/>
      <c r="P42" s="46"/>
      <c r="Q42" s="46"/>
      <c r="R42" s="46"/>
      <c r="S42" s="46"/>
      <c r="T42" s="2" t="s">
        <v>650</v>
      </c>
      <c r="U42" s="2" t="str">
        <f t="shared" si="2"/>
        <v/>
      </c>
      <c r="V42" s="75">
        <v>1</v>
      </c>
      <c r="W42" s="46">
        <f t="shared" si="64"/>
        <v>0</v>
      </c>
      <c r="X42" s="4">
        <v>0</v>
      </c>
      <c r="Y42" s="2" t="str">
        <f t="shared" si="4"/>
        <v/>
      </c>
      <c r="Z42" s="2"/>
      <c r="AA42" s="2"/>
      <c r="AB42" s="2"/>
      <c r="AC42" s="2"/>
      <c r="AD42" s="2"/>
      <c r="AF42" s="37"/>
      <c r="AG42" s="6"/>
      <c r="AH42" s="2" t="str">
        <f t="shared" si="5"/>
        <v/>
      </c>
      <c r="AI42" s="38">
        <f t="shared" si="7"/>
        <v>0</v>
      </c>
      <c r="AJ42" s="37"/>
      <c r="AK42" s="6"/>
      <c r="AL42" s="2" t="str">
        <f t="shared" si="6"/>
        <v/>
      </c>
      <c r="AM42" s="38">
        <f t="shared" si="8"/>
        <v>0</v>
      </c>
      <c r="AN42" s="41">
        <f t="shared" si="9"/>
        <v>0</v>
      </c>
      <c r="AO42" s="41">
        <f t="shared" si="10"/>
        <v>0</v>
      </c>
      <c r="AQ42" s="48">
        <f t="shared" si="11"/>
        <v>0</v>
      </c>
      <c r="AS42" s="5" t="str">
        <f t="shared" si="12"/>
        <v/>
      </c>
      <c r="AT42" t="str">
        <f t="shared" si="13"/>
        <v/>
      </c>
      <c r="AU42" t="str">
        <f t="shared" si="14"/>
        <v/>
      </c>
      <c r="AV42" t="str">
        <f t="shared" si="15"/>
        <v/>
      </c>
      <c r="AW42" t="str">
        <f t="shared" si="16"/>
        <v/>
      </c>
      <c r="AX42" t="str">
        <f t="shared" si="17"/>
        <v xml:space="preserve">                </v>
      </c>
      <c r="AY42" t="str">
        <f t="shared" si="18"/>
        <v>80</v>
      </c>
      <c r="AZ42" t="str">
        <f t="shared" si="19"/>
        <v/>
      </c>
      <c r="BA42" t="str">
        <f t="shared" si="20"/>
        <v xml:space="preserve">                              </v>
      </c>
      <c r="BB42" s="22">
        <f t="shared" si="21"/>
        <v>0</v>
      </c>
      <c r="BC42" s="56" t="str">
        <f t="shared" si="22"/>
        <v>000000000000000</v>
      </c>
      <c r="BD42" s="22">
        <f t="shared" si="23"/>
        <v>0</v>
      </c>
      <c r="BE42" s="56" t="str">
        <f t="shared" si="24"/>
        <v>000000000000000</v>
      </c>
      <c r="BF42" s="22">
        <f t="shared" si="25"/>
        <v>0</v>
      </c>
      <c r="BG42" s="56" t="str">
        <f t="shared" si="26"/>
        <v>000000000000000</v>
      </c>
      <c r="BH42" s="22">
        <f t="shared" si="27"/>
        <v>0</v>
      </c>
      <c r="BI42" s="56" t="str">
        <f t="shared" si="28"/>
        <v>000000000000000</v>
      </c>
      <c r="BJ42" s="22">
        <f t="shared" si="29"/>
        <v>0</v>
      </c>
      <c r="BK42" s="56" t="str">
        <f t="shared" si="30"/>
        <v>000000000000000</v>
      </c>
      <c r="BL42" s="22">
        <f t="shared" si="31"/>
        <v>0</v>
      </c>
      <c r="BM42" s="56" t="str">
        <f t="shared" si="32"/>
        <v>000000000000000</v>
      </c>
      <c r="BN42" s="22">
        <f t="shared" si="33"/>
        <v>0</v>
      </c>
      <c r="BO42" s="56" t="str">
        <f t="shared" si="34"/>
        <v>000000000000000</v>
      </c>
      <c r="BP42" s="22">
        <f t="shared" si="35"/>
        <v>0</v>
      </c>
      <c r="BQ42" s="56" t="str">
        <f t="shared" si="36"/>
        <v>000000000000000</v>
      </c>
      <c r="BR42" t="str">
        <f t="shared" si="37"/>
        <v>PES</v>
      </c>
      <c r="BS42" t="str">
        <f t="shared" si="38"/>
        <v>0001000000</v>
      </c>
      <c r="BT42">
        <f t="shared" si="39"/>
        <v>0</v>
      </c>
      <c r="BU42" s="52">
        <f t="shared" si="40"/>
        <v>0</v>
      </c>
      <c r="BV42" s="64">
        <f t="shared" si="41"/>
        <v>0</v>
      </c>
      <c r="BW42" s="56" t="str">
        <f t="shared" si="42"/>
        <v>000000000000000</v>
      </c>
      <c r="BX42" s="22">
        <f t="shared" si="43"/>
        <v>0</v>
      </c>
      <c r="BY42" s="56" t="str">
        <f t="shared" si="44"/>
        <v>000000000000000</v>
      </c>
      <c r="BZ42" t="str">
        <f t="shared" si="45"/>
        <v>00000000000</v>
      </c>
      <c r="CA42" t="str">
        <f t="shared" si="46"/>
        <v xml:space="preserve">                              </v>
      </c>
      <c r="CB42" s="22">
        <f t="shared" si="47"/>
        <v>0</v>
      </c>
      <c r="CC42" s="56" t="str">
        <f t="shared" si="48"/>
        <v>000000000000000</v>
      </c>
      <c r="CD42" s="22">
        <f t="shared" si="49"/>
        <v>0</v>
      </c>
      <c r="CE42" s="56" t="str">
        <f t="shared" si="50"/>
        <v/>
      </c>
      <c r="CF42" s="24" t="str">
        <f t="shared" si="51"/>
        <v/>
      </c>
      <c r="CG42" s="22">
        <f t="shared" si="52"/>
        <v>0</v>
      </c>
      <c r="CH42" s="58" t="str">
        <f t="shared" si="53"/>
        <v/>
      </c>
      <c r="CI42" s="22">
        <f t="shared" si="54"/>
        <v>0</v>
      </c>
      <c r="CJ42" s="56" t="str">
        <f t="shared" si="55"/>
        <v/>
      </c>
      <c r="CK42" s="56" t="str">
        <f t="shared" si="56"/>
        <v/>
      </c>
      <c r="CL42" s="22">
        <f t="shared" si="57"/>
        <v>0</v>
      </c>
      <c r="CM42" s="58" t="str">
        <f t="shared" si="58"/>
        <v/>
      </c>
      <c r="CN42" s="66" t="str">
        <f>IF(CO42="","",MAX(CN$10:$CN41)+1)</f>
        <v/>
      </c>
      <c r="CO42" t="str">
        <f t="shared" si="59"/>
        <v/>
      </c>
      <c r="CP42" s="20" t="str">
        <f>IF(CQ42="","",MAX($CP$10:CP41)+1)</f>
        <v/>
      </c>
      <c r="CQ42" s="20" t="str">
        <f t="shared" si="60"/>
        <v/>
      </c>
      <c r="CR42" s="20" t="str">
        <f>IF(CS42="","",MAX($CR$10:CR41)+1)</f>
        <v/>
      </c>
      <c r="CS42" s="20" t="str">
        <f t="shared" si="61"/>
        <v/>
      </c>
      <c r="CT42" s="20" t="str">
        <f>IF(CU42="","",MAX($CT$10:CT41)+1)</f>
        <v/>
      </c>
      <c r="CU42" s="20" t="str">
        <f t="shared" si="62"/>
        <v/>
      </c>
      <c r="CV42" s="20" t="str">
        <f>IF(CW42="","",MAX($CV$10:CV41)+1)</f>
        <v/>
      </c>
      <c r="CW42" s="20" t="str">
        <f t="shared" si="63"/>
        <v/>
      </c>
    </row>
    <row r="43" spans="2:101">
      <c r="B43" s="44"/>
      <c r="C43" s="2"/>
      <c r="D43" s="2" t="str">
        <f t="shared" si="0"/>
        <v/>
      </c>
      <c r="E43" s="45"/>
      <c r="F43" s="45"/>
      <c r="G43" s="2"/>
      <c r="H43" s="2">
        <v>80</v>
      </c>
      <c r="I43" s="2" t="str">
        <f t="shared" si="1"/>
        <v/>
      </c>
      <c r="J43" s="32"/>
      <c r="K43" s="2"/>
      <c r="L43" s="46"/>
      <c r="M43" s="46"/>
      <c r="N43" s="46"/>
      <c r="O43" s="46"/>
      <c r="P43" s="46"/>
      <c r="Q43" s="46"/>
      <c r="R43" s="46"/>
      <c r="S43" s="46"/>
      <c r="T43" s="2" t="s">
        <v>650</v>
      </c>
      <c r="U43" s="2" t="str">
        <f t="shared" si="2"/>
        <v/>
      </c>
      <c r="V43" s="75">
        <v>1</v>
      </c>
      <c r="W43" s="46">
        <f t="shared" si="64"/>
        <v>0</v>
      </c>
      <c r="X43" s="4">
        <v>0</v>
      </c>
      <c r="Y43" s="2" t="str">
        <f t="shared" si="4"/>
        <v/>
      </c>
      <c r="Z43" s="2"/>
      <c r="AA43" s="2"/>
      <c r="AB43" s="2"/>
      <c r="AC43" s="2"/>
      <c r="AD43" s="2"/>
      <c r="AF43" s="37"/>
      <c r="AG43" s="6"/>
      <c r="AH43" s="2" t="str">
        <f t="shared" si="5"/>
        <v/>
      </c>
      <c r="AI43" s="38">
        <f t="shared" si="7"/>
        <v>0</v>
      </c>
      <c r="AJ43" s="37"/>
      <c r="AK43" s="6"/>
      <c r="AL43" s="2" t="str">
        <f t="shared" si="6"/>
        <v/>
      </c>
      <c r="AM43" s="38">
        <f t="shared" si="8"/>
        <v>0</v>
      </c>
      <c r="AN43" s="41">
        <f t="shared" si="9"/>
        <v>0</v>
      </c>
      <c r="AO43" s="41">
        <f t="shared" si="10"/>
        <v>0</v>
      </c>
      <c r="AQ43" s="48">
        <f t="shared" si="11"/>
        <v>0</v>
      </c>
      <c r="AS43" s="5" t="str">
        <f t="shared" si="12"/>
        <v/>
      </c>
      <c r="AT43" t="str">
        <f t="shared" si="13"/>
        <v/>
      </c>
      <c r="AU43" t="str">
        <f t="shared" si="14"/>
        <v/>
      </c>
      <c r="AV43" t="str">
        <f t="shared" si="15"/>
        <v/>
      </c>
      <c r="AW43" t="str">
        <f t="shared" si="16"/>
        <v/>
      </c>
      <c r="AX43" t="str">
        <f t="shared" si="17"/>
        <v xml:space="preserve">                </v>
      </c>
      <c r="AY43" t="str">
        <f t="shared" si="18"/>
        <v>80</v>
      </c>
      <c r="AZ43" t="str">
        <f t="shared" si="19"/>
        <v/>
      </c>
      <c r="BA43" t="str">
        <f t="shared" si="20"/>
        <v xml:space="preserve">                              </v>
      </c>
      <c r="BB43" s="22">
        <f t="shared" si="21"/>
        <v>0</v>
      </c>
      <c r="BC43" s="56" t="str">
        <f t="shared" si="22"/>
        <v>000000000000000</v>
      </c>
      <c r="BD43" s="22">
        <f t="shared" si="23"/>
        <v>0</v>
      </c>
      <c r="BE43" s="56" t="str">
        <f t="shared" si="24"/>
        <v>000000000000000</v>
      </c>
      <c r="BF43" s="22">
        <f t="shared" si="25"/>
        <v>0</v>
      </c>
      <c r="BG43" s="56" t="str">
        <f t="shared" si="26"/>
        <v>000000000000000</v>
      </c>
      <c r="BH43" s="22">
        <f t="shared" si="27"/>
        <v>0</v>
      </c>
      <c r="BI43" s="56" t="str">
        <f t="shared" si="28"/>
        <v>000000000000000</v>
      </c>
      <c r="BJ43" s="22">
        <f t="shared" si="29"/>
        <v>0</v>
      </c>
      <c r="BK43" s="56" t="str">
        <f t="shared" si="30"/>
        <v>000000000000000</v>
      </c>
      <c r="BL43" s="22">
        <f t="shared" si="31"/>
        <v>0</v>
      </c>
      <c r="BM43" s="56" t="str">
        <f t="shared" si="32"/>
        <v>000000000000000</v>
      </c>
      <c r="BN43" s="22">
        <f t="shared" si="33"/>
        <v>0</v>
      </c>
      <c r="BO43" s="56" t="str">
        <f t="shared" si="34"/>
        <v>000000000000000</v>
      </c>
      <c r="BP43" s="22">
        <f t="shared" si="35"/>
        <v>0</v>
      </c>
      <c r="BQ43" s="56" t="str">
        <f t="shared" si="36"/>
        <v>000000000000000</v>
      </c>
      <c r="BR43" t="str">
        <f t="shared" si="37"/>
        <v>PES</v>
      </c>
      <c r="BS43" t="str">
        <f t="shared" si="38"/>
        <v>0001000000</v>
      </c>
      <c r="BT43">
        <f t="shared" si="39"/>
        <v>0</v>
      </c>
      <c r="BU43" s="52">
        <f t="shared" si="40"/>
        <v>0</v>
      </c>
      <c r="BV43" s="64">
        <f t="shared" si="41"/>
        <v>0</v>
      </c>
      <c r="BW43" s="56" t="str">
        <f t="shared" si="42"/>
        <v>000000000000000</v>
      </c>
      <c r="BX43" s="22">
        <f t="shared" si="43"/>
        <v>0</v>
      </c>
      <c r="BY43" s="56" t="str">
        <f t="shared" si="44"/>
        <v>000000000000000</v>
      </c>
      <c r="BZ43" t="str">
        <f t="shared" si="45"/>
        <v>00000000000</v>
      </c>
      <c r="CA43" t="str">
        <f t="shared" si="46"/>
        <v xml:space="preserve">                              </v>
      </c>
      <c r="CB43" s="22">
        <f t="shared" si="47"/>
        <v>0</v>
      </c>
      <c r="CC43" s="56" t="str">
        <f t="shared" si="48"/>
        <v>000000000000000</v>
      </c>
      <c r="CD43" s="22">
        <f t="shared" si="49"/>
        <v>0</v>
      </c>
      <c r="CE43" s="56" t="str">
        <f t="shared" si="50"/>
        <v/>
      </c>
      <c r="CF43" s="24" t="str">
        <f t="shared" si="51"/>
        <v/>
      </c>
      <c r="CG43" s="22">
        <f t="shared" si="52"/>
        <v>0</v>
      </c>
      <c r="CH43" s="58" t="str">
        <f t="shared" si="53"/>
        <v/>
      </c>
      <c r="CI43" s="22">
        <f t="shared" si="54"/>
        <v>0</v>
      </c>
      <c r="CJ43" s="56" t="str">
        <f t="shared" si="55"/>
        <v/>
      </c>
      <c r="CK43" s="56" t="str">
        <f t="shared" si="56"/>
        <v/>
      </c>
      <c r="CL43" s="22">
        <f t="shared" si="57"/>
        <v>0</v>
      </c>
      <c r="CM43" s="58" t="str">
        <f t="shared" si="58"/>
        <v/>
      </c>
      <c r="CN43" s="66" t="str">
        <f>IF(CO43="","",MAX(CN$10:$CN42)+1)</f>
        <v/>
      </c>
      <c r="CO43" t="str">
        <f t="shared" si="59"/>
        <v/>
      </c>
      <c r="CP43" s="20" t="str">
        <f>IF(CQ43="","",MAX($CP$10:CP42)+1)</f>
        <v/>
      </c>
      <c r="CQ43" s="20" t="str">
        <f t="shared" si="60"/>
        <v/>
      </c>
      <c r="CR43" s="20" t="str">
        <f>IF(CS43="","",MAX($CR$10:CR42)+1)</f>
        <v/>
      </c>
      <c r="CS43" s="20" t="str">
        <f t="shared" si="61"/>
        <v/>
      </c>
      <c r="CT43" s="20" t="str">
        <f>IF(CU43="","",MAX($CT$10:CT42)+1)</f>
        <v/>
      </c>
      <c r="CU43" s="20" t="str">
        <f t="shared" si="62"/>
        <v/>
      </c>
      <c r="CV43" s="20" t="str">
        <f>IF(CW43="","",MAX($CV$10:CV42)+1)</f>
        <v/>
      </c>
      <c r="CW43" s="20" t="str">
        <f t="shared" si="63"/>
        <v/>
      </c>
    </row>
    <row r="44" spans="2:101">
      <c r="B44" s="44"/>
      <c r="C44" s="2"/>
      <c r="D44" s="2" t="str">
        <f t="shared" si="0"/>
        <v/>
      </c>
      <c r="E44" s="45"/>
      <c r="F44" s="45"/>
      <c r="G44" s="2"/>
      <c r="H44" s="2">
        <v>80</v>
      </c>
      <c r="I44" s="2" t="str">
        <f t="shared" si="1"/>
        <v/>
      </c>
      <c r="J44" s="32"/>
      <c r="K44" s="2"/>
      <c r="L44" s="46"/>
      <c r="M44" s="46"/>
      <c r="N44" s="46"/>
      <c r="O44" s="46"/>
      <c r="P44" s="46"/>
      <c r="Q44" s="46"/>
      <c r="R44" s="46"/>
      <c r="S44" s="46"/>
      <c r="T44" s="2" t="s">
        <v>650</v>
      </c>
      <c r="U44" s="2" t="str">
        <f t="shared" si="2"/>
        <v/>
      </c>
      <c r="V44" s="75">
        <v>1</v>
      </c>
      <c r="W44" s="46">
        <f t="shared" si="64"/>
        <v>0</v>
      </c>
      <c r="X44" s="4">
        <v>0</v>
      </c>
      <c r="Y44" s="2" t="str">
        <f t="shared" si="4"/>
        <v/>
      </c>
      <c r="Z44" s="2"/>
      <c r="AA44" s="2"/>
      <c r="AB44" s="2"/>
      <c r="AC44" s="2"/>
      <c r="AD44" s="2"/>
      <c r="AF44" s="37"/>
      <c r="AG44" s="6"/>
      <c r="AH44" s="2" t="str">
        <f t="shared" si="5"/>
        <v/>
      </c>
      <c r="AI44" s="38">
        <f t="shared" si="7"/>
        <v>0</v>
      </c>
      <c r="AJ44" s="37"/>
      <c r="AK44" s="6"/>
      <c r="AL44" s="2" t="str">
        <f t="shared" si="6"/>
        <v/>
      </c>
      <c r="AM44" s="38">
        <f t="shared" si="8"/>
        <v>0</v>
      </c>
      <c r="AN44" s="41">
        <f t="shared" si="9"/>
        <v>0</v>
      </c>
      <c r="AO44" s="41">
        <f t="shared" si="10"/>
        <v>0</v>
      </c>
      <c r="AQ44" s="48">
        <f t="shared" si="11"/>
        <v>0</v>
      </c>
      <c r="AS44" s="5" t="str">
        <f t="shared" si="12"/>
        <v/>
      </c>
      <c r="AT44" t="str">
        <f t="shared" si="13"/>
        <v/>
      </c>
      <c r="AU44" t="str">
        <f t="shared" si="14"/>
        <v/>
      </c>
      <c r="AV44" t="str">
        <f t="shared" si="15"/>
        <v/>
      </c>
      <c r="AW44" t="str">
        <f t="shared" si="16"/>
        <v/>
      </c>
      <c r="AX44" t="str">
        <f t="shared" si="17"/>
        <v xml:space="preserve">                </v>
      </c>
      <c r="AY44" t="str">
        <f t="shared" si="18"/>
        <v>80</v>
      </c>
      <c r="AZ44" t="str">
        <f t="shared" si="19"/>
        <v/>
      </c>
      <c r="BA44" t="str">
        <f t="shared" si="20"/>
        <v xml:space="preserve">                              </v>
      </c>
      <c r="BB44" s="22">
        <f t="shared" si="21"/>
        <v>0</v>
      </c>
      <c r="BC44" s="56" t="str">
        <f t="shared" si="22"/>
        <v>000000000000000</v>
      </c>
      <c r="BD44" s="22">
        <f t="shared" si="23"/>
        <v>0</v>
      </c>
      <c r="BE44" s="56" t="str">
        <f t="shared" si="24"/>
        <v>000000000000000</v>
      </c>
      <c r="BF44" s="22">
        <f t="shared" si="25"/>
        <v>0</v>
      </c>
      <c r="BG44" s="56" t="str">
        <f t="shared" si="26"/>
        <v>000000000000000</v>
      </c>
      <c r="BH44" s="22">
        <f t="shared" si="27"/>
        <v>0</v>
      </c>
      <c r="BI44" s="56" t="str">
        <f t="shared" si="28"/>
        <v>000000000000000</v>
      </c>
      <c r="BJ44" s="22">
        <f t="shared" si="29"/>
        <v>0</v>
      </c>
      <c r="BK44" s="56" t="str">
        <f t="shared" si="30"/>
        <v>000000000000000</v>
      </c>
      <c r="BL44" s="22">
        <f t="shared" si="31"/>
        <v>0</v>
      </c>
      <c r="BM44" s="56" t="str">
        <f t="shared" si="32"/>
        <v>000000000000000</v>
      </c>
      <c r="BN44" s="22">
        <f t="shared" si="33"/>
        <v>0</v>
      </c>
      <c r="BO44" s="56" t="str">
        <f t="shared" si="34"/>
        <v>000000000000000</v>
      </c>
      <c r="BP44" s="22">
        <f t="shared" si="35"/>
        <v>0</v>
      </c>
      <c r="BQ44" s="56" t="str">
        <f t="shared" si="36"/>
        <v>000000000000000</v>
      </c>
      <c r="BR44" t="str">
        <f t="shared" si="37"/>
        <v>PES</v>
      </c>
      <c r="BS44" t="str">
        <f t="shared" si="38"/>
        <v>0001000000</v>
      </c>
      <c r="BT44">
        <f t="shared" si="39"/>
        <v>0</v>
      </c>
      <c r="BU44" s="52">
        <f t="shared" si="40"/>
        <v>0</v>
      </c>
      <c r="BV44" s="64">
        <f t="shared" si="41"/>
        <v>0</v>
      </c>
      <c r="BW44" s="56" t="str">
        <f t="shared" si="42"/>
        <v>000000000000000</v>
      </c>
      <c r="BX44" s="22">
        <f t="shared" si="43"/>
        <v>0</v>
      </c>
      <c r="BY44" s="56" t="str">
        <f t="shared" si="44"/>
        <v>000000000000000</v>
      </c>
      <c r="BZ44" t="str">
        <f t="shared" si="45"/>
        <v>00000000000</v>
      </c>
      <c r="CA44" t="str">
        <f t="shared" si="46"/>
        <v xml:space="preserve">                              </v>
      </c>
      <c r="CB44" s="22">
        <f t="shared" si="47"/>
        <v>0</v>
      </c>
      <c r="CC44" s="56" t="str">
        <f t="shared" si="48"/>
        <v>000000000000000</v>
      </c>
      <c r="CD44" s="22">
        <f t="shared" si="49"/>
        <v>0</v>
      </c>
      <c r="CE44" s="56" t="str">
        <f t="shared" si="50"/>
        <v/>
      </c>
      <c r="CF44" s="24" t="str">
        <f t="shared" si="51"/>
        <v/>
      </c>
      <c r="CG44" s="22">
        <f t="shared" si="52"/>
        <v>0</v>
      </c>
      <c r="CH44" s="58" t="str">
        <f t="shared" si="53"/>
        <v/>
      </c>
      <c r="CI44" s="22">
        <f t="shared" si="54"/>
        <v>0</v>
      </c>
      <c r="CJ44" s="56" t="str">
        <f t="shared" si="55"/>
        <v/>
      </c>
      <c r="CK44" s="56" t="str">
        <f t="shared" si="56"/>
        <v/>
      </c>
      <c r="CL44" s="22">
        <f t="shared" si="57"/>
        <v>0</v>
      </c>
      <c r="CM44" s="58" t="str">
        <f t="shared" si="58"/>
        <v/>
      </c>
      <c r="CN44" s="66" t="str">
        <f>IF(CO44="","",MAX(CN$10:$CN43)+1)</f>
        <v/>
      </c>
      <c r="CO44" t="str">
        <f t="shared" si="59"/>
        <v/>
      </c>
      <c r="CP44" s="20" t="str">
        <f>IF(CQ44="","",MAX($CP$10:CP43)+1)</f>
        <v/>
      </c>
      <c r="CQ44" s="20" t="str">
        <f t="shared" si="60"/>
        <v/>
      </c>
      <c r="CR44" s="20" t="str">
        <f>IF(CS44="","",MAX($CR$10:CR43)+1)</f>
        <v/>
      </c>
      <c r="CS44" s="20" t="str">
        <f t="shared" si="61"/>
        <v/>
      </c>
      <c r="CT44" s="20" t="str">
        <f>IF(CU44="","",MAX($CT$10:CT43)+1)</f>
        <v/>
      </c>
      <c r="CU44" s="20" t="str">
        <f t="shared" si="62"/>
        <v/>
      </c>
      <c r="CV44" s="20" t="str">
        <f>IF(CW44="","",MAX($CV$10:CV43)+1)</f>
        <v/>
      </c>
      <c r="CW44" s="20" t="str">
        <f t="shared" si="63"/>
        <v/>
      </c>
    </row>
    <row r="45" spans="2:101">
      <c r="B45" s="44"/>
      <c r="C45" s="2"/>
      <c r="D45" s="2" t="str">
        <f t="shared" si="0"/>
        <v/>
      </c>
      <c r="E45" s="45"/>
      <c r="F45" s="45"/>
      <c r="G45" s="2"/>
      <c r="H45" s="2">
        <v>80</v>
      </c>
      <c r="I45" s="2" t="str">
        <f t="shared" si="1"/>
        <v/>
      </c>
      <c r="J45" s="32"/>
      <c r="K45" s="2"/>
      <c r="L45" s="46"/>
      <c r="M45" s="46"/>
      <c r="N45" s="46"/>
      <c r="O45" s="46"/>
      <c r="P45" s="46"/>
      <c r="Q45" s="46"/>
      <c r="R45" s="46"/>
      <c r="S45" s="46"/>
      <c r="T45" s="2" t="s">
        <v>650</v>
      </c>
      <c r="U45" s="2" t="str">
        <f t="shared" si="2"/>
        <v/>
      </c>
      <c r="V45" s="75">
        <v>1</v>
      </c>
      <c r="W45" s="46">
        <f t="shared" si="64"/>
        <v>0</v>
      </c>
      <c r="X45" s="4">
        <v>0</v>
      </c>
      <c r="Y45" s="2" t="str">
        <f t="shared" si="4"/>
        <v/>
      </c>
      <c r="Z45" s="2"/>
      <c r="AA45" s="2"/>
      <c r="AB45" s="2"/>
      <c r="AC45" s="2"/>
      <c r="AD45" s="2"/>
      <c r="AF45" s="37"/>
      <c r="AG45" s="6"/>
      <c r="AH45" s="2" t="str">
        <f t="shared" si="5"/>
        <v/>
      </c>
      <c r="AI45" s="38">
        <f t="shared" si="7"/>
        <v>0</v>
      </c>
      <c r="AJ45" s="37"/>
      <c r="AK45" s="6"/>
      <c r="AL45" s="2" t="str">
        <f t="shared" si="6"/>
        <v/>
      </c>
      <c r="AM45" s="38">
        <f t="shared" si="8"/>
        <v>0</v>
      </c>
      <c r="AN45" s="41">
        <f t="shared" si="9"/>
        <v>0</v>
      </c>
      <c r="AO45" s="41">
        <f t="shared" si="10"/>
        <v>0</v>
      </c>
      <c r="AQ45" s="48">
        <f t="shared" si="11"/>
        <v>0</v>
      </c>
      <c r="AS45" s="5" t="str">
        <f t="shared" si="12"/>
        <v/>
      </c>
      <c r="AT45" t="str">
        <f t="shared" si="13"/>
        <v/>
      </c>
      <c r="AU45" t="str">
        <f t="shared" si="14"/>
        <v/>
      </c>
      <c r="AV45" t="str">
        <f t="shared" si="15"/>
        <v/>
      </c>
      <c r="AW45" t="str">
        <f t="shared" si="16"/>
        <v/>
      </c>
      <c r="AX45" t="str">
        <f t="shared" si="17"/>
        <v xml:space="preserve">                </v>
      </c>
      <c r="AY45" t="str">
        <f t="shared" si="18"/>
        <v>80</v>
      </c>
      <c r="AZ45" t="str">
        <f t="shared" si="19"/>
        <v/>
      </c>
      <c r="BA45" t="str">
        <f t="shared" si="20"/>
        <v xml:space="preserve">                              </v>
      </c>
      <c r="BB45" s="22">
        <f t="shared" si="21"/>
        <v>0</v>
      </c>
      <c r="BC45" s="56" t="str">
        <f t="shared" si="22"/>
        <v>000000000000000</v>
      </c>
      <c r="BD45" s="22">
        <f t="shared" si="23"/>
        <v>0</v>
      </c>
      <c r="BE45" s="56" t="str">
        <f t="shared" si="24"/>
        <v>000000000000000</v>
      </c>
      <c r="BF45" s="22">
        <f t="shared" si="25"/>
        <v>0</v>
      </c>
      <c r="BG45" s="56" t="str">
        <f t="shared" si="26"/>
        <v>000000000000000</v>
      </c>
      <c r="BH45" s="22">
        <f t="shared" si="27"/>
        <v>0</v>
      </c>
      <c r="BI45" s="56" t="str">
        <f t="shared" si="28"/>
        <v>000000000000000</v>
      </c>
      <c r="BJ45" s="22">
        <f t="shared" si="29"/>
        <v>0</v>
      </c>
      <c r="BK45" s="56" t="str">
        <f t="shared" si="30"/>
        <v>000000000000000</v>
      </c>
      <c r="BL45" s="22">
        <f t="shared" si="31"/>
        <v>0</v>
      </c>
      <c r="BM45" s="56" t="str">
        <f t="shared" si="32"/>
        <v>000000000000000</v>
      </c>
      <c r="BN45" s="22">
        <f t="shared" si="33"/>
        <v>0</v>
      </c>
      <c r="BO45" s="56" t="str">
        <f t="shared" si="34"/>
        <v>000000000000000</v>
      </c>
      <c r="BP45" s="22">
        <f t="shared" si="35"/>
        <v>0</v>
      </c>
      <c r="BQ45" s="56" t="str">
        <f t="shared" si="36"/>
        <v>000000000000000</v>
      </c>
      <c r="BR45" t="str">
        <f t="shared" si="37"/>
        <v>PES</v>
      </c>
      <c r="BS45" t="str">
        <f t="shared" si="38"/>
        <v>0001000000</v>
      </c>
      <c r="BT45">
        <f t="shared" si="39"/>
        <v>0</v>
      </c>
      <c r="BU45" s="52">
        <f t="shared" si="40"/>
        <v>0</v>
      </c>
      <c r="BV45" s="64">
        <f t="shared" si="41"/>
        <v>0</v>
      </c>
      <c r="BW45" s="56" t="str">
        <f t="shared" si="42"/>
        <v>000000000000000</v>
      </c>
      <c r="BX45" s="22">
        <f t="shared" si="43"/>
        <v>0</v>
      </c>
      <c r="BY45" s="56" t="str">
        <f t="shared" si="44"/>
        <v>000000000000000</v>
      </c>
      <c r="BZ45" t="str">
        <f t="shared" si="45"/>
        <v>00000000000</v>
      </c>
      <c r="CA45" t="str">
        <f t="shared" si="46"/>
        <v xml:space="preserve">                              </v>
      </c>
      <c r="CB45" s="22">
        <f t="shared" si="47"/>
        <v>0</v>
      </c>
      <c r="CC45" s="56" t="str">
        <f t="shared" si="48"/>
        <v>000000000000000</v>
      </c>
      <c r="CD45" s="22">
        <f t="shared" si="49"/>
        <v>0</v>
      </c>
      <c r="CE45" s="56" t="str">
        <f t="shared" si="50"/>
        <v/>
      </c>
      <c r="CF45" s="24" t="str">
        <f t="shared" si="51"/>
        <v/>
      </c>
      <c r="CG45" s="22">
        <f t="shared" si="52"/>
        <v>0</v>
      </c>
      <c r="CH45" s="58" t="str">
        <f t="shared" si="53"/>
        <v/>
      </c>
      <c r="CI45" s="22">
        <f t="shared" si="54"/>
        <v>0</v>
      </c>
      <c r="CJ45" s="56" t="str">
        <f t="shared" si="55"/>
        <v/>
      </c>
      <c r="CK45" s="56" t="str">
        <f t="shared" si="56"/>
        <v/>
      </c>
      <c r="CL45" s="22">
        <f t="shared" si="57"/>
        <v>0</v>
      </c>
      <c r="CM45" s="58" t="str">
        <f t="shared" si="58"/>
        <v/>
      </c>
      <c r="CN45" s="66" t="str">
        <f>IF(CO45="","",MAX(CN$10:$CN44)+1)</f>
        <v/>
      </c>
      <c r="CO45" t="str">
        <f t="shared" si="59"/>
        <v/>
      </c>
      <c r="CP45" s="20" t="str">
        <f>IF(CQ45="","",MAX($CP$10:CP44)+1)</f>
        <v/>
      </c>
      <c r="CQ45" s="20" t="str">
        <f t="shared" si="60"/>
        <v/>
      </c>
      <c r="CR45" s="20" t="str">
        <f>IF(CS45="","",MAX($CR$10:CR44)+1)</f>
        <v/>
      </c>
      <c r="CS45" s="20" t="str">
        <f t="shared" si="61"/>
        <v/>
      </c>
      <c r="CT45" s="20" t="str">
        <f>IF(CU45="","",MAX($CT$10:CT44)+1)</f>
        <v/>
      </c>
      <c r="CU45" s="20" t="str">
        <f t="shared" si="62"/>
        <v/>
      </c>
      <c r="CV45" s="20" t="str">
        <f>IF(CW45="","",MAX($CV$10:CV44)+1)</f>
        <v/>
      </c>
      <c r="CW45" s="20" t="str">
        <f t="shared" si="63"/>
        <v/>
      </c>
    </row>
    <row r="46" spans="2:101">
      <c r="B46" s="44"/>
      <c r="C46" s="2"/>
      <c r="D46" s="2" t="str">
        <f t="shared" si="0"/>
        <v/>
      </c>
      <c r="E46" s="45"/>
      <c r="F46" s="45"/>
      <c r="G46" s="2"/>
      <c r="H46" s="2">
        <v>80</v>
      </c>
      <c r="I46" s="2" t="str">
        <f t="shared" si="1"/>
        <v/>
      </c>
      <c r="J46" s="32"/>
      <c r="K46" s="2"/>
      <c r="L46" s="46"/>
      <c r="M46" s="46"/>
      <c r="N46" s="46"/>
      <c r="O46" s="46"/>
      <c r="P46" s="46"/>
      <c r="Q46" s="46"/>
      <c r="R46" s="46"/>
      <c r="S46" s="46"/>
      <c r="T46" s="2" t="s">
        <v>650</v>
      </c>
      <c r="U46" s="2" t="str">
        <f t="shared" si="2"/>
        <v/>
      </c>
      <c r="V46" s="75">
        <v>1</v>
      </c>
      <c r="W46" s="46">
        <f t="shared" si="64"/>
        <v>0</v>
      </c>
      <c r="X46" s="4">
        <v>0</v>
      </c>
      <c r="Y46" s="2" t="str">
        <f t="shared" si="4"/>
        <v/>
      </c>
      <c r="Z46" s="2"/>
      <c r="AA46" s="2"/>
      <c r="AB46" s="2"/>
      <c r="AC46" s="2"/>
      <c r="AD46" s="2"/>
      <c r="AF46" s="37"/>
      <c r="AG46" s="6"/>
      <c r="AH46" s="2" t="str">
        <f t="shared" si="5"/>
        <v/>
      </c>
      <c r="AI46" s="38">
        <f t="shared" si="7"/>
        <v>0</v>
      </c>
      <c r="AJ46" s="37"/>
      <c r="AK46" s="6"/>
      <c r="AL46" s="2" t="str">
        <f t="shared" si="6"/>
        <v/>
      </c>
      <c r="AM46" s="38">
        <f t="shared" si="8"/>
        <v>0</v>
      </c>
      <c r="AN46" s="41">
        <f t="shared" si="9"/>
        <v>0</v>
      </c>
      <c r="AO46" s="41">
        <f t="shared" si="10"/>
        <v>0</v>
      </c>
      <c r="AQ46" s="48">
        <f t="shared" si="11"/>
        <v>0</v>
      </c>
      <c r="AS46" s="5" t="str">
        <f t="shared" si="12"/>
        <v/>
      </c>
      <c r="AT46" t="str">
        <f t="shared" si="13"/>
        <v/>
      </c>
      <c r="AU46" t="str">
        <f t="shared" si="14"/>
        <v/>
      </c>
      <c r="AV46" t="str">
        <f t="shared" si="15"/>
        <v/>
      </c>
      <c r="AW46" t="str">
        <f t="shared" si="16"/>
        <v/>
      </c>
      <c r="AX46" t="str">
        <f t="shared" si="17"/>
        <v xml:space="preserve">                </v>
      </c>
      <c r="AY46" t="str">
        <f t="shared" si="18"/>
        <v>80</v>
      </c>
      <c r="AZ46" t="str">
        <f t="shared" si="19"/>
        <v/>
      </c>
      <c r="BA46" t="str">
        <f t="shared" si="20"/>
        <v xml:space="preserve">                              </v>
      </c>
      <c r="BB46" s="22">
        <f t="shared" si="21"/>
        <v>0</v>
      </c>
      <c r="BC46" s="56" t="str">
        <f t="shared" si="22"/>
        <v>000000000000000</v>
      </c>
      <c r="BD46" s="22">
        <f t="shared" si="23"/>
        <v>0</v>
      </c>
      <c r="BE46" s="56" t="str">
        <f t="shared" si="24"/>
        <v>000000000000000</v>
      </c>
      <c r="BF46" s="22">
        <f t="shared" si="25"/>
        <v>0</v>
      </c>
      <c r="BG46" s="56" t="str">
        <f t="shared" si="26"/>
        <v>000000000000000</v>
      </c>
      <c r="BH46" s="22">
        <f t="shared" si="27"/>
        <v>0</v>
      </c>
      <c r="BI46" s="56" t="str">
        <f t="shared" si="28"/>
        <v>000000000000000</v>
      </c>
      <c r="BJ46" s="22">
        <f t="shared" si="29"/>
        <v>0</v>
      </c>
      <c r="BK46" s="56" t="str">
        <f t="shared" si="30"/>
        <v>000000000000000</v>
      </c>
      <c r="BL46" s="22">
        <f t="shared" si="31"/>
        <v>0</v>
      </c>
      <c r="BM46" s="56" t="str">
        <f t="shared" si="32"/>
        <v>000000000000000</v>
      </c>
      <c r="BN46" s="22">
        <f t="shared" si="33"/>
        <v>0</v>
      </c>
      <c r="BO46" s="56" t="str">
        <f t="shared" si="34"/>
        <v>000000000000000</v>
      </c>
      <c r="BP46" s="22">
        <f t="shared" si="35"/>
        <v>0</v>
      </c>
      <c r="BQ46" s="56" t="str">
        <f t="shared" si="36"/>
        <v>000000000000000</v>
      </c>
      <c r="BR46" t="str">
        <f t="shared" si="37"/>
        <v>PES</v>
      </c>
      <c r="BS46" t="str">
        <f t="shared" si="38"/>
        <v>0001000000</v>
      </c>
      <c r="BT46">
        <f t="shared" si="39"/>
        <v>0</v>
      </c>
      <c r="BU46" s="52">
        <f t="shared" si="40"/>
        <v>0</v>
      </c>
      <c r="BV46" s="64">
        <f t="shared" si="41"/>
        <v>0</v>
      </c>
      <c r="BW46" s="56" t="str">
        <f t="shared" si="42"/>
        <v>000000000000000</v>
      </c>
      <c r="BX46" s="22">
        <f t="shared" si="43"/>
        <v>0</v>
      </c>
      <c r="BY46" s="56" t="str">
        <f t="shared" si="44"/>
        <v>000000000000000</v>
      </c>
      <c r="BZ46" t="str">
        <f t="shared" si="45"/>
        <v>00000000000</v>
      </c>
      <c r="CA46" t="str">
        <f t="shared" si="46"/>
        <v xml:space="preserve">                              </v>
      </c>
      <c r="CB46" s="22">
        <f t="shared" si="47"/>
        <v>0</v>
      </c>
      <c r="CC46" s="56" t="str">
        <f t="shared" si="48"/>
        <v>000000000000000</v>
      </c>
      <c r="CD46" s="22">
        <f t="shared" si="49"/>
        <v>0</v>
      </c>
      <c r="CE46" s="56" t="str">
        <f t="shared" si="50"/>
        <v/>
      </c>
      <c r="CF46" s="24" t="str">
        <f t="shared" si="51"/>
        <v/>
      </c>
      <c r="CG46" s="22">
        <f t="shared" si="52"/>
        <v>0</v>
      </c>
      <c r="CH46" s="58" t="str">
        <f t="shared" si="53"/>
        <v/>
      </c>
      <c r="CI46" s="22">
        <f t="shared" si="54"/>
        <v>0</v>
      </c>
      <c r="CJ46" s="56" t="str">
        <f t="shared" si="55"/>
        <v/>
      </c>
      <c r="CK46" s="56" t="str">
        <f t="shared" si="56"/>
        <v/>
      </c>
      <c r="CL46" s="22">
        <f t="shared" si="57"/>
        <v>0</v>
      </c>
      <c r="CM46" s="58" t="str">
        <f t="shared" si="58"/>
        <v/>
      </c>
      <c r="CN46" s="66" t="str">
        <f>IF(CO46="","",MAX(CN$10:$CN45)+1)</f>
        <v/>
      </c>
      <c r="CO46" t="str">
        <f t="shared" si="59"/>
        <v/>
      </c>
      <c r="CP46" s="20" t="str">
        <f>IF(CQ46="","",MAX($CP$10:CP45)+1)</f>
        <v/>
      </c>
      <c r="CQ46" s="20" t="str">
        <f t="shared" si="60"/>
        <v/>
      </c>
      <c r="CR46" s="20" t="str">
        <f>IF(CS46="","",MAX($CR$10:CR45)+1)</f>
        <v/>
      </c>
      <c r="CS46" s="20" t="str">
        <f t="shared" si="61"/>
        <v/>
      </c>
      <c r="CT46" s="20" t="str">
        <f>IF(CU46="","",MAX($CT$10:CT45)+1)</f>
        <v/>
      </c>
      <c r="CU46" s="20" t="str">
        <f t="shared" si="62"/>
        <v/>
      </c>
      <c r="CV46" s="20" t="str">
        <f>IF(CW46="","",MAX($CV$10:CV45)+1)</f>
        <v/>
      </c>
      <c r="CW46" s="20" t="str">
        <f t="shared" si="63"/>
        <v/>
      </c>
    </row>
    <row r="47" spans="2:101">
      <c r="B47" s="44"/>
      <c r="C47" s="2"/>
      <c r="D47" s="2" t="str">
        <f t="shared" si="0"/>
        <v/>
      </c>
      <c r="E47" s="45"/>
      <c r="F47" s="45"/>
      <c r="G47" s="2"/>
      <c r="H47" s="2">
        <v>80</v>
      </c>
      <c r="I47" s="2" t="str">
        <f t="shared" si="1"/>
        <v/>
      </c>
      <c r="J47" s="32"/>
      <c r="K47" s="2"/>
      <c r="L47" s="46"/>
      <c r="M47" s="46"/>
      <c r="N47" s="46"/>
      <c r="O47" s="46"/>
      <c r="P47" s="46"/>
      <c r="Q47" s="46"/>
      <c r="R47" s="46"/>
      <c r="S47" s="46"/>
      <c r="T47" s="2" t="s">
        <v>650</v>
      </c>
      <c r="U47" s="2" t="str">
        <f t="shared" si="2"/>
        <v/>
      </c>
      <c r="V47" s="75">
        <v>1</v>
      </c>
      <c r="W47" s="46">
        <f t="shared" si="64"/>
        <v>0</v>
      </c>
      <c r="X47" s="4">
        <v>0</v>
      </c>
      <c r="Y47" s="2" t="str">
        <f t="shared" si="4"/>
        <v/>
      </c>
      <c r="Z47" s="2"/>
      <c r="AA47" s="2"/>
      <c r="AB47" s="2"/>
      <c r="AC47" s="2"/>
      <c r="AD47" s="2"/>
      <c r="AF47" s="37"/>
      <c r="AG47" s="6"/>
      <c r="AH47" s="2" t="str">
        <f t="shared" si="5"/>
        <v/>
      </c>
      <c r="AI47" s="38">
        <f t="shared" si="7"/>
        <v>0</v>
      </c>
      <c r="AJ47" s="37"/>
      <c r="AK47" s="6"/>
      <c r="AL47" s="2" t="str">
        <f t="shared" si="6"/>
        <v/>
      </c>
      <c r="AM47" s="38">
        <f t="shared" si="8"/>
        <v>0</v>
      </c>
      <c r="AN47" s="41">
        <f t="shared" si="9"/>
        <v>0</v>
      </c>
      <c r="AO47" s="41">
        <f t="shared" si="10"/>
        <v>0</v>
      </c>
      <c r="AQ47" s="48">
        <f t="shared" si="11"/>
        <v>0</v>
      </c>
      <c r="AS47" s="5" t="str">
        <f t="shared" si="12"/>
        <v/>
      </c>
      <c r="AT47" t="str">
        <f t="shared" si="13"/>
        <v/>
      </c>
      <c r="AU47" t="str">
        <f t="shared" si="14"/>
        <v/>
      </c>
      <c r="AV47" t="str">
        <f t="shared" si="15"/>
        <v/>
      </c>
      <c r="AW47" t="str">
        <f t="shared" si="16"/>
        <v/>
      </c>
      <c r="AX47" t="str">
        <f t="shared" si="17"/>
        <v xml:space="preserve">                </v>
      </c>
      <c r="AY47" t="str">
        <f t="shared" si="18"/>
        <v>80</v>
      </c>
      <c r="AZ47" t="str">
        <f t="shared" si="19"/>
        <v/>
      </c>
      <c r="BA47" t="str">
        <f t="shared" si="20"/>
        <v xml:space="preserve">                              </v>
      </c>
      <c r="BB47" s="22">
        <f t="shared" si="21"/>
        <v>0</v>
      </c>
      <c r="BC47" s="56" t="str">
        <f t="shared" si="22"/>
        <v>000000000000000</v>
      </c>
      <c r="BD47" s="22">
        <f t="shared" si="23"/>
        <v>0</v>
      </c>
      <c r="BE47" s="56" t="str">
        <f t="shared" si="24"/>
        <v>000000000000000</v>
      </c>
      <c r="BF47" s="22">
        <f t="shared" si="25"/>
        <v>0</v>
      </c>
      <c r="BG47" s="56" t="str">
        <f t="shared" si="26"/>
        <v>000000000000000</v>
      </c>
      <c r="BH47" s="22">
        <f t="shared" si="27"/>
        <v>0</v>
      </c>
      <c r="BI47" s="56" t="str">
        <f t="shared" si="28"/>
        <v>000000000000000</v>
      </c>
      <c r="BJ47" s="22">
        <f t="shared" si="29"/>
        <v>0</v>
      </c>
      <c r="BK47" s="56" t="str">
        <f t="shared" si="30"/>
        <v>000000000000000</v>
      </c>
      <c r="BL47" s="22">
        <f t="shared" si="31"/>
        <v>0</v>
      </c>
      <c r="BM47" s="56" t="str">
        <f t="shared" si="32"/>
        <v>000000000000000</v>
      </c>
      <c r="BN47" s="22">
        <f t="shared" si="33"/>
        <v>0</v>
      </c>
      <c r="BO47" s="56" t="str">
        <f t="shared" si="34"/>
        <v>000000000000000</v>
      </c>
      <c r="BP47" s="22">
        <f t="shared" si="35"/>
        <v>0</v>
      </c>
      <c r="BQ47" s="56" t="str">
        <f t="shared" si="36"/>
        <v>000000000000000</v>
      </c>
      <c r="BR47" t="str">
        <f t="shared" si="37"/>
        <v>PES</v>
      </c>
      <c r="BS47" t="str">
        <f t="shared" si="38"/>
        <v>0001000000</v>
      </c>
      <c r="BT47">
        <f t="shared" si="39"/>
        <v>0</v>
      </c>
      <c r="BU47" s="52">
        <f t="shared" si="40"/>
        <v>0</v>
      </c>
      <c r="BV47" s="64">
        <f t="shared" si="41"/>
        <v>0</v>
      </c>
      <c r="BW47" s="56" t="str">
        <f t="shared" si="42"/>
        <v>000000000000000</v>
      </c>
      <c r="BX47" s="22">
        <f t="shared" si="43"/>
        <v>0</v>
      </c>
      <c r="BY47" s="56" t="str">
        <f t="shared" si="44"/>
        <v>000000000000000</v>
      </c>
      <c r="BZ47" t="str">
        <f t="shared" si="45"/>
        <v>00000000000</v>
      </c>
      <c r="CA47" t="str">
        <f t="shared" si="46"/>
        <v xml:space="preserve">                              </v>
      </c>
      <c r="CB47" s="22">
        <f t="shared" si="47"/>
        <v>0</v>
      </c>
      <c r="CC47" s="56" t="str">
        <f t="shared" si="48"/>
        <v>000000000000000</v>
      </c>
      <c r="CD47" s="22">
        <f t="shared" si="49"/>
        <v>0</v>
      </c>
      <c r="CE47" s="56" t="str">
        <f t="shared" si="50"/>
        <v/>
      </c>
      <c r="CF47" s="24" t="str">
        <f t="shared" si="51"/>
        <v/>
      </c>
      <c r="CG47" s="22">
        <f t="shared" si="52"/>
        <v>0</v>
      </c>
      <c r="CH47" s="58" t="str">
        <f t="shared" si="53"/>
        <v/>
      </c>
      <c r="CI47" s="22">
        <f t="shared" si="54"/>
        <v>0</v>
      </c>
      <c r="CJ47" s="56" t="str">
        <f t="shared" si="55"/>
        <v/>
      </c>
      <c r="CK47" s="56" t="str">
        <f t="shared" si="56"/>
        <v/>
      </c>
      <c r="CL47" s="22">
        <f t="shared" si="57"/>
        <v>0</v>
      </c>
      <c r="CM47" s="58" t="str">
        <f t="shared" si="58"/>
        <v/>
      </c>
      <c r="CN47" s="66" t="str">
        <f>IF(CO47="","",MAX(CN$10:$CN46)+1)</f>
        <v/>
      </c>
      <c r="CO47" t="str">
        <f t="shared" si="59"/>
        <v/>
      </c>
      <c r="CP47" s="20" t="str">
        <f>IF(CQ47="","",MAX($CP$10:CP46)+1)</f>
        <v/>
      </c>
      <c r="CQ47" s="20" t="str">
        <f t="shared" si="60"/>
        <v/>
      </c>
      <c r="CR47" s="20" t="str">
        <f>IF(CS47="","",MAX($CR$10:CR46)+1)</f>
        <v/>
      </c>
      <c r="CS47" s="20" t="str">
        <f t="shared" si="61"/>
        <v/>
      </c>
      <c r="CT47" s="20" t="str">
        <f>IF(CU47="","",MAX($CT$10:CT46)+1)</f>
        <v/>
      </c>
      <c r="CU47" s="20" t="str">
        <f t="shared" si="62"/>
        <v/>
      </c>
      <c r="CV47" s="20" t="str">
        <f>IF(CW47="","",MAX($CV$10:CV46)+1)</f>
        <v/>
      </c>
      <c r="CW47" s="20" t="str">
        <f t="shared" si="63"/>
        <v/>
      </c>
    </row>
    <row r="48" spans="2:101">
      <c r="B48" s="44"/>
      <c r="C48" s="2"/>
      <c r="D48" s="2" t="str">
        <f t="shared" si="0"/>
        <v/>
      </c>
      <c r="E48" s="45"/>
      <c r="F48" s="45"/>
      <c r="G48" s="2"/>
      <c r="H48" s="2">
        <v>80</v>
      </c>
      <c r="I48" s="2" t="str">
        <f t="shared" si="1"/>
        <v/>
      </c>
      <c r="J48" s="32"/>
      <c r="K48" s="2"/>
      <c r="L48" s="46"/>
      <c r="M48" s="46"/>
      <c r="N48" s="46"/>
      <c r="O48" s="46"/>
      <c r="P48" s="46"/>
      <c r="Q48" s="46"/>
      <c r="R48" s="46"/>
      <c r="S48" s="46"/>
      <c r="T48" s="2" t="s">
        <v>650</v>
      </c>
      <c r="U48" s="2" t="str">
        <f t="shared" si="2"/>
        <v/>
      </c>
      <c r="V48" s="75">
        <v>1</v>
      </c>
      <c r="W48" s="46">
        <f t="shared" si="64"/>
        <v>0</v>
      </c>
      <c r="X48" s="4">
        <v>0</v>
      </c>
      <c r="Y48" s="2" t="str">
        <f t="shared" si="4"/>
        <v/>
      </c>
      <c r="Z48" s="2"/>
      <c r="AA48" s="2"/>
      <c r="AB48" s="2"/>
      <c r="AC48" s="2"/>
      <c r="AD48" s="2"/>
      <c r="AF48" s="37"/>
      <c r="AG48" s="6"/>
      <c r="AH48" s="2" t="str">
        <f t="shared" si="5"/>
        <v/>
      </c>
      <c r="AI48" s="38">
        <f t="shared" si="7"/>
        <v>0</v>
      </c>
      <c r="AJ48" s="37"/>
      <c r="AK48" s="6"/>
      <c r="AL48" s="2" t="str">
        <f t="shared" si="6"/>
        <v/>
      </c>
      <c r="AM48" s="38">
        <f t="shared" si="8"/>
        <v>0</v>
      </c>
      <c r="AN48" s="41">
        <f t="shared" si="9"/>
        <v>0</v>
      </c>
      <c r="AO48" s="41">
        <f t="shared" si="10"/>
        <v>0</v>
      </c>
      <c r="AQ48" s="48">
        <f t="shared" si="11"/>
        <v>0</v>
      </c>
      <c r="AS48" s="5" t="str">
        <f t="shared" si="12"/>
        <v/>
      </c>
      <c r="AT48" t="str">
        <f t="shared" si="13"/>
        <v/>
      </c>
      <c r="AU48" t="str">
        <f t="shared" si="14"/>
        <v/>
      </c>
      <c r="AV48" t="str">
        <f t="shared" si="15"/>
        <v/>
      </c>
      <c r="AW48" t="str">
        <f t="shared" si="16"/>
        <v/>
      </c>
      <c r="AX48" t="str">
        <f t="shared" si="17"/>
        <v xml:space="preserve">                </v>
      </c>
      <c r="AY48" t="str">
        <f t="shared" si="18"/>
        <v>80</v>
      </c>
      <c r="AZ48" t="str">
        <f t="shared" si="19"/>
        <v/>
      </c>
      <c r="BA48" t="str">
        <f t="shared" si="20"/>
        <v xml:space="preserve">                              </v>
      </c>
      <c r="BB48" s="22">
        <f t="shared" si="21"/>
        <v>0</v>
      </c>
      <c r="BC48" s="56" t="str">
        <f t="shared" si="22"/>
        <v>000000000000000</v>
      </c>
      <c r="BD48" s="22">
        <f t="shared" si="23"/>
        <v>0</v>
      </c>
      <c r="BE48" s="56" t="str">
        <f t="shared" si="24"/>
        <v>000000000000000</v>
      </c>
      <c r="BF48" s="22">
        <f t="shared" si="25"/>
        <v>0</v>
      </c>
      <c r="BG48" s="56" t="str">
        <f t="shared" si="26"/>
        <v>000000000000000</v>
      </c>
      <c r="BH48" s="22">
        <f t="shared" si="27"/>
        <v>0</v>
      </c>
      <c r="BI48" s="56" t="str">
        <f t="shared" si="28"/>
        <v>000000000000000</v>
      </c>
      <c r="BJ48" s="22">
        <f t="shared" si="29"/>
        <v>0</v>
      </c>
      <c r="BK48" s="56" t="str">
        <f t="shared" si="30"/>
        <v>000000000000000</v>
      </c>
      <c r="BL48" s="22">
        <f t="shared" si="31"/>
        <v>0</v>
      </c>
      <c r="BM48" s="56" t="str">
        <f t="shared" si="32"/>
        <v>000000000000000</v>
      </c>
      <c r="BN48" s="22">
        <f t="shared" si="33"/>
        <v>0</v>
      </c>
      <c r="BO48" s="56" t="str">
        <f t="shared" si="34"/>
        <v>000000000000000</v>
      </c>
      <c r="BP48" s="22">
        <f t="shared" si="35"/>
        <v>0</v>
      </c>
      <c r="BQ48" s="56" t="str">
        <f t="shared" si="36"/>
        <v>000000000000000</v>
      </c>
      <c r="BR48" t="str">
        <f t="shared" si="37"/>
        <v>PES</v>
      </c>
      <c r="BS48" t="str">
        <f t="shared" si="38"/>
        <v>0001000000</v>
      </c>
      <c r="BT48">
        <f t="shared" si="39"/>
        <v>0</v>
      </c>
      <c r="BU48" s="52">
        <f t="shared" si="40"/>
        <v>0</v>
      </c>
      <c r="BV48" s="64">
        <f t="shared" si="41"/>
        <v>0</v>
      </c>
      <c r="BW48" s="56" t="str">
        <f t="shared" si="42"/>
        <v>000000000000000</v>
      </c>
      <c r="BX48" s="22">
        <f t="shared" si="43"/>
        <v>0</v>
      </c>
      <c r="BY48" s="56" t="str">
        <f t="shared" si="44"/>
        <v>000000000000000</v>
      </c>
      <c r="BZ48" t="str">
        <f t="shared" si="45"/>
        <v>00000000000</v>
      </c>
      <c r="CA48" t="str">
        <f t="shared" si="46"/>
        <v xml:space="preserve">                              </v>
      </c>
      <c r="CB48" s="22">
        <f t="shared" si="47"/>
        <v>0</v>
      </c>
      <c r="CC48" s="56" t="str">
        <f t="shared" si="48"/>
        <v>000000000000000</v>
      </c>
      <c r="CD48" s="22">
        <f t="shared" si="49"/>
        <v>0</v>
      </c>
      <c r="CE48" s="56" t="str">
        <f t="shared" si="50"/>
        <v/>
      </c>
      <c r="CF48" s="24" t="str">
        <f t="shared" si="51"/>
        <v/>
      </c>
      <c r="CG48" s="22">
        <f t="shared" si="52"/>
        <v>0</v>
      </c>
      <c r="CH48" s="58" t="str">
        <f t="shared" si="53"/>
        <v/>
      </c>
      <c r="CI48" s="22">
        <f t="shared" si="54"/>
        <v>0</v>
      </c>
      <c r="CJ48" s="56" t="str">
        <f t="shared" si="55"/>
        <v/>
      </c>
      <c r="CK48" s="56" t="str">
        <f t="shared" si="56"/>
        <v/>
      </c>
      <c r="CL48" s="22">
        <f t="shared" si="57"/>
        <v>0</v>
      </c>
      <c r="CM48" s="58" t="str">
        <f t="shared" si="58"/>
        <v/>
      </c>
      <c r="CN48" s="66" t="str">
        <f>IF(CO48="","",MAX(CN$10:$CN47)+1)</f>
        <v/>
      </c>
      <c r="CO48" t="str">
        <f t="shared" si="59"/>
        <v/>
      </c>
      <c r="CP48" s="20" t="str">
        <f>IF(CQ48="","",MAX($CP$10:CP47)+1)</f>
        <v/>
      </c>
      <c r="CQ48" s="20" t="str">
        <f t="shared" si="60"/>
        <v/>
      </c>
      <c r="CR48" s="20" t="str">
        <f>IF(CS48="","",MAX($CR$10:CR47)+1)</f>
        <v/>
      </c>
      <c r="CS48" s="20" t="str">
        <f t="shared" si="61"/>
        <v/>
      </c>
      <c r="CT48" s="20" t="str">
        <f>IF(CU48="","",MAX($CT$10:CT47)+1)</f>
        <v/>
      </c>
      <c r="CU48" s="20" t="str">
        <f t="shared" si="62"/>
        <v/>
      </c>
      <c r="CV48" s="20" t="str">
        <f>IF(CW48="","",MAX($CV$10:CV47)+1)</f>
        <v/>
      </c>
      <c r="CW48" s="20" t="str">
        <f t="shared" si="63"/>
        <v/>
      </c>
    </row>
    <row r="49" spans="2:101">
      <c r="B49" s="44"/>
      <c r="C49" s="2"/>
      <c r="D49" s="2" t="str">
        <f t="shared" si="0"/>
        <v/>
      </c>
      <c r="E49" s="45"/>
      <c r="F49" s="45"/>
      <c r="G49" s="2"/>
      <c r="H49" s="2">
        <v>80</v>
      </c>
      <c r="I49" s="2" t="str">
        <f t="shared" si="1"/>
        <v/>
      </c>
      <c r="J49" s="32"/>
      <c r="K49" s="2"/>
      <c r="L49" s="46"/>
      <c r="M49" s="46"/>
      <c r="N49" s="46"/>
      <c r="O49" s="46"/>
      <c r="P49" s="46"/>
      <c r="Q49" s="46"/>
      <c r="R49" s="46"/>
      <c r="S49" s="46"/>
      <c r="T49" s="2" t="s">
        <v>650</v>
      </c>
      <c r="U49" s="2" t="str">
        <f t="shared" si="2"/>
        <v/>
      </c>
      <c r="V49" s="75">
        <v>1</v>
      </c>
      <c r="W49" s="46">
        <f t="shared" si="64"/>
        <v>0</v>
      </c>
      <c r="X49" s="4">
        <v>0</v>
      </c>
      <c r="Y49" s="2" t="str">
        <f t="shared" si="4"/>
        <v/>
      </c>
      <c r="Z49" s="2"/>
      <c r="AA49" s="2"/>
      <c r="AB49" s="2"/>
      <c r="AC49" s="2"/>
      <c r="AD49" s="2"/>
      <c r="AF49" s="37"/>
      <c r="AG49" s="6"/>
      <c r="AH49" s="2" t="str">
        <f t="shared" si="5"/>
        <v/>
      </c>
      <c r="AI49" s="38">
        <f t="shared" si="7"/>
        <v>0</v>
      </c>
      <c r="AJ49" s="37"/>
      <c r="AK49" s="6"/>
      <c r="AL49" s="2" t="str">
        <f t="shared" si="6"/>
        <v/>
      </c>
      <c r="AM49" s="38">
        <f t="shared" si="8"/>
        <v>0</v>
      </c>
      <c r="AN49" s="41">
        <f t="shared" si="9"/>
        <v>0</v>
      </c>
      <c r="AO49" s="41">
        <f t="shared" si="10"/>
        <v>0</v>
      </c>
      <c r="AQ49" s="48">
        <f t="shared" si="11"/>
        <v>0</v>
      </c>
      <c r="AS49" s="5" t="str">
        <f t="shared" si="12"/>
        <v/>
      </c>
      <c r="AT49" t="str">
        <f t="shared" si="13"/>
        <v/>
      </c>
      <c r="AU49" t="str">
        <f t="shared" si="14"/>
        <v/>
      </c>
      <c r="AV49" t="str">
        <f t="shared" si="15"/>
        <v/>
      </c>
      <c r="AW49" t="str">
        <f t="shared" si="16"/>
        <v/>
      </c>
      <c r="AX49" t="str">
        <f t="shared" si="17"/>
        <v xml:space="preserve">                </v>
      </c>
      <c r="AY49" t="str">
        <f t="shared" si="18"/>
        <v>80</v>
      </c>
      <c r="AZ49" t="str">
        <f t="shared" si="19"/>
        <v/>
      </c>
      <c r="BA49" t="str">
        <f t="shared" si="20"/>
        <v xml:space="preserve">                              </v>
      </c>
      <c r="BB49" s="22">
        <f t="shared" si="21"/>
        <v>0</v>
      </c>
      <c r="BC49" s="56" t="str">
        <f t="shared" si="22"/>
        <v>000000000000000</v>
      </c>
      <c r="BD49" s="22">
        <f t="shared" si="23"/>
        <v>0</v>
      </c>
      <c r="BE49" s="56" t="str">
        <f t="shared" si="24"/>
        <v>000000000000000</v>
      </c>
      <c r="BF49" s="22">
        <f t="shared" si="25"/>
        <v>0</v>
      </c>
      <c r="BG49" s="56" t="str">
        <f t="shared" si="26"/>
        <v>000000000000000</v>
      </c>
      <c r="BH49" s="22">
        <f t="shared" si="27"/>
        <v>0</v>
      </c>
      <c r="BI49" s="56" t="str">
        <f t="shared" si="28"/>
        <v>000000000000000</v>
      </c>
      <c r="BJ49" s="22">
        <f t="shared" si="29"/>
        <v>0</v>
      </c>
      <c r="BK49" s="56" t="str">
        <f t="shared" si="30"/>
        <v>000000000000000</v>
      </c>
      <c r="BL49" s="22">
        <f t="shared" si="31"/>
        <v>0</v>
      </c>
      <c r="BM49" s="56" t="str">
        <f t="shared" si="32"/>
        <v>000000000000000</v>
      </c>
      <c r="BN49" s="22">
        <f t="shared" si="33"/>
        <v>0</v>
      </c>
      <c r="BO49" s="56" t="str">
        <f t="shared" si="34"/>
        <v>000000000000000</v>
      </c>
      <c r="BP49" s="22">
        <f t="shared" si="35"/>
        <v>0</v>
      </c>
      <c r="BQ49" s="56" t="str">
        <f t="shared" si="36"/>
        <v>000000000000000</v>
      </c>
      <c r="BR49" t="str">
        <f t="shared" si="37"/>
        <v>PES</v>
      </c>
      <c r="BS49" t="str">
        <f t="shared" si="38"/>
        <v>0001000000</v>
      </c>
      <c r="BT49">
        <f t="shared" si="39"/>
        <v>0</v>
      </c>
      <c r="BU49" s="52">
        <f t="shared" si="40"/>
        <v>0</v>
      </c>
      <c r="BV49" s="64">
        <f t="shared" si="41"/>
        <v>0</v>
      </c>
      <c r="BW49" s="56" t="str">
        <f t="shared" si="42"/>
        <v>000000000000000</v>
      </c>
      <c r="BX49" s="22">
        <f t="shared" si="43"/>
        <v>0</v>
      </c>
      <c r="BY49" s="56" t="str">
        <f t="shared" si="44"/>
        <v>000000000000000</v>
      </c>
      <c r="BZ49" t="str">
        <f t="shared" si="45"/>
        <v>00000000000</v>
      </c>
      <c r="CA49" t="str">
        <f t="shared" si="46"/>
        <v xml:space="preserve">                              </v>
      </c>
      <c r="CB49" s="22">
        <f t="shared" si="47"/>
        <v>0</v>
      </c>
      <c r="CC49" s="56" t="str">
        <f t="shared" si="48"/>
        <v>000000000000000</v>
      </c>
      <c r="CD49" s="22">
        <f t="shared" si="49"/>
        <v>0</v>
      </c>
      <c r="CE49" s="56" t="str">
        <f t="shared" si="50"/>
        <v/>
      </c>
      <c r="CF49" s="24" t="str">
        <f t="shared" si="51"/>
        <v/>
      </c>
      <c r="CG49" s="22">
        <f t="shared" si="52"/>
        <v>0</v>
      </c>
      <c r="CH49" s="58" t="str">
        <f t="shared" si="53"/>
        <v/>
      </c>
      <c r="CI49" s="22">
        <f t="shared" si="54"/>
        <v>0</v>
      </c>
      <c r="CJ49" s="56" t="str">
        <f t="shared" si="55"/>
        <v/>
      </c>
      <c r="CK49" s="56" t="str">
        <f t="shared" si="56"/>
        <v/>
      </c>
      <c r="CL49" s="22">
        <f t="shared" si="57"/>
        <v>0</v>
      </c>
      <c r="CM49" s="58" t="str">
        <f t="shared" si="58"/>
        <v/>
      </c>
      <c r="CN49" s="66" t="str">
        <f>IF(CO49="","",MAX(CN$10:$CN48)+1)</f>
        <v/>
      </c>
      <c r="CO49" t="str">
        <f t="shared" si="59"/>
        <v/>
      </c>
      <c r="CP49" s="20" t="str">
        <f>IF(CQ49="","",MAX($CP$10:CP48)+1)</f>
        <v/>
      </c>
      <c r="CQ49" s="20" t="str">
        <f t="shared" si="60"/>
        <v/>
      </c>
      <c r="CR49" s="20" t="str">
        <f>IF(CS49="","",MAX($CR$10:CR48)+1)</f>
        <v/>
      </c>
      <c r="CS49" s="20" t="str">
        <f t="shared" si="61"/>
        <v/>
      </c>
      <c r="CT49" s="20" t="str">
        <f>IF(CU49="","",MAX($CT$10:CT48)+1)</f>
        <v/>
      </c>
      <c r="CU49" s="20" t="str">
        <f t="shared" si="62"/>
        <v/>
      </c>
      <c r="CV49" s="20" t="str">
        <f>IF(CW49="","",MAX($CV$10:CV48)+1)</f>
        <v/>
      </c>
      <c r="CW49" s="20" t="str">
        <f t="shared" si="63"/>
        <v/>
      </c>
    </row>
    <row r="50" spans="2:101">
      <c r="B50" s="44"/>
      <c r="C50" s="2"/>
      <c r="D50" s="2" t="str">
        <f t="shared" si="0"/>
        <v/>
      </c>
      <c r="E50" s="45"/>
      <c r="F50" s="45"/>
      <c r="G50" s="2"/>
      <c r="H50" s="2">
        <v>80</v>
      </c>
      <c r="I50" s="2" t="str">
        <f t="shared" si="1"/>
        <v/>
      </c>
      <c r="J50" s="32"/>
      <c r="K50" s="2"/>
      <c r="L50" s="46"/>
      <c r="M50" s="46"/>
      <c r="N50" s="46"/>
      <c r="O50" s="46"/>
      <c r="P50" s="46"/>
      <c r="Q50" s="46"/>
      <c r="R50" s="46"/>
      <c r="S50" s="46"/>
      <c r="T50" s="2" t="s">
        <v>650</v>
      </c>
      <c r="U50" s="2" t="str">
        <f t="shared" si="2"/>
        <v/>
      </c>
      <c r="V50" s="75">
        <v>1</v>
      </c>
      <c r="W50" s="46">
        <f t="shared" si="64"/>
        <v>0</v>
      </c>
      <c r="X50" s="4">
        <v>0</v>
      </c>
      <c r="Y50" s="2" t="str">
        <f t="shared" si="4"/>
        <v/>
      </c>
      <c r="Z50" s="2"/>
      <c r="AA50" s="2"/>
      <c r="AB50" s="2"/>
      <c r="AC50" s="2"/>
      <c r="AD50" s="2"/>
      <c r="AF50" s="37"/>
      <c r="AG50" s="6"/>
      <c r="AH50" s="2" t="str">
        <f t="shared" si="5"/>
        <v/>
      </c>
      <c r="AI50" s="38">
        <f t="shared" si="7"/>
        <v>0</v>
      </c>
      <c r="AJ50" s="37"/>
      <c r="AK50" s="6"/>
      <c r="AL50" s="2" t="str">
        <f t="shared" si="6"/>
        <v/>
      </c>
      <c r="AM50" s="38">
        <f t="shared" si="8"/>
        <v>0</v>
      </c>
      <c r="AN50" s="41">
        <f t="shared" si="9"/>
        <v>0</v>
      </c>
      <c r="AO50" s="41">
        <f t="shared" si="10"/>
        <v>0</v>
      </c>
      <c r="AQ50" s="48">
        <f t="shared" si="11"/>
        <v>0</v>
      </c>
      <c r="AS50" s="5" t="str">
        <f t="shared" si="12"/>
        <v/>
      </c>
      <c r="AT50" t="str">
        <f t="shared" si="13"/>
        <v/>
      </c>
      <c r="AU50" t="str">
        <f t="shared" si="14"/>
        <v/>
      </c>
      <c r="AV50" t="str">
        <f t="shared" si="15"/>
        <v/>
      </c>
      <c r="AW50" t="str">
        <f t="shared" si="16"/>
        <v/>
      </c>
      <c r="AX50" t="str">
        <f t="shared" si="17"/>
        <v xml:space="preserve">                </v>
      </c>
      <c r="AY50" t="str">
        <f t="shared" si="18"/>
        <v>80</v>
      </c>
      <c r="AZ50" t="str">
        <f t="shared" si="19"/>
        <v/>
      </c>
      <c r="BA50" t="str">
        <f t="shared" si="20"/>
        <v xml:space="preserve">                              </v>
      </c>
      <c r="BB50" s="22">
        <f t="shared" si="21"/>
        <v>0</v>
      </c>
      <c r="BC50" s="56" t="str">
        <f t="shared" si="22"/>
        <v>000000000000000</v>
      </c>
      <c r="BD50" s="22">
        <f t="shared" si="23"/>
        <v>0</v>
      </c>
      <c r="BE50" s="56" t="str">
        <f t="shared" si="24"/>
        <v>000000000000000</v>
      </c>
      <c r="BF50" s="22">
        <f t="shared" si="25"/>
        <v>0</v>
      </c>
      <c r="BG50" s="56" t="str">
        <f t="shared" si="26"/>
        <v>000000000000000</v>
      </c>
      <c r="BH50" s="22">
        <f t="shared" si="27"/>
        <v>0</v>
      </c>
      <c r="BI50" s="56" t="str">
        <f t="shared" si="28"/>
        <v>000000000000000</v>
      </c>
      <c r="BJ50" s="22">
        <f t="shared" si="29"/>
        <v>0</v>
      </c>
      <c r="BK50" s="56" t="str">
        <f t="shared" si="30"/>
        <v>000000000000000</v>
      </c>
      <c r="BL50" s="22">
        <f t="shared" si="31"/>
        <v>0</v>
      </c>
      <c r="BM50" s="56" t="str">
        <f t="shared" si="32"/>
        <v>000000000000000</v>
      </c>
      <c r="BN50" s="22">
        <f t="shared" si="33"/>
        <v>0</v>
      </c>
      <c r="BO50" s="56" t="str">
        <f t="shared" si="34"/>
        <v>000000000000000</v>
      </c>
      <c r="BP50" s="22">
        <f t="shared" si="35"/>
        <v>0</v>
      </c>
      <c r="BQ50" s="56" t="str">
        <f t="shared" si="36"/>
        <v>000000000000000</v>
      </c>
      <c r="BR50" t="str">
        <f t="shared" si="37"/>
        <v>PES</v>
      </c>
      <c r="BS50" t="str">
        <f t="shared" si="38"/>
        <v>0001000000</v>
      </c>
      <c r="BT50">
        <f t="shared" si="39"/>
        <v>0</v>
      </c>
      <c r="BU50" s="52">
        <f t="shared" si="40"/>
        <v>0</v>
      </c>
      <c r="BV50" s="64">
        <f t="shared" si="41"/>
        <v>0</v>
      </c>
      <c r="BW50" s="56" t="str">
        <f t="shared" si="42"/>
        <v>000000000000000</v>
      </c>
      <c r="BX50" s="22">
        <f t="shared" si="43"/>
        <v>0</v>
      </c>
      <c r="BY50" s="56" t="str">
        <f t="shared" si="44"/>
        <v>000000000000000</v>
      </c>
      <c r="BZ50" t="str">
        <f t="shared" si="45"/>
        <v>00000000000</v>
      </c>
      <c r="CA50" t="str">
        <f t="shared" si="46"/>
        <v xml:space="preserve">                              </v>
      </c>
      <c r="CB50" s="22">
        <f t="shared" si="47"/>
        <v>0</v>
      </c>
      <c r="CC50" s="56" t="str">
        <f t="shared" si="48"/>
        <v>000000000000000</v>
      </c>
      <c r="CD50" s="22">
        <f t="shared" si="49"/>
        <v>0</v>
      </c>
      <c r="CE50" s="56" t="str">
        <f t="shared" si="50"/>
        <v/>
      </c>
      <c r="CF50" s="24" t="str">
        <f t="shared" si="51"/>
        <v/>
      </c>
      <c r="CG50" s="22">
        <f t="shared" si="52"/>
        <v>0</v>
      </c>
      <c r="CH50" s="58" t="str">
        <f t="shared" si="53"/>
        <v/>
      </c>
      <c r="CI50" s="22">
        <f t="shared" si="54"/>
        <v>0</v>
      </c>
      <c r="CJ50" s="56" t="str">
        <f t="shared" si="55"/>
        <v/>
      </c>
      <c r="CK50" s="56" t="str">
        <f t="shared" si="56"/>
        <v/>
      </c>
      <c r="CL50" s="22">
        <f t="shared" si="57"/>
        <v>0</v>
      </c>
      <c r="CM50" s="58" t="str">
        <f t="shared" si="58"/>
        <v/>
      </c>
      <c r="CN50" s="66" t="str">
        <f>IF(CO50="","",MAX(CN$10:$CN49)+1)</f>
        <v/>
      </c>
      <c r="CO50" t="str">
        <f t="shared" si="59"/>
        <v/>
      </c>
      <c r="CP50" s="20" t="str">
        <f>IF(CQ50="","",MAX($CP$10:CP49)+1)</f>
        <v/>
      </c>
      <c r="CQ50" s="20" t="str">
        <f t="shared" si="60"/>
        <v/>
      </c>
      <c r="CR50" s="20" t="str">
        <f>IF(CS50="","",MAX($CR$10:CR49)+1)</f>
        <v/>
      </c>
      <c r="CS50" s="20" t="str">
        <f t="shared" si="61"/>
        <v/>
      </c>
      <c r="CT50" s="20" t="str">
        <f>IF(CU50="","",MAX($CT$10:CT49)+1)</f>
        <v/>
      </c>
      <c r="CU50" s="20" t="str">
        <f t="shared" si="62"/>
        <v/>
      </c>
      <c r="CV50" s="20" t="str">
        <f>IF(CW50="","",MAX($CV$10:CV49)+1)</f>
        <v/>
      </c>
      <c r="CW50" s="20" t="str">
        <f t="shared" si="63"/>
        <v/>
      </c>
    </row>
    <row r="51" spans="2:101">
      <c r="B51" s="44"/>
      <c r="C51" s="2"/>
      <c r="D51" s="2" t="str">
        <f t="shared" si="0"/>
        <v/>
      </c>
      <c r="E51" s="45"/>
      <c r="F51" s="45"/>
      <c r="G51" s="2"/>
      <c r="H51" s="2">
        <v>80</v>
      </c>
      <c r="I51" s="2" t="str">
        <f t="shared" si="1"/>
        <v/>
      </c>
      <c r="J51" s="32"/>
      <c r="K51" s="2"/>
      <c r="L51" s="46"/>
      <c r="M51" s="46"/>
      <c r="N51" s="46"/>
      <c r="O51" s="46"/>
      <c r="P51" s="46"/>
      <c r="Q51" s="46"/>
      <c r="R51" s="46"/>
      <c r="S51" s="46"/>
      <c r="T51" s="2" t="s">
        <v>650</v>
      </c>
      <c r="U51" s="2" t="str">
        <f t="shared" si="2"/>
        <v/>
      </c>
      <c r="V51" s="75">
        <v>1</v>
      </c>
      <c r="W51" s="46">
        <f t="shared" si="64"/>
        <v>0</v>
      </c>
      <c r="X51" s="4">
        <v>0</v>
      </c>
      <c r="Y51" s="2" t="str">
        <f t="shared" si="4"/>
        <v/>
      </c>
      <c r="Z51" s="2"/>
      <c r="AA51" s="2"/>
      <c r="AB51" s="2"/>
      <c r="AC51" s="2"/>
      <c r="AD51" s="2"/>
      <c r="AF51" s="37"/>
      <c r="AG51" s="6"/>
      <c r="AH51" s="2" t="str">
        <f t="shared" si="5"/>
        <v/>
      </c>
      <c r="AI51" s="38">
        <f t="shared" si="7"/>
        <v>0</v>
      </c>
      <c r="AJ51" s="37"/>
      <c r="AK51" s="6"/>
      <c r="AL51" s="2" t="str">
        <f t="shared" si="6"/>
        <v/>
      </c>
      <c r="AM51" s="38">
        <f t="shared" si="8"/>
        <v>0</v>
      </c>
      <c r="AN51" s="41">
        <f t="shared" si="9"/>
        <v>0</v>
      </c>
      <c r="AO51" s="41">
        <f t="shared" si="10"/>
        <v>0</v>
      </c>
      <c r="AQ51" s="48">
        <f t="shared" si="11"/>
        <v>0</v>
      </c>
      <c r="AS51" s="5" t="str">
        <f t="shared" si="12"/>
        <v/>
      </c>
      <c r="AT51" t="str">
        <f t="shared" si="13"/>
        <v/>
      </c>
      <c r="AU51" t="str">
        <f t="shared" si="14"/>
        <v/>
      </c>
      <c r="AV51" t="str">
        <f t="shared" si="15"/>
        <v/>
      </c>
      <c r="AW51" t="str">
        <f t="shared" si="16"/>
        <v/>
      </c>
      <c r="AX51" t="str">
        <f t="shared" si="17"/>
        <v xml:space="preserve">                </v>
      </c>
      <c r="AY51" t="str">
        <f t="shared" si="18"/>
        <v>80</v>
      </c>
      <c r="AZ51" t="str">
        <f t="shared" si="19"/>
        <v/>
      </c>
      <c r="BA51" t="str">
        <f t="shared" si="20"/>
        <v xml:space="preserve">                              </v>
      </c>
      <c r="BB51" s="22">
        <f t="shared" si="21"/>
        <v>0</v>
      </c>
      <c r="BC51" s="56" t="str">
        <f t="shared" si="22"/>
        <v>000000000000000</v>
      </c>
      <c r="BD51" s="22">
        <f t="shared" si="23"/>
        <v>0</v>
      </c>
      <c r="BE51" s="56" t="str">
        <f t="shared" si="24"/>
        <v>000000000000000</v>
      </c>
      <c r="BF51" s="22">
        <f t="shared" si="25"/>
        <v>0</v>
      </c>
      <c r="BG51" s="56" t="str">
        <f t="shared" si="26"/>
        <v>000000000000000</v>
      </c>
      <c r="BH51" s="22">
        <f t="shared" si="27"/>
        <v>0</v>
      </c>
      <c r="BI51" s="56" t="str">
        <f t="shared" si="28"/>
        <v>000000000000000</v>
      </c>
      <c r="BJ51" s="22">
        <f t="shared" si="29"/>
        <v>0</v>
      </c>
      <c r="BK51" s="56" t="str">
        <f t="shared" si="30"/>
        <v>000000000000000</v>
      </c>
      <c r="BL51" s="22">
        <f t="shared" si="31"/>
        <v>0</v>
      </c>
      <c r="BM51" s="56" t="str">
        <f t="shared" si="32"/>
        <v>000000000000000</v>
      </c>
      <c r="BN51" s="22">
        <f t="shared" si="33"/>
        <v>0</v>
      </c>
      <c r="BO51" s="56" t="str">
        <f t="shared" si="34"/>
        <v>000000000000000</v>
      </c>
      <c r="BP51" s="22">
        <f t="shared" si="35"/>
        <v>0</v>
      </c>
      <c r="BQ51" s="56" t="str">
        <f t="shared" si="36"/>
        <v>000000000000000</v>
      </c>
      <c r="BR51" t="str">
        <f t="shared" si="37"/>
        <v>PES</v>
      </c>
      <c r="BS51" t="str">
        <f t="shared" si="38"/>
        <v>0001000000</v>
      </c>
      <c r="BT51">
        <f t="shared" si="39"/>
        <v>0</v>
      </c>
      <c r="BU51" s="52">
        <f t="shared" si="40"/>
        <v>0</v>
      </c>
      <c r="BV51" s="64">
        <f t="shared" si="41"/>
        <v>0</v>
      </c>
      <c r="BW51" s="56" t="str">
        <f t="shared" si="42"/>
        <v>000000000000000</v>
      </c>
      <c r="BX51" s="22">
        <f t="shared" si="43"/>
        <v>0</v>
      </c>
      <c r="BY51" s="56" t="str">
        <f t="shared" si="44"/>
        <v>000000000000000</v>
      </c>
      <c r="BZ51" t="str">
        <f t="shared" si="45"/>
        <v>00000000000</v>
      </c>
      <c r="CA51" t="str">
        <f t="shared" si="46"/>
        <v xml:space="preserve">                              </v>
      </c>
      <c r="CB51" s="22">
        <f t="shared" si="47"/>
        <v>0</v>
      </c>
      <c r="CC51" s="56" t="str">
        <f t="shared" si="48"/>
        <v>000000000000000</v>
      </c>
      <c r="CD51" s="22">
        <f t="shared" si="49"/>
        <v>0</v>
      </c>
      <c r="CE51" s="56" t="str">
        <f t="shared" si="50"/>
        <v/>
      </c>
      <c r="CF51" s="24" t="str">
        <f t="shared" si="51"/>
        <v/>
      </c>
      <c r="CG51" s="22">
        <f t="shared" si="52"/>
        <v>0</v>
      </c>
      <c r="CH51" s="58" t="str">
        <f t="shared" si="53"/>
        <v/>
      </c>
      <c r="CI51" s="22">
        <f t="shared" si="54"/>
        <v>0</v>
      </c>
      <c r="CJ51" s="56" t="str">
        <f t="shared" si="55"/>
        <v/>
      </c>
      <c r="CK51" s="56" t="str">
        <f t="shared" si="56"/>
        <v/>
      </c>
      <c r="CL51" s="22">
        <f t="shared" si="57"/>
        <v>0</v>
      </c>
      <c r="CM51" s="58" t="str">
        <f t="shared" si="58"/>
        <v/>
      </c>
      <c r="CN51" s="66" t="str">
        <f>IF(CO51="","",MAX(CN$10:$CN50)+1)</f>
        <v/>
      </c>
      <c r="CO51" t="str">
        <f t="shared" si="59"/>
        <v/>
      </c>
      <c r="CP51" s="20" t="str">
        <f>IF(CQ51="","",MAX($CP$10:CP50)+1)</f>
        <v/>
      </c>
      <c r="CQ51" s="20" t="str">
        <f t="shared" si="60"/>
        <v/>
      </c>
      <c r="CR51" s="20" t="str">
        <f>IF(CS51="","",MAX($CR$10:CR50)+1)</f>
        <v/>
      </c>
      <c r="CS51" s="20" t="str">
        <f t="shared" si="61"/>
        <v/>
      </c>
      <c r="CT51" s="20" t="str">
        <f>IF(CU51="","",MAX($CT$10:CT50)+1)</f>
        <v/>
      </c>
      <c r="CU51" s="20" t="str">
        <f t="shared" si="62"/>
        <v/>
      </c>
      <c r="CV51" s="20" t="str">
        <f>IF(CW51="","",MAX($CV$10:CV50)+1)</f>
        <v/>
      </c>
      <c r="CW51" s="20" t="str">
        <f t="shared" si="63"/>
        <v/>
      </c>
    </row>
    <row r="52" spans="2:101">
      <c r="B52" s="44"/>
      <c r="C52" s="2"/>
      <c r="D52" s="2" t="str">
        <f t="shared" si="0"/>
        <v/>
      </c>
      <c r="E52" s="45"/>
      <c r="F52" s="45"/>
      <c r="G52" s="2"/>
      <c r="H52" s="2">
        <v>80</v>
      </c>
      <c r="I52" s="2" t="str">
        <f t="shared" si="1"/>
        <v/>
      </c>
      <c r="J52" s="32"/>
      <c r="K52" s="2"/>
      <c r="L52" s="46"/>
      <c r="M52" s="46"/>
      <c r="N52" s="46"/>
      <c r="O52" s="46"/>
      <c r="P52" s="46"/>
      <c r="Q52" s="46"/>
      <c r="R52" s="46"/>
      <c r="S52" s="46"/>
      <c r="T52" s="2" t="s">
        <v>650</v>
      </c>
      <c r="U52" s="2" t="str">
        <f t="shared" si="2"/>
        <v/>
      </c>
      <c r="V52" s="75">
        <v>1</v>
      </c>
      <c r="W52" s="46">
        <f t="shared" si="64"/>
        <v>0</v>
      </c>
      <c r="X52" s="4">
        <v>0</v>
      </c>
      <c r="Y52" s="2" t="str">
        <f t="shared" si="4"/>
        <v/>
      </c>
      <c r="Z52" s="2"/>
      <c r="AA52" s="2"/>
      <c r="AB52" s="2"/>
      <c r="AC52" s="2"/>
      <c r="AD52" s="2"/>
      <c r="AF52" s="37"/>
      <c r="AG52" s="6"/>
      <c r="AH52" s="2" t="str">
        <f t="shared" si="5"/>
        <v/>
      </c>
      <c r="AI52" s="38">
        <f t="shared" si="7"/>
        <v>0</v>
      </c>
      <c r="AJ52" s="37"/>
      <c r="AK52" s="6"/>
      <c r="AL52" s="2" t="str">
        <f t="shared" si="6"/>
        <v/>
      </c>
      <c r="AM52" s="38">
        <f t="shared" si="8"/>
        <v>0</v>
      </c>
      <c r="AN52" s="41">
        <f t="shared" si="9"/>
        <v>0</v>
      </c>
      <c r="AO52" s="41">
        <f t="shared" si="10"/>
        <v>0</v>
      </c>
      <c r="AQ52" s="48">
        <f t="shared" si="11"/>
        <v>0</v>
      </c>
      <c r="AS52" s="5" t="str">
        <f t="shared" si="12"/>
        <v/>
      </c>
      <c r="AT52" t="str">
        <f t="shared" si="13"/>
        <v/>
      </c>
      <c r="AU52" t="str">
        <f t="shared" si="14"/>
        <v/>
      </c>
      <c r="AV52" t="str">
        <f t="shared" si="15"/>
        <v/>
      </c>
      <c r="AW52" t="str">
        <f t="shared" si="16"/>
        <v/>
      </c>
      <c r="AX52" t="str">
        <f t="shared" si="17"/>
        <v xml:space="preserve">                </v>
      </c>
      <c r="AY52" t="str">
        <f t="shared" si="18"/>
        <v>80</v>
      </c>
      <c r="AZ52" t="str">
        <f t="shared" si="19"/>
        <v/>
      </c>
      <c r="BA52" t="str">
        <f t="shared" si="20"/>
        <v xml:space="preserve">                              </v>
      </c>
      <c r="BB52" s="22">
        <f t="shared" si="21"/>
        <v>0</v>
      </c>
      <c r="BC52" s="56" t="str">
        <f t="shared" si="22"/>
        <v>000000000000000</v>
      </c>
      <c r="BD52" s="22">
        <f t="shared" si="23"/>
        <v>0</v>
      </c>
      <c r="BE52" s="56" t="str">
        <f t="shared" si="24"/>
        <v>000000000000000</v>
      </c>
      <c r="BF52" s="22">
        <f t="shared" si="25"/>
        <v>0</v>
      </c>
      <c r="BG52" s="56" t="str">
        <f t="shared" si="26"/>
        <v>000000000000000</v>
      </c>
      <c r="BH52" s="22">
        <f t="shared" si="27"/>
        <v>0</v>
      </c>
      <c r="BI52" s="56" t="str">
        <f t="shared" si="28"/>
        <v>000000000000000</v>
      </c>
      <c r="BJ52" s="22">
        <f t="shared" si="29"/>
        <v>0</v>
      </c>
      <c r="BK52" s="56" t="str">
        <f t="shared" si="30"/>
        <v>000000000000000</v>
      </c>
      <c r="BL52" s="22">
        <f t="shared" si="31"/>
        <v>0</v>
      </c>
      <c r="BM52" s="56" t="str">
        <f t="shared" si="32"/>
        <v>000000000000000</v>
      </c>
      <c r="BN52" s="22">
        <f t="shared" si="33"/>
        <v>0</v>
      </c>
      <c r="BO52" s="56" t="str">
        <f t="shared" si="34"/>
        <v>000000000000000</v>
      </c>
      <c r="BP52" s="22">
        <f t="shared" si="35"/>
        <v>0</v>
      </c>
      <c r="BQ52" s="56" t="str">
        <f t="shared" si="36"/>
        <v>000000000000000</v>
      </c>
      <c r="BR52" t="str">
        <f t="shared" si="37"/>
        <v>PES</v>
      </c>
      <c r="BS52" t="str">
        <f t="shared" si="38"/>
        <v>0001000000</v>
      </c>
      <c r="BT52">
        <f t="shared" si="39"/>
        <v>0</v>
      </c>
      <c r="BU52" s="52">
        <f t="shared" si="40"/>
        <v>0</v>
      </c>
      <c r="BV52" s="64">
        <f t="shared" si="41"/>
        <v>0</v>
      </c>
      <c r="BW52" s="56" t="str">
        <f t="shared" si="42"/>
        <v>000000000000000</v>
      </c>
      <c r="BX52" s="22">
        <f t="shared" si="43"/>
        <v>0</v>
      </c>
      <c r="BY52" s="56" t="str">
        <f t="shared" si="44"/>
        <v>000000000000000</v>
      </c>
      <c r="BZ52" t="str">
        <f t="shared" si="45"/>
        <v>00000000000</v>
      </c>
      <c r="CA52" t="str">
        <f t="shared" si="46"/>
        <v xml:space="preserve">                              </v>
      </c>
      <c r="CB52" s="22">
        <f t="shared" si="47"/>
        <v>0</v>
      </c>
      <c r="CC52" s="56" t="str">
        <f t="shared" si="48"/>
        <v>000000000000000</v>
      </c>
      <c r="CD52" s="22">
        <f t="shared" si="49"/>
        <v>0</v>
      </c>
      <c r="CE52" s="56" t="str">
        <f t="shared" si="50"/>
        <v/>
      </c>
      <c r="CF52" s="24" t="str">
        <f t="shared" si="51"/>
        <v/>
      </c>
      <c r="CG52" s="22">
        <f t="shared" si="52"/>
        <v>0</v>
      </c>
      <c r="CH52" s="58" t="str">
        <f t="shared" si="53"/>
        <v/>
      </c>
      <c r="CI52" s="22">
        <f t="shared" si="54"/>
        <v>0</v>
      </c>
      <c r="CJ52" s="56" t="str">
        <f t="shared" si="55"/>
        <v/>
      </c>
      <c r="CK52" s="56" t="str">
        <f t="shared" si="56"/>
        <v/>
      </c>
      <c r="CL52" s="22">
        <f t="shared" si="57"/>
        <v>0</v>
      </c>
      <c r="CM52" s="58" t="str">
        <f t="shared" si="58"/>
        <v/>
      </c>
      <c r="CN52" s="66" t="str">
        <f>IF(CO52="","",MAX(CN$10:$CN51)+1)</f>
        <v/>
      </c>
      <c r="CO52" t="str">
        <f t="shared" si="59"/>
        <v/>
      </c>
      <c r="CP52" s="20" t="str">
        <f>IF(CQ52="","",MAX($CP$10:CP51)+1)</f>
        <v/>
      </c>
      <c r="CQ52" s="20" t="str">
        <f t="shared" si="60"/>
        <v/>
      </c>
      <c r="CR52" s="20" t="str">
        <f>IF(CS52="","",MAX($CR$10:CR51)+1)</f>
        <v/>
      </c>
      <c r="CS52" s="20" t="str">
        <f t="shared" si="61"/>
        <v/>
      </c>
      <c r="CT52" s="20" t="str">
        <f>IF(CU52="","",MAX($CT$10:CT51)+1)</f>
        <v/>
      </c>
      <c r="CU52" s="20" t="str">
        <f t="shared" si="62"/>
        <v/>
      </c>
      <c r="CV52" s="20" t="str">
        <f>IF(CW52="","",MAX($CV$10:CV51)+1)</f>
        <v/>
      </c>
      <c r="CW52" s="20" t="str">
        <f t="shared" si="63"/>
        <v/>
      </c>
    </row>
    <row r="53" spans="2:101">
      <c r="B53" s="44"/>
      <c r="C53" s="2"/>
      <c r="D53" s="2" t="str">
        <f t="shared" si="0"/>
        <v/>
      </c>
      <c r="E53" s="45"/>
      <c r="F53" s="45"/>
      <c r="G53" s="2"/>
      <c r="H53" s="2">
        <v>80</v>
      </c>
      <c r="I53" s="2" t="str">
        <f t="shared" si="1"/>
        <v/>
      </c>
      <c r="J53" s="32"/>
      <c r="K53" s="2"/>
      <c r="L53" s="46"/>
      <c r="M53" s="46"/>
      <c r="N53" s="46"/>
      <c r="O53" s="46"/>
      <c r="P53" s="46"/>
      <c r="Q53" s="46"/>
      <c r="R53" s="46"/>
      <c r="S53" s="46"/>
      <c r="T53" s="2" t="s">
        <v>650</v>
      </c>
      <c r="U53" s="2" t="str">
        <f t="shared" si="2"/>
        <v/>
      </c>
      <c r="V53" s="75">
        <v>1</v>
      </c>
      <c r="W53" s="46">
        <f t="shared" si="64"/>
        <v>0</v>
      </c>
      <c r="X53" s="4">
        <v>0</v>
      </c>
      <c r="Y53" s="2" t="str">
        <f t="shared" si="4"/>
        <v/>
      </c>
      <c r="Z53" s="2"/>
      <c r="AA53" s="2"/>
      <c r="AB53" s="2"/>
      <c r="AC53" s="2"/>
      <c r="AD53" s="2"/>
      <c r="AF53" s="37"/>
      <c r="AG53" s="6"/>
      <c r="AH53" s="2" t="str">
        <f t="shared" si="5"/>
        <v/>
      </c>
      <c r="AI53" s="38">
        <f t="shared" si="7"/>
        <v>0</v>
      </c>
      <c r="AJ53" s="37"/>
      <c r="AK53" s="6"/>
      <c r="AL53" s="2" t="str">
        <f t="shared" si="6"/>
        <v/>
      </c>
      <c r="AM53" s="38">
        <f t="shared" si="8"/>
        <v>0</v>
      </c>
      <c r="AN53" s="41">
        <f t="shared" si="9"/>
        <v>0</v>
      </c>
      <c r="AO53" s="41">
        <f t="shared" si="10"/>
        <v>0</v>
      </c>
      <c r="AQ53" s="48">
        <f t="shared" si="11"/>
        <v>0</v>
      </c>
      <c r="AS53" s="5" t="str">
        <f t="shared" si="12"/>
        <v/>
      </c>
      <c r="AT53" t="str">
        <f t="shared" si="13"/>
        <v/>
      </c>
      <c r="AU53" t="str">
        <f t="shared" si="14"/>
        <v/>
      </c>
      <c r="AV53" t="str">
        <f t="shared" si="15"/>
        <v/>
      </c>
      <c r="AW53" t="str">
        <f t="shared" si="16"/>
        <v/>
      </c>
      <c r="AX53" t="str">
        <f t="shared" si="17"/>
        <v xml:space="preserve">                </v>
      </c>
      <c r="AY53" t="str">
        <f t="shared" si="18"/>
        <v>80</v>
      </c>
      <c r="AZ53" t="str">
        <f t="shared" si="19"/>
        <v/>
      </c>
      <c r="BA53" t="str">
        <f t="shared" si="20"/>
        <v xml:space="preserve">                              </v>
      </c>
      <c r="BB53" s="22">
        <f t="shared" si="21"/>
        <v>0</v>
      </c>
      <c r="BC53" s="56" t="str">
        <f t="shared" si="22"/>
        <v>000000000000000</v>
      </c>
      <c r="BD53" s="22">
        <f t="shared" si="23"/>
        <v>0</v>
      </c>
      <c r="BE53" s="56" t="str">
        <f t="shared" si="24"/>
        <v>000000000000000</v>
      </c>
      <c r="BF53" s="22">
        <f t="shared" si="25"/>
        <v>0</v>
      </c>
      <c r="BG53" s="56" t="str">
        <f t="shared" si="26"/>
        <v>000000000000000</v>
      </c>
      <c r="BH53" s="22">
        <f t="shared" si="27"/>
        <v>0</v>
      </c>
      <c r="BI53" s="56" t="str">
        <f t="shared" si="28"/>
        <v>000000000000000</v>
      </c>
      <c r="BJ53" s="22">
        <f t="shared" si="29"/>
        <v>0</v>
      </c>
      <c r="BK53" s="56" t="str">
        <f t="shared" si="30"/>
        <v>000000000000000</v>
      </c>
      <c r="BL53" s="22">
        <f t="shared" si="31"/>
        <v>0</v>
      </c>
      <c r="BM53" s="56" t="str">
        <f t="shared" si="32"/>
        <v>000000000000000</v>
      </c>
      <c r="BN53" s="22">
        <f t="shared" si="33"/>
        <v>0</v>
      </c>
      <c r="BO53" s="56" t="str">
        <f t="shared" si="34"/>
        <v>000000000000000</v>
      </c>
      <c r="BP53" s="22">
        <f t="shared" si="35"/>
        <v>0</v>
      </c>
      <c r="BQ53" s="56" t="str">
        <f t="shared" si="36"/>
        <v>000000000000000</v>
      </c>
      <c r="BR53" t="str">
        <f t="shared" si="37"/>
        <v>PES</v>
      </c>
      <c r="BS53" t="str">
        <f t="shared" si="38"/>
        <v>0001000000</v>
      </c>
      <c r="BT53">
        <f t="shared" si="39"/>
        <v>0</v>
      </c>
      <c r="BU53" s="52">
        <f t="shared" si="40"/>
        <v>0</v>
      </c>
      <c r="BV53" s="64">
        <f t="shared" si="41"/>
        <v>0</v>
      </c>
      <c r="BW53" s="56" t="str">
        <f t="shared" si="42"/>
        <v>000000000000000</v>
      </c>
      <c r="BX53" s="22">
        <f t="shared" si="43"/>
        <v>0</v>
      </c>
      <c r="BY53" s="56" t="str">
        <f t="shared" si="44"/>
        <v>000000000000000</v>
      </c>
      <c r="BZ53" t="str">
        <f t="shared" si="45"/>
        <v>00000000000</v>
      </c>
      <c r="CA53" t="str">
        <f t="shared" si="46"/>
        <v xml:space="preserve">                              </v>
      </c>
      <c r="CB53" s="22">
        <f t="shared" si="47"/>
        <v>0</v>
      </c>
      <c r="CC53" s="56" t="str">
        <f t="shared" si="48"/>
        <v>000000000000000</v>
      </c>
      <c r="CD53" s="22">
        <f t="shared" si="49"/>
        <v>0</v>
      </c>
      <c r="CE53" s="56" t="str">
        <f t="shared" si="50"/>
        <v/>
      </c>
      <c r="CF53" s="24" t="str">
        <f t="shared" si="51"/>
        <v/>
      </c>
      <c r="CG53" s="22">
        <f t="shared" si="52"/>
        <v>0</v>
      </c>
      <c r="CH53" s="58" t="str">
        <f t="shared" si="53"/>
        <v/>
      </c>
      <c r="CI53" s="22">
        <f t="shared" si="54"/>
        <v>0</v>
      </c>
      <c r="CJ53" s="56" t="str">
        <f t="shared" si="55"/>
        <v/>
      </c>
      <c r="CK53" s="56" t="str">
        <f t="shared" si="56"/>
        <v/>
      </c>
      <c r="CL53" s="22">
        <f t="shared" si="57"/>
        <v>0</v>
      </c>
      <c r="CM53" s="58" t="str">
        <f t="shared" si="58"/>
        <v/>
      </c>
      <c r="CN53" s="66" t="str">
        <f>IF(CO53="","",MAX(CN$10:$CN52)+1)</f>
        <v/>
      </c>
      <c r="CO53" t="str">
        <f t="shared" si="59"/>
        <v/>
      </c>
      <c r="CP53" s="20" t="str">
        <f>IF(CQ53="","",MAX($CP$10:CP52)+1)</f>
        <v/>
      </c>
      <c r="CQ53" s="20" t="str">
        <f t="shared" si="60"/>
        <v/>
      </c>
      <c r="CR53" s="20" t="str">
        <f>IF(CS53="","",MAX($CR$10:CR52)+1)</f>
        <v/>
      </c>
      <c r="CS53" s="20" t="str">
        <f t="shared" si="61"/>
        <v/>
      </c>
      <c r="CT53" s="20" t="str">
        <f>IF(CU53="","",MAX($CT$10:CT52)+1)</f>
        <v/>
      </c>
      <c r="CU53" s="20" t="str">
        <f t="shared" si="62"/>
        <v/>
      </c>
      <c r="CV53" s="20" t="str">
        <f>IF(CW53="","",MAX($CV$10:CV52)+1)</f>
        <v/>
      </c>
      <c r="CW53" s="20" t="str">
        <f t="shared" si="63"/>
        <v/>
      </c>
    </row>
    <row r="54" spans="2:101">
      <c r="B54" s="44"/>
      <c r="C54" s="2"/>
      <c r="D54" s="2" t="str">
        <f t="shared" si="0"/>
        <v/>
      </c>
      <c r="E54" s="45"/>
      <c r="F54" s="45"/>
      <c r="G54" s="2"/>
      <c r="H54" s="2">
        <v>80</v>
      </c>
      <c r="I54" s="2" t="str">
        <f t="shared" si="1"/>
        <v/>
      </c>
      <c r="J54" s="32"/>
      <c r="K54" s="2"/>
      <c r="L54" s="46"/>
      <c r="M54" s="46"/>
      <c r="N54" s="46"/>
      <c r="O54" s="46"/>
      <c r="P54" s="46"/>
      <c r="Q54" s="46"/>
      <c r="R54" s="46"/>
      <c r="S54" s="46"/>
      <c r="T54" s="2" t="s">
        <v>650</v>
      </c>
      <c r="U54" s="2" t="str">
        <f t="shared" si="2"/>
        <v/>
      </c>
      <c r="V54" s="75">
        <v>1</v>
      </c>
      <c r="W54" s="46">
        <f t="shared" si="64"/>
        <v>0</v>
      </c>
      <c r="X54" s="4">
        <v>0</v>
      </c>
      <c r="Y54" s="2" t="str">
        <f t="shared" si="4"/>
        <v/>
      </c>
      <c r="Z54" s="2"/>
      <c r="AA54" s="2"/>
      <c r="AB54" s="2"/>
      <c r="AC54" s="2"/>
      <c r="AD54" s="2"/>
      <c r="AF54" s="37"/>
      <c r="AG54" s="6"/>
      <c r="AH54" s="2" t="str">
        <f t="shared" si="5"/>
        <v/>
      </c>
      <c r="AI54" s="38">
        <f t="shared" si="7"/>
        <v>0</v>
      </c>
      <c r="AJ54" s="37"/>
      <c r="AK54" s="6"/>
      <c r="AL54" s="2" t="str">
        <f t="shared" si="6"/>
        <v/>
      </c>
      <c r="AM54" s="38">
        <f t="shared" si="8"/>
        <v>0</v>
      </c>
      <c r="AN54" s="41">
        <f t="shared" si="9"/>
        <v>0</v>
      </c>
      <c r="AO54" s="41">
        <f t="shared" si="10"/>
        <v>0</v>
      </c>
      <c r="AQ54" s="48">
        <f t="shared" si="11"/>
        <v>0</v>
      </c>
      <c r="AS54" s="5" t="str">
        <f t="shared" si="12"/>
        <v/>
      </c>
      <c r="AT54" t="str">
        <f t="shared" si="13"/>
        <v/>
      </c>
      <c r="AU54" t="str">
        <f t="shared" si="14"/>
        <v/>
      </c>
      <c r="AV54" t="str">
        <f t="shared" si="15"/>
        <v/>
      </c>
      <c r="AW54" t="str">
        <f t="shared" si="16"/>
        <v/>
      </c>
      <c r="AX54" t="str">
        <f t="shared" si="17"/>
        <v xml:space="preserve">                </v>
      </c>
      <c r="AY54" t="str">
        <f t="shared" si="18"/>
        <v>80</v>
      </c>
      <c r="AZ54" t="str">
        <f t="shared" si="19"/>
        <v/>
      </c>
      <c r="BA54" t="str">
        <f t="shared" si="20"/>
        <v xml:space="preserve">                              </v>
      </c>
      <c r="BB54" s="22">
        <f t="shared" si="21"/>
        <v>0</v>
      </c>
      <c r="BC54" s="56" t="str">
        <f t="shared" si="22"/>
        <v>000000000000000</v>
      </c>
      <c r="BD54" s="22">
        <f t="shared" si="23"/>
        <v>0</v>
      </c>
      <c r="BE54" s="56" t="str">
        <f t="shared" si="24"/>
        <v>000000000000000</v>
      </c>
      <c r="BF54" s="22">
        <f t="shared" si="25"/>
        <v>0</v>
      </c>
      <c r="BG54" s="56" t="str">
        <f t="shared" si="26"/>
        <v>000000000000000</v>
      </c>
      <c r="BH54" s="22">
        <f t="shared" si="27"/>
        <v>0</v>
      </c>
      <c r="BI54" s="56" t="str">
        <f t="shared" si="28"/>
        <v>000000000000000</v>
      </c>
      <c r="BJ54" s="22">
        <f t="shared" si="29"/>
        <v>0</v>
      </c>
      <c r="BK54" s="56" t="str">
        <f t="shared" si="30"/>
        <v>000000000000000</v>
      </c>
      <c r="BL54" s="22">
        <f t="shared" si="31"/>
        <v>0</v>
      </c>
      <c r="BM54" s="56" t="str">
        <f t="shared" si="32"/>
        <v>000000000000000</v>
      </c>
      <c r="BN54" s="22">
        <f t="shared" si="33"/>
        <v>0</v>
      </c>
      <c r="BO54" s="56" t="str">
        <f t="shared" si="34"/>
        <v>000000000000000</v>
      </c>
      <c r="BP54" s="22">
        <f t="shared" si="35"/>
        <v>0</v>
      </c>
      <c r="BQ54" s="56" t="str">
        <f t="shared" si="36"/>
        <v>000000000000000</v>
      </c>
      <c r="BR54" t="str">
        <f t="shared" si="37"/>
        <v>PES</v>
      </c>
      <c r="BS54" t="str">
        <f t="shared" si="38"/>
        <v>0001000000</v>
      </c>
      <c r="BT54">
        <f t="shared" si="39"/>
        <v>0</v>
      </c>
      <c r="BU54" s="52">
        <f t="shared" si="40"/>
        <v>0</v>
      </c>
      <c r="BV54" s="64">
        <f t="shared" si="41"/>
        <v>0</v>
      </c>
      <c r="BW54" s="56" t="str">
        <f t="shared" si="42"/>
        <v>000000000000000</v>
      </c>
      <c r="BX54" s="22">
        <f t="shared" si="43"/>
        <v>0</v>
      </c>
      <c r="BY54" s="56" t="str">
        <f t="shared" si="44"/>
        <v>000000000000000</v>
      </c>
      <c r="BZ54" t="str">
        <f t="shared" si="45"/>
        <v>00000000000</v>
      </c>
      <c r="CA54" t="str">
        <f t="shared" si="46"/>
        <v xml:space="preserve">                              </v>
      </c>
      <c r="CB54" s="22">
        <f t="shared" si="47"/>
        <v>0</v>
      </c>
      <c r="CC54" s="56" t="str">
        <f t="shared" si="48"/>
        <v>000000000000000</v>
      </c>
      <c r="CD54" s="22">
        <f t="shared" si="49"/>
        <v>0</v>
      </c>
      <c r="CE54" s="56" t="str">
        <f t="shared" si="50"/>
        <v/>
      </c>
      <c r="CF54" s="24" t="str">
        <f t="shared" si="51"/>
        <v/>
      </c>
      <c r="CG54" s="22">
        <f t="shared" si="52"/>
        <v>0</v>
      </c>
      <c r="CH54" s="58" t="str">
        <f t="shared" si="53"/>
        <v/>
      </c>
      <c r="CI54" s="22">
        <f t="shared" si="54"/>
        <v>0</v>
      </c>
      <c r="CJ54" s="56" t="str">
        <f t="shared" si="55"/>
        <v/>
      </c>
      <c r="CK54" s="56" t="str">
        <f t="shared" si="56"/>
        <v/>
      </c>
      <c r="CL54" s="22">
        <f t="shared" si="57"/>
        <v>0</v>
      </c>
      <c r="CM54" s="58" t="str">
        <f t="shared" si="58"/>
        <v/>
      </c>
      <c r="CN54" s="66" t="str">
        <f>IF(CO54="","",MAX(CN$10:$CN53)+1)</f>
        <v/>
      </c>
      <c r="CO54" t="str">
        <f t="shared" si="59"/>
        <v/>
      </c>
      <c r="CP54" s="20" t="str">
        <f>IF(CQ54="","",MAX($CP$10:CP53)+1)</f>
        <v/>
      </c>
      <c r="CQ54" s="20" t="str">
        <f t="shared" si="60"/>
        <v/>
      </c>
      <c r="CR54" s="20" t="str">
        <f>IF(CS54="","",MAX($CR$10:CR53)+1)</f>
        <v/>
      </c>
      <c r="CS54" s="20" t="str">
        <f t="shared" si="61"/>
        <v/>
      </c>
      <c r="CT54" s="20" t="str">
        <f>IF(CU54="","",MAX($CT$10:CT53)+1)</f>
        <v/>
      </c>
      <c r="CU54" s="20" t="str">
        <f t="shared" si="62"/>
        <v/>
      </c>
      <c r="CV54" s="20" t="str">
        <f>IF(CW54="","",MAX($CV$10:CV53)+1)</f>
        <v/>
      </c>
      <c r="CW54" s="20" t="str">
        <f t="shared" si="63"/>
        <v/>
      </c>
    </row>
    <row r="55" spans="2:101">
      <c r="B55" s="44"/>
      <c r="C55" s="2"/>
      <c r="D55" s="2" t="str">
        <f t="shared" si="0"/>
        <v/>
      </c>
      <c r="E55" s="45"/>
      <c r="F55" s="45"/>
      <c r="G55" s="2"/>
      <c r="H55" s="2">
        <v>80</v>
      </c>
      <c r="I55" s="2" t="str">
        <f t="shared" si="1"/>
        <v/>
      </c>
      <c r="J55" s="32"/>
      <c r="K55" s="2"/>
      <c r="L55" s="46"/>
      <c r="M55" s="46"/>
      <c r="N55" s="46"/>
      <c r="O55" s="46"/>
      <c r="P55" s="46"/>
      <c r="Q55" s="46"/>
      <c r="R55" s="46"/>
      <c r="S55" s="46"/>
      <c r="T55" s="2" t="s">
        <v>650</v>
      </c>
      <c r="U55" s="2" t="str">
        <f t="shared" si="2"/>
        <v/>
      </c>
      <c r="V55" s="75">
        <v>1</v>
      </c>
      <c r="W55" s="46">
        <f t="shared" si="64"/>
        <v>0</v>
      </c>
      <c r="X55" s="4">
        <v>0</v>
      </c>
      <c r="Y55" s="2" t="str">
        <f t="shared" si="4"/>
        <v/>
      </c>
      <c r="Z55" s="2"/>
      <c r="AA55" s="2"/>
      <c r="AB55" s="2"/>
      <c r="AC55" s="2"/>
      <c r="AD55" s="2"/>
      <c r="AF55" s="37"/>
      <c r="AG55" s="6"/>
      <c r="AH55" s="2" t="str">
        <f t="shared" si="5"/>
        <v/>
      </c>
      <c r="AI55" s="38">
        <f t="shared" si="7"/>
        <v>0</v>
      </c>
      <c r="AJ55" s="37"/>
      <c r="AK55" s="6"/>
      <c r="AL55" s="2" t="str">
        <f t="shared" si="6"/>
        <v/>
      </c>
      <c r="AM55" s="38">
        <f t="shared" si="8"/>
        <v>0</v>
      </c>
      <c r="AN55" s="41">
        <f t="shared" si="9"/>
        <v>0</v>
      </c>
      <c r="AO55" s="41">
        <f t="shared" si="10"/>
        <v>0</v>
      </c>
      <c r="AQ55" s="48">
        <f t="shared" si="11"/>
        <v>0</v>
      </c>
      <c r="AS55" s="5" t="str">
        <f t="shared" si="12"/>
        <v/>
      </c>
      <c r="AT55" t="str">
        <f t="shared" si="13"/>
        <v/>
      </c>
      <c r="AU55" t="str">
        <f t="shared" si="14"/>
        <v/>
      </c>
      <c r="AV55" t="str">
        <f t="shared" si="15"/>
        <v/>
      </c>
      <c r="AW55" t="str">
        <f t="shared" si="16"/>
        <v/>
      </c>
      <c r="AX55" t="str">
        <f t="shared" si="17"/>
        <v xml:space="preserve">                </v>
      </c>
      <c r="AY55" t="str">
        <f t="shared" si="18"/>
        <v>80</v>
      </c>
      <c r="AZ55" t="str">
        <f t="shared" si="19"/>
        <v/>
      </c>
      <c r="BA55" t="str">
        <f t="shared" si="20"/>
        <v xml:space="preserve">                              </v>
      </c>
      <c r="BB55" s="22">
        <f t="shared" si="21"/>
        <v>0</v>
      </c>
      <c r="BC55" s="56" t="str">
        <f t="shared" si="22"/>
        <v>000000000000000</v>
      </c>
      <c r="BD55" s="22">
        <f t="shared" si="23"/>
        <v>0</v>
      </c>
      <c r="BE55" s="56" t="str">
        <f t="shared" si="24"/>
        <v>000000000000000</v>
      </c>
      <c r="BF55" s="22">
        <f t="shared" si="25"/>
        <v>0</v>
      </c>
      <c r="BG55" s="56" t="str">
        <f t="shared" si="26"/>
        <v>000000000000000</v>
      </c>
      <c r="BH55" s="22">
        <f t="shared" si="27"/>
        <v>0</v>
      </c>
      <c r="BI55" s="56" t="str">
        <f t="shared" si="28"/>
        <v>000000000000000</v>
      </c>
      <c r="BJ55" s="22">
        <f t="shared" si="29"/>
        <v>0</v>
      </c>
      <c r="BK55" s="56" t="str">
        <f t="shared" si="30"/>
        <v>000000000000000</v>
      </c>
      <c r="BL55" s="22">
        <f t="shared" si="31"/>
        <v>0</v>
      </c>
      <c r="BM55" s="56" t="str">
        <f t="shared" si="32"/>
        <v>000000000000000</v>
      </c>
      <c r="BN55" s="22">
        <f t="shared" si="33"/>
        <v>0</v>
      </c>
      <c r="BO55" s="56" t="str">
        <f t="shared" si="34"/>
        <v>000000000000000</v>
      </c>
      <c r="BP55" s="22">
        <f t="shared" si="35"/>
        <v>0</v>
      </c>
      <c r="BQ55" s="56" t="str">
        <f t="shared" si="36"/>
        <v>000000000000000</v>
      </c>
      <c r="BR55" t="str">
        <f t="shared" si="37"/>
        <v>PES</v>
      </c>
      <c r="BS55" t="str">
        <f t="shared" si="38"/>
        <v>0001000000</v>
      </c>
      <c r="BT55">
        <f t="shared" si="39"/>
        <v>0</v>
      </c>
      <c r="BU55" s="52">
        <f t="shared" si="40"/>
        <v>0</v>
      </c>
      <c r="BV55" s="64">
        <f t="shared" si="41"/>
        <v>0</v>
      </c>
      <c r="BW55" s="56" t="str">
        <f t="shared" si="42"/>
        <v>000000000000000</v>
      </c>
      <c r="BX55" s="22">
        <f t="shared" si="43"/>
        <v>0</v>
      </c>
      <c r="BY55" s="56" t="str">
        <f t="shared" si="44"/>
        <v>000000000000000</v>
      </c>
      <c r="BZ55" t="str">
        <f t="shared" si="45"/>
        <v>00000000000</v>
      </c>
      <c r="CA55" t="str">
        <f t="shared" si="46"/>
        <v xml:space="preserve">                              </v>
      </c>
      <c r="CB55" s="22">
        <f t="shared" si="47"/>
        <v>0</v>
      </c>
      <c r="CC55" s="56" t="str">
        <f t="shared" si="48"/>
        <v>000000000000000</v>
      </c>
      <c r="CD55" s="22">
        <f t="shared" si="49"/>
        <v>0</v>
      </c>
      <c r="CE55" s="56" t="str">
        <f t="shared" si="50"/>
        <v/>
      </c>
      <c r="CF55" s="24" t="str">
        <f t="shared" si="51"/>
        <v/>
      </c>
      <c r="CG55" s="22">
        <f t="shared" si="52"/>
        <v>0</v>
      </c>
      <c r="CH55" s="58" t="str">
        <f t="shared" si="53"/>
        <v/>
      </c>
      <c r="CI55" s="22">
        <f t="shared" si="54"/>
        <v>0</v>
      </c>
      <c r="CJ55" s="56" t="str">
        <f t="shared" si="55"/>
        <v/>
      </c>
      <c r="CK55" s="56" t="str">
        <f t="shared" si="56"/>
        <v/>
      </c>
      <c r="CL55" s="22">
        <f t="shared" si="57"/>
        <v>0</v>
      </c>
      <c r="CM55" s="58" t="str">
        <f t="shared" si="58"/>
        <v/>
      </c>
      <c r="CN55" s="66" t="str">
        <f>IF(CO55="","",MAX(CN$10:$CN54)+1)</f>
        <v/>
      </c>
      <c r="CO55" t="str">
        <f t="shared" si="59"/>
        <v/>
      </c>
      <c r="CP55" s="20" t="str">
        <f>IF(CQ55="","",MAX($CP$10:CP54)+1)</f>
        <v/>
      </c>
      <c r="CQ55" s="20" t="str">
        <f t="shared" si="60"/>
        <v/>
      </c>
      <c r="CR55" s="20" t="str">
        <f>IF(CS55="","",MAX($CR$10:CR54)+1)</f>
        <v/>
      </c>
      <c r="CS55" s="20" t="str">
        <f t="shared" si="61"/>
        <v/>
      </c>
      <c r="CT55" s="20" t="str">
        <f>IF(CU55="","",MAX($CT$10:CT54)+1)</f>
        <v/>
      </c>
      <c r="CU55" s="20" t="str">
        <f t="shared" si="62"/>
        <v/>
      </c>
      <c r="CV55" s="20" t="str">
        <f>IF(CW55="","",MAX($CV$10:CV54)+1)</f>
        <v/>
      </c>
      <c r="CW55" s="20" t="str">
        <f t="shared" si="63"/>
        <v/>
      </c>
    </row>
    <row r="56" spans="2:101">
      <c r="B56" s="44"/>
      <c r="C56" s="2"/>
      <c r="D56" s="2" t="str">
        <f t="shared" si="0"/>
        <v/>
      </c>
      <c r="E56" s="45"/>
      <c r="F56" s="45"/>
      <c r="G56" s="2"/>
      <c r="H56" s="2">
        <v>80</v>
      </c>
      <c r="I56" s="2" t="str">
        <f t="shared" si="1"/>
        <v/>
      </c>
      <c r="J56" s="32"/>
      <c r="K56" s="2"/>
      <c r="L56" s="46"/>
      <c r="M56" s="46"/>
      <c r="N56" s="46"/>
      <c r="O56" s="46"/>
      <c r="P56" s="46"/>
      <c r="Q56" s="46"/>
      <c r="R56" s="46"/>
      <c r="S56" s="46"/>
      <c r="T56" s="2" t="s">
        <v>650</v>
      </c>
      <c r="U56" s="2" t="str">
        <f t="shared" si="2"/>
        <v/>
      </c>
      <c r="V56" s="75">
        <v>1</v>
      </c>
      <c r="W56" s="46">
        <f t="shared" si="64"/>
        <v>0</v>
      </c>
      <c r="X56" s="4">
        <v>0</v>
      </c>
      <c r="Y56" s="2" t="str">
        <f t="shared" si="4"/>
        <v/>
      </c>
      <c r="Z56" s="2"/>
      <c r="AA56" s="2"/>
      <c r="AB56" s="2"/>
      <c r="AC56" s="2"/>
      <c r="AD56" s="2"/>
      <c r="AF56" s="37"/>
      <c r="AG56" s="6"/>
      <c r="AH56" s="2" t="str">
        <f t="shared" si="5"/>
        <v/>
      </c>
      <c r="AI56" s="38">
        <f t="shared" si="7"/>
        <v>0</v>
      </c>
      <c r="AJ56" s="37"/>
      <c r="AK56" s="6"/>
      <c r="AL56" s="2" t="str">
        <f t="shared" si="6"/>
        <v/>
      </c>
      <c r="AM56" s="38">
        <f t="shared" si="8"/>
        <v>0</v>
      </c>
      <c r="AN56" s="41">
        <f t="shared" si="9"/>
        <v>0</v>
      </c>
      <c r="AO56" s="41">
        <f t="shared" si="10"/>
        <v>0</v>
      </c>
      <c r="AQ56" s="48">
        <f t="shared" si="11"/>
        <v>0</v>
      </c>
      <c r="AS56" s="5" t="str">
        <f t="shared" si="12"/>
        <v/>
      </c>
      <c r="AT56" t="str">
        <f t="shared" si="13"/>
        <v/>
      </c>
      <c r="AU56" t="str">
        <f t="shared" si="14"/>
        <v/>
      </c>
      <c r="AV56" t="str">
        <f t="shared" si="15"/>
        <v/>
      </c>
      <c r="AW56" t="str">
        <f t="shared" si="16"/>
        <v/>
      </c>
      <c r="AX56" t="str">
        <f t="shared" si="17"/>
        <v xml:space="preserve">                </v>
      </c>
      <c r="AY56" t="str">
        <f t="shared" si="18"/>
        <v>80</v>
      </c>
      <c r="AZ56" t="str">
        <f t="shared" si="19"/>
        <v/>
      </c>
      <c r="BA56" t="str">
        <f t="shared" si="20"/>
        <v xml:space="preserve">                              </v>
      </c>
      <c r="BB56" s="22">
        <f t="shared" si="21"/>
        <v>0</v>
      </c>
      <c r="BC56" s="56" t="str">
        <f t="shared" si="22"/>
        <v>000000000000000</v>
      </c>
      <c r="BD56" s="22">
        <f t="shared" si="23"/>
        <v>0</v>
      </c>
      <c r="BE56" s="56" t="str">
        <f t="shared" si="24"/>
        <v>000000000000000</v>
      </c>
      <c r="BF56" s="22">
        <f t="shared" si="25"/>
        <v>0</v>
      </c>
      <c r="BG56" s="56" t="str">
        <f t="shared" si="26"/>
        <v>000000000000000</v>
      </c>
      <c r="BH56" s="22">
        <f t="shared" si="27"/>
        <v>0</v>
      </c>
      <c r="BI56" s="56" t="str">
        <f t="shared" si="28"/>
        <v>000000000000000</v>
      </c>
      <c r="BJ56" s="22">
        <f t="shared" si="29"/>
        <v>0</v>
      </c>
      <c r="BK56" s="56" t="str">
        <f t="shared" si="30"/>
        <v>000000000000000</v>
      </c>
      <c r="BL56" s="22">
        <f t="shared" si="31"/>
        <v>0</v>
      </c>
      <c r="BM56" s="56" t="str">
        <f t="shared" si="32"/>
        <v>000000000000000</v>
      </c>
      <c r="BN56" s="22">
        <f t="shared" si="33"/>
        <v>0</v>
      </c>
      <c r="BO56" s="56" t="str">
        <f t="shared" si="34"/>
        <v>000000000000000</v>
      </c>
      <c r="BP56" s="22">
        <f t="shared" si="35"/>
        <v>0</v>
      </c>
      <c r="BQ56" s="56" t="str">
        <f t="shared" si="36"/>
        <v>000000000000000</v>
      </c>
      <c r="BR56" t="str">
        <f t="shared" si="37"/>
        <v>PES</v>
      </c>
      <c r="BS56" t="str">
        <f t="shared" si="38"/>
        <v>0001000000</v>
      </c>
      <c r="BT56">
        <f t="shared" si="39"/>
        <v>0</v>
      </c>
      <c r="BU56" s="52">
        <f t="shared" si="40"/>
        <v>0</v>
      </c>
      <c r="BV56" s="64">
        <f t="shared" si="41"/>
        <v>0</v>
      </c>
      <c r="BW56" s="56" t="str">
        <f t="shared" si="42"/>
        <v>000000000000000</v>
      </c>
      <c r="BX56" s="22">
        <f t="shared" si="43"/>
        <v>0</v>
      </c>
      <c r="BY56" s="56" t="str">
        <f t="shared" si="44"/>
        <v>000000000000000</v>
      </c>
      <c r="BZ56" t="str">
        <f t="shared" si="45"/>
        <v>00000000000</v>
      </c>
      <c r="CA56" t="str">
        <f t="shared" si="46"/>
        <v xml:space="preserve">                              </v>
      </c>
      <c r="CB56" s="22">
        <f t="shared" si="47"/>
        <v>0</v>
      </c>
      <c r="CC56" s="56" t="str">
        <f t="shared" si="48"/>
        <v>000000000000000</v>
      </c>
      <c r="CD56" s="22">
        <f t="shared" si="49"/>
        <v>0</v>
      </c>
      <c r="CE56" s="56" t="str">
        <f t="shared" si="50"/>
        <v/>
      </c>
      <c r="CF56" s="24" t="str">
        <f t="shared" si="51"/>
        <v/>
      </c>
      <c r="CG56" s="22">
        <f t="shared" si="52"/>
        <v>0</v>
      </c>
      <c r="CH56" s="58" t="str">
        <f t="shared" si="53"/>
        <v/>
      </c>
      <c r="CI56" s="22">
        <f t="shared" si="54"/>
        <v>0</v>
      </c>
      <c r="CJ56" s="56" t="str">
        <f t="shared" si="55"/>
        <v/>
      </c>
      <c r="CK56" s="56" t="str">
        <f t="shared" si="56"/>
        <v/>
      </c>
      <c r="CL56" s="22">
        <f t="shared" si="57"/>
        <v>0</v>
      </c>
      <c r="CM56" s="58" t="str">
        <f t="shared" si="58"/>
        <v/>
      </c>
      <c r="CN56" s="66" t="str">
        <f>IF(CO56="","",MAX(CN$10:$CN55)+1)</f>
        <v/>
      </c>
      <c r="CO56" t="str">
        <f t="shared" si="59"/>
        <v/>
      </c>
      <c r="CP56" s="20" t="str">
        <f>IF(CQ56="","",MAX($CP$10:CP55)+1)</f>
        <v/>
      </c>
      <c r="CQ56" s="20" t="str">
        <f t="shared" si="60"/>
        <v/>
      </c>
      <c r="CR56" s="20" t="str">
        <f>IF(CS56="","",MAX($CR$10:CR55)+1)</f>
        <v/>
      </c>
      <c r="CS56" s="20" t="str">
        <f t="shared" si="61"/>
        <v/>
      </c>
      <c r="CT56" s="20" t="str">
        <f>IF(CU56="","",MAX($CT$10:CT55)+1)</f>
        <v/>
      </c>
      <c r="CU56" s="20" t="str">
        <f t="shared" si="62"/>
        <v/>
      </c>
      <c r="CV56" s="20" t="str">
        <f>IF(CW56="","",MAX($CV$10:CV55)+1)</f>
        <v/>
      </c>
      <c r="CW56" s="20" t="str">
        <f t="shared" si="63"/>
        <v/>
      </c>
    </row>
    <row r="57" spans="2:101">
      <c r="B57" s="44"/>
      <c r="C57" s="2"/>
      <c r="D57" s="2" t="str">
        <f t="shared" si="0"/>
        <v/>
      </c>
      <c r="E57" s="45"/>
      <c r="F57" s="45"/>
      <c r="G57" s="2"/>
      <c r="H57" s="2">
        <v>80</v>
      </c>
      <c r="I57" s="2" t="str">
        <f t="shared" si="1"/>
        <v/>
      </c>
      <c r="J57" s="32"/>
      <c r="K57" s="2"/>
      <c r="L57" s="46"/>
      <c r="M57" s="46"/>
      <c r="N57" s="46"/>
      <c r="O57" s="46"/>
      <c r="P57" s="46"/>
      <c r="Q57" s="46"/>
      <c r="R57" s="46"/>
      <c r="S57" s="46"/>
      <c r="T57" s="2" t="s">
        <v>650</v>
      </c>
      <c r="U57" s="2" t="str">
        <f t="shared" si="2"/>
        <v/>
      </c>
      <c r="V57" s="75">
        <v>1</v>
      </c>
      <c r="W57" s="46">
        <f t="shared" si="64"/>
        <v>0</v>
      </c>
      <c r="X57" s="4">
        <v>0</v>
      </c>
      <c r="Y57" s="2" t="str">
        <f t="shared" si="4"/>
        <v/>
      </c>
      <c r="Z57" s="2"/>
      <c r="AA57" s="2"/>
      <c r="AB57" s="2"/>
      <c r="AC57" s="2"/>
      <c r="AD57" s="2"/>
      <c r="AF57" s="37"/>
      <c r="AG57" s="6"/>
      <c r="AH57" s="2" t="str">
        <f t="shared" si="5"/>
        <v/>
      </c>
      <c r="AI57" s="38">
        <f t="shared" si="7"/>
        <v>0</v>
      </c>
      <c r="AJ57" s="37"/>
      <c r="AK57" s="6"/>
      <c r="AL57" s="2" t="str">
        <f t="shared" si="6"/>
        <v/>
      </c>
      <c r="AM57" s="38">
        <f t="shared" si="8"/>
        <v>0</v>
      </c>
      <c r="AN57" s="41">
        <f t="shared" si="9"/>
        <v>0</v>
      </c>
      <c r="AO57" s="41">
        <f t="shared" si="10"/>
        <v>0</v>
      </c>
      <c r="AQ57" s="48">
        <f t="shared" si="11"/>
        <v>0</v>
      </c>
      <c r="AS57" s="5" t="str">
        <f t="shared" si="12"/>
        <v/>
      </c>
      <c r="AT57" t="str">
        <f t="shared" si="13"/>
        <v/>
      </c>
      <c r="AU57" t="str">
        <f t="shared" si="14"/>
        <v/>
      </c>
      <c r="AV57" t="str">
        <f t="shared" si="15"/>
        <v/>
      </c>
      <c r="AW57" t="str">
        <f t="shared" si="16"/>
        <v/>
      </c>
      <c r="AX57" t="str">
        <f t="shared" si="17"/>
        <v xml:space="preserve">                </v>
      </c>
      <c r="AY57" t="str">
        <f t="shared" si="18"/>
        <v>80</v>
      </c>
      <c r="AZ57" t="str">
        <f t="shared" si="19"/>
        <v/>
      </c>
      <c r="BA57" t="str">
        <f t="shared" si="20"/>
        <v xml:space="preserve">                              </v>
      </c>
      <c r="BB57" s="22">
        <f t="shared" si="21"/>
        <v>0</v>
      </c>
      <c r="BC57" s="56" t="str">
        <f t="shared" si="22"/>
        <v>000000000000000</v>
      </c>
      <c r="BD57" s="22">
        <f t="shared" si="23"/>
        <v>0</v>
      </c>
      <c r="BE57" s="56" t="str">
        <f t="shared" si="24"/>
        <v>000000000000000</v>
      </c>
      <c r="BF57" s="22">
        <f t="shared" si="25"/>
        <v>0</v>
      </c>
      <c r="BG57" s="56" t="str">
        <f t="shared" si="26"/>
        <v>000000000000000</v>
      </c>
      <c r="BH57" s="22">
        <f t="shared" si="27"/>
        <v>0</v>
      </c>
      <c r="BI57" s="56" t="str">
        <f t="shared" si="28"/>
        <v>000000000000000</v>
      </c>
      <c r="BJ57" s="22">
        <f t="shared" si="29"/>
        <v>0</v>
      </c>
      <c r="BK57" s="56" t="str">
        <f t="shared" si="30"/>
        <v>000000000000000</v>
      </c>
      <c r="BL57" s="22">
        <f t="shared" si="31"/>
        <v>0</v>
      </c>
      <c r="BM57" s="56" t="str">
        <f t="shared" si="32"/>
        <v>000000000000000</v>
      </c>
      <c r="BN57" s="22">
        <f t="shared" si="33"/>
        <v>0</v>
      </c>
      <c r="BO57" s="56" t="str">
        <f t="shared" si="34"/>
        <v>000000000000000</v>
      </c>
      <c r="BP57" s="22">
        <f t="shared" si="35"/>
        <v>0</v>
      </c>
      <c r="BQ57" s="56" t="str">
        <f t="shared" si="36"/>
        <v>000000000000000</v>
      </c>
      <c r="BR57" t="str">
        <f t="shared" si="37"/>
        <v>PES</v>
      </c>
      <c r="BS57" t="str">
        <f t="shared" si="38"/>
        <v>0001000000</v>
      </c>
      <c r="BT57">
        <f t="shared" si="39"/>
        <v>0</v>
      </c>
      <c r="BU57" s="52">
        <f t="shared" si="40"/>
        <v>0</v>
      </c>
      <c r="BV57" s="64">
        <f t="shared" si="41"/>
        <v>0</v>
      </c>
      <c r="BW57" s="56" t="str">
        <f t="shared" si="42"/>
        <v>000000000000000</v>
      </c>
      <c r="BX57" s="22">
        <f t="shared" si="43"/>
        <v>0</v>
      </c>
      <c r="BY57" s="56" t="str">
        <f t="shared" si="44"/>
        <v>000000000000000</v>
      </c>
      <c r="BZ57" t="str">
        <f t="shared" si="45"/>
        <v>00000000000</v>
      </c>
      <c r="CA57" t="str">
        <f t="shared" si="46"/>
        <v xml:space="preserve">                              </v>
      </c>
      <c r="CB57" s="22">
        <f t="shared" si="47"/>
        <v>0</v>
      </c>
      <c r="CC57" s="56" t="str">
        <f t="shared" si="48"/>
        <v>000000000000000</v>
      </c>
      <c r="CD57" s="22">
        <f t="shared" si="49"/>
        <v>0</v>
      </c>
      <c r="CE57" s="56" t="str">
        <f t="shared" si="50"/>
        <v/>
      </c>
      <c r="CF57" s="24" t="str">
        <f t="shared" si="51"/>
        <v/>
      </c>
      <c r="CG57" s="22">
        <f t="shared" si="52"/>
        <v>0</v>
      </c>
      <c r="CH57" s="58" t="str">
        <f t="shared" si="53"/>
        <v/>
      </c>
      <c r="CI57" s="22">
        <f t="shared" si="54"/>
        <v>0</v>
      </c>
      <c r="CJ57" s="56" t="str">
        <f t="shared" si="55"/>
        <v/>
      </c>
      <c r="CK57" s="56" t="str">
        <f t="shared" si="56"/>
        <v/>
      </c>
      <c r="CL57" s="22">
        <f t="shared" si="57"/>
        <v>0</v>
      </c>
      <c r="CM57" s="58" t="str">
        <f t="shared" si="58"/>
        <v/>
      </c>
      <c r="CN57" s="66" t="str">
        <f>IF(CO57="","",MAX(CN$10:$CN56)+1)</f>
        <v/>
      </c>
      <c r="CO57" t="str">
        <f t="shared" si="59"/>
        <v/>
      </c>
      <c r="CP57" s="20" t="str">
        <f>IF(CQ57="","",MAX($CP$10:CP56)+1)</f>
        <v/>
      </c>
      <c r="CQ57" s="20" t="str">
        <f t="shared" si="60"/>
        <v/>
      </c>
      <c r="CR57" s="20" t="str">
        <f>IF(CS57="","",MAX($CR$10:CR56)+1)</f>
        <v/>
      </c>
      <c r="CS57" s="20" t="str">
        <f t="shared" si="61"/>
        <v/>
      </c>
      <c r="CT57" s="20" t="str">
        <f>IF(CU57="","",MAX($CT$10:CT56)+1)</f>
        <v/>
      </c>
      <c r="CU57" s="20" t="str">
        <f t="shared" si="62"/>
        <v/>
      </c>
      <c r="CV57" s="20" t="str">
        <f>IF(CW57="","",MAX($CV$10:CV56)+1)</f>
        <v/>
      </c>
      <c r="CW57" s="20" t="str">
        <f t="shared" si="63"/>
        <v/>
      </c>
    </row>
    <row r="58" spans="2:101">
      <c r="B58" s="44"/>
      <c r="C58" s="2"/>
      <c r="D58" s="2" t="str">
        <f t="shared" si="0"/>
        <v/>
      </c>
      <c r="E58" s="45"/>
      <c r="F58" s="45"/>
      <c r="G58" s="2"/>
      <c r="H58" s="2">
        <v>80</v>
      </c>
      <c r="I58" s="2" t="str">
        <f t="shared" si="1"/>
        <v/>
      </c>
      <c r="J58" s="32"/>
      <c r="K58" s="2"/>
      <c r="L58" s="46"/>
      <c r="M58" s="46"/>
      <c r="N58" s="46"/>
      <c r="O58" s="46"/>
      <c r="P58" s="46"/>
      <c r="Q58" s="46"/>
      <c r="R58" s="46"/>
      <c r="S58" s="46"/>
      <c r="T58" s="2" t="s">
        <v>650</v>
      </c>
      <c r="U58" s="2" t="str">
        <f t="shared" si="2"/>
        <v/>
      </c>
      <c r="V58" s="75">
        <v>1</v>
      </c>
      <c r="W58" s="46">
        <f t="shared" si="64"/>
        <v>0</v>
      </c>
      <c r="X58" s="4">
        <v>0</v>
      </c>
      <c r="Y58" s="2" t="str">
        <f t="shared" si="4"/>
        <v/>
      </c>
      <c r="Z58" s="2"/>
      <c r="AA58" s="2"/>
      <c r="AB58" s="2"/>
      <c r="AC58" s="2"/>
      <c r="AD58" s="2"/>
      <c r="AF58" s="37"/>
      <c r="AG58" s="6"/>
      <c r="AH58" s="2" t="str">
        <f t="shared" si="5"/>
        <v/>
      </c>
      <c r="AI58" s="38">
        <f t="shared" si="7"/>
        <v>0</v>
      </c>
      <c r="AJ58" s="37"/>
      <c r="AK58" s="6"/>
      <c r="AL58" s="2" t="str">
        <f t="shared" si="6"/>
        <v/>
      </c>
      <c r="AM58" s="38">
        <f t="shared" si="8"/>
        <v>0</v>
      </c>
      <c r="AN58" s="41">
        <f t="shared" si="9"/>
        <v>0</v>
      </c>
      <c r="AO58" s="41">
        <f t="shared" si="10"/>
        <v>0</v>
      </c>
      <c r="AQ58" s="48">
        <f t="shared" si="11"/>
        <v>0</v>
      </c>
      <c r="AS58" s="5" t="str">
        <f t="shared" si="12"/>
        <v/>
      </c>
      <c r="AT58" t="str">
        <f t="shared" si="13"/>
        <v/>
      </c>
      <c r="AU58" t="str">
        <f t="shared" si="14"/>
        <v/>
      </c>
      <c r="AV58" t="str">
        <f t="shared" si="15"/>
        <v/>
      </c>
      <c r="AW58" t="str">
        <f t="shared" si="16"/>
        <v/>
      </c>
      <c r="AX58" t="str">
        <f t="shared" si="17"/>
        <v xml:space="preserve">                </v>
      </c>
      <c r="AY58" t="str">
        <f t="shared" si="18"/>
        <v>80</v>
      </c>
      <c r="AZ58" t="str">
        <f t="shared" si="19"/>
        <v/>
      </c>
      <c r="BA58" t="str">
        <f t="shared" si="20"/>
        <v xml:space="preserve">                              </v>
      </c>
      <c r="BB58" s="22">
        <f t="shared" si="21"/>
        <v>0</v>
      </c>
      <c r="BC58" s="56" t="str">
        <f t="shared" si="22"/>
        <v>000000000000000</v>
      </c>
      <c r="BD58" s="22">
        <f t="shared" si="23"/>
        <v>0</v>
      </c>
      <c r="BE58" s="56" t="str">
        <f t="shared" si="24"/>
        <v>000000000000000</v>
      </c>
      <c r="BF58" s="22">
        <f t="shared" si="25"/>
        <v>0</v>
      </c>
      <c r="BG58" s="56" t="str">
        <f t="shared" si="26"/>
        <v>000000000000000</v>
      </c>
      <c r="BH58" s="22">
        <f t="shared" si="27"/>
        <v>0</v>
      </c>
      <c r="BI58" s="56" t="str">
        <f t="shared" si="28"/>
        <v>000000000000000</v>
      </c>
      <c r="BJ58" s="22">
        <f t="shared" si="29"/>
        <v>0</v>
      </c>
      <c r="BK58" s="56" t="str">
        <f t="shared" si="30"/>
        <v>000000000000000</v>
      </c>
      <c r="BL58" s="22">
        <f t="shared" si="31"/>
        <v>0</v>
      </c>
      <c r="BM58" s="56" t="str">
        <f t="shared" si="32"/>
        <v>000000000000000</v>
      </c>
      <c r="BN58" s="22">
        <f t="shared" si="33"/>
        <v>0</v>
      </c>
      <c r="BO58" s="56" t="str">
        <f t="shared" si="34"/>
        <v>000000000000000</v>
      </c>
      <c r="BP58" s="22">
        <f t="shared" si="35"/>
        <v>0</v>
      </c>
      <c r="BQ58" s="56" t="str">
        <f t="shared" si="36"/>
        <v>000000000000000</v>
      </c>
      <c r="BR58" t="str">
        <f t="shared" si="37"/>
        <v>PES</v>
      </c>
      <c r="BS58" t="str">
        <f t="shared" si="38"/>
        <v>0001000000</v>
      </c>
      <c r="BT58">
        <f t="shared" si="39"/>
        <v>0</v>
      </c>
      <c r="BU58" s="52">
        <f t="shared" si="40"/>
        <v>0</v>
      </c>
      <c r="BV58" s="64">
        <f t="shared" si="41"/>
        <v>0</v>
      </c>
      <c r="BW58" s="56" t="str">
        <f t="shared" si="42"/>
        <v>000000000000000</v>
      </c>
      <c r="BX58" s="22">
        <f t="shared" si="43"/>
        <v>0</v>
      </c>
      <c r="BY58" s="56" t="str">
        <f t="shared" si="44"/>
        <v>000000000000000</v>
      </c>
      <c r="BZ58" t="str">
        <f t="shared" si="45"/>
        <v>00000000000</v>
      </c>
      <c r="CA58" t="str">
        <f t="shared" si="46"/>
        <v xml:space="preserve">                              </v>
      </c>
      <c r="CB58" s="22">
        <f t="shared" si="47"/>
        <v>0</v>
      </c>
      <c r="CC58" s="56" t="str">
        <f t="shared" si="48"/>
        <v>000000000000000</v>
      </c>
      <c r="CD58" s="22">
        <f t="shared" si="49"/>
        <v>0</v>
      </c>
      <c r="CE58" s="56" t="str">
        <f t="shared" si="50"/>
        <v/>
      </c>
      <c r="CF58" s="24" t="str">
        <f t="shared" si="51"/>
        <v/>
      </c>
      <c r="CG58" s="22">
        <f t="shared" si="52"/>
        <v>0</v>
      </c>
      <c r="CH58" s="58" t="str">
        <f t="shared" si="53"/>
        <v/>
      </c>
      <c r="CI58" s="22">
        <f t="shared" si="54"/>
        <v>0</v>
      </c>
      <c r="CJ58" s="56" t="str">
        <f t="shared" si="55"/>
        <v/>
      </c>
      <c r="CK58" s="56" t="str">
        <f t="shared" si="56"/>
        <v/>
      </c>
      <c r="CL58" s="22">
        <f t="shared" si="57"/>
        <v>0</v>
      </c>
      <c r="CM58" s="58" t="str">
        <f t="shared" si="58"/>
        <v/>
      </c>
      <c r="CN58" s="66" t="str">
        <f>IF(CO58="","",MAX(CN$10:$CN57)+1)</f>
        <v/>
      </c>
      <c r="CO58" t="str">
        <f t="shared" si="59"/>
        <v/>
      </c>
      <c r="CP58" s="20" t="str">
        <f>IF(CQ58="","",MAX($CP$10:CP57)+1)</f>
        <v/>
      </c>
      <c r="CQ58" s="20" t="str">
        <f t="shared" si="60"/>
        <v/>
      </c>
      <c r="CR58" s="20" t="str">
        <f>IF(CS58="","",MAX($CR$10:CR57)+1)</f>
        <v/>
      </c>
      <c r="CS58" s="20" t="str">
        <f t="shared" si="61"/>
        <v/>
      </c>
      <c r="CT58" s="20" t="str">
        <f>IF(CU58="","",MAX($CT$10:CT57)+1)</f>
        <v/>
      </c>
      <c r="CU58" s="20" t="str">
        <f t="shared" si="62"/>
        <v/>
      </c>
      <c r="CV58" s="20" t="str">
        <f>IF(CW58="","",MAX($CV$10:CV57)+1)</f>
        <v/>
      </c>
      <c r="CW58" s="20" t="str">
        <f t="shared" si="63"/>
        <v/>
      </c>
    </row>
    <row r="59" spans="2:101">
      <c r="B59" s="44"/>
      <c r="C59" s="2"/>
      <c r="D59" s="2" t="str">
        <f t="shared" si="0"/>
        <v/>
      </c>
      <c r="E59" s="45"/>
      <c r="F59" s="45"/>
      <c r="G59" s="2"/>
      <c r="H59" s="2">
        <v>80</v>
      </c>
      <c r="I59" s="2" t="str">
        <f t="shared" si="1"/>
        <v/>
      </c>
      <c r="J59" s="32"/>
      <c r="K59" s="2"/>
      <c r="L59" s="46"/>
      <c r="M59" s="46"/>
      <c r="N59" s="46"/>
      <c r="O59" s="46"/>
      <c r="P59" s="46"/>
      <c r="Q59" s="46"/>
      <c r="R59" s="46"/>
      <c r="S59" s="46"/>
      <c r="T59" s="2" t="s">
        <v>650</v>
      </c>
      <c r="U59" s="2" t="str">
        <f t="shared" si="2"/>
        <v/>
      </c>
      <c r="V59" s="75">
        <v>1</v>
      </c>
      <c r="W59" s="46">
        <f t="shared" si="64"/>
        <v>0</v>
      </c>
      <c r="X59" s="4">
        <v>0</v>
      </c>
      <c r="Y59" s="2" t="str">
        <f t="shared" si="4"/>
        <v/>
      </c>
      <c r="Z59" s="2"/>
      <c r="AA59" s="2"/>
      <c r="AB59" s="2"/>
      <c r="AC59" s="2"/>
      <c r="AD59" s="2"/>
      <c r="AF59" s="37"/>
      <c r="AG59" s="6"/>
      <c r="AH59" s="2" t="str">
        <f t="shared" si="5"/>
        <v/>
      </c>
      <c r="AI59" s="38">
        <f t="shared" si="7"/>
        <v>0</v>
      </c>
      <c r="AJ59" s="37"/>
      <c r="AK59" s="6"/>
      <c r="AL59" s="2" t="str">
        <f t="shared" si="6"/>
        <v/>
      </c>
      <c r="AM59" s="38">
        <f t="shared" si="8"/>
        <v>0</v>
      </c>
      <c r="AN59" s="41">
        <f t="shared" si="9"/>
        <v>0</v>
      </c>
      <c r="AO59" s="41">
        <f t="shared" si="10"/>
        <v>0</v>
      </c>
      <c r="AQ59" s="48">
        <f t="shared" si="11"/>
        <v>0</v>
      </c>
      <c r="AS59" s="5" t="str">
        <f t="shared" si="12"/>
        <v/>
      </c>
      <c r="AT59" t="str">
        <f t="shared" si="13"/>
        <v/>
      </c>
      <c r="AU59" t="str">
        <f t="shared" si="14"/>
        <v/>
      </c>
      <c r="AV59" t="str">
        <f t="shared" si="15"/>
        <v/>
      </c>
      <c r="AW59" t="str">
        <f t="shared" si="16"/>
        <v/>
      </c>
      <c r="AX59" t="str">
        <f t="shared" si="17"/>
        <v xml:space="preserve">                </v>
      </c>
      <c r="AY59" t="str">
        <f t="shared" si="18"/>
        <v>80</v>
      </c>
      <c r="AZ59" t="str">
        <f t="shared" si="19"/>
        <v/>
      </c>
      <c r="BA59" t="str">
        <f t="shared" si="20"/>
        <v xml:space="preserve">                              </v>
      </c>
      <c r="BB59" s="22">
        <f t="shared" si="21"/>
        <v>0</v>
      </c>
      <c r="BC59" s="56" t="str">
        <f t="shared" si="22"/>
        <v>000000000000000</v>
      </c>
      <c r="BD59" s="22">
        <f t="shared" si="23"/>
        <v>0</v>
      </c>
      <c r="BE59" s="56" t="str">
        <f t="shared" si="24"/>
        <v>000000000000000</v>
      </c>
      <c r="BF59" s="22">
        <f t="shared" si="25"/>
        <v>0</v>
      </c>
      <c r="BG59" s="56" t="str">
        <f t="shared" si="26"/>
        <v>000000000000000</v>
      </c>
      <c r="BH59" s="22">
        <f t="shared" si="27"/>
        <v>0</v>
      </c>
      <c r="BI59" s="56" t="str">
        <f t="shared" si="28"/>
        <v>000000000000000</v>
      </c>
      <c r="BJ59" s="22">
        <f t="shared" si="29"/>
        <v>0</v>
      </c>
      <c r="BK59" s="56" t="str">
        <f t="shared" si="30"/>
        <v>000000000000000</v>
      </c>
      <c r="BL59" s="22">
        <f t="shared" si="31"/>
        <v>0</v>
      </c>
      <c r="BM59" s="56" t="str">
        <f t="shared" si="32"/>
        <v>000000000000000</v>
      </c>
      <c r="BN59" s="22">
        <f t="shared" si="33"/>
        <v>0</v>
      </c>
      <c r="BO59" s="56" t="str">
        <f t="shared" si="34"/>
        <v>000000000000000</v>
      </c>
      <c r="BP59" s="22">
        <f t="shared" si="35"/>
        <v>0</v>
      </c>
      <c r="BQ59" s="56" t="str">
        <f t="shared" si="36"/>
        <v>000000000000000</v>
      </c>
      <c r="BR59" t="str">
        <f t="shared" si="37"/>
        <v>PES</v>
      </c>
      <c r="BS59" t="str">
        <f t="shared" si="38"/>
        <v>0001000000</v>
      </c>
      <c r="BT59">
        <f t="shared" si="39"/>
        <v>0</v>
      </c>
      <c r="BU59" s="52">
        <f t="shared" si="40"/>
        <v>0</v>
      </c>
      <c r="BV59" s="64">
        <f t="shared" si="41"/>
        <v>0</v>
      </c>
      <c r="BW59" s="56" t="str">
        <f t="shared" si="42"/>
        <v>000000000000000</v>
      </c>
      <c r="BX59" s="22">
        <f t="shared" si="43"/>
        <v>0</v>
      </c>
      <c r="BY59" s="56" t="str">
        <f t="shared" si="44"/>
        <v>000000000000000</v>
      </c>
      <c r="BZ59" t="str">
        <f t="shared" si="45"/>
        <v>00000000000</v>
      </c>
      <c r="CA59" t="str">
        <f t="shared" si="46"/>
        <v xml:space="preserve">                              </v>
      </c>
      <c r="CB59" s="22">
        <f t="shared" si="47"/>
        <v>0</v>
      </c>
      <c r="CC59" s="56" t="str">
        <f t="shared" si="48"/>
        <v>000000000000000</v>
      </c>
      <c r="CD59" s="22">
        <f t="shared" si="49"/>
        <v>0</v>
      </c>
      <c r="CE59" s="56" t="str">
        <f t="shared" si="50"/>
        <v/>
      </c>
      <c r="CF59" s="24" t="str">
        <f t="shared" si="51"/>
        <v/>
      </c>
      <c r="CG59" s="22">
        <f t="shared" si="52"/>
        <v>0</v>
      </c>
      <c r="CH59" s="58" t="str">
        <f t="shared" si="53"/>
        <v/>
      </c>
      <c r="CI59" s="22">
        <f t="shared" si="54"/>
        <v>0</v>
      </c>
      <c r="CJ59" s="56" t="str">
        <f t="shared" si="55"/>
        <v/>
      </c>
      <c r="CK59" s="56" t="str">
        <f t="shared" si="56"/>
        <v/>
      </c>
      <c r="CL59" s="22">
        <f t="shared" si="57"/>
        <v>0</v>
      </c>
      <c r="CM59" s="58" t="str">
        <f t="shared" si="58"/>
        <v/>
      </c>
      <c r="CN59" s="66" t="str">
        <f>IF(CO59="","",MAX(CN$10:$CN58)+1)</f>
        <v/>
      </c>
      <c r="CO59" t="str">
        <f t="shared" si="59"/>
        <v/>
      </c>
      <c r="CP59" s="20" t="str">
        <f>IF(CQ59="","",MAX($CP$10:CP58)+1)</f>
        <v/>
      </c>
      <c r="CQ59" s="20" t="str">
        <f t="shared" si="60"/>
        <v/>
      </c>
      <c r="CR59" s="20" t="str">
        <f>IF(CS59="","",MAX($CR$10:CR58)+1)</f>
        <v/>
      </c>
      <c r="CS59" s="20" t="str">
        <f t="shared" si="61"/>
        <v/>
      </c>
      <c r="CT59" s="20" t="str">
        <f>IF(CU59="","",MAX($CT$10:CT58)+1)</f>
        <v/>
      </c>
      <c r="CU59" s="20" t="str">
        <f t="shared" si="62"/>
        <v/>
      </c>
      <c r="CV59" s="20" t="str">
        <f>IF(CW59="","",MAX($CV$10:CV58)+1)</f>
        <v/>
      </c>
      <c r="CW59" s="20" t="str">
        <f t="shared" si="63"/>
        <v/>
      </c>
    </row>
    <row r="60" spans="2:101">
      <c r="B60" s="44"/>
      <c r="C60" s="2"/>
      <c r="D60" s="2" t="str">
        <f t="shared" si="0"/>
        <v/>
      </c>
      <c r="E60" s="45"/>
      <c r="F60" s="45"/>
      <c r="G60" s="2"/>
      <c r="H60" s="2">
        <v>80</v>
      </c>
      <c r="I60" s="2" t="str">
        <f t="shared" si="1"/>
        <v/>
      </c>
      <c r="J60" s="32"/>
      <c r="K60" s="2"/>
      <c r="L60" s="46"/>
      <c r="M60" s="46"/>
      <c r="N60" s="46"/>
      <c r="O60" s="46"/>
      <c r="P60" s="46"/>
      <c r="Q60" s="46"/>
      <c r="R60" s="46"/>
      <c r="S60" s="46"/>
      <c r="T60" s="2" t="s">
        <v>650</v>
      </c>
      <c r="U60" s="2" t="str">
        <f t="shared" si="2"/>
        <v/>
      </c>
      <c r="V60" s="75">
        <v>1</v>
      </c>
      <c r="W60" s="46">
        <f t="shared" si="64"/>
        <v>0</v>
      </c>
      <c r="X60" s="4">
        <v>0</v>
      </c>
      <c r="Y60" s="2" t="str">
        <f t="shared" si="4"/>
        <v/>
      </c>
      <c r="Z60" s="2"/>
      <c r="AA60" s="2"/>
      <c r="AB60" s="2"/>
      <c r="AC60" s="2"/>
      <c r="AD60" s="2"/>
      <c r="AF60" s="37"/>
      <c r="AG60" s="6"/>
      <c r="AH60" s="2" t="str">
        <f t="shared" si="5"/>
        <v/>
      </c>
      <c r="AI60" s="38">
        <f t="shared" si="7"/>
        <v>0</v>
      </c>
      <c r="AJ60" s="37"/>
      <c r="AK60" s="6"/>
      <c r="AL60" s="2" t="str">
        <f t="shared" si="6"/>
        <v/>
      </c>
      <c r="AM60" s="38">
        <f t="shared" si="8"/>
        <v>0</v>
      </c>
      <c r="AN60" s="41">
        <f t="shared" si="9"/>
        <v>0</v>
      </c>
      <c r="AO60" s="41">
        <f t="shared" si="10"/>
        <v>0</v>
      </c>
      <c r="AQ60" s="48">
        <f t="shared" si="11"/>
        <v>0</v>
      </c>
      <c r="AS60" s="5" t="str">
        <f t="shared" si="12"/>
        <v/>
      </c>
      <c r="AT60" t="str">
        <f t="shared" si="13"/>
        <v/>
      </c>
      <c r="AU60" t="str">
        <f t="shared" si="14"/>
        <v/>
      </c>
      <c r="AV60" t="str">
        <f t="shared" si="15"/>
        <v/>
      </c>
      <c r="AW60" t="str">
        <f t="shared" si="16"/>
        <v/>
      </c>
      <c r="AX60" t="str">
        <f t="shared" si="17"/>
        <v xml:space="preserve">                </v>
      </c>
      <c r="AY60" t="str">
        <f t="shared" si="18"/>
        <v>80</v>
      </c>
      <c r="AZ60" t="str">
        <f t="shared" si="19"/>
        <v/>
      </c>
      <c r="BA60" t="str">
        <f t="shared" si="20"/>
        <v xml:space="preserve">                              </v>
      </c>
      <c r="BB60" s="22">
        <f t="shared" si="21"/>
        <v>0</v>
      </c>
      <c r="BC60" s="56" t="str">
        <f t="shared" si="22"/>
        <v>000000000000000</v>
      </c>
      <c r="BD60" s="22">
        <f t="shared" si="23"/>
        <v>0</v>
      </c>
      <c r="BE60" s="56" t="str">
        <f t="shared" si="24"/>
        <v>000000000000000</v>
      </c>
      <c r="BF60" s="22">
        <f t="shared" si="25"/>
        <v>0</v>
      </c>
      <c r="BG60" s="56" t="str">
        <f t="shared" si="26"/>
        <v>000000000000000</v>
      </c>
      <c r="BH60" s="22">
        <f t="shared" si="27"/>
        <v>0</v>
      </c>
      <c r="BI60" s="56" t="str">
        <f t="shared" si="28"/>
        <v>000000000000000</v>
      </c>
      <c r="BJ60" s="22">
        <f t="shared" si="29"/>
        <v>0</v>
      </c>
      <c r="BK60" s="56" t="str">
        <f t="shared" si="30"/>
        <v>000000000000000</v>
      </c>
      <c r="BL60" s="22">
        <f t="shared" si="31"/>
        <v>0</v>
      </c>
      <c r="BM60" s="56" t="str">
        <f t="shared" si="32"/>
        <v>000000000000000</v>
      </c>
      <c r="BN60" s="22">
        <f t="shared" si="33"/>
        <v>0</v>
      </c>
      <c r="BO60" s="56" t="str">
        <f t="shared" si="34"/>
        <v>000000000000000</v>
      </c>
      <c r="BP60" s="22">
        <f t="shared" si="35"/>
        <v>0</v>
      </c>
      <c r="BQ60" s="56" t="str">
        <f t="shared" si="36"/>
        <v>000000000000000</v>
      </c>
      <c r="BR60" t="str">
        <f t="shared" si="37"/>
        <v>PES</v>
      </c>
      <c r="BS60" t="str">
        <f t="shared" si="38"/>
        <v>0001000000</v>
      </c>
      <c r="BT60">
        <f t="shared" si="39"/>
        <v>0</v>
      </c>
      <c r="BU60" s="52">
        <f t="shared" si="40"/>
        <v>0</v>
      </c>
      <c r="BV60" s="64">
        <f t="shared" si="41"/>
        <v>0</v>
      </c>
      <c r="BW60" s="56" t="str">
        <f t="shared" si="42"/>
        <v>000000000000000</v>
      </c>
      <c r="BX60" s="22">
        <f t="shared" si="43"/>
        <v>0</v>
      </c>
      <c r="BY60" s="56" t="str">
        <f t="shared" si="44"/>
        <v>000000000000000</v>
      </c>
      <c r="BZ60" t="str">
        <f t="shared" si="45"/>
        <v>00000000000</v>
      </c>
      <c r="CA60" t="str">
        <f t="shared" si="46"/>
        <v xml:space="preserve">                              </v>
      </c>
      <c r="CB60" s="22">
        <f t="shared" si="47"/>
        <v>0</v>
      </c>
      <c r="CC60" s="56" t="str">
        <f t="shared" si="48"/>
        <v>000000000000000</v>
      </c>
      <c r="CD60" s="22">
        <f t="shared" si="49"/>
        <v>0</v>
      </c>
      <c r="CE60" s="56" t="str">
        <f t="shared" si="50"/>
        <v/>
      </c>
      <c r="CF60" s="24" t="str">
        <f t="shared" si="51"/>
        <v/>
      </c>
      <c r="CG60" s="22">
        <f t="shared" si="52"/>
        <v>0</v>
      </c>
      <c r="CH60" s="58" t="str">
        <f t="shared" si="53"/>
        <v/>
      </c>
      <c r="CI60" s="22">
        <f t="shared" si="54"/>
        <v>0</v>
      </c>
      <c r="CJ60" s="56" t="str">
        <f t="shared" si="55"/>
        <v/>
      </c>
      <c r="CK60" s="56" t="str">
        <f t="shared" si="56"/>
        <v/>
      </c>
      <c r="CL60" s="22">
        <f t="shared" si="57"/>
        <v>0</v>
      </c>
      <c r="CM60" s="58" t="str">
        <f t="shared" si="58"/>
        <v/>
      </c>
      <c r="CN60" s="66" t="str">
        <f>IF(CO60="","",MAX(CN$10:$CN59)+1)</f>
        <v/>
      </c>
      <c r="CO60" t="str">
        <f t="shared" si="59"/>
        <v/>
      </c>
      <c r="CP60" s="20" t="str">
        <f>IF(CQ60="","",MAX($CP$10:CP59)+1)</f>
        <v/>
      </c>
      <c r="CQ60" s="20" t="str">
        <f t="shared" si="60"/>
        <v/>
      </c>
      <c r="CR60" s="20" t="str">
        <f>IF(CS60="","",MAX($CR$10:CR59)+1)</f>
        <v/>
      </c>
      <c r="CS60" s="20" t="str">
        <f t="shared" si="61"/>
        <v/>
      </c>
      <c r="CT60" s="20" t="str">
        <f>IF(CU60="","",MAX($CT$10:CT59)+1)</f>
        <v/>
      </c>
      <c r="CU60" s="20" t="str">
        <f t="shared" si="62"/>
        <v/>
      </c>
      <c r="CV60" s="20" t="str">
        <f>IF(CW60="","",MAX($CV$10:CV59)+1)</f>
        <v/>
      </c>
      <c r="CW60" s="20" t="str">
        <f t="shared" si="63"/>
        <v/>
      </c>
    </row>
    <row r="61" spans="2:101">
      <c r="B61" s="44"/>
      <c r="C61" s="2"/>
      <c r="D61" s="2" t="str">
        <f t="shared" si="0"/>
        <v/>
      </c>
      <c r="E61" s="45"/>
      <c r="F61" s="45"/>
      <c r="G61" s="2"/>
      <c r="H61" s="2">
        <v>80</v>
      </c>
      <c r="I61" s="2" t="str">
        <f t="shared" si="1"/>
        <v/>
      </c>
      <c r="J61" s="32"/>
      <c r="K61" s="2"/>
      <c r="L61" s="46"/>
      <c r="M61" s="46"/>
      <c r="N61" s="46"/>
      <c r="O61" s="46"/>
      <c r="P61" s="46"/>
      <c r="Q61" s="46"/>
      <c r="R61" s="46"/>
      <c r="S61" s="46"/>
      <c r="T61" s="2" t="s">
        <v>650</v>
      </c>
      <c r="U61" s="2" t="str">
        <f t="shared" si="2"/>
        <v/>
      </c>
      <c r="V61" s="75">
        <v>1</v>
      </c>
      <c r="W61" s="46">
        <f t="shared" si="64"/>
        <v>0</v>
      </c>
      <c r="X61" s="4" t="s">
        <v>704</v>
      </c>
      <c r="Y61" s="2" t="str">
        <f t="shared" si="4"/>
        <v/>
      </c>
      <c r="Z61" s="2"/>
      <c r="AA61" s="2"/>
      <c r="AB61" s="2"/>
      <c r="AC61" s="2"/>
      <c r="AD61" s="2"/>
      <c r="AF61" s="37"/>
      <c r="AG61" s="6"/>
      <c r="AH61" s="2" t="str">
        <f t="shared" si="5"/>
        <v/>
      </c>
      <c r="AI61" s="38">
        <f t="shared" si="7"/>
        <v>0</v>
      </c>
      <c r="AJ61" s="37"/>
      <c r="AK61" s="6"/>
      <c r="AL61" s="2" t="str">
        <f t="shared" si="6"/>
        <v/>
      </c>
      <c r="AM61" s="38">
        <f t="shared" si="8"/>
        <v>0</v>
      </c>
      <c r="AN61" s="41">
        <f t="shared" si="9"/>
        <v>0</v>
      </c>
      <c r="AO61" s="41">
        <f t="shared" si="10"/>
        <v>0</v>
      </c>
      <c r="AQ61" s="48">
        <f t="shared" si="11"/>
        <v>0</v>
      </c>
      <c r="AS61" s="5" t="str">
        <f t="shared" si="12"/>
        <v/>
      </c>
      <c r="AT61" t="str">
        <f t="shared" si="13"/>
        <v/>
      </c>
      <c r="AU61" t="str">
        <f t="shared" si="14"/>
        <v/>
      </c>
      <c r="AV61" t="str">
        <f t="shared" si="15"/>
        <v/>
      </c>
      <c r="AW61" t="str">
        <f t="shared" si="16"/>
        <v/>
      </c>
      <c r="AX61" t="str">
        <f t="shared" si="17"/>
        <v xml:space="preserve">                </v>
      </c>
      <c r="AY61" t="str">
        <f t="shared" si="18"/>
        <v>80</v>
      </c>
      <c r="AZ61" t="str">
        <f t="shared" si="19"/>
        <v/>
      </c>
      <c r="BA61" t="str">
        <f t="shared" si="20"/>
        <v xml:space="preserve">                              </v>
      </c>
      <c r="BB61" s="22">
        <f t="shared" si="21"/>
        <v>0</v>
      </c>
      <c r="BC61" s="56" t="str">
        <f t="shared" si="22"/>
        <v>000000000000000</v>
      </c>
      <c r="BD61" s="22">
        <f t="shared" si="23"/>
        <v>0</v>
      </c>
      <c r="BE61" s="56" t="str">
        <f t="shared" si="24"/>
        <v>000000000000000</v>
      </c>
      <c r="BF61" s="22">
        <f t="shared" si="25"/>
        <v>0</v>
      </c>
      <c r="BG61" s="56" t="str">
        <f t="shared" si="26"/>
        <v>000000000000000</v>
      </c>
      <c r="BH61" s="22">
        <f t="shared" si="27"/>
        <v>0</v>
      </c>
      <c r="BI61" s="56" t="str">
        <f t="shared" si="28"/>
        <v>000000000000000</v>
      </c>
      <c r="BJ61" s="22">
        <f t="shared" si="29"/>
        <v>0</v>
      </c>
      <c r="BK61" s="56" t="str">
        <f t="shared" si="30"/>
        <v>000000000000000</v>
      </c>
      <c r="BL61" s="22">
        <f t="shared" si="31"/>
        <v>0</v>
      </c>
      <c r="BM61" s="56" t="str">
        <f t="shared" si="32"/>
        <v>000000000000000</v>
      </c>
      <c r="BN61" s="22">
        <f t="shared" si="33"/>
        <v>0</v>
      </c>
      <c r="BO61" s="56" t="str">
        <f t="shared" si="34"/>
        <v>000000000000000</v>
      </c>
      <c r="BP61" s="22">
        <f t="shared" si="35"/>
        <v>0</v>
      </c>
      <c r="BQ61" s="56" t="str">
        <f t="shared" si="36"/>
        <v>000000000000000</v>
      </c>
      <c r="BR61" t="str">
        <f t="shared" si="37"/>
        <v>PES</v>
      </c>
      <c r="BS61" t="str">
        <f t="shared" si="38"/>
        <v>0001000000</v>
      </c>
      <c r="BT61">
        <f t="shared" si="39"/>
        <v>0</v>
      </c>
      <c r="BU61" s="52" t="str">
        <f t="shared" si="40"/>
        <v>A</v>
      </c>
      <c r="BV61" s="64">
        <f t="shared" si="41"/>
        <v>0</v>
      </c>
      <c r="BW61" s="56" t="str">
        <f t="shared" si="42"/>
        <v>000000000000000</v>
      </c>
      <c r="BX61" s="22">
        <f t="shared" si="43"/>
        <v>0</v>
      </c>
      <c r="BY61" s="56" t="str">
        <f t="shared" si="44"/>
        <v>000000000000000</v>
      </c>
      <c r="BZ61" t="str">
        <f t="shared" si="45"/>
        <v>00000000000</v>
      </c>
      <c r="CA61" t="str">
        <f t="shared" si="46"/>
        <v xml:space="preserve">                              </v>
      </c>
      <c r="CB61" s="22">
        <f t="shared" si="47"/>
        <v>0</v>
      </c>
      <c r="CC61" s="56" t="str">
        <f t="shared" si="48"/>
        <v>000000000000000</v>
      </c>
      <c r="CD61" s="22">
        <f t="shared" si="49"/>
        <v>0</v>
      </c>
      <c r="CE61" s="56" t="str">
        <f t="shared" si="50"/>
        <v/>
      </c>
      <c r="CF61" s="24" t="str">
        <f t="shared" si="51"/>
        <v/>
      </c>
      <c r="CG61" s="22">
        <f t="shared" si="52"/>
        <v>0</v>
      </c>
      <c r="CH61" s="58" t="str">
        <f t="shared" si="53"/>
        <v/>
      </c>
      <c r="CI61" s="22">
        <f t="shared" si="54"/>
        <v>0</v>
      </c>
      <c r="CJ61" s="56" t="str">
        <f t="shared" si="55"/>
        <v/>
      </c>
      <c r="CK61" s="56" t="str">
        <f t="shared" si="56"/>
        <v/>
      </c>
      <c r="CL61" s="22">
        <f t="shared" si="57"/>
        <v>0</v>
      </c>
      <c r="CM61" s="58" t="str">
        <f t="shared" si="58"/>
        <v/>
      </c>
      <c r="CN61" s="66" t="str">
        <f>IF(CO61="","",MAX(CN$10:$CN60)+1)</f>
        <v/>
      </c>
      <c r="CO61" t="str">
        <f t="shared" si="59"/>
        <v/>
      </c>
      <c r="CP61" s="20" t="str">
        <f>IF(CQ61="","",MAX($CP$10:CP60)+1)</f>
        <v/>
      </c>
      <c r="CQ61" s="20" t="str">
        <f t="shared" si="60"/>
        <v/>
      </c>
      <c r="CR61" s="20" t="str">
        <f>IF(CS61="","",MAX($CR$10:CR60)+1)</f>
        <v/>
      </c>
      <c r="CS61" s="20" t="str">
        <f t="shared" si="61"/>
        <v/>
      </c>
      <c r="CT61" s="20" t="str">
        <f>IF(CU61="","",MAX($CT$10:CT60)+1)</f>
        <v/>
      </c>
      <c r="CU61" s="20" t="str">
        <f t="shared" si="62"/>
        <v/>
      </c>
      <c r="CV61" s="20" t="str">
        <f>IF(CW61="","",MAX($CV$10:CV60)+1)</f>
        <v/>
      </c>
      <c r="CW61" s="20" t="str">
        <f t="shared" si="63"/>
        <v/>
      </c>
    </row>
    <row r="62" spans="2:101">
      <c r="B62" s="44"/>
      <c r="C62" s="2"/>
      <c r="D62" s="2" t="str">
        <f t="shared" si="0"/>
        <v/>
      </c>
      <c r="E62" s="45"/>
      <c r="F62" s="45"/>
      <c r="G62" s="2"/>
      <c r="H62" s="2">
        <v>80</v>
      </c>
      <c r="I62" s="2" t="str">
        <f t="shared" si="1"/>
        <v/>
      </c>
      <c r="J62" s="32"/>
      <c r="K62" s="2"/>
      <c r="L62" s="46"/>
      <c r="M62" s="46"/>
      <c r="N62" s="46"/>
      <c r="O62" s="46"/>
      <c r="P62" s="46"/>
      <c r="Q62" s="46"/>
      <c r="R62" s="46"/>
      <c r="S62" s="46"/>
      <c r="T62" s="2" t="s">
        <v>650</v>
      </c>
      <c r="U62" s="2" t="str">
        <f t="shared" si="2"/>
        <v/>
      </c>
      <c r="V62" s="75">
        <v>1</v>
      </c>
      <c r="W62" s="46">
        <f t="shared" si="64"/>
        <v>0</v>
      </c>
      <c r="X62" s="4">
        <v>0</v>
      </c>
      <c r="Y62" s="2" t="str">
        <f t="shared" si="4"/>
        <v/>
      </c>
      <c r="Z62" s="2"/>
      <c r="AA62" s="2"/>
      <c r="AB62" s="2"/>
      <c r="AC62" s="2"/>
      <c r="AD62" s="2"/>
      <c r="AF62" s="37"/>
      <c r="AG62" s="6"/>
      <c r="AH62" s="2" t="str">
        <f t="shared" si="5"/>
        <v/>
      </c>
      <c r="AI62" s="38">
        <f t="shared" si="7"/>
        <v>0</v>
      </c>
      <c r="AJ62" s="37"/>
      <c r="AK62" s="6"/>
      <c r="AL62" s="2" t="str">
        <f t="shared" si="6"/>
        <v/>
      </c>
      <c r="AM62" s="38">
        <f t="shared" si="8"/>
        <v>0</v>
      </c>
      <c r="AN62" s="41">
        <f t="shared" si="9"/>
        <v>0</v>
      </c>
      <c r="AO62" s="41">
        <f t="shared" si="10"/>
        <v>0</v>
      </c>
      <c r="AQ62" s="48">
        <f t="shared" si="11"/>
        <v>0</v>
      </c>
      <c r="AS62" s="5" t="str">
        <f t="shared" si="12"/>
        <v/>
      </c>
      <c r="AT62" t="str">
        <f t="shared" si="13"/>
        <v/>
      </c>
      <c r="AU62" t="str">
        <f t="shared" si="14"/>
        <v/>
      </c>
      <c r="AV62" t="str">
        <f t="shared" si="15"/>
        <v/>
      </c>
      <c r="AW62" t="str">
        <f t="shared" si="16"/>
        <v/>
      </c>
      <c r="AX62" t="str">
        <f t="shared" si="17"/>
        <v xml:space="preserve">                </v>
      </c>
      <c r="AY62" t="str">
        <f t="shared" si="18"/>
        <v>80</v>
      </c>
      <c r="AZ62" t="str">
        <f t="shared" si="19"/>
        <v/>
      </c>
      <c r="BA62" t="str">
        <f t="shared" si="20"/>
        <v xml:space="preserve">                              </v>
      </c>
      <c r="BB62" s="22">
        <f t="shared" si="21"/>
        <v>0</v>
      </c>
      <c r="BC62" s="56" t="str">
        <f t="shared" si="22"/>
        <v>000000000000000</v>
      </c>
      <c r="BD62" s="22">
        <f t="shared" si="23"/>
        <v>0</v>
      </c>
      <c r="BE62" s="56" t="str">
        <f t="shared" si="24"/>
        <v>000000000000000</v>
      </c>
      <c r="BF62" s="22">
        <f t="shared" si="25"/>
        <v>0</v>
      </c>
      <c r="BG62" s="56" t="str">
        <f t="shared" si="26"/>
        <v>000000000000000</v>
      </c>
      <c r="BH62" s="22">
        <f t="shared" si="27"/>
        <v>0</v>
      </c>
      <c r="BI62" s="56" t="str">
        <f t="shared" si="28"/>
        <v>000000000000000</v>
      </c>
      <c r="BJ62" s="22">
        <f t="shared" si="29"/>
        <v>0</v>
      </c>
      <c r="BK62" s="56" t="str">
        <f t="shared" si="30"/>
        <v>000000000000000</v>
      </c>
      <c r="BL62" s="22">
        <f t="shared" si="31"/>
        <v>0</v>
      </c>
      <c r="BM62" s="56" t="str">
        <f t="shared" si="32"/>
        <v>000000000000000</v>
      </c>
      <c r="BN62" s="22">
        <f t="shared" si="33"/>
        <v>0</v>
      </c>
      <c r="BO62" s="56" t="str">
        <f t="shared" si="34"/>
        <v>000000000000000</v>
      </c>
      <c r="BP62" s="22">
        <f t="shared" si="35"/>
        <v>0</v>
      </c>
      <c r="BQ62" s="56" t="str">
        <f t="shared" si="36"/>
        <v>000000000000000</v>
      </c>
      <c r="BR62" t="str">
        <f t="shared" si="37"/>
        <v>PES</v>
      </c>
      <c r="BS62" t="str">
        <f t="shared" si="38"/>
        <v>0001000000</v>
      </c>
      <c r="BT62">
        <f t="shared" si="39"/>
        <v>0</v>
      </c>
      <c r="BU62" s="52">
        <f t="shared" si="40"/>
        <v>0</v>
      </c>
      <c r="BV62" s="64">
        <f t="shared" si="41"/>
        <v>0</v>
      </c>
      <c r="BW62" s="56" t="str">
        <f t="shared" si="42"/>
        <v>000000000000000</v>
      </c>
      <c r="BX62" s="22">
        <f t="shared" si="43"/>
        <v>0</v>
      </c>
      <c r="BY62" s="56" t="str">
        <f t="shared" si="44"/>
        <v>000000000000000</v>
      </c>
      <c r="BZ62" t="str">
        <f t="shared" si="45"/>
        <v>00000000000</v>
      </c>
      <c r="CA62" t="str">
        <f t="shared" si="46"/>
        <v xml:space="preserve">                              </v>
      </c>
      <c r="CB62" s="22">
        <f t="shared" si="47"/>
        <v>0</v>
      </c>
      <c r="CC62" s="56" t="str">
        <f t="shared" si="48"/>
        <v>000000000000000</v>
      </c>
      <c r="CD62" s="22">
        <f t="shared" si="49"/>
        <v>0</v>
      </c>
      <c r="CE62" s="56" t="str">
        <f t="shared" si="50"/>
        <v/>
      </c>
      <c r="CF62" s="24" t="str">
        <f t="shared" si="51"/>
        <v/>
      </c>
      <c r="CG62" s="22">
        <f t="shared" si="52"/>
        <v>0</v>
      </c>
      <c r="CH62" s="58" t="str">
        <f t="shared" si="53"/>
        <v/>
      </c>
      <c r="CI62" s="22">
        <f t="shared" si="54"/>
        <v>0</v>
      </c>
      <c r="CJ62" s="56" t="str">
        <f t="shared" si="55"/>
        <v/>
      </c>
      <c r="CK62" s="56" t="str">
        <f t="shared" si="56"/>
        <v/>
      </c>
      <c r="CL62" s="22">
        <f t="shared" si="57"/>
        <v>0</v>
      </c>
      <c r="CM62" s="58" t="str">
        <f t="shared" si="58"/>
        <v/>
      </c>
      <c r="CN62" s="66" t="str">
        <f>IF(CO62="","",MAX(CN$10:$CN61)+1)</f>
        <v/>
      </c>
      <c r="CO62" t="str">
        <f t="shared" si="59"/>
        <v/>
      </c>
      <c r="CP62" s="20" t="str">
        <f>IF(CQ62="","",MAX($CP$10:CP61)+1)</f>
        <v/>
      </c>
      <c r="CQ62" s="20" t="str">
        <f t="shared" si="60"/>
        <v/>
      </c>
      <c r="CR62" s="20" t="str">
        <f>IF(CS62="","",MAX($CR$10:CR61)+1)</f>
        <v/>
      </c>
      <c r="CS62" s="20" t="str">
        <f t="shared" si="61"/>
        <v/>
      </c>
      <c r="CT62" s="20" t="str">
        <f>IF(CU62="","",MAX($CT$10:CT61)+1)</f>
        <v/>
      </c>
      <c r="CU62" s="20" t="str">
        <f t="shared" si="62"/>
        <v/>
      </c>
      <c r="CV62" s="20" t="str">
        <f>IF(CW62="","",MAX($CV$10:CV61)+1)</f>
        <v/>
      </c>
      <c r="CW62" s="20" t="str">
        <f t="shared" si="63"/>
        <v/>
      </c>
    </row>
    <row r="63" spans="2:101">
      <c r="B63" s="44"/>
      <c r="C63" s="2"/>
      <c r="D63" s="2" t="str">
        <f t="shared" si="0"/>
        <v/>
      </c>
      <c r="E63" s="45"/>
      <c r="F63" s="45"/>
      <c r="G63" s="2"/>
      <c r="H63" s="2">
        <v>80</v>
      </c>
      <c r="I63" s="2" t="str">
        <f t="shared" si="1"/>
        <v/>
      </c>
      <c r="J63" s="32"/>
      <c r="K63" s="2"/>
      <c r="L63" s="46"/>
      <c r="M63" s="46"/>
      <c r="N63" s="46"/>
      <c r="O63" s="46"/>
      <c r="P63" s="46"/>
      <c r="Q63" s="46"/>
      <c r="R63" s="46"/>
      <c r="S63" s="46"/>
      <c r="T63" s="2" t="s">
        <v>650</v>
      </c>
      <c r="U63" s="2" t="str">
        <f t="shared" si="2"/>
        <v/>
      </c>
      <c r="V63" s="75">
        <v>1</v>
      </c>
      <c r="W63" s="46">
        <f t="shared" si="64"/>
        <v>0</v>
      </c>
      <c r="X63" s="4">
        <v>0</v>
      </c>
      <c r="Y63" s="2" t="str">
        <f t="shared" si="4"/>
        <v/>
      </c>
      <c r="Z63" s="2"/>
      <c r="AA63" s="2"/>
      <c r="AB63" s="2"/>
      <c r="AC63" s="2"/>
      <c r="AD63" s="2"/>
      <c r="AF63" s="37"/>
      <c r="AG63" s="6"/>
      <c r="AH63" s="2" t="str">
        <f t="shared" si="5"/>
        <v/>
      </c>
      <c r="AI63" s="38">
        <f t="shared" si="7"/>
        <v>0</v>
      </c>
      <c r="AJ63" s="37"/>
      <c r="AK63" s="6"/>
      <c r="AL63" s="2" t="str">
        <f t="shared" si="6"/>
        <v/>
      </c>
      <c r="AM63" s="38">
        <f t="shared" si="8"/>
        <v>0</v>
      </c>
      <c r="AN63" s="41">
        <f t="shared" si="9"/>
        <v>0</v>
      </c>
      <c r="AO63" s="41">
        <f t="shared" si="10"/>
        <v>0</v>
      </c>
      <c r="AQ63" s="48">
        <f t="shared" si="11"/>
        <v>0</v>
      </c>
      <c r="AS63" s="5" t="str">
        <f t="shared" si="12"/>
        <v/>
      </c>
      <c r="AT63" t="str">
        <f t="shared" si="13"/>
        <v/>
      </c>
      <c r="AU63" t="str">
        <f t="shared" si="14"/>
        <v/>
      </c>
      <c r="AV63" t="str">
        <f t="shared" si="15"/>
        <v/>
      </c>
      <c r="AW63" t="str">
        <f t="shared" si="16"/>
        <v/>
      </c>
      <c r="AX63" t="str">
        <f t="shared" si="17"/>
        <v xml:space="preserve">                </v>
      </c>
      <c r="AY63" t="str">
        <f t="shared" si="18"/>
        <v>80</v>
      </c>
      <c r="AZ63" t="str">
        <f t="shared" si="19"/>
        <v/>
      </c>
      <c r="BA63" t="str">
        <f t="shared" si="20"/>
        <v xml:space="preserve">                              </v>
      </c>
      <c r="BB63" s="22">
        <f t="shared" si="21"/>
        <v>0</v>
      </c>
      <c r="BC63" s="56" t="str">
        <f t="shared" si="22"/>
        <v>000000000000000</v>
      </c>
      <c r="BD63" s="22">
        <f t="shared" si="23"/>
        <v>0</v>
      </c>
      <c r="BE63" s="56" t="str">
        <f t="shared" si="24"/>
        <v>000000000000000</v>
      </c>
      <c r="BF63" s="22">
        <f t="shared" si="25"/>
        <v>0</v>
      </c>
      <c r="BG63" s="56" t="str">
        <f t="shared" si="26"/>
        <v>000000000000000</v>
      </c>
      <c r="BH63" s="22">
        <f t="shared" si="27"/>
        <v>0</v>
      </c>
      <c r="BI63" s="56" t="str">
        <f t="shared" si="28"/>
        <v>000000000000000</v>
      </c>
      <c r="BJ63" s="22">
        <f t="shared" si="29"/>
        <v>0</v>
      </c>
      <c r="BK63" s="56" t="str">
        <f t="shared" si="30"/>
        <v>000000000000000</v>
      </c>
      <c r="BL63" s="22">
        <f t="shared" si="31"/>
        <v>0</v>
      </c>
      <c r="BM63" s="56" t="str">
        <f t="shared" si="32"/>
        <v>000000000000000</v>
      </c>
      <c r="BN63" s="22">
        <f t="shared" si="33"/>
        <v>0</v>
      </c>
      <c r="BO63" s="56" t="str">
        <f t="shared" si="34"/>
        <v>000000000000000</v>
      </c>
      <c r="BP63" s="22">
        <f t="shared" si="35"/>
        <v>0</v>
      </c>
      <c r="BQ63" s="56" t="str">
        <f t="shared" si="36"/>
        <v>000000000000000</v>
      </c>
      <c r="BR63" t="str">
        <f t="shared" si="37"/>
        <v>PES</v>
      </c>
      <c r="BS63" t="str">
        <f t="shared" si="38"/>
        <v>0001000000</v>
      </c>
      <c r="BT63">
        <f t="shared" si="39"/>
        <v>0</v>
      </c>
      <c r="BU63" s="52">
        <f t="shared" si="40"/>
        <v>0</v>
      </c>
      <c r="BV63" s="64">
        <f t="shared" si="41"/>
        <v>0</v>
      </c>
      <c r="BW63" s="56" t="str">
        <f t="shared" si="42"/>
        <v>000000000000000</v>
      </c>
      <c r="BX63" s="22">
        <f t="shared" si="43"/>
        <v>0</v>
      </c>
      <c r="BY63" s="56" t="str">
        <f t="shared" si="44"/>
        <v>000000000000000</v>
      </c>
      <c r="BZ63" t="str">
        <f t="shared" si="45"/>
        <v>00000000000</v>
      </c>
      <c r="CA63" t="str">
        <f t="shared" si="46"/>
        <v xml:space="preserve">                              </v>
      </c>
      <c r="CB63" s="22">
        <f t="shared" si="47"/>
        <v>0</v>
      </c>
      <c r="CC63" s="56" t="str">
        <f t="shared" si="48"/>
        <v>000000000000000</v>
      </c>
      <c r="CD63" s="22">
        <f t="shared" si="49"/>
        <v>0</v>
      </c>
      <c r="CE63" s="56" t="str">
        <f t="shared" si="50"/>
        <v/>
      </c>
      <c r="CF63" s="24" t="str">
        <f t="shared" si="51"/>
        <v/>
      </c>
      <c r="CG63" s="22">
        <f t="shared" si="52"/>
        <v>0</v>
      </c>
      <c r="CH63" s="58" t="str">
        <f t="shared" si="53"/>
        <v/>
      </c>
      <c r="CI63" s="22">
        <f t="shared" si="54"/>
        <v>0</v>
      </c>
      <c r="CJ63" s="56" t="str">
        <f t="shared" si="55"/>
        <v/>
      </c>
      <c r="CK63" s="56" t="str">
        <f t="shared" si="56"/>
        <v/>
      </c>
      <c r="CL63" s="22">
        <f t="shared" si="57"/>
        <v>0</v>
      </c>
      <c r="CM63" s="58" t="str">
        <f t="shared" si="58"/>
        <v/>
      </c>
      <c r="CN63" s="66" t="str">
        <f>IF(CO63="","",MAX(CN$10:$CN62)+1)</f>
        <v/>
      </c>
      <c r="CO63" t="str">
        <f t="shared" si="59"/>
        <v/>
      </c>
      <c r="CP63" s="20" t="str">
        <f>IF(CQ63="","",MAX($CP$10:CP62)+1)</f>
        <v/>
      </c>
      <c r="CQ63" s="20" t="str">
        <f t="shared" si="60"/>
        <v/>
      </c>
      <c r="CR63" s="20" t="str">
        <f>IF(CS63="","",MAX($CR$10:CR62)+1)</f>
        <v/>
      </c>
      <c r="CS63" s="20" t="str">
        <f t="shared" si="61"/>
        <v/>
      </c>
      <c r="CT63" s="20" t="str">
        <f>IF(CU63="","",MAX($CT$10:CT62)+1)</f>
        <v/>
      </c>
      <c r="CU63" s="20" t="str">
        <f t="shared" si="62"/>
        <v/>
      </c>
      <c r="CV63" s="20" t="str">
        <f>IF(CW63="","",MAX($CV$10:CV62)+1)</f>
        <v/>
      </c>
      <c r="CW63" s="20" t="str">
        <f t="shared" si="63"/>
        <v/>
      </c>
    </row>
    <row r="64" spans="2:101">
      <c r="B64" s="44"/>
      <c r="C64" s="2"/>
      <c r="D64" s="2" t="str">
        <f t="shared" si="0"/>
        <v/>
      </c>
      <c r="E64" s="45"/>
      <c r="F64" s="45"/>
      <c r="G64" s="2"/>
      <c r="H64" s="2">
        <v>80</v>
      </c>
      <c r="I64" s="2" t="str">
        <f t="shared" si="1"/>
        <v/>
      </c>
      <c r="J64" s="32"/>
      <c r="K64" s="2"/>
      <c r="L64" s="46"/>
      <c r="M64" s="46"/>
      <c r="N64" s="46"/>
      <c r="O64" s="46"/>
      <c r="P64" s="46"/>
      <c r="Q64" s="46"/>
      <c r="R64" s="46"/>
      <c r="S64" s="46"/>
      <c r="T64" s="2" t="s">
        <v>650</v>
      </c>
      <c r="U64" s="2" t="str">
        <f t="shared" si="2"/>
        <v/>
      </c>
      <c r="V64" s="75">
        <v>1</v>
      </c>
      <c r="W64" s="46">
        <f t="shared" si="64"/>
        <v>0</v>
      </c>
      <c r="X64" s="4">
        <v>0</v>
      </c>
      <c r="Y64" s="2" t="str">
        <f t="shared" si="4"/>
        <v/>
      </c>
      <c r="Z64" s="2"/>
      <c r="AA64" s="2"/>
      <c r="AB64" s="2"/>
      <c r="AC64" s="2"/>
      <c r="AD64" s="2"/>
      <c r="AF64" s="37"/>
      <c r="AG64" s="6"/>
      <c r="AH64" s="2" t="str">
        <f t="shared" si="5"/>
        <v/>
      </c>
      <c r="AI64" s="38">
        <f t="shared" si="7"/>
        <v>0</v>
      </c>
      <c r="AJ64" s="37"/>
      <c r="AK64" s="6"/>
      <c r="AL64" s="2" t="str">
        <f t="shared" si="6"/>
        <v/>
      </c>
      <c r="AM64" s="38">
        <f t="shared" si="8"/>
        <v>0</v>
      </c>
      <c r="AN64" s="41">
        <f t="shared" si="9"/>
        <v>0</v>
      </c>
      <c r="AO64" s="41">
        <f t="shared" si="10"/>
        <v>0</v>
      </c>
      <c r="AQ64" s="48">
        <f t="shared" si="11"/>
        <v>0</v>
      </c>
      <c r="AS64" s="5" t="str">
        <f t="shared" si="12"/>
        <v/>
      </c>
      <c r="AT64" t="str">
        <f t="shared" si="13"/>
        <v/>
      </c>
      <c r="AU64" t="str">
        <f t="shared" si="14"/>
        <v/>
      </c>
      <c r="AV64" t="str">
        <f t="shared" si="15"/>
        <v/>
      </c>
      <c r="AW64" t="str">
        <f t="shared" si="16"/>
        <v/>
      </c>
      <c r="AX64" t="str">
        <f t="shared" si="17"/>
        <v xml:space="preserve">                </v>
      </c>
      <c r="AY64" t="str">
        <f t="shared" si="18"/>
        <v>80</v>
      </c>
      <c r="AZ64" t="str">
        <f t="shared" si="19"/>
        <v/>
      </c>
      <c r="BA64" t="str">
        <f t="shared" si="20"/>
        <v xml:space="preserve">                              </v>
      </c>
      <c r="BB64" s="22">
        <f t="shared" si="21"/>
        <v>0</v>
      </c>
      <c r="BC64" s="56" t="str">
        <f t="shared" si="22"/>
        <v>000000000000000</v>
      </c>
      <c r="BD64" s="22">
        <f t="shared" si="23"/>
        <v>0</v>
      </c>
      <c r="BE64" s="56" t="str">
        <f t="shared" si="24"/>
        <v>000000000000000</v>
      </c>
      <c r="BF64" s="22">
        <f t="shared" si="25"/>
        <v>0</v>
      </c>
      <c r="BG64" s="56" t="str">
        <f t="shared" si="26"/>
        <v>000000000000000</v>
      </c>
      <c r="BH64" s="22">
        <f t="shared" si="27"/>
        <v>0</v>
      </c>
      <c r="BI64" s="56" t="str">
        <f t="shared" si="28"/>
        <v>000000000000000</v>
      </c>
      <c r="BJ64" s="22">
        <f t="shared" si="29"/>
        <v>0</v>
      </c>
      <c r="BK64" s="56" t="str">
        <f t="shared" si="30"/>
        <v>000000000000000</v>
      </c>
      <c r="BL64" s="22">
        <f t="shared" si="31"/>
        <v>0</v>
      </c>
      <c r="BM64" s="56" t="str">
        <f t="shared" si="32"/>
        <v>000000000000000</v>
      </c>
      <c r="BN64" s="22">
        <f t="shared" si="33"/>
        <v>0</v>
      </c>
      <c r="BO64" s="56" t="str">
        <f t="shared" si="34"/>
        <v>000000000000000</v>
      </c>
      <c r="BP64" s="22">
        <f t="shared" si="35"/>
        <v>0</v>
      </c>
      <c r="BQ64" s="56" t="str">
        <f t="shared" si="36"/>
        <v>000000000000000</v>
      </c>
      <c r="BR64" t="str">
        <f t="shared" si="37"/>
        <v>PES</v>
      </c>
      <c r="BS64" t="str">
        <f t="shared" si="38"/>
        <v>0001000000</v>
      </c>
      <c r="BT64">
        <f t="shared" si="39"/>
        <v>0</v>
      </c>
      <c r="BU64" s="52">
        <f t="shared" si="40"/>
        <v>0</v>
      </c>
      <c r="BV64" s="64">
        <f t="shared" si="41"/>
        <v>0</v>
      </c>
      <c r="BW64" s="56" t="str">
        <f t="shared" si="42"/>
        <v>000000000000000</v>
      </c>
      <c r="BX64" s="22">
        <f t="shared" si="43"/>
        <v>0</v>
      </c>
      <c r="BY64" s="56" t="str">
        <f t="shared" si="44"/>
        <v>000000000000000</v>
      </c>
      <c r="BZ64" t="str">
        <f t="shared" si="45"/>
        <v>00000000000</v>
      </c>
      <c r="CA64" t="str">
        <f t="shared" si="46"/>
        <v xml:space="preserve">                              </v>
      </c>
      <c r="CB64" s="22">
        <f t="shared" si="47"/>
        <v>0</v>
      </c>
      <c r="CC64" s="56" t="str">
        <f t="shared" si="48"/>
        <v>000000000000000</v>
      </c>
      <c r="CD64" s="22">
        <f t="shared" si="49"/>
        <v>0</v>
      </c>
      <c r="CE64" s="56" t="str">
        <f t="shared" si="50"/>
        <v/>
      </c>
      <c r="CF64" s="24" t="str">
        <f t="shared" si="51"/>
        <v/>
      </c>
      <c r="CG64" s="22">
        <f t="shared" si="52"/>
        <v>0</v>
      </c>
      <c r="CH64" s="58" t="str">
        <f t="shared" si="53"/>
        <v/>
      </c>
      <c r="CI64" s="22">
        <f t="shared" si="54"/>
        <v>0</v>
      </c>
      <c r="CJ64" s="56" t="str">
        <f t="shared" si="55"/>
        <v/>
      </c>
      <c r="CK64" s="56" t="str">
        <f t="shared" si="56"/>
        <v/>
      </c>
      <c r="CL64" s="22">
        <f t="shared" si="57"/>
        <v>0</v>
      </c>
      <c r="CM64" s="58" t="str">
        <f t="shared" si="58"/>
        <v/>
      </c>
      <c r="CN64" s="66" t="str">
        <f>IF(CO64="","",MAX(CN$10:$CN63)+1)</f>
        <v/>
      </c>
      <c r="CO64" t="str">
        <f t="shared" si="59"/>
        <v/>
      </c>
      <c r="CP64" s="20" t="str">
        <f>IF(CQ64="","",MAX($CP$10:CP63)+1)</f>
        <v/>
      </c>
      <c r="CQ64" s="20" t="str">
        <f t="shared" si="60"/>
        <v/>
      </c>
      <c r="CR64" s="20" t="str">
        <f>IF(CS64="","",MAX($CR$10:CR63)+1)</f>
        <v/>
      </c>
      <c r="CS64" s="20" t="str">
        <f t="shared" si="61"/>
        <v/>
      </c>
      <c r="CT64" s="20" t="str">
        <f>IF(CU64="","",MAX($CT$10:CT63)+1)</f>
        <v/>
      </c>
      <c r="CU64" s="20" t="str">
        <f t="shared" si="62"/>
        <v/>
      </c>
      <c r="CV64" s="20" t="str">
        <f>IF(CW64="","",MAX($CV$10:CV63)+1)</f>
        <v/>
      </c>
      <c r="CW64" s="20" t="str">
        <f t="shared" si="63"/>
        <v/>
      </c>
    </row>
    <row r="65" spans="2:101">
      <c r="B65" s="44"/>
      <c r="C65" s="2"/>
      <c r="D65" s="2" t="str">
        <f t="shared" si="0"/>
        <v/>
      </c>
      <c r="E65" s="45"/>
      <c r="F65" s="45"/>
      <c r="G65" s="2"/>
      <c r="H65" s="2">
        <v>80</v>
      </c>
      <c r="I65" s="2" t="str">
        <f t="shared" si="1"/>
        <v/>
      </c>
      <c r="J65" s="32"/>
      <c r="K65" s="2"/>
      <c r="L65" s="46"/>
      <c r="M65" s="46"/>
      <c r="N65" s="46"/>
      <c r="O65" s="46"/>
      <c r="P65" s="46"/>
      <c r="Q65" s="46"/>
      <c r="R65" s="46"/>
      <c r="S65" s="46"/>
      <c r="T65" s="2" t="s">
        <v>650</v>
      </c>
      <c r="U65" s="2" t="str">
        <f t="shared" si="2"/>
        <v/>
      </c>
      <c r="V65" s="75">
        <v>1</v>
      </c>
      <c r="W65" s="46">
        <f t="shared" si="64"/>
        <v>0</v>
      </c>
      <c r="X65" s="4">
        <v>0</v>
      </c>
      <c r="Y65" s="2" t="str">
        <f t="shared" si="4"/>
        <v/>
      </c>
      <c r="Z65" s="2"/>
      <c r="AA65" s="2"/>
      <c r="AB65" s="2"/>
      <c r="AC65" s="2"/>
      <c r="AD65" s="2"/>
      <c r="AF65" s="37"/>
      <c r="AG65" s="6"/>
      <c r="AH65" s="2" t="str">
        <f t="shared" si="5"/>
        <v/>
      </c>
      <c r="AI65" s="38">
        <f t="shared" si="7"/>
        <v>0</v>
      </c>
      <c r="AJ65" s="37"/>
      <c r="AK65" s="6"/>
      <c r="AL65" s="2" t="str">
        <f t="shared" si="6"/>
        <v/>
      </c>
      <c r="AM65" s="38">
        <f t="shared" si="8"/>
        <v>0</v>
      </c>
      <c r="AN65" s="41">
        <f t="shared" si="9"/>
        <v>0</v>
      </c>
      <c r="AO65" s="41">
        <f t="shared" si="10"/>
        <v>0</v>
      </c>
      <c r="AQ65" s="48">
        <f t="shared" si="11"/>
        <v>0</v>
      </c>
      <c r="AS65" s="5" t="str">
        <f t="shared" si="12"/>
        <v/>
      </c>
      <c r="AT65" t="str">
        <f t="shared" si="13"/>
        <v/>
      </c>
      <c r="AU65" t="str">
        <f t="shared" si="14"/>
        <v/>
      </c>
      <c r="AV65" t="str">
        <f t="shared" si="15"/>
        <v/>
      </c>
      <c r="AW65" t="str">
        <f t="shared" si="16"/>
        <v/>
      </c>
      <c r="AX65" t="str">
        <f t="shared" si="17"/>
        <v xml:space="preserve">                </v>
      </c>
      <c r="AY65" t="str">
        <f t="shared" si="18"/>
        <v>80</v>
      </c>
      <c r="AZ65" t="str">
        <f t="shared" si="19"/>
        <v/>
      </c>
      <c r="BA65" t="str">
        <f t="shared" si="20"/>
        <v xml:space="preserve">                              </v>
      </c>
      <c r="BB65" s="22">
        <f t="shared" si="21"/>
        <v>0</v>
      </c>
      <c r="BC65" s="56" t="str">
        <f t="shared" si="22"/>
        <v>000000000000000</v>
      </c>
      <c r="BD65" s="22">
        <f t="shared" si="23"/>
        <v>0</v>
      </c>
      <c r="BE65" s="56" t="str">
        <f t="shared" si="24"/>
        <v>000000000000000</v>
      </c>
      <c r="BF65" s="22">
        <f t="shared" si="25"/>
        <v>0</v>
      </c>
      <c r="BG65" s="56" t="str">
        <f t="shared" si="26"/>
        <v>000000000000000</v>
      </c>
      <c r="BH65" s="22">
        <f t="shared" si="27"/>
        <v>0</v>
      </c>
      <c r="BI65" s="56" t="str">
        <f t="shared" si="28"/>
        <v>000000000000000</v>
      </c>
      <c r="BJ65" s="22">
        <f t="shared" si="29"/>
        <v>0</v>
      </c>
      <c r="BK65" s="56" t="str">
        <f t="shared" si="30"/>
        <v>000000000000000</v>
      </c>
      <c r="BL65" s="22">
        <f t="shared" si="31"/>
        <v>0</v>
      </c>
      <c r="BM65" s="56" t="str">
        <f t="shared" si="32"/>
        <v>000000000000000</v>
      </c>
      <c r="BN65" s="22">
        <f t="shared" si="33"/>
        <v>0</v>
      </c>
      <c r="BO65" s="56" t="str">
        <f t="shared" si="34"/>
        <v>000000000000000</v>
      </c>
      <c r="BP65" s="22">
        <f t="shared" si="35"/>
        <v>0</v>
      </c>
      <c r="BQ65" s="56" t="str">
        <f t="shared" si="36"/>
        <v>000000000000000</v>
      </c>
      <c r="BR65" t="str">
        <f t="shared" si="37"/>
        <v>PES</v>
      </c>
      <c r="BS65" t="str">
        <f t="shared" si="38"/>
        <v>0001000000</v>
      </c>
      <c r="BT65">
        <f t="shared" si="39"/>
        <v>0</v>
      </c>
      <c r="BU65" s="52">
        <f t="shared" si="40"/>
        <v>0</v>
      </c>
      <c r="BV65" s="64">
        <f t="shared" si="41"/>
        <v>0</v>
      </c>
      <c r="BW65" s="56" t="str">
        <f t="shared" si="42"/>
        <v>000000000000000</v>
      </c>
      <c r="BX65" s="22">
        <f t="shared" si="43"/>
        <v>0</v>
      </c>
      <c r="BY65" s="56" t="str">
        <f t="shared" si="44"/>
        <v>000000000000000</v>
      </c>
      <c r="BZ65" t="str">
        <f t="shared" si="45"/>
        <v>00000000000</v>
      </c>
      <c r="CA65" t="str">
        <f t="shared" si="46"/>
        <v xml:space="preserve">                              </v>
      </c>
      <c r="CB65" s="22">
        <f t="shared" si="47"/>
        <v>0</v>
      </c>
      <c r="CC65" s="56" t="str">
        <f t="shared" si="48"/>
        <v>000000000000000</v>
      </c>
      <c r="CD65" s="22">
        <f t="shared" si="49"/>
        <v>0</v>
      </c>
      <c r="CE65" s="56" t="str">
        <f t="shared" si="50"/>
        <v/>
      </c>
      <c r="CF65" s="24" t="str">
        <f t="shared" si="51"/>
        <v/>
      </c>
      <c r="CG65" s="22">
        <f t="shared" si="52"/>
        <v>0</v>
      </c>
      <c r="CH65" s="58" t="str">
        <f t="shared" si="53"/>
        <v/>
      </c>
      <c r="CI65" s="22">
        <f t="shared" si="54"/>
        <v>0</v>
      </c>
      <c r="CJ65" s="56" t="str">
        <f t="shared" si="55"/>
        <v/>
      </c>
      <c r="CK65" s="56" t="str">
        <f t="shared" si="56"/>
        <v/>
      </c>
      <c r="CL65" s="22">
        <f t="shared" si="57"/>
        <v>0</v>
      </c>
      <c r="CM65" s="58" t="str">
        <f t="shared" si="58"/>
        <v/>
      </c>
      <c r="CN65" s="66" t="str">
        <f>IF(CO65="","",MAX(CN$10:$CN64)+1)</f>
        <v/>
      </c>
      <c r="CO65" t="str">
        <f t="shared" si="59"/>
        <v/>
      </c>
      <c r="CP65" s="20" t="str">
        <f>IF(CQ65="","",MAX($CP$10:CP64)+1)</f>
        <v/>
      </c>
      <c r="CQ65" s="20" t="str">
        <f t="shared" si="60"/>
        <v/>
      </c>
      <c r="CR65" s="20" t="str">
        <f>IF(CS65="","",MAX($CR$10:CR64)+1)</f>
        <v/>
      </c>
      <c r="CS65" s="20" t="str">
        <f t="shared" si="61"/>
        <v/>
      </c>
      <c r="CT65" s="20" t="str">
        <f>IF(CU65="","",MAX($CT$10:CT64)+1)</f>
        <v/>
      </c>
      <c r="CU65" s="20" t="str">
        <f t="shared" si="62"/>
        <v/>
      </c>
      <c r="CV65" s="20" t="str">
        <f>IF(CW65="","",MAX($CV$10:CV64)+1)</f>
        <v/>
      </c>
      <c r="CW65" s="20" t="str">
        <f t="shared" si="63"/>
        <v/>
      </c>
    </row>
    <row r="66" spans="2:101">
      <c r="B66" s="44"/>
      <c r="C66" s="2"/>
      <c r="D66" s="2" t="str">
        <f t="shared" si="0"/>
        <v/>
      </c>
      <c r="E66" s="45"/>
      <c r="F66" s="45"/>
      <c r="G66" s="2"/>
      <c r="H66" s="2">
        <v>80</v>
      </c>
      <c r="I66" s="2" t="str">
        <f t="shared" si="1"/>
        <v/>
      </c>
      <c r="J66" s="32"/>
      <c r="K66" s="2"/>
      <c r="L66" s="46"/>
      <c r="M66" s="46"/>
      <c r="N66" s="46"/>
      <c r="O66" s="46"/>
      <c r="P66" s="46"/>
      <c r="Q66" s="46"/>
      <c r="R66" s="46"/>
      <c r="S66" s="46"/>
      <c r="T66" s="2" t="s">
        <v>650</v>
      </c>
      <c r="U66" s="2" t="str">
        <f t="shared" si="2"/>
        <v/>
      </c>
      <c r="V66" s="75">
        <v>1</v>
      </c>
      <c r="W66" s="46">
        <f t="shared" si="64"/>
        <v>0</v>
      </c>
      <c r="X66" s="4">
        <v>0</v>
      </c>
      <c r="Y66" s="2" t="str">
        <f t="shared" si="4"/>
        <v/>
      </c>
      <c r="Z66" s="2"/>
      <c r="AA66" s="2"/>
      <c r="AB66" s="2"/>
      <c r="AC66" s="2"/>
      <c r="AD66" s="2"/>
      <c r="AF66" s="37"/>
      <c r="AG66" s="6"/>
      <c r="AH66" s="2" t="str">
        <f t="shared" si="5"/>
        <v/>
      </c>
      <c r="AI66" s="38">
        <f t="shared" si="7"/>
        <v>0</v>
      </c>
      <c r="AJ66" s="37"/>
      <c r="AK66" s="6"/>
      <c r="AL66" s="2" t="str">
        <f t="shared" si="6"/>
        <v/>
      </c>
      <c r="AM66" s="38">
        <f t="shared" si="8"/>
        <v>0</v>
      </c>
      <c r="AN66" s="41">
        <f t="shared" si="9"/>
        <v>0</v>
      </c>
      <c r="AO66" s="41">
        <f t="shared" si="10"/>
        <v>0</v>
      </c>
      <c r="AQ66" s="48">
        <f t="shared" si="11"/>
        <v>0</v>
      </c>
      <c r="AS66" s="5" t="str">
        <f t="shared" si="12"/>
        <v/>
      </c>
      <c r="AT66" t="str">
        <f t="shared" si="13"/>
        <v/>
      </c>
      <c r="AU66" t="str">
        <f t="shared" si="14"/>
        <v/>
      </c>
      <c r="AV66" t="str">
        <f t="shared" si="15"/>
        <v/>
      </c>
      <c r="AW66" t="str">
        <f t="shared" si="16"/>
        <v/>
      </c>
      <c r="AX66" t="str">
        <f t="shared" si="17"/>
        <v xml:space="preserve">                </v>
      </c>
      <c r="AY66" t="str">
        <f t="shared" si="18"/>
        <v>80</v>
      </c>
      <c r="AZ66" t="str">
        <f t="shared" si="19"/>
        <v/>
      </c>
      <c r="BA66" t="str">
        <f t="shared" si="20"/>
        <v xml:space="preserve">                              </v>
      </c>
      <c r="BB66" s="22">
        <f t="shared" si="21"/>
        <v>0</v>
      </c>
      <c r="BC66" s="56" t="str">
        <f t="shared" si="22"/>
        <v>000000000000000</v>
      </c>
      <c r="BD66" s="22">
        <f t="shared" si="23"/>
        <v>0</v>
      </c>
      <c r="BE66" s="56" t="str">
        <f t="shared" si="24"/>
        <v>000000000000000</v>
      </c>
      <c r="BF66" s="22">
        <f t="shared" si="25"/>
        <v>0</v>
      </c>
      <c r="BG66" s="56" t="str">
        <f t="shared" si="26"/>
        <v>000000000000000</v>
      </c>
      <c r="BH66" s="22">
        <f t="shared" si="27"/>
        <v>0</v>
      </c>
      <c r="BI66" s="56" t="str">
        <f t="shared" si="28"/>
        <v>000000000000000</v>
      </c>
      <c r="BJ66" s="22">
        <f t="shared" si="29"/>
        <v>0</v>
      </c>
      <c r="BK66" s="56" t="str">
        <f t="shared" si="30"/>
        <v>000000000000000</v>
      </c>
      <c r="BL66" s="22">
        <f t="shared" si="31"/>
        <v>0</v>
      </c>
      <c r="BM66" s="56" t="str">
        <f t="shared" si="32"/>
        <v>000000000000000</v>
      </c>
      <c r="BN66" s="22">
        <f t="shared" si="33"/>
        <v>0</v>
      </c>
      <c r="BO66" s="56" t="str">
        <f t="shared" si="34"/>
        <v>000000000000000</v>
      </c>
      <c r="BP66" s="22">
        <f t="shared" si="35"/>
        <v>0</v>
      </c>
      <c r="BQ66" s="56" t="str">
        <f t="shared" si="36"/>
        <v>000000000000000</v>
      </c>
      <c r="BR66" t="str">
        <f t="shared" si="37"/>
        <v>PES</v>
      </c>
      <c r="BS66" t="str">
        <f t="shared" si="38"/>
        <v>0001000000</v>
      </c>
      <c r="BT66">
        <f t="shared" si="39"/>
        <v>0</v>
      </c>
      <c r="BU66" s="52">
        <f t="shared" si="40"/>
        <v>0</v>
      </c>
      <c r="BV66" s="64">
        <f t="shared" si="41"/>
        <v>0</v>
      </c>
      <c r="BW66" s="56" t="str">
        <f t="shared" si="42"/>
        <v>000000000000000</v>
      </c>
      <c r="BX66" s="22">
        <f t="shared" si="43"/>
        <v>0</v>
      </c>
      <c r="BY66" s="56" t="str">
        <f t="shared" si="44"/>
        <v>000000000000000</v>
      </c>
      <c r="BZ66" t="str">
        <f t="shared" si="45"/>
        <v>00000000000</v>
      </c>
      <c r="CA66" t="str">
        <f t="shared" si="46"/>
        <v xml:space="preserve">                              </v>
      </c>
      <c r="CB66" s="22">
        <f t="shared" si="47"/>
        <v>0</v>
      </c>
      <c r="CC66" s="56" t="str">
        <f t="shared" si="48"/>
        <v>000000000000000</v>
      </c>
      <c r="CD66" s="22">
        <f t="shared" si="49"/>
        <v>0</v>
      </c>
      <c r="CE66" s="56" t="str">
        <f t="shared" si="50"/>
        <v/>
      </c>
      <c r="CF66" s="24" t="str">
        <f t="shared" si="51"/>
        <v/>
      </c>
      <c r="CG66" s="22">
        <f t="shared" si="52"/>
        <v>0</v>
      </c>
      <c r="CH66" s="58" t="str">
        <f t="shared" si="53"/>
        <v/>
      </c>
      <c r="CI66" s="22">
        <f t="shared" si="54"/>
        <v>0</v>
      </c>
      <c r="CJ66" s="56" t="str">
        <f t="shared" si="55"/>
        <v/>
      </c>
      <c r="CK66" s="56" t="str">
        <f t="shared" si="56"/>
        <v/>
      </c>
      <c r="CL66" s="22">
        <f t="shared" si="57"/>
        <v>0</v>
      </c>
      <c r="CM66" s="58" t="str">
        <f t="shared" si="58"/>
        <v/>
      </c>
      <c r="CN66" s="66" t="str">
        <f>IF(CO66="","",MAX(CN$10:$CN65)+1)</f>
        <v/>
      </c>
      <c r="CO66" t="str">
        <f t="shared" si="59"/>
        <v/>
      </c>
      <c r="CP66" s="20" t="str">
        <f>IF(CQ66="","",MAX($CP$10:CP65)+1)</f>
        <v/>
      </c>
      <c r="CQ66" s="20" t="str">
        <f t="shared" si="60"/>
        <v/>
      </c>
      <c r="CR66" s="20" t="str">
        <f>IF(CS66="","",MAX($CR$10:CR65)+1)</f>
        <v/>
      </c>
      <c r="CS66" s="20" t="str">
        <f t="shared" si="61"/>
        <v/>
      </c>
      <c r="CT66" s="20" t="str">
        <f>IF(CU66="","",MAX($CT$10:CT65)+1)</f>
        <v/>
      </c>
      <c r="CU66" s="20" t="str">
        <f t="shared" si="62"/>
        <v/>
      </c>
      <c r="CV66" s="20" t="str">
        <f>IF(CW66="","",MAX($CV$10:CV65)+1)</f>
        <v/>
      </c>
      <c r="CW66" s="20" t="str">
        <f t="shared" si="63"/>
        <v/>
      </c>
    </row>
    <row r="67" spans="2:101">
      <c r="B67" s="44"/>
      <c r="C67" s="2"/>
      <c r="D67" s="2" t="str">
        <f t="shared" si="0"/>
        <v/>
      </c>
      <c r="E67" s="45"/>
      <c r="F67" s="45"/>
      <c r="G67" s="2"/>
      <c r="H67" s="2">
        <v>80</v>
      </c>
      <c r="I67" s="2" t="str">
        <f t="shared" si="1"/>
        <v/>
      </c>
      <c r="J67" s="32"/>
      <c r="K67" s="2"/>
      <c r="L67" s="46"/>
      <c r="M67" s="46"/>
      <c r="N67" s="46"/>
      <c r="O67" s="46"/>
      <c r="P67" s="46"/>
      <c r="Q67" s="46"/>
      <c r="R67" s="46"/>
      <c r="S67" s="46"/>
      <c r="T67" s="2" t="s">
        <v>650</v>
      </c>
      <c r="U67" s="2" t="str">
        <f t="shared" si="2"/>
        <v/>
      </c>
      <c r="V67" s="75">
        <v>1</v>
      </c>
      <c r="W67" s="46">
        <f t="shared" si="64"/>
        <v>0</v>
      </c>
      <c r="X67" s="4">
        <v>0</v>
      </c>
      <c r="Y67" s="2" t="str">
        <f t="shared" si="4"/>
        <v/>
      </c>
      <c r="Z67" s="2"/>
      <c r="AA67" s="2"/>
      <c r="AB67" s="2"/>
      <c r="AC67" s="2"/>
      <c r="AD67" s="2"/>
      <c r="AF67" s="37"/>
      <c r="AG67" s="6"/>
      <c r="AH67" s="2" t="str">
        <f t="shared" si="5"/>
        <v/>
      </c>
      <c r="AI67" s="38">
        <f t="shared" si="7"/>
        <v>0</v>
      </c>
      <c r="AJ67" s="37"/>
      <c r="AK67" s="6"/>
      <c r="AL67" s="2" t="str">
        <f t="shared" si="6"/>
        <v/>
      </c>
      <c r="AM67" s="38">
        <f t="shared" si="8"/>
        <v>0</v>
      </c>
      <c r="AN67" s="41">
        <f t="shared" si="9"/>
        <v>0</v>
      </c>
      <c r="AO67" s="41">
        <f t="shared" si="10"/>
        <v>0</v>
      </c>
      <c r="AQ67" s="48">
        <f t="shared" si="11"/>
        <v>0</v>
      </c>
      <c r="AS67" s="5" t="str">
        <f t="shared" si="12"/>
        <v/>
      </c>
      <c r="AT67" t="str">
        <f t="shared" si="13"/>
        <v/>
      </c>
      <c r="AU67" t="str">
        <f t="shared" si="14"/>
        <v/>
      </c>
      <c r="AV67" t="str">
        <f t="shared" si="15"/>
        <v/>
      </c>
      <c r="AW67" t="str">
        <f t="shared" si="16"/>
        <v/>
      </c>
      <c r="AX67" t="str">
        <f t="shared" si="17"/>
        <v xml:space="preserve">                </v>
      </c>
      <c r="AY67" t="str">
        <f t="shared" si="18"/>
        <v>80</v>
      </c>
      <c r="AZ67" t="str">
        <f t="shared" si="19"/>
        <v/>
      </c>
      <c r="BA67" t="str">
        <f t="shared" si="20"/>
        <v xml:space="preserve">                              </v>
      </c>
      <c r="BB67" s="22">
        <f t="shared" si="21"/>
        <v>0</v>
      </c>
      <c r="BC67" s="56" t="str">
        <f t="shared" si="22"/>
        <v>000000000000000</v>
      </c>
      <c r="BD67" s="22">
        <f t="shared" si="23"/>
        <v>0</v>
      </c>
      <c r="BE67" s="56" t="str">
        <f t="shared" si="24"/>
        <v>000000000000000</v>
      </c>
      <c r="BF67" s="22">
        <f t="shared" si="25"/>
        <v>0</v>
      </c>
      <c r="BG67" s="56" t="str">
        <f t="shared" si="26"/>
        <v>000000000000000</v>
      </c>
      <c r="BH67" s="22">
        <f t="shared" si="27"/>
        <v>0</v>
      </c>
      <c r="BI67" s="56" t="str">
        <f t="shared" si="28"/>
        <v>000000000000000</v>
      </c>
      <c r="BJ67" s="22">
        <f t="shared" si="29"/>
        <v>0</v>
      </c>
      <c r="BK67" s="56" t="str">
        <f t="shared" si="30"/>
        <v>000000000000000</v>
      </c>
      <c r="BL67" s="22">
        <f t="shared" si="31"/>
        <v>0</v>
      </c>
      <c r="BM67" s="56" t="str">
        <f t="shared" si="32"/>
        <v>000000000000000</v>
      </c>
      <c r="BN67" s="22">
        <f t="shared" si="33"/>
        <v>0</v>
      </c>
      <c r="BO67" s="56" t="str">
        <f t="shared" si="34"/>
        <v>000000000000000</v>
      </c>
      <c r="BP67" s="22">
        <f t="shared" si="35"/>
        <v>0</v>
      </c>
      <c r="BQ67" s="56" t="str">
        <f t="shared" si="36"/>
        <v>000000000000000</v>
      </c>
      <c r="BR67" t="str">
        <f t="shared" si="37"/>
        <v>PES</v>
      </c>
      <c r="BS67" t="str">
        <f t="shared" si="38"/>
        <v>0001000000</v>
      </c>
      <c r="BT67">
        <f t="shared" si="39"/>
        <v>0</v>
      </c>
      <c r="BU67" s="52">
        <f t="shared" si="40"/>
        <v>0</v>
      </c>
      <c r="BV67" s="64">
        <f t="shared" si="41"/>
        <v>0</v>
      </c>
      <c r="BW67" s="56" t="str">
        <f t="shared" si="42"/>
        <v>000000000000000</v>
      </c>
      <c r="BX67" s="22">
        <f t="shared" si="43"/>
        <v>0</v>
      </c>
      <c r="BY67" s="56" t="str">
        <f t="shared" si="44"/>
        <v>000000000000000</v>
      </c>
      <c r="BZ67" t="str">
        <f t="shared" si="45"/>
        <v>00000000000</v>
      </c>
      <c r="CA67" t="str">
        <f t="shared" si="46"/>
        <v xml:space="preserve">                              </v>
      </c>
      <c r="CB67" s="22">
        <f t="shared" si="47"/>
        <v>0</v>
      </c>
      <c r="CC67" s="56" t="str">
        <f t="shared" si="48"/>
        <v>000000000000000</v>
      </c>
      <c r="CD67" s="22">
        <f t="shared" si="49"/>
        <v>0</v>
      </c>
      <c r="CE67" s="56" t="str">
        <f t="shared" si="50"/>
        <v/>
      </c>
      <c r="CF67" s="24" t="str">
        <f t="shared" si="51"/>
        <v/>
      </c>
      <c r="CG67" s="22">
        <f t="shared" si="52"/>
        <v>0</v>
      </c>
      <c r="CH67" s="58" t="str">
        <f t="shared" si="53"/>
        <v/>
      </c>
      <c r="CI67" s="22">
        <f t="shared" si="54"/>
        <v>0</v>
      </c>
      <c r="CJ67" s="56" t="str">
        <f t="shared" si="55"/>
        <v/>
      </c>
      <c r="CK67" s="56" t="str">
        <f t="shared" si="56"/>
        <v/>
      </c>
      <c r="CL67" s="22">
        <f t="shared" si="57"/>
        <v>0</v>
      </c>
      <c r="CM67" s="58" t="str">
        <f t="shared" si="58"/>
        <v/>
      </c>
      <c r="CN67" s="66" t="str">
        <f>IF(CO67="","",MAX(CN$10:$CN66)+1)</f>
        <v/>
      </c>
      <c r="CO67" t="str">
        <f t="shared" si="59"/>
        <v/>
      </c>
      <c r="CP67" s="20" t="str">
        <f>IF(CQ67="","",MAX($CP$10:CP66)+1)</f>
        <v/>
      </c>
      <c r="CQ67" s="20" t="str">
        <f t="shared" si="60"/>
        <v/>
      </c>
      <c r="CR67" s="20" t="str">
        <f>IF(CS67="","",MAX($CR$10:CR66)+1)</f>
        <v/>
      </c>
      <c r="CS67" s="20" t="str">
        <f t="shared" si="61"/>
        <v/>
      </c>
      <c r="CT67" s="20" t="str">
        <f>IF(CU67="","",MAX($CT$10:CT66)+1)</f>
        <v/>
      </c>
      <c r="CU67" s="20" t="str">
        <f t="shared" si="62"/>
        <v/>
      </c>
      <c r="CV67" s="20" t="str">
        <f>IF(CW67="","",MAX($CV$10:CV66)+1)</f>
        <v/>
      </c>
      <c r="CW67" s="20" t="str">
        <f t="shared" si="63"/>
        <v/>
      </c>
    </row>
    <row r="68" spans="2:101">
      <c r="B68" s="44"/>
      <c r="C68" s="2"/>
      <c r="D68" s="2" t="str">
        <f t="shared" si="0"/>
        <v/>
      </c>
      <c r="E68" s="45"/>
      <c r="F68" s="45"/>
      <c r="G68" s="2"/>
      <c r="H68" s="2">
        <v>80</v>
      </c>
      <c r="I68" s="2" t="str">
        <f t="shared" si="1"/>
        <v/>
      </c>
      <c r="J68" s="32"/>
      <c r="K68" s="2"/>
      <c r="L68" s="46"/>
      <c r="M68" s="46"/>
      <c r="N68" s="46"/>
      <c r="O68" s="46"/>
      <c r="P68" s="46"/>
      <c r="Q68" s="46"/>
      <c r="R68" s="46"/>
      <c r="S68" s="46"/>
      <c r="T68" s="2" t="s">
        <v>650</v>
      </c>
      <c r="U68" s="2" t="str">
        <f t="shared" si="2"/>
        <v/>
      </c>
      <c r="V68" s="75">
        <v>1</v>
      </c>
      <c r="W68" s="46">
        <f t="shared" si="64"/>
        <v>0</v>
      </c>
      <c r="X68" s="4">
        <v>0</v>
      </c>
      <c r="Y68" s="2" t="str">
        <f t="shared" si="4"/>
        <v/>
      </c>
      <c r="Z68" s="2"/>
      <c r="AA68" s="2"/>
      <c r="AB68" s="2"/>
      <c r="AC68" s="2"/>
      <c r="AD68" s="2"/>
      <c r="AF68" s="37"/>
      <c r="AG68" s="6"/>
      <c r="AH68" s="2" t="str">
        <f t="shared" si="5"/>
        <v/>
      </c>
      <c r="AI68" s="38">
        <f t="shared" si="7"/>
        <v>0</v>
      </c>
      <c r="AJ68" s="37"/>
      <c r="AK68" s="6"/>
      <c r="AL68" s="2" t="str">
        <f t="shared" si="6"/>
        <v/>
      </c>
      <c r="AM68" s="38">
        <f t="shared" si="8"/>
        <v>0</v>
      </c>
      <c r="AN68" s="41">
        <f t="shared" si="9"/>
        <v>0</v>
      </c>
      <c r="AO68" s="41">
        <f t="shared" si="10"/>
        <v>0</v>
      </c>
      <c r="AQ68" s="48">
        <f t="shared" si="11"/>
        <v>0</v>
      </c>
      <c r="AS68" s="5" t="str">
        <f t="shared" si="12"/>
        <v/>
      </c>
      <c r="AT68" t="str">
        <f t="shared" si="13"/>
        <v/>
      </c>
      <c r="AU68" t="str">
        <f t="shared" si="14"/>
        <v/>
      </c>
      <c r="AV68" t="str">
        <f t="shared" si="15"/>
        <v/>
      </c>
      <c r="AW68" t="str">
        <f t="shared" si="16"/>
        <v/>
      </c>
      <c r="AX68" t="str">
        <f t="shared" si="17"/>
        <v xml:space="preserve">                </v>
      </c>
      <c r="AY68" t="str">
        <f t="shared" si="18"/>
        <v>80</v>
      </c>
      <c r="AZ68" t="str">
        <f t="shared" si="19"/>
        <v/>
      </c>
      <c r="BA68" t="str">
        <f t="shared" si="20"/>
        <v xml:space="preserve">                              </v>
      </c>
      <c r="BB68" s="22">
        <f t="shared" si="21"/>
        <v>0</v>
      </c>
      <c r="BC68" s="56" t="str">
        <f t="shared" si="22"/>
        <v>000000000000000</v>
      </c>
      <c r="BD68" s="22">
        <f t="shared" si="23"/>
        <v>0</v>
      </c>
      <c r="BE68" s="56" t="str">
        <f t="shared" si="24"/>
        <v>000000000000000</v>
      </c>
      <c r="BF68" s="22">
        <f t="shared" si="25"/>
        <v>0</v>
      </c>
      <c r="BG68" s="56" t="str">
        <f t="shared" si="26"/>
        <v>000000000000000</v>
      </c>
      <c r="BH68" s="22">
        <f t="shared" si="27"/>
        <v>0</v>
      </c>
      <c r="BI68" s="56" t="str">
        <f t="shared" si="28"/>
        <v>000000000000000</v>
      </c>
      <c r="BJ68" s="22">
        <f t="shared" si="29"/>
        <v>0</v>
      </c>
      <c r="BK68" s="56" t="str">
        <f t="shared" si="30"/>
        <v>000000000000000</v>
      </c>
      <c r="BL68" s="22">
        <f t="shared" si="31"/>
        <v>0</v>
      </c>
      <c r="BM68" s="56" t="str">
        <f t="shared" si="32"/>
        <v>000000000000000</v>
      </c>
      <c r="BN68" s="22">
        <f t="shared" si="33"/>
        <v>0</v>
      </c>
      <c r="BO68" s="56" t="str">
        <f t="shared" si="34"/>
        <v>000000000000000</v>
      </c>
      <c r="BP68" s="22">
        <f t="shared" si="35"/>
        <v>0</v>
      </c>
      <c r="BQ68" s="56" t="str">
        <f t="shared" si="36"/>
        <v>000000000000000</v>
      </c>
      <c r="BR68" t="str">
        <f t="shared" si="37"/>
        <v>PES</v>
      </c>
      <c r="BS68" t="str">
        <f t="shared" si="38"/>
        <v>0001000000</v>
      </c>
      <c r="BT68">
        <f t="shared" si="39"/>
        <v>0</v>
      </c>
      <c r="BU68" s="52">
        <f t="shared" si="40"/>
        <v>0</v>
      </c>
      <c r="BV68" s="64">
        <f t="shared" si="41"/>
        <v>0</v>
      </c>
      <c r="BW68" s="56" t="str">
        <f t="shared" si="42"/>
        <v>000000000000000</v>
      </c>
      <c r="BX68" s="22">
        <f t="shared" si="43"/>
        <v>0</v>
      </c>
      <c r="BY68" s="56" t="str">
        <f t="shared" si="44"/>
        <v>000000000000000</v>
      </c>
      <c r="BZ68" t="str">
        <f t="shared" si="45"/>
        <v>00000000000</v>
      </c>
      <c r="CA68" t="str">
        <f t="shared" si="46"/>
        <v xml:space="preserve">                              </v>
      </c>
      <c r="CB68" s="22">
        <f t="shared" si="47"/>
        <v>0</v>
      </c>
      <c r="CC68" s="56" t="str">
        <f t="shared" si="48"/>
        <v>000000000000000</v>
      </c>
      <c r="CD68" s="22">
        <f t="shared" si="49"/>
        <v>0</v>
      </c>
      <c r="CE68" s="56" t="str">
        <f t="shared" si="50"/>
        <v/>
      </c>
      <c r="CF68" s="24" t="str">
        <f t="shared" si="51"/>
        <v/>
      </c>
      <c r="CG68" s="22">
        <f t="shared" si="52"/>
        <v>0</v>
      </c>
      <c r="CH68" s="58" t="str">
        <f t="shared" si="53"/>
        <v/>
      </c>
      <c r="CI68" s="22">
        <f t="shared" si="54"/>
        <v>0</v>
      </c>
      <c r="CJ68" s="56" t="str">
        <f t="shared" si="55"/>
        <v/>
      </c>
      <c r="CK68" s="56" t="str">
        <f t="shared" si="56"/>
        <v/>
      </c>
      <c r="CL68" s="22">
        <f t="shared" si="57"/>
        <v>0</v>
      </c>
      <c r="CM68" s="58" t="str">
        <f t="shared" si="58"/>
        <v/>
      </c>
      <c r="CN68" s="66" t="str">
        <f>IF(CO68="","",MAX(CN$10:$CN67)+1)</f>
        <v/>
      </c>
      <c r="CO68" t="str">
        <f t="shared" si="59"/>
        <v/>
      </c>
      <c r="CP68" s="20" t="str">
        <f>IF(CQ68="","",MAX($CP$10:CP67)+1)</f>
        <v/>
      </c>
      <c r="CQ68" s="20" t="str">
        <f t="shared" si="60"/>
        <v/>
      </c>
      <c r="CR68" s="20" t="str">
        <f>IF(CS68="","",MAX($CR$10:CR67)+1)</f>
        <v/>
      </c>
      <c r="CS68" s="20" t="str">
        <f t="shared" si="61"/>
        <v/>
      </c>
      <c r="CT68" s="20" t="str">
        <f>IF(CU68="","",MAX($CT$10:CT67)+1)</f>
        <v/>
      </c>
      <c r="CU68" s="20" t="str">
        <f t="shared" si="62"/>
        <v/>
      </c>
      <c r="CV68" s="20" t="str">
        <f>IF(CW68="","",MAX($CV$10:CV67)+1)</f>
        <v/>
      </c>
      <c r="CW68" s="20" t="str">
        <f t="shared" si="63"/>
        <v/>
      </c>
    </row>
    <row r="69" spans="2:101">
      <c r="B69" s="44"/>
      <c r="C69" s="2"/>
      <c r="D69" s="2" t="str">
        <f t="shared" si="0"/>
        <v/>
      </c>
      <c r="E69" s="45"/>
      <c r="F69" s="45"/>
      <c r="G69" s="2"/>
      <c r="H69" s="2">
        <v>80</v>
      </c>
      <c r="I69" s="2" t="str">
        <f t="shared" si="1"/>
        <v/>
      </c>
      <c r="J69" s="32"/>
      <c r="K69" s="2"/>
      <c r="L69" s="46"/>
      <c r="M69" s="46"/>
      <c r="N69" s="46"/>
      <c r="O69" s="46"/>
      <c r="P69" s="46"/>
      <c r="Q69" s="46"/>
      <c r="R69" s="46"/>
      <c r="S69" s="46"/>
      <c r="T69" s="2" t="s">
        <v>650</v>
      </c>
      <c r="U69" s="2" t="str">
        <f t="shared" si="2"/>
        <v/>
      </c>
      <c r="V69" s="75">
        <v>1</v>
      </c>
      <c r="W69" s="46">
        <f t="shared" si="64"/>
        <v>0</v>
      </c>
      <c r="X69" s="4">
        <v>0</v>
      </c>
      <c r="Y69" s="2" t="str">
        <f t="shared" si="4"/>
        <v/>
      </c>
      <c r="Z69" s="2"/>
      <c r="AA69" s="2"/>
      <c r="AB69" s="2"/>
      <c r="AC69" s="2"/>
      <c r="AD69" s="2"/>
      <c r="AF69" s="37"/>
      <c r="AG69" s="6"/>
      <c r="AH69" s="2" t="str">
        <f t="shared" si="5"/>
        <v/>
      </c>
      <c r="AI69" s="38">
        <f t="shared" si="7"/>
        <v>0</v>
      </c>
      <c r="AJ69" s="37"/>
      <c r="AK69" s="6"/>
      <c r="AL69" s="2" t="str">
        <f t="shared" si="6"/>
        <v/>
      </c>
      <c r="AM69" s="38">
        <f t="shared" si="8"/>
        <v>0</v>
      </c>
      <c r="AN69" s="41">
        <f t="shared" si="9"/>
        <v>0</v>
      </c>
      <c r="AO69" s="41">
        <f t="shared" si="10"/>
        <v>0</v>
      </c>
      <c r="AQ69" s="48">
        <f t="shared" si="11"/>
        <v>0</v>
      </c>
      <c r="AS69" s="5" t="str">
        <f t="shared" si="12"/>
        <v/>
      </c>
      <c r="AT69" t="str">
        <f t="shared" si="13"/>
        <v/>
      </c>
      <c r="AU69" t="str">
        <f t="shared" si="14"/>
        <v/>
      </c>
      <c r="AV69" t="str">
        <f t="shared" si="15"/>
        <v/>
      </c>
      <c r="AW69" t="str">
        <f t="shared" si="16"/>
        <v/>
      </c>
      <c r="AX69" t="str">
        <f t="shared" si="17"/>
        <v xml:space="preserve">                </v>
      </c>
      <c r="AY69" t="str">
        <f t="shared" si="18"/>
        <v>80</v>
      </c>
      <c r="AZ69" t="str">
        <f t="shared" si="19"/>
        <v/>
      </c>
      <c r="BA69" t="str">
        <f t="shared" si="20"/>
        <v xml:space="preserve">                              </v>
      </c>
      <c r="BB69" s="22">
        <f t="shared" si="21"/>
        <v>0</v>
      </c>
      <c r="BC69" s="56" t="str">
        <f t="shared" si="22"/>
        <v>000000000000000</v>
      </c>
      <c r="BD69" s="22">
        <f t="shared" si="23"/>
        <v>0</v>
      </c>
      <c r="BE69" s="56" t="str">
        <f t="shared" si="24"/>
        <v>000000000000000</v>
      </c>
      <c r="BF69" s="22">
        <f t="shared" si="25"/>
        <v>0</v>
      </c>
      <c r="BG69" s="56" t="str">
        <f t="shared" si="26"/>
        <v>000000000000000</v>
      </c>
      <c r="BH69" s="22">
        <f t="shared" si="27"/>
        <v>0</v>
      </c>
      <c r="BI69" s="56" t="str">
        <f t="shared" si="28"/>
        <v>000000000000000</v>
      </c>
      <c r="BJ69" s="22">
        <f t="shared" si="29"/>
        <v>0</v>
      </c>
      <c r="BK69" s="56" t="str">
        <f t="shared" si="30"/>
        <v>000000000000000</v>
      </c>
      <c r="BL69" s="22">
        <f t="shared" si="31"/>
        <v>0</v>
      </c>
      <c r="BM69" s="56" t="str">
        <f t="shared" si="32"/>
        <v>000000000000000</v>
      </c>
      <c r="BN69" s="22">
        <f t="shared" si="33"/>
        <v>0</v>
      </c>
      <c r="BO69" s="56" t="str">
        <f t="shared" si="34"/>
        <v>000000000000000</v>
      </c>
      <c r="BP69" s="22">
        <f t="shared" si="35"/>
        <v>0</v>
      </c>
      <c r="BQ69" s="56" t="str">
        <f t="shared" si="36"/>
        <v>000000000000000</v>
      </c>
      <c r="BR69" t="str">
        <f t="shared" si="37"/>
        <v>PES</v>
      </c>
      <c r="BS69" t="str">
        <f t="shared" si="38"/>
        <v>0001000000</v>
      </c>
      <c r="BT69">
        <f t="shared" si="39"/>
        <v>0</v>
      </c>
      <c r="BU69" s="52">
        <f t="shared" si="40"/>
        <v>0</v>
      </c>
      <c r="BV69" s="64">
        <f t="shared" si="41"/>
        <v>0</v>
      </c>
      <c r="BW69" s="56" t="str">
        <f t="shared" si="42"/>
        <v>000000000000000</v>
      </c>
      <c r="BX69" s="22">
        <f t="shared" si="43"/>
        <v>0</v>
      </c>
      <c r="BY69" s="56" t="str">
        <f t="shared" si="44"/>
        <v>000000000000000</v>
      </c>
      <c r="BZ69" t="str">
        <f t="shared" si="45"/>
        <v>00000000000</v>
      </c>
      <c r="CA69" t="str">
        <f t="shared" si="46"/>
        <v xml:space="preserve">                              </v>
      </c>
      <c r="CB69" s="22">
        <f t="shared" si="47"/>
        <v>0</v>
      </c>
      <c r="CC69" s="56" t="str">
        <f t="shared" si="48"/>
        <v>000000000000000</v>
      </c>
      <c r="CD69" s="22">
        <f t="shared" si="49"/>
        <v>0</v>
      </c>
      <c r="CE69" s="56" t="str">
        <f t="shared" si="50"/>
        <v/>
      </c>
      <c r="CF69" s="24" t="str">
        <f t="shared" si="51"/>
        <v/>
      </c>
      <c r="CG69" s="22">
        <f t="shared" si="52"/>
        <v>0</v>
      </c>
      <c r="CH69" s="58" t="str">
        <f t="shared" si="53"/>
        <v/>
      </c>
      <c r="CI69" s="22">
        <f t="shared" si="54"/>
        <v>0</v>
      </c>
      <c r="CJ69" s="56" t="str">
        <f t="shared" si="55"/>
        <v/>
      </c>
      <c r="CK69" s="56" t="str">
        <f t="shared" si="56"/>
        <v/>
      </c>
      <c r="CL69" s="22">
        <f t="shared" si="57"/>
        <v>0</v>
      </c>
      <c r="CM69" s="58" t="str">
        <f t="shared" si="58"/>
        <v/>
      </c>
      <c r="CN69" s="66" t="str">
        <f>IF(CO69="","",MAX(CN$10:$CN68)+1)</f>
        <v/>
      </c>
      <c r="CO69" t="str">
        <f t="shared" si="59"/>
        <v/>
      </c>
      <c r="CP69" s="20" t="str">
        <f>IF(CQ69="","",MAX($CP$10:CP68)+1)</f>
        <v/>
      </c>
      <c r="CQ69" s="20" t="str">
        <f t="shared" si="60"/>
        <v/>
      </c>
      <c r="CR69" s="20" t="str">
        <f>IF(CS69="","",MAX($CR$10:CR68)+1)</f>
        <v/>
      </c>
      <c r="CS69" s="20" t="str">
        <f t="shared" si="61"/>
        <v/>
      </c>
      <c r="CT69" s="20" t="str">
        <f>IF(CU69="","",MAX($CT$10:CT68)+1)</f>
        <v/>
      </c>
      <c r="CU69" s="20" t="str">
        <f t="shared" si="62"/>
        <v/>
      </c>
      <c r="CV69" s="20" t="str">
        <f>IF(CW69="","",MAX($CV$10:CV68)+1)</f>
        <v/>
      </c>
      <c r="CW69" s="20" t="str">
        <f t="shared" si="63"/>
        <v/>
      </c>
    </row>
    <row r="70" spans="2:101">
      <c r="B70" s="44"/>
      <c r="C70" s="2"/>
      <c r="D70" s="2" t="str">
        <f t="shared" si="0"/>
        <v/>
      </c>
      <c r="E70" s="45"/>
      <c r="F70" s="45"/>
      <c r="G70" s="2"/>
      <c r="H70" s="2">
        <v>80</v>
      </c>
      <c r="I70" s="2" t="str">
        <f t="shared" si="1"/>
        <v/>
      </c>
      <c r="J70" s="32"/>
      <c r="K70" s="2"/>
      <c r="L70" s="46"/>
      <c r="M70" s="46"/>
      <c r="N70" s="46"/>
      <c r="O70" s="46"/>
      <c r="P70" s="46"/>
      <c r="Q70" s="46"/>
      <c r="R70" s="46"/>
      <c r="S70" s="46"/>
      <c r="T70" s="2" t="s">
        <v>650</v>
      </c>
      <c r="U70" s="2" t="str">
        <f t="shared" si="2"/>
        <v/>
      </c>
      <c r="V70" s="75">
        <v>1</v>
      </c>
      <c r="W70" s="46">
        <f t="shared" si="64"/>
        <v>0</v>
      </c>
      <c r="X70" s="4">
        <v>0</v>
      </c>
      <c r="Y70" s="2" t="str">
        <f t="shared" si="4"/>
        <v/>
      </c>
      <c r="Z70" s="2"/>
      <c r="AA70" s="2"/>
      <c r="AB70" s="2"/>
      <c r="AC70" s="2"/>
      <c r="AD70" s="2"/>
      <c r="AF70" s="37"/>
      <c r="AG70" s="6"/>
      <c r="AH70" s="2" t="str">
        <f t="shared" si="5"/>
        <v/>
      </c>
      <c r="AI70" s="38">
        <f t="shared" si="7"/>
        <v>0</v>
      </c>
      <c r="AJ70" s="37"/>
      <c r="AK70" s="6"/>
      <c r="AL70" s="2" t="str">
        <f t="shared" si="6"/>
        <v/>
      </c>
      <c r="AM70" s="38">
        <f t="shared" si="8"/>
        <v>0</v>
      </c>
      <c r="AN70" s="41">
        <f t="shared" si="9"/>
        <v>0</v>
      </c>
      <c r="AO70" s="41">
        <f t="shared" si="10"/>
        <v>0</v>
      </c>
      <c r="AQ70" s="48">
        <f t="shared" si="11"/>
        <v>0</v>
      </c>
      <c r="AS70" s="5" t="str">
        <f t="shared" si="12"/>
        <v/>
      </c>
      <c r="AT70" t="str">
        <f t="shared" si="13"/>
        <v/>
      </c>
      <c r="AU70" t="str">
        <f t="shared" si="14"/>
        <v/>
      </c>
      <c r="AV70" t="str">
        <f t="shared" si="15"/>
        <v/>
      </c>
      <c r="AW70" t="str">
        <f t="shared" si="16"/>
        <v/>
      </c>
      <c r="AX70" t="str">
        <f t="shared" si="17"/>
        <v xml:space="preserve">                </v>
      </c>
      <c r="AY70" t="str">
        <f t="shared" si="18"/>
        <v>80</v>
      </c>
      <c r="AZ70" t="str">
        <f t="shared" si="19"/>
        <v/>
      </c>
      <c r="BA70" t="str">
        <f t="shared" si="20"/>
        <v xml:space="preserve">                              </v>
      </c>
      <c r="BB70" s="22">
        <f t="shared" si="21"/>
        <v>0</v>
      </c>
      <c r="BC70" s="56" t="str">
        <f t="shared" si="22"/>
        <v>000000000000000</v>
      </c>
      <c r="BD70" s="22">
        <f t="shared" si="23"/>
        <v>0</v>
      </c>
      <c r="BE70" s="56" t="str">
        <f t="shared" si="24"/>
        <v>000000000000000</v>
      </c>
      <c r="BF70" s="22">
        <f t="shared" si="25"/>
        <v>0</v>
      </c>
      <c r="BG70" s="56" t="str">
        <f t="shared" si="26"/>
        <v>000000000000000</v>
      </c>
      <c r="BH70" s="22">
        <f t="shared" si="27"/>
        <v>0</v>
      </c>
      <c r="BI70" s="56" t="str">
        <f t="shared" si="28"/>
        <v>000000000000000</v>
      </c>
      <c r="BJ70" s="22">
        <f t="shared" si="29"/>
        <v>0</v>
      </c>
      <c r="BK70" s="56" t="str">
        <f t="shared" si="30"/>
        <v>000000000000000</v>
      </c>
      <c r="BL70" s="22">
        <f t="shared" si="31"/>
        <v>0</v>
      </c>
      <c r="BM70" s="56" t="str">
        <f t="shared" si="32"/>
        <v>000000000000000</v>
      </c>
      <c r="BN70" s="22">
        <f t="shared" si="33"/>
        <v>0</v>
      </c>
      <c r="BO70" s="56" t="str">
        <f t="shared" si="34"/>
        <v>000000000000000</v>
      </c>
      <c r="BP70" s="22">
        <f t="shared" si="35"/>
        <v>0</v>
      </c>
      <c r="BQ70" s="56" t="str">
        <f t="shared" si="36"/>
        <v>000000000000000</v>
      </c>
      <c r="BR70" t="str">
        <f t="shared" si="37"/>
        <v>PES</v>
      </c>
      <c r="BS70" t="str">
        <f t="shared" si="38"/>
        <v>0001000000</v>
      </c>
      <c r="BT70">
        <f t="shared" si="39"/>
        <v>0</v>
      </c>
      <c r="BU70" s="52">
        <f t="shared" si="40"/>
        <v>0</v>
      </c>
      <c r="BV70" s="64">
        <f t="shared" si="41"/>
        <v>0</v>
      </c>
      <c r="BW70" s="56" t="str">
        <f t="shared" si="42"/>
        <v>000000000000000</v>
      </c>
      <c r="BX70" s="22">
        <f t="shared" si="43"/>
        <v>0</v>
      </c>
      <c r="BY70" s="56" t="str">
        <f t="shared" si="44"/>
        <v>000000000000000</v>
      </c>
      <c r="BZ70" t="str">
        <f t="shared" si="45"/>
        <v>00000000000</v>
      </c>
      <c r="CA70" t="str">
        <f t="shared" si="46"/>
        <v xml:space="preserve">                              </v>
      </c>
      <c r="CB70" s="22">
        <f t="shared" si="47"/>
        <v>0</v>
      </c>
      <c r="CC70" s="56" t="str">
        <f t="shared" si="48"/>
        <v>000000000000000</v>
      </c>
      <c r="CD70" s="22">
        <f t="shared" si="49"/>
        <v>0</v>
      </c>
      <c r="CE70" s="56" t="str">
        <f t="shared" si="50"/>
        <v/>
      </c>
      <c r="CF70" s="24" t="str">
        <f t="shared" si="51"/>
        <v/>
      </c>
      <c r="CG70" s="22">
        <f t="shared" si="52"/>
        <v>0</v>
      </c>
      <c r="CH70" s="58" t="str">
        <f t="shared" si="53"/>
        <v/>
      </c>
      <c r="CI70" s="22">
        <f t="shared" si="54"/>
        <v>0</v>
      </c>
      <c r="CJ70" s="56" t="str">
        <f t="shared" si="55"/>
        <v/>
      </c>
      <c r="CK70" s="56" t="str">
        <f t="shared" si="56"/>
        <v/>
      </c>
      <c r="CL70" s="22">
        <f t="shared" si="57"/>
        <v>0</v>
      </c>
      <c r="CM70" s="58" t="str">
        <f t="shared" si="58"/>
        <v/>
      </c>
      <c r="CN70" s="66" t="str">
        <f>IF(CO70="","",MAX(CN$10:$CN69)+1)</f>
        <v/>
      </c>
      <c r="CO70" t="str">
        <f t="shared" si="59"/>
        <v/>
      </c>
      <c r="CP70" s="20" t="str">
        <f>IF(CQ70="","",MAX($CP$10:CP69)+1)</f>
        <v/>
      </c>
      <c r="CQ70" s="20" t="str">
        <f t="shared" si="60"/>
        <v/>
      </c>
      <c r="CR70" s="20" t="str">
        <f>IF(CS70="","",MAX($CR$10:CR69)+1)</f>
        <v/>
      </c>
      <c r="CS70" s="20" t="str">
        <f t="shared" si="61"/>
        <v/>
      </c>
      <c r="CT70" s="20" t="str">
        <f>IF(CU70="","",MAX($CT$10:CT69)+1)</f>
        <v/>
      </c>
      <c r="CU70" s="20" t="str">
        <f t="shared" si="62"/>
        <v/>
      </c>
      <c r="CV70" s="20" t="str">
        <f>IF(CW70="","",MAX($CV$10:CV69)+1)</f>
        <v/>
      </c>
      <c r="CW70" s="20" t="str">
        <f t="shared" si="63"/>
        <v/>
      </c>
    </row>
    <row r="71" spans="2:101">
      <c r="B71" s="44"/>
      <c r="C71" s="2"/>
      <c r="D71" s="2" t="str">
        <f t="shared" si="0"/>
        <v/>
      </c>
      <c r="E71" s="45"/>
      <c r="F71" s="45"/>
      <c r="G71" s="2"/>
      <c r="H71" s="2">
        <v>80</v>
      </c>
      <c r="I71" s="2" t="str">
        <f t="shared" si="1"/>
        <v/>
      </c>
      <c r="J71" s="32"/>
      <c r="K71" s="2"/>
      <c r="L71" s="46"/>
      <c r="M71" s="46"/>
      <c r="N71" s="46"/>
      <c r="O71" s="46"/>
      <c r="P71" s="46"/>
      <c r="Q71" s="46"/>
      <c r="R71" s="46"/>
      <c r="S71" s="46"/>
      <c r="T71" s="2" t="s">
        <v>650</v>
      </c>
      <c r="U71" s="2" t="str">
        <f t="shared" si="2"/>
        <v/>
      </c>
      <c r="V71" s="75">
        <v>1</v>
      </c>
      <c r="W71" s="46">
        <f t="shared" si="64"/>
        <v>0</v>
      </c>
      <c r="X71" s="4">
        <v>0</v>
      </c>
      <c r="Y71" s="2" t="str">
        <f t="shared" si="4"/>
        <v/>
      </c>
      <c r="Z71" s="2"/>
      <c r="AA71" s="2"/>
      <c r="AB71" s="2"/>
      <c r="AC71" s="2"/>
      <c r="AD71" s="2"/>
      <c r="AF71" s="37"/>
      <c r="AG71" s="6"/>
      <c r="AH71" s="2" t="str">
        <f t="shared" si="5"/>
        <v/>
      </c>
      <c r="AI71" s="38">
        <f t="shared" si="7"/>
        <v>0</v>
      </c>
      <c r="AJ71" s="37"/>
      <c r="AK71" s="6"/>
      <c r="AL71" s="2" t="str">
        <f t="shared" si="6"/>
        <v/>
      </c>
      <c r="AM71" s="38">
        <f t="shared" si="8"/>
        <v>0</v>
      </c>
      <c r="AN71" s="41">
        <f t="shared" si="9"/>
        <v>0</v>
      </c>
      <c r="AO71" s="41">
        <f t="shared" si="10"/>
        <v>0</v>
      </c>
      <c r="AQ71" s="48">
        <f t="shared" si="11"/>
        <v>0</v>
      </c>
      <c r="AS71" s="5" t="str">
        <f t="shared" si="12"/>
        <v/>
      </c>
      <c r="AT71" t="str">
        <f t="shared" si="13"/>
        <v/>
      </c>
      <c r="AU71" t="str">
        <f t="shared" si="14"/>
        <v/>
      </c>
      <c r="AV71" t="str">
        <f t="shared" si="15"/>
        <v/>
      </c>
      <c r="AW71" t="str">
        <f t="shared" si="16"/>
        <v/>
      </c>
      <c r="AX71" t="str">
        <f t="shared" si="17"/>
        <v xml:space="preserve">                </v>
      </c>
      <c r="AY71" t="str">
        <f t="shared" si="18"/>
        <v>80</v>
      </c>
      <c r="AZ71" t="str">
        <f t="shared" si="19"/>
        <v/>
      </c>
      <c r="BA71" t="str">
        <f t="shared" si="20"/>
        <v xml:space="preserve">                              </v>
      </c>
      <c r="BB71" s="22">
        <f t="shared" si="21"/>
        <v>0</v>
      </c>
      <c r="BC71" s="56" t="str">
        <f t="shared" si="22"/>
        <v>000000000000000</v>
      </c>
      <c r="BD71" s="22">
        <f t="shared" si="23"/>
        <v>0</v>
      </c>
      <c r="BE71" s="56" t="str">
        <f t="shared" si="24"/>
        <v>000000000000000</v>
      </c>
      <c r="BF71" s="22">
        <f t="shared" si="25"/>
        <v>0</v>
      </c>
      <c r="BG71" s="56" t="str">
        <f t="shared" si="26"/>
        <v>000000000000000</v>
      </c>
      <c r="BH71" s="22">
        <f t="shared" si="27"/>
        <v>0</v>
      </c>
      <c r="BI71" s="56" t="str">
        <f t="shared" si="28"/>
        <v>000000000000000</v>
      </c>
      <c r="BJ71" s="22">
        <f t="shared" si="29"/>
        <v>0</v>
      </c>
      <c r="BK71" s="56" t="str">
        <f t="shared" si="30"/>
        <v>000000000000000</v>
      </c>
      <c r="BL71" s="22">
        <f t="shared" si="31"/>
        <v>0</v>
      </c>
      <c r="BM71" s="56" t="str">
        <f t="shared" si="32"/>
        <v>000000000000000</v>
      </c>
      <c r="BN71" s="22">
        <f t="shared" si="33"/>
        <v>0</v>
      </c>
      <c r="BO71" s="56" t="str">
        <f t="shared" si="34"/>
        <v>000000000000000</v>
      </c>
      <c r="BP71" s="22">
        <f t="shared" si="35"/>
        <v>0</v>
      </c>
      <c r="BQ71" s="56" t="str">
        <f t="shared" si="36"/>
        <v>000000000000000</v>
      </c>
      <c r="BR71" t="str">
        <f t="shared" si="37"/>
        <v>PES</v>
      </c>
      <c r="BS71" t="str">
        <f t="shared" si="38"/>
        <v>0001000000</v>
      </c>
      <c r="BT71">
        <f t="shared" si="39"/>
        <v>0</v>
      </c>
      <c r="BU71" s="52">
        <f t="shared" si="40"/>
        <v>0</v>
      </c>
      <c r="BV71" s="64">
        <f t="shared" si="41"/>
        <v>0</v>
      </c>
      <c r="BW71" s="56" t="str">
        <f t="shared" si="42"/>
        <v>000000000000000</v>
      </c>
      <c r="BX71" s="22">
        <f t="shared" si="43"/>
        <v>0</v>
      </c>
      <c r="BY71" s="56" t="str">
        <f t="shared" si="44"/>
        <v>000000000000000</v>
      </c>
      <c r="BZ71" t="str">
        <f t="shared" si="45"/>
        <v>00000000000</v>
      </c>
      <c r="CA71" t="str">
        <f t="shared" si="46"/>
        <v xml:space="preserve">                              </v>
      </c>
      <c r="CB71" s="22">
        <f t="shared" si="47"/>
        <v>0</v>
      </c>
      <c r="CC71" s="56" t="str">
        <f t="shared" si="48"/>
        <v>000000000000000</v>
      </c>
      <c r="CD71" s="22">
        <f t="shared" si="49"/>
        <v>0</v>
      </c>
      <c r="CE71" s="56" t="str">
        <f t="shared" si="50"/>
        <v/>
      </c>
      <c r="CF71" s="24" t="str">
        <f t="shared" si="51"/>
        <v/>
      </c>
      <c r="CG71" s="22">
        <f t="shared" si="52"/>
        <v>0</v>
      </c>
      <c r="CH71" s="58" t="str">
        <f t="shared" si="53"/>
        <v/>
      </c>
      <c r="CI71" s="22">
        <f t="shared" si="54"/>
        <v>0</v>
      </c>
      <c r="CJ71" s="56" t="str">
        <f t="shared" si="55"/>
        <v/>
      </c>
      <c r="CK71" s="56" t="str">
        <f t="shared" si="56"/>
        <v/>
      </c>
      <c r="CL71" s="22">
        <f t="shared" si="57"/>
        <v>0</v>
      </c>
      <c r="CM71" s="58" t="str">
        <f t="shared" si="58"/>
        <v/>
      </c>
      <c r="CN71" s="66" t="str">
        <f>IF(CO71="","",MAX(CN$10:$CN70)+1)</f>
        <v/>
      </c>
      <c r="CO71" t="str">
        <f t="shared" si="59"/>
        <v/>
      </c>
      <c r="CP71" s="20" t="str">
        <f>IF(CQ71="","",MAX($CP$10:CP70)+1)</f>
        <v/>
      </c>
      <c r="CQ71" s="20" t="str">
        <f t="shared" si="60"/>
        <v/>
      </c>
      <c r="CR71" s="20" t="str">
        <f>IF(CS71="","",MAX($CR$10:CR70)+1)</f>
        <v/>
      </c>
      <c r="CS71" s="20" t="str">
        <f t="shared" si="61"/>
        <v/>
      </c>
      <c r="CT71" s="20" t="str">
        <f>IF(CU71="","",MAX($CT$10:CT70)+1)</f>
        <v/>
      </c>
      <c r="CU71" s="20" t="str">
        <f t="shared" si="62"/>
        <v/>
      </c>
      <c r="CV71" s="20" t="str">
        <f>IF(CW71="","",MAX($CV$10:CV70)+1)</f>
        <v/>
      </c>
      <c r="CW71" s="20" t="str">
        <f t="shared" si="63"/>
        <v/>
      </c>
    </row>
    <row r="72" spans="2:101">
      <c r="B72" s="44"/>
      <c r="C72" s="2"/>
      <c r="D72" s="2" t="str">
        <f t="shared" si="0"/>
        <v/>
      </c>
      <c r="E72" s="45"/>
      <c r="F72" s="45"/>
      <c r="G72" s="2"/>
      <c r="H72" s="2">
        <v>80</v>
      </c>
      <c r="I72" s="2" t="str">
        <f t="shared" si="1"/>
        <v/>
      </c>
      <c r="J72" s="32"/>
      <c r="K72" s="2"/>
      <c r="L72" s="46"/>
      <c r="M72" s="46"/>
      <c r="N72" s="46"/>
      <c r="O72" s="46"/>
      <c r="P72" s="46"/>
      <c r="Q72" s="46"/>
      <c r="R72" s="46"/>
      <c r="S72" s="46"/>
      <c r="T72" s="2" t="s">
        <v>650</v>
      </c>
      <c r="U72" s="2" t="str">
        <f t="shared" si="2"/>
        <v/>
      </c>
      <c r="V72" s="75">
        <v>1</v>
      </c>
      <c r="W72" s="46">
        <f t="shared" si="64"/>
        <v>0</v>
      </c>
      <c r="X72" s="4">
        <v>0</v>
      </c>
      <c r="Y72" s="2" t="str">
        <f t="shared" si="4"/>
        <v/>
      </c>
      <c r="Z72" s="2"/>
      <c r="AA72" s="2"/>
      <c r="AB72" s="2"/>
      <c r="AC72" s="2"/>
      <c r="AD72" s="2"/>
      <c r="AF72" s="37"/>
      <c r="AG72" s="6"/>
      <c r="AH72" s="2" t="str">
        <f t="shared" si="5"/>
        <v/>
      </c>
      <c r="AI72" s="38">
        <f t="shared" si="7"/>
        <v>0</v>
      </c>
      <c r="AJ72" s="37"/>
      <c r="AK72" s="6"/>
      <c r="AL72" s="2" t="str">
        <f t="shared" si="6"/>
        <v/>
      </c>
      <c r="AM72" s="38">
        <f t="shared" si="8"/>
        <v>0</v>
      </c>
      <c r="AN72" s="41">
        <f t="shared" si="9"/>
        <v>0</v>
      </c>
      <c r="AO72" s="41">
        <f t="shared" si="10"/>
        <v>0</v>
      </c>
      <c r="AQ72" s="48">
        <f t="shared" si="11"/>
        <v>0</v>
      </c>
      <c r="AS72" s="5" t="str">
        <f t="shared" si="12"/>
        <v/>
      </c>
      <c r="AT72" t="str">
        <f t="shared" si="13"/>
        <v/>
      </c>
      <c r="AU72" t="str">
        <f t="shared" si="14"/>
        <v/>
      </c>
      <c r="AV72" t="str">
        <f t="shared" si="15"/>
        <v/>
      </c>
      <c r="AW72" t="str">
        <f t="shared" si="16"/>
        <v/>
      </c>
      <c r="AX72" t="str">
        <f t="shared" si="17"/>
        <v xml:space="preserve">                </v>
      </c>
      <c r="AY72" t="str">
        <f t="shared" si="18"/>
        <v>80</v>
      </c>
      <c r="AZ72" t="str">
        <f t="shared" si="19"/>
        <v/>
      </c>
      <c r="BA72" t="str">
        <f t="shared" si="20"/>
        <v xml:space="preserve">                              </v>
      </c>
      <c r="BB72" s="22">
        <f t="shared" si="21"/>
        <v>0</v>
      </c>
      <c r="BC72" s="56" t="str">
        <f t="shared" si="22"/>
        <v>000000000000000</v>
      </c>
      <c r="BD72" s="22">
        <f t="shared" si="23"/>
        <v>0</v>
      </c>
      <c r="BE72" s="56" t="str">
        <f t="shared" si="24"/>
        <v>000000000000000</v>
      </c>
      <c r="BF72" s="22">
        <f t="shared" si="25"/>
        <v>0</v>
      </c>
      <c r="BG72" s="56" t="str">
        <f t="shared" si="26"/>
        <v>000000000000000</v>
      </c>
      <c r="BH72" s="22">
        <f t="shared" si="27"/>
        <v>0</v>
      </c>
      <c r="BI72" s="56" t="str">
        <f t="shared" si="28"/>
        <v>000000000000000</v>
      </c>
      <c r="BJ72" s="22">
        <f t="shared" si="29"/>
        <v>0</v>
      </c>
      <c r="BK72" s="56" t="str">
        <f t="shared" si="30"/>
        <v>000000000000000</v>
      </c>
      <c r="BL72" s="22">
        <f t="shared" si="31"/>
        <v>0</v>
      </c>
      <c r="BM72" s="56" t="str">
        <f t="shared" si="32"/>
        <v>000000000000000</v>
      </c>
      <c r="BN72" s="22">
        <f t="shared" si="33"/>
        <v>0</v>
      </c>
      <c r="BO72" s="56" t="str">
        <f t="shared" si="34"/>
        <v>000000000000000</v>
      </c>
      <c r="BP72" s="22">
        <f t="shared" si="35"/>
        <v>0</v>
      </c>
      <c r="BQ72" s="56" t="str">
        <f t="shared" si="36"/>
        <v>000000000000000</v>
      </c>
      <c r="BR72" t="str">
        <f t="shared" si="37"/>
        <v>PES</v>
      </c>
      <c r="BS72" t="str">
        <f t="shared" si="38"/>
        <v>0001000000</v>
      </c>
      <c r="BT72">
        <f t="shared" si="39"/>
        <v>0</v>
      </c>
      <c r="BU72" s="52">
        <f t="shared" si="40"/>
        <v>0</v>
      </c>
      <c r="BV72" s="64">
        <f t="shared" si="41"/>
        <v>0</v>
      </c>
      <c r="BW72" s="56" t="str">
        <f t="shared" si="42"/>
        <v>000000000000000</v>
      </c>
      <c r="BX72" s="22">
        <f t="shared" si="43"/>
        <v>0</v>
      </c>
      <c r="BY72" s="56" t="str">
        <f t="shared" si="44"/>
        <v>000000000000000</v>
      </c>
      <c r="BZ72" t="str">
        <f t="shared" si="45"/>
        <v>00000000000</v>
      </c>
      <c r="CA72" t="str">
        <f t="shared" si="46"/>
        <v xml:space="preserve">                              </v>
      </c>
      <c r="CB72" s="22">
        <f t="shared" si="47"/>
        <v>0</v>
      </c>
      <c r="CC72" s="56" t="str">
        <f t="shared" si="48"/>
        <v>000000000000000</v>
      </c>
      <c r="CD72" s="22">
        <f t="shared" si="49"/>
        <v>0</v>
      </c>
      <c r="CE72" s="56" t="str">
        <f t="shared" si="50"/>
        <v/>
      </c>
      <c r="CF72" s="24" t="str">
        <f t="shared" si="51"/>
        <v/>
      </c>
      <c r="CG72" s="22">
        <f t="shared" si="52"/>
        <v>0</v>
      </c>
      <c r="CH72" s="58" t="str">
        <f t="shared" si="53"/>
        <v/>
      </c>
      <c r="CI72" s="22">
        <f t="shared" si="54"/>
        <v>0</v>
      </c>
      <c r="CJ72" s="56" t="str">
        <f t="shared" si="55"/>
        <v/>
      </c>
      <c r="CK72" s="56" t="str">
        <f t="shared" si="56"/>
        <v/>
      </c>
      <c r="CL72" s="22">
        <f t="shared" si="57"/>
        <v>0</v>
      </c>
      <c r="CM72" s="58" t="str">
        <f t="shared" si="58"/>
        <v/>
      </c>
      <c r="CN72" s="66" t="str">
        <f>IF(CO72="","",MAX(CN$10:$CN71)+1)</f>
        <v/>
      </c>
      <c r="CO72" t="str">
        <f t="shared" si="59"/>
        <v/>
      </c>
      <c r="CP72" s="20" t="str">
        <f>IF(CQ72="","",MAX($CP$10:CP71)+1)</f>
        <v/>
      </c>
      <c r="CQ72" s="20" t="str">
        <f t="shared" si="60"/>
        <v/>
      </c>
      <c r="CR72" s="20" t="str">
        <f>IF(CS72="","",MAX($CR$10:CR71)+1)</f>
        <v/>
      </c>
      <c r="CS72" s="20" t="str">
        <f t="shared" si="61"/>
        <v/>
      </c>
      <c r="CT72" s="20" t="str">
        <f>IF(CU72="","",MAX($CT$10:CT71)+1)</f>
        <v/>
      </c>
      <c r="CU72" s="20" t="str">
        <f t="shared" si="62"/>
        <v/>
      </c>
      <c r="CV72" s="20" t="str">
        <f>IF(CW72="","",MAX($CV$10:CV71)+1)</f>
        <v/>
      </c>
      <c r="CW72" s="20" t="str">
        <f t="shared" si="63"/>
        <v/>
      </c>
    </row>
    <row r="73" spans="2:101">
      <c r="B73" s="44"/>
      <c r="C73" s="2"/>
      <c r="D73" s="2" t="str">
        <f t="shared" si="0"/>
        <v/>
      </c>
      <c r="E73" s="45"/>
      <c r="F73" s="45"/>
      <c r="G73" s="2"/>
      <c r="H73" s="2">
        <v>80</v>
      </c>
      <c r="I73" s="2" t="str">
        <f t="shared" si="1"/>
        <v/>
      </c>
      <c r="J73" s="32"/>
      <c r="K73" s="2"/>
      <c r="L73" s="46"/>
      <c r="M73" s="46"/>
      <c r="N73" s="46"/>
      <c r="O73" s="46"/>
      <c r="P73" s="46"/>
      <c r="Q73" s="46"/>
      <c r="R73" s="46"/>
      <c r="S73" s="46"/>
      <c r="T73" s="2" t="s">
        <v>650</v>
      </c>
      <c r="U73" s="2" t="str">
        <f t="shared" si="2"/>
        <v/>
      </c>
      <c r="V73" s="75">
        <v>1</v>
      </c>
      <c r="W73" s="46">
        <f t="shared" si="64"/>
        <v>0</v>
      </c>
      <c r="X73" s="4">
        <v>0</v>
      </c>
      <c r="Y73" s="2" t="str">
        <f t="shared" si="4"/>
        <v/>
      </c>
      <c r="Z73" s="2"/>
      <c r="AA73" s="2"/>
      <c r="AB73" s="2"/>
      <c r="AC73" s="2"/>
      <c r="AD73" s="2"/>
      <c r="AF73" s="37"/>
      <c r="AG73" s="6"/>
      <c r="AH73" s="2" t="str">
        <f t="shared" si="5"/>
        <v/>
      </c>
      <c r="AI73" s="38">
        <f t="shared" si="7"/>
        <v>0</v>
      </c>
      <c r="AJ73" s="37"/>
      <c r="AK73" s="6"/>
      <c r="AL73" s="2" t="str">
        <f t="shared" si="6"/>
        <v/>
      </c>
      <c r="AM73" s="38">
        <f t="shared" si="8"/>
        <v>0</v>
      </c>
      <c r="AN73" s="41">
        <f t="shared" si="9"/>
        <v>0</v>
      </c>
      <c r="AO73" s="41">
        <f t="shared" si="10"/>
        <v>0</v>
      </c>
      <c r="AQ73" s="48">
        <f t="shared" si="11"/>
        <v>0</v>
      </c>
      <c r="AS73" s="5" t="str">
        <f t="shared" si="12"/>
        <v/>
      </c>
      <c r="AT73" t="str">
        <f t="shared" si="13"/>
        <v/>
      </c>
      <c r="AU73" t="str">
        <f t="shared" si="14"/>
        <v/>
      </c>
      <c r="AV73" t="str">
        <f t="shared" si="15"/>
        <v/>
      </c>
      <c r="AW73" t="str">
        <f t="shared" si="16"/>
        <v/>
      </c>
      <c r="AX73" t="str">
        <f t="shared" si="17"/>
        <v xml:space="preserve">                </v>
      </c>
      <c r="AY73" t="str">
        <f t="shared" si="18"/>
        <v>80</v>
      </c>
      <c r="AZ73" t="str">
        <f t="shared" si="19"/>
        <v/>
      </c>
      <c r="BA73" t="str">
        <f t="shared" si="20"/>
        <v xml:space="preserve">                              </v>
      </c>
      <c r="BB73" s="22">
        <f t="shared" si="21"/>
        <v>0</v>
      </c>
      <c r="BC73" s="56" t="str">
        <f t="shared" si="22"/>
        <v>000000000000000</v>
      </c>
      <c r="BD73" s="22">
        <f t="shared" si="23"/>
        <v>0</v>
      </c>
      <c r="BE73" s="56" t="str">
        <f t="shared" si="24"/>
        <v>000000000000000</v>
      </c>
      <c r="BF73" s="22">
        <f t="shared" si="25"/>
        <v>0</v>
      </c>
      <c r="BG73" s="56" t="str">
        <f t="shared" si="26"/>
        <v>000000000000000</v>
      </c>
      <c r="BH73" s="22">
        <f t="shared" si="27"/>
        <v>0</v>
      </c>
      <c r="BI73" s="56" t="str">
        <f t="shared" si="28"/>
        <v>000000000000000</v>
      </c>
      <c r="BJ73" s="22">
        <f t="shared" si="29"/>
        <v>0</v>
      </c>
      <c r="BK73" s="56" t="str">
        <f t="shared" si="30"/>
        <v>000000000000000</v>
      </c>
      <c r="BL73" s="22">
        <f t="shared" si="31"/>
        <v>0</v>
      </c>
      <c r="BM73" s="56" t="str">
        <f t="shared" si="32"/>
        <v>000000000000000</v>
      </c>
      <c r="BN73" s="22">
        <f t="shared" si="33"/>
        <v>0</v>
      </c>
      <c r="BO73" s="56" t="str">
        <f t="shared" si="34"/>
        <v>000000000000000</v>
      </c>
      <c r="BP73" s="22">
        <f t="shared" si="35"/>
        <v>0</v>
      </c>
      <c r="BQ73" s="56" t="str">
        <f t="shared" si="36"/>
        <v>000000000000000</v>
      </c>
      <c r="BR73" t="str">
        <f t="shared" si="37"/>
        <v>PES</v>
      </c>
      <c r="BS73" t="str">
        <f t="shared" si="38"/>
        <v>0001000000</v>
      </c>
      <c r="BT73">
        <f t="shared" si="39"/>
        <v>0</v>
      </c>
      <c r="BU73" s="52">
        <f t="shared" si="40"/>
        <v>0</v>
      </c>
      <c r="BV73" s="64">
        <f t="shared" si="41"/>
        <v>0</v>
      </c>
      <c r="BW73" s="56" t="str">
        <f t="shared" si="42"/>
        <v>000000000000000</v>
      </c>
      <c r="BX73" s="22">
        <f t="shared" si="43"/>
        <v>0</v>
      </c>
      <c r="BY73" s="56" t="str">
        <f t="shared" si="44"/>
        <v>000000000000000</v>
      </c>
      <c r="BZ73" t="str">
        <f t="shared" si="45"/>
        <v>00000000000</v>
      </c>
      <c r="CA73" t="str">
        <f t="shared" si="46"/>
        <v xml:space="preserve">                              </v>
      </c>
      <c r="CB73" s="22">
        <f t="shared" si="47"/>
        <v>0</v>
      </c>
      <c r="CC73" s="56" t="str">
        <f t="shared" si="48"/>
        <v>000000000000000</v>
      </c>
      <c r="CD73" s="22">
        <f t="shared" si="49"/>
        <v>0</v>
      </c>
      <c r="CE73" s="56" t="str">
        <f t="shared" si="50"/>
        <v/>
      </c>
      <c r="CF73" s="24" t="str">
        <f t="shared" si="51"/>
        <v/>
      </c>
      <c r="CG73" s="22">
        <f t="shared" si="52"/>
        <v>0</v>
      </c>
      <c r="CH73" s="58" t="str">
        <f t="shared" si="53"/>
        <v/>
      </c>
      <c r="CI73" s="22">
        <f t="shared" si="54"/>
        <v>0</v>
      </c>
      <c r="CJ73" s="56" t="str">
        <f t="shared" si="55"/>
        <v/>
      </c>
      <c r="CK73" s="56" t="str">
        <f t="shared" si="56"/>
        <v/>
      </c>
      <c r="CL73" s="22">
        <f t="shared" si="57"/>
        <v>0</v>
      </c>
      <c r="CM73" s="58" t="str">
        <f t="shared" si="58"/>
        <v/>
      </c>
      <c r="CN73" s="66" t="str">
        <f>IF(CO73="","",MAX(CN$10:$CN72)+1)</f>
        <v/>
      </c>
      <c r="CO73" t="str">
        <f t="shared" si="59"/>
        <v/>
      </c>
      <c r="CP73" s="20" t="str">
        <f>IF(CQ73="","",MAX($CP$10:CP72)+1)</f>
        <v/>
      </c>
      <c r="CQ73" s="20" t="str">
        <f t="shared" si="60"/>
        <v/>
      </c>
      <c r="CR73" s="20" t="str">
        <f>IF(CS73="","",MAX($CR$10:CR72)+1)</f>
        <v/>
      </c>
      <c r="CS73" s="20" t="str">
        <f t="shared" si="61"/>
        <v/>
      </c>
      <c r="CT73" s="20" t="str">
        <f>IF(CU73="","",MAX($CT$10:CT72)+1)</f>
        <v/>
      </c>
      <c r="CU73" s="20" t="str">
        <f t="shared" si="62"/>
        <v/>
      </c>
      <c r="CV73" s="20" t="str">
        <f>IF(CW73="","",MAX($CV$10:CV72)+1)</f>
        <v/>
      </c>
      <c r="CW73" s="20" t="str">
        <f t="shared" si="63"/>
        <v/>
      </c>
    </row>
    <row r="74" spans="2:101">
      <c r="B74" s="44"/>
      <c r="C74" s="2"/>
      <c r="D74" s="2" t="str">
        <f t="shared" si="0"/>
        <v/>
      </c>
      <c r="E74" s="45"/>
      <c r="F74" s="45"/>
      <c r="G74" s="2"/>
      <c r="H74" s="2">
        <v>80</v>
      </c>
      <c r="I74" s="2" t="str">
        <f t="shared" si="1"/>
        <v/>
      </c>
      <c r="J74" s="32"/>
      <c r="K74" s="2"/>
      <c r="L74" s="46"/>
      <c r="M74" s="46"/>
      <c r="N74" s="46"/>
      <c r="O74" s="46"/>
      <c r="P74" s="46"/>
      <c r="Q74" s="46"/>
      <c r="R74" s="46"/>
      <c r="S74" s="46"/>
      <c r="T74" s="2" t="s">
        <v>650</v>
      </c>
      <c r="U74" s="2" t="str">
        <f t="shared" si="2"/>
        <v/>
      </c>
      <c r="V74" s="75">
        <v>1</v>
      </c>
      <c r="W74" s="46">
        <f t="shared" si="64"/>
        <v>0</v>
      </c>
      <c r="X74" s="4">
        <v>0</v>
      </c>
      <c r="Y74" s="2" t="str">
        <f t="shared" si="4"/>
        <v/>
      </c>
      <c r="Z74" s="2"/>
      <c r="AA74" s="2"/>
      <c r="AB74" s="2"/>
      <c r="AC74" s="2"/>
      <c r="AD74" s="2"/>
      <c r="AF74" s="37"/>
      <c r="AG74" s="6"/>
      <c r="AH74" s="2" t="str">
        <f t="shared" si="5"/>
        <v/>
      </c>
      <c r="AI74" s="38">
        <f t="shared" si="7"/>
        <v>0</v>
      </c>
      <c r="AJ74" s="37"/>
      <c r="AK74" s="6"/>
      <c r="AL74" s="2" t="str">
        <f t="shared" si="6"/>
        <v/>
      </c>
      <c r="AM74" s="38">
        <f t="shared" si="8"/>
        <v>0</v>
      </c>
      <c r="AN74" s="41">
        <f t="shared" si="9"/>
        <v>0</v>
      </c>
      <c r="AO74" s="41">
        <f t="shared" si="10"/>
        <v>0</v>
      </c>
      <c r="AQ74" s="48">
        <f t="shared" si="11"/>
        <v>0</v>
      </c>
      <c r="AS74" s="5" t="str">
        <f t="shared" si="12"/>
        <v/>
      </c>
      <c r="AT74" t="str">
        <f t="shared" si="13"/>
        <v/>
      </c>
      <c r="AU74" t="str">
        <f t="shared" si="14"/>
        <v/>
      </c>
      <c r="AV74" t="str">
        <f t="shared" si="15"/>
        <v/>
      </c>
      <c r="AW74" t="str">
        <f t="shared" si="16"/>
        <v/>
      </c>
      <c r="AX74" t="str">
        <f t="shared" si="17"/>
        <v xml:space="preserve">                </v>
      </c>
      <c r="AY74" t="str">
        <f t="shared" si="18"/>
        <v>80</v>
      </c>
      <c r="AZ74" t="str">
        <f t="shared" si="19"/>
        <v/>
      </c>
      <c r="BA74" t="str">
        <f t="shared" si="20"/>
        <v xml:space="preserve">                              </v>
      </c>
      <c r="BB74" s="22">
        <f t="shared" si="21"/>
        <v>0</v>
      </c>
      <c r="BC74" s="56" t="str">
        <f t="shared" si="22"/>
        <v>000000000000000</v>
      </c>
      <c r="BD74" s="22">
        <f t="shared" si="23"/>
        <v>0</v>
      </c>
      <c r="BE74" s="56" t="str">
        <f t="shared" si="24"/>
        <v>000000000000000</v>
      </c>
      <c r="BF74" s="22">
        <f t="shared" si="25"/>
        <v>0</v>
      </c>
      <c r="BG74" s="56" t="str">
        <f t="shared" si="26"/>
        <v>000000000000000</v>
      </c>
      <c r="BH74" s="22">
        <f t="shared" si="27"/>
        <v>0</v>
      </c>
      <c r="BI74" s="56" t="str">
        <f t="shared" si="28"/>
        <v>000000000000000</v>
      </c>
      <c r="BJ74" s="22">
        <f t="shared" si="29"/>
        <v>0</v>
      </c>
      <c r="BK74" s="56" t="str">
        <f t="shared" si="30"/>
        <v>000000000000000</v>
      </c>
      <c r="BL74" s="22">
        <f t="shared" si="31"/>
        <v>0</v>
      </c>
      <c r="BM74" s="56" t="str">
        <f t="shared" si="32"/>
        <v>000000000000000</v>
      </c>
      <c r="BN74" s="22">
        <f t="shared" si="33"/>
        <v>0</v>
      </c>
      <c r="BO74" s="56" t="str">
        <f t="shared" si="34"/>
        <v>000000000000000</v>
      </c>
      <c r="BP74" s="22">
        <f t="shared" si="35"/>
        <v>0</v>
      </c>
      <c r="BQ74" s="56" t="str">
        <f t="shared" si="36"/>
        <v>000000000000000</v>
      </c>
      <c r="BR74" t="str">
        <f t="shared" si="37"/>
        <v>PES</v>
      </c>
      <c r="BS74" t="str">
        <f t="shared" si="38"/>
        <v>0001000000</v>
      </c>
      <c r="BT74">
        <f t="shared" si="39"/>
        <v>0</v>
      </c>
      <c r="BU74" s="52">
        <f t="shared" si="40"/>
        <v>0</v>
      </c>
      <c r="BV74" s="64">
        <f t="shared" si="41"/>
        <v>0</v>
      </c>
      <c r="BW74" s="56" t="str">
        <f t="shared" si="42"/>
        <v>000000000000000</v>
      </c>
      <c r="BX74" s="22">
        <f t="shared" si="43"/>
        <v>0</v>
      </c>
      <c r="BY74" s="56" t="str">
        <f t="shared" si="44"/>
        <v>000000000000000</v>
      </c>
      <c r="BZ74" t="str">
        <f t="shared" si="45"/>
        <v>00000000000</v>
      </c>
      <c r="CA74" t="str">
        <f t="shared" si="46"/>
        <v xml:space="preserve">                              </v>
      </c>
      <c r="CB74" s="22">
        <f t="shared" si="47"/>
        <v>0</v>
      </c>
      <c r="CC74" s="56" t="str">
        <f t="shared" si="48"/>
        <v>000000000000000</v>
      </c>
      <c r="CD74" s="22">
        <f t="shared" si="49"/>
        <v>0</v>
      </c>
      <c r="CE74" s="56" t="str">
        <f t="shared" si="50"/>
        <v/>
      </c>
      <c r="CF74" s="24" t="str">
        <f t="shared" si="51"/>
        <v/>
      </c>
      <c r="CG74" s="22">
        <f t="shared" si="52"/>
        <v>0</v>
      </c>
      <c r="CH74" s="58" t="str">
        <f t="shared" si="53"/>
        <v/>
      </c>
      <c r="CI74" s="22">
        <f t="shared" si="54"/>
        <v>0</v>
      </c>
      <c r="CJ74" s="56" t="str">
        <f t="shared" si="55"/>
        <v/>
      </c>
      <c r="CK74" s="56" t="str">
        <f t="shared" si="56"/>
        <v/>
      </c>
      <c r="CL74" s="22">
        <f t="shared" si="57"/>
        <v>0</v>
      </c>
      <c r="CM74" s="58" t="str">
        <f t="shared" si="58"/>
        <v/>
      </c>
      <c r="CN74" s="66" t="str">
        <f>IF(CO74="","",MAX(CN$10:$CN73)+1)</f>
        <v/>
      </c>
      <c r="CO74" t="str">
        <f t="shared" si="59"/>
        <v/>
      </c>
      <c r="CP74" s="20" t="str">
        <f>IF(CQ74="","",MAX($CP$10:CP73)+1)</f>
        <v/>
      </c>
      <c r="CQ74" s="20" t="str">
        <f t="shared" si="60"/>
        <v/>
      </c>
      <c r="CR74" s="20" t="str">
        <f>IF(CS74="","",MAX($CR$10:CR73)+1)</f>
        <v/>
      </c>
      <c r="CS74" s="20" t="str">
        <f t="shared" si="61"/>
        <v/>
      </c>
      <c r="CT74" s="20" t="str">
        <f>IF(CU74="","",MAX($CT$10:CT73)+1)</f>
        <v/>
      </c>
      <c r="CU74" s="20" t="str">
        <f t="shared" si="62"/>
        <v/>
      </c>
      <c r="CV74" s="20" t="str">
        <f>IF(CW74="","",MAX($CV$10:CV73)+1)</f>
        <v/>
      </c>
      <c r="CW74" s="20" t="str">
        <f t="shared" si="63"/>
        <v/>
      </c>
    </row>
    <row r="75" spans="2:101">
      <c r="B75" s="44"/>
      <c r="C75" s="2"/>
      <c r="D75" s="2" t="str">
        <f t="shared" si="0"/>
        <v/>
      </c>
      <c r="E75" s="45"/>
      <c r="F75" s="45"/>
      <c r="G75" s="2"/>
      <c r="H75" s="2">
        <v>80</v>
      </c>
      <c r="I75" s="2" t="str">
        <f t="shared" si="1"/>
        <v/>
      </c>
      <c r="J75" s="32"/>
      <c r="K75" s="2"/>
      <c r="L75" s="46"/>
      <c r="M75" s="46"/>
      <c r="N75" s="46"/>
      <c r="O75" s="46"/>
      <c r="P75" s="46"/>
      <c r="Q75" s="46"/>
      <c r="R75" s="46"/>
      <c r="S75" s="46"/>
      <c r="T75" s="2" t="s">
        <v>650</v>
      </c>
      <c r="U75" s="2" t="str">
        <f t="shared" si="2"/>
        <v/>
      </c>
      <c r="V75" s="75">
        <v>1</v>
      </c>
      <c r="W75" s="46">
        <f t="shared" si="64"/>
        <v>0</v>
      </c>
      <c r="X75" s="4">
        <v>0</v>
      </c>
      <c r="Y75" s="2" t="str">
        <f t="shared" si="4"/>
        <v/>
      </c>
      <c r="Z75" s="2"/>
      <c r="AA75" s="2"/>
      <c r="AB75" s="2"/>
      <c r="AC75" s="2"/>
      <c r="AD75" s="2"/>
      <c r="AF75" s="37"/>
      <c r="AG75" s="6"/>
      <c r="AH75" s="2" t="str">
        <f t="shared" si="5"/>
        <v/>
      </c>
      <c r="AI75" s="38">
        <f t="shared" si="7"/>
        <v>0</v>
      </c>
      <c r="AJ75" s="37"/>
      <c r="AK75" s="6"/>
      <c r="AL75" s="2" t="str">
        <f t="shared" si="6"/>
        <v/>
      </c>
      <c r="AM75" s="38">
        <f t="shared" si="8"/>
        <v>0</v>
      </c>
      <c r="AN75" s="41">
        <f t="shared" si="9"/>
        <v>0</v>
      </c>
      <c r="AO75" s="41">
        <f t="shared" si="10"/>
        <v>0</v>
      </c>
      <c r="AQ75" s="48">
        <f t="shared" si="11"/>
        <v>0</v>
      </c>
      <c r="AS75" s="5" t="str">
        <f t="shared" si="12"/>
        <v/>
      </c>
      <c r="AT75" t="str">
        <f t="shared" si="13"/>
        <v/>
      </c>
      <c r="AU75" t="str">
        <f t="shared" si="14"/>
        <v/>
      </c>
      <c r="AV75" t="str">
        <f t="shared" si="15"/>
        <v/>
      </c>
      <c r="AW75" t="str">
        <f t="shared" si="16"/>
        <v/>
      </c>
      <c r="AX75" t="str">
        <f t="shared" si="17"/>
        <v xml:space="preserve">                </v>
      </c>
      <c r="AY75" t="str">
        <f t="shared" si="18"/>
        <v>80</v>
      </c>
      <c r="AZ75" t="str">
        <f t="shared" si="19"/>
        <v/>
      </c>
      <c r="BA75" t="str">
        <f t="shared" si="20"/>
        <v xml:space="preserve">                              </v>
      </c>
      <c r="BB75" s="22">
        <f t="shared" si="21"/>
        <v>0</v>
      </c>
      <c r="BC75" s="56" t="str">
        <f t="shared" si="22"/>
        <v>000000000000000</v>
      </c>
      <c r="BD75" s="22">
        <f t="shared" si="23"/>
        <v>0</v>
      </c>
      <c r="BE75" s="56" t="str">
        <f t="shared" si="24"/>
        <v>000000000000000</v>
      </c>
      <c r="BF75" s="22">
        <f t="shared" si="25"/>
        <v>0</v>
      </c>
      <c r="BG75" s="56" t="str">
        <f t="shared" si="26"/>
        <v>000000000000000</v>
      </c>
      <c r="BH75" s="22">
        <f t="shared" si="27"/>
        <v>0</v>
      </c>
      <c r="BI75" s="56" t="str">
        <f t="shared" si="28"/>
        <v>000000000000000</v>
      </c>
      <c r="BJ75" s="22">
        <f t="shared" si="29"/>
        <v>0</v>
      </c>
      <c r="BK75" s="56" t="str">
        <f t="shared" si="30"/>
        <v>000000000000000</v>
      </c>
      <c r="BL75" s="22">
        <f t="shared" si="31"/>
        <v>0</v>
      </c>
      <c r="BM75" s="56" t="str">
        <f t="shared" si="32"/>
        <v>000000000000000</v>
      </c>
      <c r="BN75" s="22">
        <f t="shared" si="33"/>
        <v>0</v>
      </c>
      <c r="BO75" s="56" t="str">
        <f t="shared" si="34"/>
        <v>000000000000000</v>
      </c>
      <c r="BP75" s="22">
        <f t="shared" si="35"/>
        <v>0</v>
      </c>
      <c r="BQ75" s="56" t="str">
        <f t="shared" si="36"/>
        <v>000000000000000</v>
      </c>
      <c r="BR75" t="str">
        <f t="shared" si="37"/>
        <v>PES</v>
      </c>
      <c r="BS75" t="str">
        <f t="shared" si="38"/>
        <v>0001000000</v>
      </c>
      <c r="BT75">
        <f t="shared" si="39"/>
        <v>0</v>
      </c>
      <c r="BU75" s="52">
        <f t="shared" si="40"/>
        <v>0</v>
      </c>
      <c r="BV75" s="64">
        <f t="shared" si="41"/>
        <v>0</v>
      </c>
      <c r="BW75" s="56" t="str">
        <f t="shared" si="42"/>
        <v>000000000000000</v>
      </c>
      <c r="BX75" s="22">
        <f t="shared" si="43"/>
        <v>0</v>
      </c>
      <c r="BY75" s="56" t="str">
        <f t="shared" si="44"/>
        <v>000000000000000</v>
      </c>
      <c r="BZ75" t="str">
        <f t="shared" si="45"/>
        <v>00000000000</v>
      </c>
      <c r="CA75" t="str">
        <f t="shared" si="46"/>
        <v xml:space="preserve">                              </v>
      </c>
      <c r="CB75" s="22">
        <f t="shared" si="47"/>
        <v>0</v>
      </c>
      <c r="CC75" s="56" t="str">
        <f t="shared" si="48"/>
        <v>000000000000000</v>
      </c>
      <c r="CD75" s="22">
        <f t="shared" si="49"/>
        <v>0</v>
      </c>
      <c r="CE75" s="56" t="str">
        <f t="shared" si="50"/>
        <v/>
      </c>
      <c r="CF75" s="24" t="str">
        <f t="shared" si="51"/>
        <v/>
      </c>
      <c r="CG75" s="22">
        <f t="shared" si="52"/>
        <v>0</v>
      </c>
      <c r="CH75" s="58" t="str">
        <f t="shared" si="53"/>
        <v/>
      </c>
      <c r="CI75" s="22">
        <f t="shared" si="54"/>
        <v>0</v>
      </c>
      <c r="CJ75" s="56" t="str">
        <f t="shared" si="55"/>
        <v/>
      </c>
      <c r="CK75" s="56" t="str">
        <f t="shared" si="56"/>
        <v/>
      </c>
      <c r="CL75" s="22">
        <f t="shared" si="57"/>
        <v>0</v>
      </c>
      <c r="CM75" s="58" t="str">
        <f t="shared" si="58"/>
        <v/>
      </c>
      <c r="CN75" s="66" t="str">
        <f>IF(CO75="","",MAX(CN$10:$CN74)+1)</f>
        <v/>
      </c>
      <c r="CO75" t="str">
        <f t="shared" si="59"/>
        <v/>
      </c>
      <c r="CP75" s="20" t="str">
        <f>IF(CQ75="","",MAX($CP$10:CP74)+1)</f>
        <v/>
      </c>
      <c r="CQ75" s="20" t="str">
        <f t="shared" si="60"/>
        <v/>
      </c>
      <c r="CR75" s="20" t="str">
        <f>IF(CS75="","",MAX($CR$10:CR74)+1)</f>
        <v/>
      </c>
      <c r="CS75" s="20" t="str">
        <f t="shared" si="61"/>
        <v/>
      </c>
      <c r="CT75" s="20" t="str">
        <f>IF(CU75="","",MAX($CT$10:CT74)+1)</f>
        <v/>
      </c>
      <c r="CU75" s="20" t="str">
        <f t="shared" si="62"/>
        <v/>
      </c>
      <c r="CV75" s="20" t="str">
        <f>IF(CW75="","",MAX($CV$10:CV74)+1)</f>
        <v/>
      </c>
      <c r="CW75" s="20" t="str">
        <f t="shared" si="63"/>
        <v/>
      </c>
    </row>
    <row r="76" spans="2:101">
      <c r="B76" s="44"/>
      <c r="C76" s="2"/>
      <c r="D76" s="2" t="str">
        <f t="shared" ref="D76:D139" si="65">IF(B76="","",IF(ISERROR(VLOOKUP(C76,T_CompCompras,2,FALSE)),"",VLOOKUP(C76,T_CompCompras,2,FALSE)))</f>
        <v/>
      </c>
      <c r="E76" s="45"/>
      <c r="F76" s="45"/>
      <c r="G76" s="2"/>
      <c r="H76" s="2">
        <v>80</v>
      </c>
      <c r="I76" s="2" t="str">
        <f t="shared" ref="I76:I139" si="66">IF(B76="","",IF(H76="","",IF(ISERROR(VLOOKUP(H76,T_Documentos,2,FALSE)),"",VLOOKUP(H76,T_Documentos,2,FALSE))))</f>
        <v/>
      </c>
      <c r="J76" s="32"/>
      <c r="K76" s="2"/>
      <c r="L76" s="46"/>
      <c r="M76" s="46"/>
      <c r="N76" s="46"/>
      <c r="O76" s="46"/>
      <c r="P76" s="46"/>
      <c r="Q76" s="46"/>
      <c r="R76" s="46"/>
      <c r="S76" s="46"/>
      <c r="T76" s="2" t="s">
        <v>650</v>
      </c>
      <c r="U76" s="2" t="str">
        <f t="shared" ref="U76:U139" si="67">IF(B76="","",IF(ISERROR(VLOOKUP(T76,T_Monedas,2,FALSE)),"",VLOOKUP(T76,T_Monedas,2,FALSE)))</f>
        <v/>
      </c>
      <c r="V76" s="75">
        <v>1</v>
      </c>
      <c r="W76" s="46">
        <f t="shared" si="64"/>
        <v>0</v>
      </c>
      <c r="X76" s="4">
        <v>0</v>
      </c>
      <c r="Y76" s="2" t="str">
        <f t="shared" ref="Y76:Y139" si="68">IF(B76="","",IF(ISERROR(VLOOKUP(X76,T_CodOperCompras,2,FALSE)),"",VLOOKUP(X76,T_CodOperCompras,2,FALSE)))</f>
        <v/>
      </c>
      <c r="Z76" s="2"/>
      <c r="AA76" s="2"/>
      <c r="AB76" s="2"/>
      <c r="AC76" s="2"/>
      <c r="AD76" s="2"/>
      <c r="AF76" s="37"/>
      <c r="AG76" s="6"/>
      <c r="AH76" s="2" t="str">
        <f t="shared" ref="AH76:AH139" si="69">IF(B76="","",IF(AG76="","",IF(ISERROR(VLOOKUP(AG76,T_Alicuotas,2,FALSE)),"",VLOOKUP(AG76,T_Alicuotas,2,FALSE))))</f>
        <v/>
      </c>
      <c r="AI76" s="38">
        <f t="shared" si="7"/>
        <v>0</v>
      </c>
      <c r="AJ76" s="37"/>
      <c r="AK76" s="6"/>
      <c r="AL76" s="2" t="str">
        <f t="shared" ref="AL76:AL139" si="70">IF(B76="","",IF(AK76="","",IF(ISERROR(VLOOKUP(AK76,T_Alicuotas,2,FALSE)),"",VLOOKUP(AK76,T_Alicuotas,2,FALSE))))</f>
        <v/>
      </c>
      <c r="AM76" s="38">
        <f t="shared" si="8"/>
        <v>0</v>
      </c>
      <c r="AN76" s="41">
        <f t="shared" si="9"/>
        <v>0</v>
      </c>
      <c r="AO76" s="41">
        <f t="shared" si="10"/>
        <v>0</v>
      </c>
      <c r="AQ76" s="48">
        <f t="shared" si="11"/>
        <v>0</v>
      </c>
      <c r="AS76" s="5" t="str">
        <f t="shared" si="12"/>
        <v/>
      </c>
      <c r="AT76" t="str">
        <f t="shared" si="13"/>
        <v/>
      </c>
      <c r="AU76" t="str">
        <f t="shared" si="14"/>
        <v/>
      </c>
      <c r="AV76" t="str">
        <f t="shared" si="15"/>
        <v/>
      </c>
      <c r="AW76" t="str">
        <f t="shared" si="16"/>
        <v/>
      </c>
      <c r="AX76" t="str">
        <f t="shared" si="17"/>
        <v xml:space="preserve">                </v>
      </c>
      <c r="AY76" t="str">
        <f t="shared" si="18"/>
        <v>80</v>
      </c>
      <c r="AZ76" t="str">
        <f t="shared" si="19"/>
        <v/>
      </c>
      <c r="BA76" t="str">
        <f t="shared" si="20"/>
        <v xml:space="preserve">                              </v>
      </c>
      <c r="BB76" s="22">
        <f t="shared" si="21"/>
        <v>0</v>
      </c>
      <c r="BC76" s="56" t="str">
        <f t="shared" si="22"/>
        <v>000000000000000</v>
      </c>
      <c r="BD76" s="22">
        <f t="shared" si="23"/>
        <v>0</v>
      </c>
      <c r="BE76" s="56" t="str">
        <f t="shared" si="24"/>
        <v>000000000000000</v>
      </c>
      <c r="BF76" s="22">
        <f t="shared" si="25"/>
        <v>0</v>
      </c>
      <c r="BG76" s="56" t="str">
        <f t="shared" si="26"/>
        <v>000000000000000</v>
      </c>
      <c r="BH76" s="22">
        <f t="shared" si="27"/>
        <v>0</v>
      </c>
      <c r="BI76" s="56" t="str">
        <f t="shared" si="28"/>
        <v>000000000000000</v>
      </c>
      <c r="BJ76" s="22">
        <f t="shared" si="29"/>
        <v>0</v>
      </c>
      <c r="BK76" s="56" t="str">
        <f t="shared" si="30"/>
        <v>000000000000000</v>
      </c>
      <c r="BL76" s="22">
        <f t="shared" si="31"/>
        <v>0</v>
      </c>
      <c r="BM76" s="56" t="str">
        <f t="shared" si="32"/>
        <v>000000000000000</v>
      </c>
      <c r="BN76" s="22">
        <f t="shared" si="33"/>
        <v>0</v>
      </c>
      <c r="BO76" s="56" t="str">
        <f t="shared" si="34"/>
        <v>000000000000000</v>
      </c>
      <c r="BP76" s="22">
        <f t="shared" si="35"/>
        <v>0</v>
      </c>
      <c r="BQ76" s="56" t="str">
        <f t="shared" si="36"/>
        <v>000000000000000</v>
      </c>
      <c r="BR76" t="str">
        <f t="shared" si="37"/>
        <v>PES</v>
      </c>
      <c r="BS76" t="str">
        <f t="shared" si="38"/>
        <v>0001000000</v>
      </c>
      <c r="BT76">
        <f t="shared" si="39"/>
        <v>0</v>
      </c>
      <c r="BU76" s="52">
        <f t="shared" si="40"/>
        <v>0</v>
      </c>
      <c r="BV76" s="64">
        <f t="shared" si="41"/>
        <v>0</v>
      </c>
      <c r="BW76" s="56" t="str">
        <f t="shared" si="42"/>
        <v>000000000000000</v>
      </c>
      <c r="BX76" s="22">
        <f t="shared" si="43"/>
        <v>0</v>
      </c>
      <c r="BY76" s="56" t="str">
        <f t="shared" si="44"/>
        <v>000000000000000</v>
      </c>
      <c r="BZ76" t="str">
        <f t="shared" si="45"/>
        <v>00000000000</v>
      </c>
      <c r="CA76" t="str">
        <f t="shared" si="46"/>
        <v xml:space="preserve">                              </v>
      </c>
      <c r="CB76" s="22">
        <f t="shared" si="47"/>
        <v>0</v>
      </c>
      <c r="CC76" s="56" t="str">
        <f t="shared" si="48"/>
        <v>000000000000000</v>
      </c>
      <c r="CD76" s="22">
        <f t="shared" si="49"/>
        <v>0</v>
      </c>
      <c r="CE76" s="56" t="str">
        <f t="shared" si="50"/>
        <v/>
      </c>
      <c r="CF76" s="24" t="str">
        <f t="shared" si="51"/>
        <v/>
      </c>
      <c r="CG76" s="22">
        <f t="shared" si="52"/>
        <v>0</v>
      </c>
      <c r="CH76" s="58" t="str">
        <f t="shared" si="53"/>
        <v/>
      </c>
      <c r="CI76" s="22">
        <f t="shared" si="54"/>
        <v>0</v>
      </c>
      <c r="CJ76" s="56" t="str">
        <f t="shared" si="55"/>
        <v/>
      </c>
      <c r="CK76" s="56" t="str">
        <f t="shared" si="56"/>
        <v/>
      </c>
      <c r="CL76" s="22">
        <f t="shared" si="57"/>
        <v>0</v>
      </c>
      <c r="CM76" s="58" t="str">
        <f t="shared" si="58"/>
        <v/>
      </c>
      <c r="CN76" s="66" t="str">
        <f>IF(CO76="","",MAX(CN$10:$CN75)+1)</f>
        <v/>
      </c>
      <c r="CO76" t="str">
        <f t="shared" si="59"/>
        <v/>
      </c>
      <c r="CP76" s="20" t="str">
        <f>IF(CQ76="","",MAX($CP$10:CP75)+1)</f>
        <v/>
      </c>
      <c r="CQ76" s="20" t="str">
        <f t="shared" si="60"/>
        <v/>
      </c>
      <c r="CR76" s="20" t="str">
        <f>IF(CS76="","",MAX($CR$10:CR75)+1)</f>
        <v/>
      </c>
      <c r="CS76" s="20" t="str">
        <f t="shared" si="61"/>
        <v/>
      </c>
      <c r="CT76" s="20" t="str">
        <f>IF(CU76="","",MAX($CT$10:CT75)+1)</f>
        <v/>
      </c>
      <c r="CU76" s="20" t="str">
        <f t="shared" si="62"/>
        <v/>
      </c>
      <c r="CV76" s="20" t="str">
        <f>IF(CW76="","",MAX($CV$10:CV75)+1)</f>
        <v/>
      </c>
      <c r="CW76" s="20" t="str">
        <f t="shared" si="63"/>
        <v/>
      </c>
    </row>
    <row r="77" spans="2:101">
      <c r="B77" s="44"/>
      <c r="C77" s="2"/>
      <c r="D77" s="2" t="str">
        <f t="shared" si="65"/>
        <v/>
      </c>
      <c r="E77" s="45"/>
      <c r="F77" s="45"/>
      <c r="G77" s="2"/>
      <c r="H77" s="2">
        <v>80</v>
      </c>
      <c r="I77" s="2" t="str">
        <f t="shared" si="66"/>
        <v/>
      </c>
      <c r="J77" s="32"/>
      <c r="K77" s="2"/>
      <c r="L77" s="46"/>
      <c r="M77" s="46"/>
      <c r="N77" s="46"/>
      <c r="O77" s="46"/>
      <c r="P77" s="46"/>
      <c r="Q77" s="46"/>
      <c r="R77" s="46"/>
      <c r="S77" s="46"/>
      <c r="T77" s="2" t="s">
        <v>650</v>
      </c>
      <c r="U77" s="2" t="str">
        <f t="shared" si="67"/>
        <v/>
      </c>
      <c r="V77" s="75">
        <v>1</v>
      </c>
      <c r="W77" s="46">
        <f t="shared" si="64"/>
        <v>0</v>
      </c>
      <c r="X77" s="4">
        <v>0</v>
      </c>
      <c r="Y77" s="2" t="str">
        <f t="shared" si="68"/>
        <v/>
      </c>
      <c r="Z77" s="2"/>
      <c r="AA77" s="2"/>
      <c r="AB77" s="2"/>
      <c r="AC77" s="2"/>
      <c r="AD77" s="2"/>
      <c r="AF77" s="37"/>
      <c r="AG77" s="6"/>
      <c r="AH77" s="2" t="str">
        <f t="shared" si="69"/>
        <v/>
      </c>
      <c r="AI77" s="38">
        <f t="shared" ref="AI77:AI140" si="71">IF(OR(AF77=0,AF77=""),0,TRUNC(ROUND(AF77*AG77/100,2),2))</f>
        <v>0</v>
      </c>
      <c r="AJ77" s="37"/>
      <c r="AK77" s="6"/>
      <c r="AL77" s="2" t="str">
        <f t="shared" si="70"/>
        <v/>
      </c>
      <c r="AM77" s="38">
        <f t="shared" ref="AM77:AM140" si="72">IF(OR(AJ77=0,AJ77=""),0,TRUNC(ROUND(AJ77*AK77/100,2),2))</f>
        <v>0</v>
      </c>
      <c r="AN77" s="41">
        <f t="shared" ref="AN77:AN140" si="73">IF(OR(AF77=0,AF77=""),0,AF77)+IF(OR(AJ77=0,AJ77=""),0,AJ77)</f>
        <v>0</v>
      </c>
      <c r="AO77" s="41">
        <f t="shared" ref="AO77:AO140" si="74">IF(OR(AI77=0,AI77=""),0,AI77)+IF(OR(AM77=0,AM77=""),0,AM77)</f>
        <v>0</v>
      </c>
      <c r="AQ77" s="48">
        <f t="shared" ref="AQ77:AQ140" si="75">L77-M77-N77-O77-P77-Q77-R77-S77-AN77-AO77</f>
        <v>0</v>
      </c>
      <c r="AS77" s="5" t="str">
        <f t="shared" ref="AS77:AS140" si="76">IF(TRIM(G77)="","","I")</f>
        <v/>
      </c>
      <c r="AT77" t="str">
        <f t="shared" ref="AT77:AT140" si="77">IF(B77="","",TEXT(B77,$AT$8))</f>
        <v/>
      </c>
      <c r="AU77" t="str">
        <f t="shared" ref="AU77:AU140" si="78">IF(C77="","",TEXT(C77,"000"))</f>
        <v/>
      </c>
      <c r="AV77" t="str">
        <f t="shared" ref="AV77:AV140" si="79">IF(B77="","",IF(E77="","00000",TEXT(RIGHT(E77,4),"00000")))</f>
        <v/>
      </c>
      <c r="AW77" t="str">
        <f t="shared" ref="AW77:AW140" si="80">IF(B77="","",IF(F77="","00000000000000000000",TEXT(RIGHT(F77,8),"00000000000000000000")))</f>
        <v/>
      </c>
      <c r="AX77" t="str">
        <f t="shared" ref="AX77:AX140" si="81">REPT(" ",16-LEN(G77))&amp;G77</f>
        <v xml:space="preserve">                </v>
      </c>
      <c r="AY77" t="str">
        <f t="shared" ref="AY77:AY140" si="82">TEXT(RIGHT(H77,4),"00")</f>
        <v>80</v>
      </c>
      <c r="AZ77" t="str">
        <f t="shared" ref="AZ77:AZ140" si="83">TEXT(SUBSTITUTE(J77,"-",""),"00000000000000000000")</f>
        <v/>
      </c>
      <c r="BA77" t="str">
        <f t="shared" ref="BA77:BA140" si="84">IF(LEN(K77)&gt;30,LEFT(K77,30),K77&amp;REPT(" ",30-LEN(K77)))</f>
        <v xml:space="preserve">                              </v>
      </c>
      <c r="BB77" s="22">
        <f t="shared" ref="BB77:BB140" si="85">IF(TRIM(L77)="",0,TRUNC(L77,2))</f>
        <v>0</v>
      </c>
      <c r="BC77" s="56" t="str">
        <f t="shared" ref="BC77:BC140" si="86">IF(BB77&lt;0,SUBSTITUTE(TEXT(BB77,"000000000000,00"),",",""),SUBSTITUTE(TEXT(BB77,"0000000000000,00"),",",""))</f>
        <v>000000000000000</v>
      </c>
      <c r="BD77" s="22">
        <f t="shared" ref="BD77:BD140" si="87">IF(TRIM(M77)="",0,TRUNC(M77,2))</f>
        <v>0</v>
      </c>
      <c r="BE77" s="56" t="str">
        <f t="shared" ref="BE77:BE140" si="88">IF(BD77&lt;0,SUBSTITUTE(TEXT(BD77,"000000000000,00"),",",""),SUBSTITUTE(TEXT(BD77,"0000000000000,00"),",",""))</f>
        <v>000000000000000</v>
      </c>
      <c r="BF77" s="22">
        <f t="shared" ref="BF77:BF140" si="89">IF(TRIM(N77)="",0,TRUNC(N77,2))</f>
        <v>0</v>
      </c>
      <c r="BG77" s="56" t="str">
        <f t="shared" ref="BG77:BG140" si="90">IF(BF77&lt;0,SUBSTITUTE(TEXT(BF77,"000000000000,00"),",",""),SUBSTITUTE(TEXT(BF77,"0000000000000,00"),",",""))</f>
        <v>000000000000000</v>
      </c>
      <c r="BH77" s="22">
        <f t="shared" ref="BH77:BH140" si="91">IF(TRIM(O77)="",0,TRUNC(O77,2))</f>
        <v>0</v>
      </c>
      <c r="BI77" s="56" t="str">
        <f t="shared" ref="BI77:BI140" si="92">IF(BH77&lt;0,SUBSTITUTE(TEXT(BH77,"000000000000,00"),",",""),SUBSTITUTE(TEXT(BH77,"0000000000000,00"),",",""))</f>
        <v>000000000000000</v>
      </c>
      <c r="BJ77" s="22">
        <f t="shared" ref="BJ77:BJ140" si="93">IF(TRIM(P77)="",0,TRUNC(P77,2))</f>
        <v>0</v>
      </c>
      <c r="BK77" s="56" t="str">
        <f t="shared" ref="BK77:BK140" si="94">IF(BJ77&lt;0,SUBSTITUTE(TEXT(BJ77,"000000000000,00"),",",""),SUBSTITUTE(TEXT(BJ77,"0000000000000,00"),",",""))</f>
        <v>000000000000000</v>
      </c>
      <c r="BL77" s="22">
        <f t="shared" ref="BL77:BL140" si="95">IF(TRIM(Q77)="",0,TRUNC(Q77,2))</f>
        <v>0</v>
      </c>
      <c r="BM77" s="56" t="str">
        <f t="shared" ref="BM77:BM140" si="96">IF(BL77&lt;0,SUBSTITUTE(TEXT(BL77,"000000000000,00"),",",""),SUBSTITUTE(TEXT(BL77,"0000000000000,00"),",",""))</f>
        <v>000000000000000</v>
      </c>
      <c r="BN77" s="22">
        <f t="shared" ref="BN77:BN140" si="97">IF(TRIM(R77)="",0,TRUNC(R77,2))</f>
        <v>0</v>
      </c>
      <c r="BO77" s="56" t="str">
        <f t="shared" ref="BO77:BO140" si="98">IF(BN77&lt;0,SUBSTITUTE(TEXT(BN77,"000000000000,00"),",",""),SUBSTITUTE(TEXT(BN77,"0000000000000,00"),",",""))</f>
        <v>000000000000000</v>
      </c>
      <c r="BP77" s="22">
        <f t="shared" ref="BP77:BP140" si="99">IF(TRIM(S77)="",0,TRUNC(S77,2))</f>
        <v>0</v>
      </c>
      <c r="BQ77" s="56" t="str">
        <f t="shared" ref="BQ77:BQ140" si="100">IF(BP77&lt;0,SUBSTITUTE(TEXT(BP77,"000000000000,00"),",",""),SUBSTITUTE(TEXT(BP77,"0000000000000,00"),",",""))</f>
        <v>000000000000000</v>
      </c>
      <c r="BR77" t="str">
        <f t="shared" ref="BR77:BR140" si="101">TEXT(T77,"000")</f>
        <v>PES</v>
      </c>
      <c r="BS77" t="str">
        <f t="shared" ref="BS77:BS140" si="102">IF(TRUNC(V77,6)&lt;0,SUBSTITUTE(TEXT(TRUNC(V77,6),"000,000000"),",",""),SUBSTITUTE(TEXT(TRUNC(V77,6),"0000,000000"),",",""))</f>
        <v>0001000000</v>
      </c>
      <c r="BT77">
        <f t="shared" ref="BT77:BT140" si="103">W77</f>
        <v>0</v>
      </c>
      <c r="BU77" s="52">
        <f t="shared" ref="BU77:BU140" si="104">X77</f>
        <v>0</v>
      </c>
      <c r="BV77" s="64">
        <f t="shared" ref="BV77:BV140" si="105">IF(TRIM(Z77)="",0,TRUNC(Z77,2))</f>
        <v>0</v>
      </c>
      <c r="BW77" s="56" t="str">
        <f t="shared" ref="BW77:BW140" si="106">IF(BV77&lt;0,SUBSTITUTE(TEXT(BV77,"000000000000,00"),",",""),SUBSTITUTE(TEXT(BV77,"0000000000000,00"),",",""))</f>
        <v>000000000000000</v>
      </c>
      <c r="BX77" s="22">
        <f t="shared" ref="BX77:BX140" si="107">IF(TRIM(AA77)="",0,TRUNC(AA77,2))</f>
        <v>0</v>
      </c>
      <c r="BY77" s="56" t="str">
        <f t="shared" ref="BY77:BY140" si="108">IF(BX77&lt;0,SUBSTITUTE(TEXT(BX77,"000000000000,00"),",",""),SUBSTITUTE(TEXT(BX77,"0000000000000,00"),",",""))</f>
        <v>000000000000000</v>
      </c>
      <c r="BZ77" t="str">
        <f t="shared" ref="BZ77:BZ140" si="109">IF(AB77="","00000000000",TEXT(SUBSTITUTE(AB77,"-",""),"00000000000"))</f>
        <v>00000000000</v>
      </c>
      <c r="CA77" t="str">
        <f t="shared" ref="CA77:CA140" si="110">IF(LEN(AC77)&gt;30,LEFT(AC77,30),AC77&amp;REPT(" ",30-LEN(AC77)))</f>
        <v xml:space="preserve">                              </v>
      </c>
      <c r="CB77" s="22">
        <f t="shared" ref="CB77:CB140" si="111">IF(TRIM(AD77)="",0,TRUNC(AD77,2))</f>
        <v>0</v>
      </c>
      <c r="CC77" s="56" t="str">
        <f t="shared" ref="CC77:CC140" si="112">IF(CB77&lt;0,SUBSTITUTE(TEXT(CB77,"000000000000,00"),",",""),SUBSTITUTE(TEXT(CB77,"0000000000000,00"),",",""))</f>
        <v>000000000000000</v>
      </c>
      <c r="CD77" s="22">
        <f t="shared" ref="CD77:CD140" si="113">IF(TRIM(AF77)="",0,TRUNC(AF77,2))</f>
        <v>0</v>
      </c>
      <c r="CE77" s="56" t="str">
        <f t="shared" ref="CE77:CE140" si="114">IF(CF77="","",IF(CD77&lt;0,SUBSTITUTE(TEXT(CD77,"000000000000,00"),",",""),SUBSTITUTE(TEXT(CD77,"0000000000000,00"),",","")))</f>
        <v/>
      </c>
      <c r="CF77" s="24" t="str">
        <f t="shared" ref="CF77:CF140" si="115">IF(AH77="","",TEXT(AH77,"0000"))</f>
        <v/>
      </c>
      <c r="CG77" s="22">
        <f t="shared" ref="CG77:CG140" si="116">IF(TRIM(AI77)="",0,TRUNC(AI77,2))</f>
        <v>0</v>
      </c>
      <c r="CH77" s="58" t="str">
        <f t="shared" ref="CH77:CH140" si="117">IF(CF77="","",IF(CG77&lt;0,SUBSTITUTE(TEXT(CG77,"000000000000,00"),",",""),SUBSTITUTE(TEXT(CG77,"0000000000000,00"),",","")))</f>
        <v/>
      </c>
      <c r="CI77" s="22">
        <f t="shared" ref="CI77:CI140" si="118">IF(TRIM(AJ77)="",0,TRUNC(AJ77,2))</f>
        <v>0</v>
      </c>
      <c r="CJ77" s="56" t="str">
        <f t="shared" ref="CJ77:CJ140" si="119">IF(CK77="","",IF(CI77&lt;0,SUBSTITUTE(TEXT(CI77,"000000000000,00"),",",""),SUBSTITUTE(TEXT(CI77,"0000000000000,00"),",","")))</f>
        <v/>
      </c>
      <c r="CK77" s="56" t="str">
        <f t="shared" ref="CK77:CK140" si="120">IF(AL77="","",TEXT(AL77,"0000"))</f>
        <v/>
      </c>
      <c r="CL77" s="22">
        <f t="shared" ref="CL77:CL140" si="121">IF(TRIM(AM77)="",0,TRUNC(AM77,2))</f>
        <v>0</v>
      </c>
      <c r="CM77" s="58" t="str">
        <f t="shared" ref="CM77:CM140" si="122">IF(CK77="","",IF(CL77&lt;0,SUBSTITUTE(TEXT(CL77,"000000000000,00"),",",""),SUBSTITUTE(TEXT(CL77,"0000000000000,00"),",","")))</f>
        <v/>
      </c>
      <c r="CN77" s="66" t="str">
        <f>IF(CO77="","",MAX(CN$10:$CN76)+1)</f>
        <v/>
      </c>
      <c r="CO77" t="str">
        <f t="shared" ref="CO77:CO140" si="123">IF(B77="","",AT77&amp;AU77&amp;AV77&amp;AW77&amp;AX77&amp;AY77&amp;AZ77&amp;BA77&amp;BC77&amp;BE77&amp;BG77&amp;BI77&amp;BK77&amp;BM77&amp;BO77&amp;BQ77&amp;BR77&amp;BS77&amp;BT77&amp;BU77&amp;BW77&amp;BY77&amp;BZ77&amp;CA77&amp;CC77)</f>
        <v/>
      </c>
      <c r="CP77" s="20" t="str">
        <f>IF(CQ77="","",MAX($CP$10:CP76)+1)</f>
        <v/>
      </c>
      <c r="CQ77" s="20" t="str">
        <f t="shared" ref="CQ77:CQ140" si="124">IF(B77="","",IF(AS77="I","",IF(CE77="","",AU77&amp;AV77&amp;AW77&amp;AY77&amp;AZ77&amp;CE77&amp;CF77&amp;CH77)))</f>
        <v/>
      </c>
      <c r="CR77" s="20" t="str">
        <f>IF(CS77="","",MAX($CR$10:CR76)+1)</f>
        <v/>
      </c>
      <c r="CS77" s="20" t="str">
        <f t="shared" ref="CS77:CS140" si="125">IF(B77="","",IF(AS77="I","",IF(CJ77="","",AU77&amp;AV77&amp;AW77&amp;AY77&amp;AZ77&amp;CJ77&amp;CK77&amp;CM77)))</f>
        <v/>
      </c>
      <c r="CT77" s="20" t="str">
        <f>IF(CU77="","",MAX($CT$10:CT76)+1)</f>
        <v/>
      </c>
      <c r="CU77" s="20" t="str">
        <f t="shared" ref="CU77:CU140" si="126">IF(B77="","",IF(AS77&lt;&gt;"I","",IF(CE77="","",AX77&amp;CE77&amp;CF77&amp;CH77)))</f>
        <v/>
      </c>
      <c r="CV77" s="20" t="str">
        <f>IF(CW77="","",MAX($CV$10:CV76)+1)</f>
        <v/>
      </c>
      <c r="CW77" s="20" t="str">
        <f t="shared" ref="CW77:CW140" si="127">IF(B77="","",IF(AS77&lt;&gt;"I","",IF(CJ77="","",AX77&amp;CJ77&amp;CK77&amp;CM77)))</f>
        <v/>
      </c>
    </row>
    <row r="78" spans="2:101">
      <c r="B78" s="44"/>
      <c r="C78" s="2"/>
      <c r="D78" s="2" t="str">
        <f t="shared" si="65"/>
        <v/>
      </c>
      <c r="E78" s="45"/>
      <c r="F78" s="45"/>
      <c r="G78" s="2"/>
      <c r="H78" s="2">
        <v>80</v>
      </c>
      <c r="I78" s="2" t="str">
        <f t="shared" si="66"/>
        <v/>
      </c>
      <c r="J78" s="32"/>
      <c r="K78" s="2"/>
      <c r="L78" s="46"/>
      <c r="M78" s="46"/>
      <c r="N78" s="46"/>
      <c r="O78" s="46"/>
      <c r="P78" s="46"/>
      <c r="Q78" s="46"/>
      <c r="R78" s="46"/>
      <c r="S78" s="46"/>
      <c r="T78" s="2" t="s">
        <v>650</v>
      </c>
      <c r="U78" s="2" t="str">
        <f t="shared" si="67"/>
        <v/>
      </c>
      <c r="V78" s="75">
        <v>1</v>
      </c>
      <c r="W78" s="46">
        <f t="shared" si="64"/>
        <v>0</v>
      </c>
      <c r="X78" s="4">
        <v>0</v>
      </c>
      <c r="Y78" s="2" t="str">
        <f t="shared" si="68"/>
        <v/>
      </c>
      <c r="Z78" s="2"/>
      <c r="AA78" s="2"/>
      <c r="AB78" s="2"/>
      <c r="AC78" s="2"/>
      <c r="AD78" s="2"/>
      <c r="AF78" s="37"/>
      <c r="AG78" s="6"/>
      <c r="AH78" s="2" t="str">
        <f t="shared" si="69"/>
        <v/>
      </c>
      <c r="AI78" s="38">
        <f t="shared" si="71"/>
        <v>0</v>
      </c>
      <c r="AJ78" s="37"/>
      <c r="AK78" s="6"/>
      <c r="AL78" s="2" t="str">
        <f t="shared" si="70"/>
        <v/>
      </c>
      <c r="AM78" s="38">
        <f t="shared" si="72"/>
        <v>0</v>
      </c>
      <c r="AN78" s="41">
        <f t="shared" si="73"/>
        <v>0</v>
      </c>
      <c r="AO78" s="41">
        <f t="shared" si="74"/>
        <v>0</v>
      </c>
      <c r="AQ78" s="48">
        <f t="shared" si="75"/>
        <v>0</v>
      </c>
      <c r="AS78" s="5" t="str">
        <f t="shared" si="76"/>
        <v/>
      </c>
      <c r="AT78" t="str">
        <f t="shared" si="77"/>
        <v/>
      </c>
      <c r="AU78" t="str">
        <f t="shared" si="78"/>
        <v/>
      </c>
      <c r="AV78" t="str">
        <f t="shared" si="79"/>
        <v/>
      </c>
      <c r="AW78" t="str">
        <f t="shared" si="80"/>
        <v/>
      </c>
      <c r="AX78" t="str">
        <f t="shared" si="81"/>
        <v xml:space="preserve">                </v>
      </c>
      <c r="AY78" t="str">
        <f t="shared" si="82"/>
        <v>80</v>
      </c>
      <c r="AZ78" t="str">
        <f t="shared" si="83"/>
        <v/>
      </c>
      <c r="BA78" t="str">
        <f t="shared" si="84"/>
        <v xml:space="preserve">                              </v>
      </c>
      <c r="BB78" s="22">
        <f t="shared" si="85"/>
        <v>0</v>
      </c>
      <c r="BC78" s="56" t="str">
        <f t="shared" si="86"/>
        <v>000000000000000</v>
      </c>
      <c r="BD78" s="22">
        <f t="shared" si="87"/>
        <v>0</v>
      </c>
      <c r="BE78" s="56" t="str">
        <f t="shared" si="88"/>
        <v>000000000000000</v>
      </c>
      <c r="BF78" s="22">
        <f t="shared" si="89"/>
        <v>0</v>
      </c>
      <c r="BG78" s="56" t="str">
        <f t="shared" si="90"/>
        <v>000000000000000</v>
      </c>
      <c r="BH78" s="22">
        <f t="shared" si="91"/>
        <v>0</v>
      </c>
      <c r="BI78" s="56" t="str">
        <f t="shared" si="92"/>
        <v>000000000000000</v>
      </c>
      <c r="BJ78" s="22">
        <f t="shared" si="93"/>
        <v>0</v>
      </c>
      <c r="BK78" s="56" t="str">
        <f t="shared" si="94"/>
        <v>000000000000000</v>
      </c>
      <c r="BL78" s="22">
        <f t="shared" si="95"/>
        <v>0</v>
      </c>
      <c r="BM78" s="56" t="str">
        <f t="shared" si="96"/>
        <v>000000000000000</v>
      </c>
      <c r="BN78" s="22">
        <f t="shared" si="97"/>
        <v>0</v>
      </c>
      <c r="BO78" s="56" t="str">
        <f t="shared" si="98"/>
        <v>000000000000000</v>
      </c>
      <c r="BP78" s="22">
        <f t="shared" si="99"/>
        <v>0</v>
      </c>
      <c r="BQ78" s="56" t="str">
        <f t="shared" si="100"/>
        <v>000000000000000</v>
      </c>
      <c r="BR78" t="str">
        <f t="shared" si="101"/>
        <v>PES</v>
      </c>
      <c r="BS78" t="str">
        <f t="shared" si="102"/>
        <v>0001000000</v>
      </c>
      <c r="BT78">
        <f t="shared" si="103"/>
        <v>0</v>
      </c>
      <c r="BU78" s="52">
        <f t="shared" si="104"/>
        <v>0</v>
      </c>
      <c r="BV78" s="64">
        <f t="shared" si="105"/>
        <v>0</v>
      </c>
      <c r="BW78" s="56" t="str">
        <f t="shared" si="106"/>
        <v>000000000000000</v>
      </c>
      <c r="BX78" s="22">
        <f t="shared" si="107"/>
        <v>0</v>
      </c>
      <c r="BY78" s="56" t="str">
        <f t="shared" si="108"/>
        <v>000000000000000</v>
      </c>
      <c r="BZ78" t="str">
        <f t="shared" si="109"/>
        <v>00000000000</v>
      </c>
      <c r="CA78" t="str">
        <f t="shared" si="110"/>
        <v xml:space="preserve">                              </v>
      </c>
      <c r="CB78" s="22">
        <f t="shared" si="111"/>
        <v>0</v>
      </c>
      <c r="CC78" s="56" t="str">
        <f t="shared" si="112"/>
        <v>000000000000000</v>
      </c>
      <c r="CD78" s="22">
        <f t="shared" si="113"/>
        <v>0</v>
      </c>
      <c r="CE78" s="56" t="str">
        <f t="shared" si="114"/>
        <v/>
      </c>
      <c r="CF78" s="24" t="str">
        <f t="shared" si="115"/>
        <v/>
      </c>
      <c r="CG78" s="22">
        <f t="shared" si="116"/>
        <v>0</v>
      </c>
      <c r="CH78" s="58" t="str">
        <f t="shared" si="117"/>
        <v/>
      </c>
      <c r="CI78" s="22">
        <f t="shared" si="118"/>
        <v>0</v>
      </c>
      <c r="CJ78" s="56" t="str">
        <f t="shared" si="119"/>
        <v/>
      </c>
      <c r="CK78" s="56" t="str">
        <f t="shared" si="120"/>
        <v/>
      </c>
      <c r="CL78" s="22">
        <f t="shared" si="121"/>
        <v>0</v>
      </c>
      <c r="CM78" s="58" t="str">
        <f t="shared" si="122"/>
        <v/>
      </c>
      <c r="CN78" s="66" t="str">
        <f>IF(CO78="","",MAX(CN$10:$CN77)+1)</f>
        <v/>
      </c>
      <c r="CO78" t="str">
        <f t="shared" si="123"/>
        <v/>
      </c>
      <c r="CP78" s="20" t="str">
        <f>IF(CQ78="","",MAX($CP$10:CP77)+1)</f>
        <v/>
      </c>
      <c r="CQ78" s="20" t="str">
        <f t="shared" si="124"/>
        <v/>
      </c>
      <c r="CR78" s="20" t="str">
        <f>IF(CS78="","",MAX($CR$10:CR77)+1)</f>
        <v/>
      </c>
      <c r="CS78" s="20" t="str">
        <f t="shared" si="125"/>
        <v/>
      </c>
      <c r="CT78" s="20" t="str">
        <f>IF(CU78="","",MAX($CT$10:CT77)+1)</f>
        <v/>
      </c>
      <c r="CU78" s="20" t="str">
        <f t="shared" si="126"/>
        <v/>
      </c>
      <c r="CV78" s="20" t="str">
        <f>IF(CW78="","",MAX($CV$10:CV77)+1)</f>
        <v/>
      </c>
      <c r="CW78" s="20" t="str">
        <f t="shared" si="127"/>
        <v/>
      </c>
    </row>
    <row r="79" spans="2:101">
      <c r="B79" s="44"/>
      <c r="C79" s="2"/>
      <c r="D79" s="2" t="str">
        <f t="shared" si="65"/>
        <v/>
      </c>
      <c r="E79" s="45"/>
      <c r="F79" s="45"/>
      <c r="G79" s="2"/>
      <c r="H79" s="2">
        <v>80</v>
      </c>
      <c r="I79" s="2" t="str">
        <f t="shared" si="66"/>
        <v/>
      </c>
      <c r="J79" s="32"/>
      <c r="K79" s="2"/>
      <c r="L79" s="46"/>
      <c r="M79" s="46"/>
      <c r="N79" s="46"/>
      <c r="O79" s="46"/>
      <c r="P79" s="46"/>
      <c r="Q79" s="46"/>
      <c r="R79" s="46"/>
      <c r="S79" s="46"/>
      <c r="T79" s="2" t="s">
        <v>650</v>
      </c>
      <c r="U79" s="2" t="str">
        <f t="shared" si="67"/>
        <v/>
      </c>
      <c r="V79" s="75">
        <v>1</v>
      </c>
      <c r="W79" s="46">
        <f t="shared" si="64"/>
        <v>0</v>
      </c>
      <c r="X79" s="4">
        <v>0</v>
      </c>
      <c r="Y79" s="2" t="str">
        <f t="shared" si="68"/>
        <v/>
      </c>
      <c r="Z79" s="2"/>
      <c r="AA79" s="2"/>
      <c r="AB79" s="2"/>
      <c r="AC79" s="2"/>
      <c r="AD79" s="2"/>
      <c r="AF79" s="37"/>
      <c r="AG79" s="6"/>
      <c r="AH79" s="2" t="str">
        <f t="shared" si="69"/>
        <v/>
      </c>
      <c r="AI79" s="38">
        <f t="shared" si="71"/>
        <v>0</v>
      </c>
      <c r="AJ79" s="37"/>
      <c r="AK79" s="6"/>
      <c r="AL79" s="2" t="str">
        <f t="shared" si="70"/>
        <v/>
      </c>
      <c r="AM79" s="38">
        <f t="shared" si="72"/>
        <v>0</v>
      </c>
      <c r="AN79" s="41">
        <f t="shared" si="73"/>
        <v>0</v>
      </c>
      <c r="AO79" s="41">
        <f t="shared" si="74"/>
        <v>0</v>
      </c>
      <c r="AQ79" s="48">
        <f t="shared" si="75"/>
        <v>0</v>
      </c>
      <c r="AS79" s="5" t="str">
        <f t="shared" si="76"/>
        <v/>
      </c>
      <c r="AT79" t="str">
        <f t="shared" si="77"/>
        <v/>
      </c>
      <c r="AU79" t="str">
        <f t="shared" si="78"/>
        <v/>
      </c>
      <c r="AV79" t="str">
        <f t="shared" si="79"/>
        <v/>
      </c>
      <c r="AW79" t="str">
        <f t="shared" si="80"/>
        <v/>
      </c>
      <c r="AX79" t="str">
        <f t="shared" si="81"/>
        <v xml:space="preserve">                </v>
      </c>
      <c r="AY79" t="str">
        <f t="shared" si="82"/>
        <v>80</v>
      </c>
      <c r="AZ79" t="str">
        <f t="shared" si="83"/>
        <v/>
      </c>
      <c r="BA79" t="str">
        <f t="shared" si="84"/>
        <v xml:space="preserve">                              </v>
      </c>
      <c r="BB79" s="22">
        <f t="shared" si="85"/>
        <v>0</v>
      </c>
      <c r="BC79" s="56" t="str">
        <f t="shared" si="86"/>
        <v>000000000000000</v>
      </c>
      <c r="BD79" s="22">
        <f t="shared" si="87"/>
        <v>0</v>
      </c>
      <c r="BE79" s="56" t="str">
        <f t="shared" si="88"/>
        <v>000000000000000</v>
      </c>
      <c r="BF79" s="22">
        <f t="shared" si="89"/>
        <v>0</v>
      </c>
      <c r="BG79" s="56" t="str">
        <f t="shared" si="90"/>
        <v>000000000000000</v>
      </c>
      <c r="BH79" s="22">
        <f t="shared" si="91"/>
        <v>0</v>
      </c>
      <c r="BI79" s="56" t="str">
        <f t="shared" si="92"/>
        <v>000000000000000</v>
      </c>
      <c r="BJ79" s="22">
        <f t="shared" si="93"/>
        <v>0</v>
      </c>
      <c r="BK79" s="56" t="str">
        <f t="shared" si="94"/>
        <v>000000000000000</v>
      </c>
      <c r="BL79" s="22">
        <f t="shared" si="95"/>
        <v>0</v>
      </c>
      <c r="BM79" s="56" t="str">
        <f t="shared" si="96"/>
        <v>000000000000000</v>
      </c>
      <c r="BN79" s="22">
        <f t="shared" si="97"/>
        <v>0</v>
      </c>
      <c r="BO79" s="56" t="str">
        <f t="shared" si="98"/>
        <v>000000000000000</v>
      </c>
      <c r="BP79" s="22">
        <f t="shared" si="99"/>
        <v>0</v>
      </c>
      <c r="BQ79" s="56" t="str">
        <f t="shared" si="100"/>
        <v>000000000000000</v>
      </c>
      <c r="BR79" t="str">
        <f t="shared" si="101"/>
        <v>PES</v>
      </c>
      <c r="BS79" t="str">
        <f t="shared" si="102"/>
        <v>0001000000</v>
      </c>
      <c r="BT79">
        <f t="shared" si="103"/>
        <v>0</v>
      </c>
      <c r="BU79" s="52">
        <f t="shared" si="104"/>
        <v>0</v>
      </c>
      <c r="BV79" s="64">
        <f t="shared" si="105"/>
        <v>0</v>
      </c>
      <c r="BW79" s="56" t="str">
        <f t="shared" si="106"/>
        <v>000000000000000</v>
      </c>
      <c r="BX79" s="22">
        <f t="shared" si="107"/>
        <v>0</v>
      </c>
      <c r="BY79" s="56" t="str">
        <f t="shared" si="108"/>
        <v>000000000000000</v>
      </c>
      <c r="BZ79" t="str">
        <f t="shared" si="109"/>
        <v>00000000000</v>
      </c>
      <c r="CA79" t="str">
        <f t="shared" si="110"/>
        <v xml:space="preserve">                              </v>
      </c>
      <c r="CB79" s="22">
        <f t="shared" si="111"/>
        <v>0</v>
      </c>
      <c r="CC79" s="56" t="str">
        <f t="shared" si="112"/>
        <v>000000000000000</v>
      </c>
      <c r="CD79" s="22">
        <f t="shared" si="113"/>
        <v>0</v>
      </c>
      <c r="CE79" s="56" t="str">
        <f t="shared" si="114"/>
        <v/>
      </c>
      <c r="CF79" s="24" t="str">
        <f t="shared" si="115"/>
        <v/>
      </c>
      <c r="CG79" s="22">
        <f t="shared" si="116"/>
        <v>0</v>
      </c>
      <c r="CH79" s="58" t="str">
        <f t="shared" si="117"/>
        <v/>
      </c>
      <c r="CI79" s="22">
        <f t="shared" si="118"/>
        <v>0</v>
      </c>
      <c r="CJ79" s="56" t="str">
        <f t="shared" si="119"/>
        <v/>
      </c>
      <c r="CK79" s="56" t="str">
        <f t="shared" si="120"/>
        <v/>
      </c>
      <c r="CL79" s="22">
        <f t="shared" si="121"/>
        <v>0</v>
      </c>
      <c r="CM79" s="58" t="str">
        <f t="shared" si="122"/>
        <v/>
      </c>
      <c r="CN79" s="66" t="str">
        <f>IF(CO79="","",MAX(CN$10:$CN78)+1)</f>
        <v/>
      </c>
      <c r="CO79" t="str">
        <f t="shared" si="123"/>
        <v/>
      </c>
      <c r="CP79" s="20" t="str">
        <f>IF(CQ79="","",MAX($CP$10:CP78)+1)</f>
        <v/>
      </c>
      <c r="CQ79" s="20" t="str">
        <f t="shared" si="124"/>
        <v/>
      </c>
      <c r="CR79" s="20" t="str">
        <f>IF(CS79="","",MAX($CR$10:CR78)+1)</f>
        <v/>
      </c>
      <c r="CS79" s="20" t="str">
        <f t="shared" si="125"/>
        <v/>
      </c>
      <c r="CT79" s="20" t="str">
        <f>IF(CU79="","",MAX($CT$10:CT78)+1)</f>
        <v/>
      </c>
      <c r="CU79" s="20" t="str">
        <f t="shared" si="126"/>
        <v/>
      </c>
      <c r="CV79" s="20" t="str">
        <f>IF(CW79="","",MAX($CV$10:CV78)+1)</f>
        <v/>
      </c>
      <c r="CW79" s="20" t="str">
        <f t="shared" si="127"/>
        <v/>
      </c>
    </row>
    <row r="80" spans="2:101">
      <c r="B80" s="44"/>
      <c r="C80" s="2"/>
      <c r="D80" s="2" t="str">
        <f t="shared" si="65"/>
        <v/>
      </c>
      <c r="E80" s="45"/>
      <c r="F80" s="45"/>
      <c r="G80" s="2"/>
      <c r="H80" s="2">
        <v>80</v>
      </c>
      <c r="I80" s="2" t="str">
        <f t="shared" si="66"/>
        <v/>
      </c>
      <c r="J80" s="32"/>
      <c r="K80" s="2"/>
      <c r="L80" s="46"/>
      <c r="M80" s="46"/>
      <c r="N80" s="46"/>
      <c r="O80" s="46"/>
      <c r="P80" s="46"/>
      <c r="Q80" s="46"/>
      <c r="R80" s="46"/>
      <c r="S80" s="46"/>
      <c r="T80" s="2" t="s">
        <v>650</v>
      </c>
      <c r="U80" s="2" t="str">
        <f t="shared" si="67"/>
        <v/>
      </c>
      <c r="V80" s="75">
        <v>1</v>
      </c>
      <c r="W80" s="46">
        <f t="shared" si="64"/>
        <v>0</v>
      </c>
      <c r="X80" s="4" t="s">
        <v>704</v>
      </c>
      <c r="Y80" s="2" t="str">
        <f t="shared" si="68"/>
        <v/>
      </c>
      <c r="Z80" s="2"/>
      <c r="AA80" s="2"/>
      <c r="AB80" s="2"/>
      <c r="AC80" s="2"/>
      <c r="AD80" s="2"/>
      <c r="AF80" s="37"/>
      <c r="AG80" s="6"/>
      <c r="AH80" s="2" t="str">
        <f t="shared" si="69"/>
        <v/>
      </c>
      <c r="AI80" s="38">
        <f t="shared" si="71"/>
        <v>0</v>
      </c>
      <c r="AJ80" s="37"/>
      <c r="AK80" s="6"/>
      <c r="AL80" s="2" t="str">
        <f t="shared" si="70"/>
        <v/>
      </c>
      <c r="AM80" s="38">
        <f t="shared" si="72"/>
        <v>0</v>
      </c>
      <c r="AN80" s="41">
        <f t="shared" si="73"/>
        <v>0</v>
      </c>
      <c r="AO80" s="41">
        <f t="shared" si="74"/>
        <v>0</v>
      </c>
      <c r="AQ80" s="48">
        <f t="shared" si="75"/>
        <v>0</v>
      </c>
      <c r="AS80" s="5" t="str">
        <f t="shared" si="76"/>
        <v/>
      </c>
      <c r="AT80" t="str">
        <f t="shared" si="77"/>
        <v/>
      </c>
      <c r="AU80" t="str">
        <f t="shared" si="78"/>
        <v/>
      </c>
      <c r="AV80" t="str">
        <f t="shared" si="79"/>
        <v/>
      </c>
      <c r="AW80" t="str">
        <f t="shared" si="80"/>
        <v/>
      </c>
      <c r="AX80" t="str">
        <f t="shared" si="81"/>
        <v xml:space="preserve">                </v>
      </c>
      <c r="AY80" t="str">
        <f t="shared" si="82"/>
        <v>80</v>
      </c>
      <c r="AZ80" t="str">
        <f t="shared" si="83"/>
        <v/>
      </c>
      <c r="BA80" t="str">
        <f t="shared" si="84"/>
        <v xml:space="preserve">                              </v>
      </c>
      <c r="BB80" s="22">
        <f t="shared" si="85"/>
        <v>0</v>
      </c>
      <c r="BC80" s="56" t="str">
        <f t="shared" si="86"/>
        <v>000000000000000</v>
      </c>
      <c r="BD80" s="22">
        <f t="shared" si="87"/>
        <v>0</v>
      </c>
      <c r="BE80" s="56" t="str">
        <f t="shared" si="88"/>
        <v>000000000000000</v>
      </c>
      <c r="BF80" s="22">
        <f t="shared" si="89"/>
        <v>0</v>
      </c>
      <c r="BG80" s="56" t="str">
        <f t="shared" si="90"/>
        <v>000000000000000</v>
      </c>
      <c r="BH80" s="22">
        <f t="shared" si="91"/>
        <v>0</v>
      </c>
      <c r="BI80" s="56" t="str">
        <f t="shared" si="92"/>
        <v>000000000000000</v>
      </c>
      <c r="BJ80" s="22">
        <f t="shared" si="93"/>
        <v>0</v>
      </c>
      <c r="BK80" s="56" t="str">
        <f t="shared" si="94"/>
        <v>000000000000000</v>
      </c>
      <c r="BL80" s="22">
        <f t="shared" si="95"/>
        <v>0</v>
      </c>
      <c r="BM80" s="56" t="str">
        <f t="shared" si="96"/>
        <v>000000000000000</v>
      </c>
      <c r="BN80" s="22">
        <f t="shared" si="97"/>
        <v>0</v>
      </c>
      <c r="BO80" s="56" t="str">
        <f t="shared" si="98"/>
        <v>000000000000000</v>
      </c>
      <c r="BP80" s="22">
        <f t="shared" si="99"/>
        <v>0</v>
      </c>
      <c r="BQ80" s="56" t="str">
        <f t="shared" si="100"/>
        <v>000000000000000</v>
      </c>
      <c r="BR80" t="str">
        <f t="shared" si="101"/>
        <v>PES</v>
      </c>
      <c r="BS80" t="str">
        <f t="shared" si="102"/>
        <v>0001000000</v>
      </c>
      <c r="BT80">
        <f t="shared" si="103"/>
        <v>0</v>
      </c>
      <c r="BU80" s="52" t="str">
        <f t="shared" si="104"/>
        <v>A</v>
      </c>
      <c r="BV80" s="64">
        <f t="shared" si="105"/>
        <v>0</v>
      </c>
      <c r="BW80" s="56" t="str">
        <f t="shared" si="106"/>
        <v>000000000000000</v>
      </c>
      <c r="BX80" s="22">
        <f t="shared" si="107"/>
        <v>0</v>
      </c>
      <c r="BY80" s="56" t="str">
        <f t="shared" si="108"/>
        <v>000000000000000</v>
      </c>
      <c r="BZ80" t="str">
        <f t="shared" si="109"/>
        <v>00000000000</v>
      </c>
      <c r="CA80" t="str">
        <f t="shared" si="110"/>
        <v xml:space="preserve">                              </v>
      </c>
      <c r="CB80" s="22">
        <f t="shared" si="111"/>
        <v>0</v>
      </c>
      <c r="CC80" s="56" t="str">
        <f t="shared" si="112"/>
        <v>000000000000000</v>
      </c>
      <c r="CD80" s="22">
        <f t="shared" si="113"/>
        <v>0</v>
      </c>
      <c r="CE80" s="56" t="str">
        <f t="shared" si="114"/>
        <v/>
      </c>
      <c r="CF80" s="24" t="str">
        <f t="shared" si="115"/>
        <v/>
      </c>
      <c r="CG80" s="22">
        <f t="shared" si="116"/>
        <v>0</v>
      </c>
      <c r="CH80" s="58" t="str">
        <f t="shared" si="117"/>
        <v/>
      </c>
      <c r="CI80" s="22">
        <f t="shared" si="118"/>
        <v>0</v>
      </c>
      <c r="CJ80" s="56" t="str">
        <f t="shared" si="119"/>
        <v/>
      </c>
      <c r="CK80" s="56" t="str">
        <f t="shared" si="120"/>
        <v/>
      </c>
      <c r="CL80" s="22">
        <f t="shared" si="121"/>
        <v>0</v>
      </c>
      <c r="CM80" s="58" t="str">
        <f t="shared" si="122"/>
        <v/>
      </c>
      <c r="CN80" s="66" t="str">
        <f>IF(CO80="","",MAX(CN$10:$CN79)+1)</f>
        <v/>
      </c>
      <c r="CO80" t="str">
        <f t="shared" si="123"/>
        <v/>
      </c>
      <c r="CP80" s="20" t="str">
        <f>IF(CQ80="","",MAX($CP$10:CP79)+1)</f>
        <v/>
      </c>
      <c r="CQ80" s="20" t="str">
        <f t="shared" si="124"/>
        <v/>
      </c>
      <c r="CR80" s="20" t="str">
        <f>IF(CS80="","",MAX($CR$10:CR79)+1)</f>
        <v/>
      </c>
      <c r="CS80" s="20" t="str">
        <f t="shared" si="125"/>
        <v/>
      </c>
      <c r="CT80" s="20" t="str">
        <f>IF(CU80="","",MAX($CT$10:CT79)+1)</f>
        <v/>
      </c>
      <c r="CU80" s="20" t="str">
        <f t="shared" si="126"/>
        <v/>
      </c>
      <c r="CV80" s="20" t="str">
        <f>IF(CW80="","",MAX($CV$10:CV79)+1)</f>
        <v/>
      </c>
      <c r="CW80" s="20" t="str">
        <f t="shared" si="127"/>
        <v/>
      </c>
    </row>
    <row r="81" spans="2:101">
      <c r="B81" s="44"/>
      <c r="C81" s="2"/>
      <c r="D81" s="2" t="str">
        <f t="shared" si="65"/>
        <v/>
      </c>
      <c r="E81" s="45"/>
      <c r="F81" s="45"/>
      <c r="G81" s="2"/>
      <c r="H81" s="2">
        <v>80</v>
      </c>
      <c r="I81" s="2" t="str">
        <f t="shared" si="66"/>
        <v/>
      </c>
      <c r="J81" s="32"/>
      <c r="K81" s="2"/>
      <c r="L81" s="46"/>
      <c r="M81" s="46"/>
      <c r="N81" s="46"/>
      <c r="O81" s="46"/>
      <c r="P81" s="46"/>
      <c r="Q81" s="46"/>
      <c r="R81" s="46"/>
      <c r="S81" s="46"/>
      <c r="T81" s="2" t="s">
        <v>650</v>
      </c>
      <c r="U81" s="2" t="str">
        <f t="shared" si="67"/>
        <v/>
      </c>
      <c r="V81" s="75">
        <v>1</v>
      </c>
      <c r="W81" s="46">
        <f t="shared" ref="W81:W144" si="128">IF(AG81="",0,1)+IF(AK81="",0,1)</f>
        <v>0</v>
      </c>
      <c r="X81" s="4" t="s">
        <v>704</v>
      </c>
      <c r="Y81" s="2" t="str">
        <f t="shared" si="68"/>
        <v/>
      </c>
      <c r="Z81" s="2"/>
      <c r="AA81" s="2"/>
      <c r="AB81" s="2"/>
      <c r="AC81" s="2"/>
      <c r="AD81" s="2"/>
      <c r="AF81" s="37"/>
      <c r="AG81" s="6"/>
      <c r="AH81" s="2" t="str">
        <f t="shared" si="69"/>
        <v/>
      </c>
      <c r="AI81" s="38">
        <f t="shared" si="71"/>
        <v>0</v>
      </c>
      <c r="AJ81" s="37"/>
      <c r="AK81" s="6"/>
      <c r="AL81" s="2" t="str">
        <f t="shared" si="70"/>
        <v/>
      </c>
      <c r="AM81" s="38">
        <f t="shared" si="72"/>
        <v>0</v>
      </c>
      <c r="AN81" s="41">
        <f t="shared" si="73"/>
        <v>0</v>
      </c>
      <c r="AO81" s="41">
        <f t="shared" si="74"/>
        <v>0</v>
      </c>
      <c r="AQ81" s="48">
        <f t="shared" si="75"/>
        <v>0</v>
      </c>
      <c r="AS81" s="5" t="str">
        <f t="shared" si="76"/>
        <v/>
      </c>
      <c r="AT81" t="str">
        <f t="shared" si="77"/>
        <v/>
      </c>
      <c r="AU81" t="str">
        <f t="shared" si="78"/>
        <v/>
      </c>
      <c r="AV81" t="str">
        <f t="shared" si="79"/>
        <v/>
      </c>
      <c r="AW81" t="str">
        <f t="shared" si="80"/>
        <v/>
      </c>
      <c r="AX81" t="str">
        <f t="shared" si="81"/>
        <v xml:space="preserve">                </v>
      </c>
      <c r="AY81" t="str">
        <f t="shared" si="82"/>
        <v>80</v>
      </c>
      <c r="AZ81" t="str">
        <f t="shared" si="83"/>
        <v/>
      </c>
      <c r="BA81" t="str">
        <f t="shared" si="84"/>
        <v xml:space="preserve">                              </v>
      </c>
      <c r="BB81" s="22">
        <f t="shared" si="85"/>
        <v>0</v>
      </c>
      <c r="BC81" s="56" t="str">
        <f t="shared" si="86"/>
        <v>000000000000000</v>
      </c>
      <c r="BD81" s="22">
        <f t="shared" si="87"/>
        <v>0</v>
      </c>
      <c r="BE81" s="56" t="str">
        <f t="shared" si="88"/>
        <v>000000000000000</v>
      </c>
      <c r="BF81" s="22">
        <f t="shared" si="89"/>
        <v>0</v>
      </c>
      <c r="BG81" s="56" t="str">
        <f t="shared" si="90"/>
        <v>000000000000000</v>
      </c>
      <c r="BH81" s="22">
        <f t="shared" si="91"/>
        <v>0</v>
      </c>
      <c r="BI81" s="56" t="str">
        <f t="shared" si="92"/>
        <v>000000000000000</v>
      </c>
      <c r="BJ81" s="22">
        <f t="shared" si="93"/>
        <v>0</v>
      </c>
      <c r="BK81" s="56" t="str">
        <f t="shared" si="94"/>
        <v>000000000000000</v>
      </c>
      <c r="BL81" s="22">
        <f t="shared" si="95"/>
        <v>0</v>
      </c>
      <c r="BM81" s="56" t="str">
        <f t="shared" si="96"/>
        <v>000000000000000</v>
      </c>
      <c r="BN81" s="22">
        <f t="shared" si="97"/>
        <v>0</v>
      </c>
      <c r="BO81" s="56" t="str">
        <f t="shared" si="98"/>
        <v>000000000000000</v>
      </c>
      <c r="BP81" s="22">
        <f t="shared" si="99"/>
        <v>0</v>
      </c>
      <c r="BQ81" s="56" t="str">
        <f t="shared" si="100"/>
        <v>000000000000000</v>
      </c>
      <c r="BR81" t="str">
        <f t="shared" si="101"/>
        <v>PES</v>
      </c>
      <c r="BS81" t="str">
        <f t="shared" si="102"/>
        <v>0001000000</v>
      </c>
      <c r="BT81">
        <f t="shared" si="103"/>
        <v>0</v>
      </c>
      <c r="BU81" s="52" t="str">
        <f t="shared" si="104"/>
        <v>A</v>
      </c>
      <c r="BV81" s="64">
        <f t="shared" si="105"/>
        <v>0</v>
      </c>
      <c r="BW81" s="56" t="str">
        <f t="shared" si="106"/>
        <v>000000000000000</v>
      </c>
      <c r="BX81" s="22">
        <f t="shared" si="107"/>
        <v>0</v>
      </c>
      <c r="BY81" s="56" t="str">
        <f t="shared" si="108"/>
        <v>000000000000000</v>
      </c>
      <c r="BZ81" t="str">
        <f t="shared" si="109"/>
        <v>00000000000</v>
      </c>
      <c r="CA81" t="str">
        <f t="shared" si="110"/>
        <v xml:space="preserve">                              </v>
      </c>
      <c r="CB81" s="22">
        <f t="shared" si="111"/>
        <v>0</v>
      </c>
      <c r="CC81" s="56" t="str">
        <f t="shared" si="112"/>
        <v>000000000000000</v>
      </c>
      <c r="CD81" s="22">
        <f t="shared" si="113"/>
        <v>0</v>
      </c>
      <c r="CE81" s="56" t="str">
        <f t="shared" si="114"/>
        <v/>
      </c>
      <c r="CF81" s="24" t="str">
        <f t="shared" si="115"/>
        <v/>
      </c>
      <c r="CG81" s="22">
        <f t="shared" si="116"/>
        <v>0</v>
      </c>
      <c r="CH81" s="58" t="str">
        <f t="shared" si="117"/>
        <v/>
      </c>
      <c r="CI81" s="22">
        <f t="shared" si="118"/>
        <v>0</v>
      </c>
      <c r="CJ81" s="56" t="str">
        <f t="shared" si="119"/>
        <v/>
      </c>
      <c r="CK81" s="56" t="str">
        <f t="shared" si="120"/>
        <v/>
      </c>
      <c r="CL81" s="22">
        <f t="shared" si="121"/>
        <v>0</v>
      </c>
      <c r="CM81" s="58" t="str">
        <f t="shared" si="122"/>
        <v/>
      </c>
      <c r="CN81" s="66" t="str">
        <f>IF(CO81="","",MAX(CN$10:$CN80)+1)</f>
        <v/>
      </c>
      <c r="CO81" t="str">
        <f t="shared" si="123"/>
        <v/>
      </c>
      <c r="CP81" s="20" t="str">
        <f>IF(CQ81="","",MAX($CP$10:CP80)+1)</f>
        <v/>
      </c>
      <c r="CQ81" s="20" t="str">
        <f t="shared" si="124"/>
        <v/>
      </c>
      <c r="CR81" s="20" t="str">
        <f>IF(CS81="","",MAX($CR$10:CR80)+1)</f>
        <v/>
      </c>
      <c r="CS81" s="20" t="str">
        <f t="shared" si="125"/>
        <v/>
      </c>
      <c r="CT81" s="20" t="str">
        <f>IF(CU81="","",MAX($CT$10:CT80)+1)</f>
        <v/>
      </c>
      <c r="CU81" s="20" t="str">
        <f t="shared" si="126"/>
        <v/>
      </c>
      <c r="CV81" s="20" t="str">
        <f>IF(CW81="","",MAX($CV$10:CV80)+1)</f>
        <v/>
      </c>
      <c r="CW81" s="20" t="str">
        <f t="shared" si="127"/>
        <v/>
      </c>
    </row>
    <row r="82" spans="2:101">
      <c r="B82" s="44"/>
      <c r="C82" s="2"/>
      <c r="D82" s="2" t="str">
        <f t="shared" si="65"/>
        <v/>
      </c>
      <c r="E82" s="45"/>
      <c r="F82" s="45"/>
      <c r="G82" s="2"/>
      <c r="H82" s="2">
        <v>80</v>
      </c>
      <c r="I82" s="2" t="str">
        <f t="shared" si="66"/>
        <v/>
      </c>
      <c r="J82" s="32"/>
      <c r="K82" s="2"/>
      <c r="L82" s="46"/>
      <c r="M82" s="46"/>
      <c r="N82" s="46"/>
      <c r="O82" s="46"/>
      <c r="P82" s="46"/>
      <c r="Q82" s="46"/>
      <c r="R82" s="46"/>
      <c r="S82" s="46"/>
      <c r="T82" s="2" t="s">
        <v>650</v>
      </c>
      <c r="U82" s="2" t="str">
        <f t="shared" si="67"/>
        <v/>
      </c>
      <c r="V82" s="75">
        <v>1</v>
      </c>
      <c r="W82" s="46">
        <f t="shared" si="128"/>
        <v>0</v>
      </c>
      <c r="X82" s="4" t="s">
        <v>704</v>
      </c>
      <c r="Y82" s="2" t="str">
        <f t="shared" si="68"/>
        <v/>
      </c>
      <c r="Z82" s="2"/>
      <c r="AA82" s="2"/>
      <c r="AB82" s="2"/>
      <c r="AC82" s="2"/>
      <c r="AD82" s="2"/>
      <c r="AF82" s="37"/>
      <c r="AG82" s="6"/>
      <c r="AH82" s="2" t="str">
        <f t="shared" si="69"/>
        <v/>
      </c>
      <c r="AI82" s="38">
        <f t="shared" si="71"/>
        <v>0</v>
      </c>
      <c r="AJ82" s="37"/>
      <c r="AK82" s="6"/>
      <c r="AL82" s="2" t="str">
        <f t="shared" si="70"/>
        <v/>
      </c>
      <c r="AM82" s="38">
        <f t="shared" si="72"/>
        <v>0</v>
      </c>
      <c r="AN82" s="41">
        <f t="shared" si="73"/>
        <v>0</v>
      </c>
      <c r="AO82" s="41">
        <f t="shared" si="74"/>
        <v>0</v>
      </c>
      <c r="AQ82" s="48">
        <f t="shared" si="75"/>
        <v>0</v>
      </c>
      <c r="AS82" s="5" t="str">
        <f t="shared" si="76"/>
        <v/>
      </c>
      <c r="AT82" t="str">
        <f t="shared" si="77"/>
        <v/>
      </c>
      <c r="AU82" t="str">
        <f t="shared" si="78"/>
        <v/>
      </c>
      <c r="AV82" t="str">
        <f t="shared" si="79"/>
        <v/>
      </c>
      <c r="AW82" t="str">
        <f t="shared" si="80"/>
        <v/>
      </c>
      <c r="AX82" t="str">
        <f t="shared" si="81"/>
        <v xml:space="preserve">                </v>
      </c>
      <c r="AY82" t="str">
        <f t="shared" si="82"/>
        <v>80</v>
      </c>
      <c r="AZ82" t="str">
        <f t="shared" si="83"/>
        <v/>
      </c>
      <c r="BA82" t="str">
        <f t="shared" si="84"/>
        <v xml:space="preserve">                              </v>
      </c>
      <c r="BB82" s="22">
        <f t="shared" si="85"/>
        <v>0</v>
      </c>
      <c r="BC82" s="56" t="str">
        <f t="shared" si="86"/>
        <v>000000000000000</v>
      </c>
      <c r="BD82" s="22">
        <f t="shared" si="87"/>
        <v>0</v>
      </c>
      <c r="BE82" s="56" t="str">
        <f t="shared" si="88"/>
        <v>000000000000000</v>
      </c>
      <c r="BF82" s="22">
        <f t="shared" si="89"/>
        <v>0</v>
      </c>
      <c r="BG82" s="56" t="str">
        <f t="shared" si="90"/>
        <v>000000000000000</v>
      </c>
      <c r="BH82" s="22">
        <f t="shared" si="91"/>
        <v>0</v>
      </c>
      <c r="BI82" s="56" t="str">
        <f t="shared" si="92"/>
        <v>000000000000000</v>
      </c>
      <c r="BJ82" s="22">
        <f t="shared" si="93"/>
        <v>0</v>
      </c>
      <c r="BK82" s="56" t="str">
        <f t="shared" si="94"/>
        <v>000000000000000</v>
      </c>
      <c r="BL82" s="22">
        <f t="shared" si="95"/>
        <v>0</v>
      </c>
      <c r="BM82" s="56" t="str">
        <f t="shared" si="96"/>
        <v>000000000000000</v>
      </c>
      <c r="BN82" s="22">
        <f t="shared" si="97"/>
        <v>0</v>
      </c>
      <c r="BO82" s="56" t="str">
        <f t="shared" si="98"/>
        <v>000000000000000</v>
      </c>
      <c r="BP82" s="22">
        <f t="shared" si="99"/>
        <v>0</v>
      </c>
      <c r="BQ82" s="56" t="str">
        <f t="shared" si="100"/>
        <v>000000000000000</v>
      </c>
      <c r="BR82" t="str">
        <f t="shared" si="101"/>
        <v>PES</v>
      </c>
      <c r="BS82" t="str">
        <f t="shared" si="102"/>
        <v>0001000000</v>
      </c>
      <c r="BT82">
        <f t="shared" si="103"/>
        <v>0</v>
      </c>
      <c r="BU82" s="52" t="str">
        <f t="shared" si="104"/>
        <v>A</v>
      </c>
      <c r="BV82" s="64">
        <f t="shared" si="105"/>
        <v>0</v>
      </c>
      <c r="BW82" s="56" t="str">
        <f t="shared" si="106"/>
        <v>000000000000000</v>
      </c>
      <c r="BX82" s="22">
        <f t="shared" si="107"/>
        <v>0</v>
      </c>
      <c r="BY82" s="56" t="str">
        <f t="shared" si="108"/>
        <v>000000000000000</v>
      </c>
      <c r="BZ82" t="str">
        <f t="shared" si="109"/>
        <v>00000000000</v>
      </c>
      <c r="CA82" t="str">
        <f t="shared" si="110"/>
        <v xml:space="preserve">                              </v>
      </c>
      <c r="CB82" s="22">
        <f t="shared" si="111"/>
        <v>0</v>
      </c>
      <c r="CC82" s="56" t="str">
        <f t="shared" si="112"/>
        <v>000000000000000</v>
      </c>
      <c r="CD82" s="22">
        <f t="shared" si="113"/>
        <v>0</v>
      </c>
      <c r="CE82" s="56" t="str">
        <f t="shared" si="114"/>
        <v/>
      </c>
      <c r="CF82" s="24" t="str">
        <f t="shared" si="115"/>
        <v/>
      </c>
      <c r="CG82" s="22">
        <f t="shared" si="116"/>
        <v>0</v>
      </c>
      <c r="CH82" s="58" t="str">
        <f t="shared" si="117"/>
        <v/>
      </c>
      <c r="CI82" s="22">
        <f t="shared" si="118"/>
        <v>0</v>
      </c>
      <c r="CJ82" s="56" t="str">
        <f t="shared" si="119"/>
        <v/>
      </c>
      <c r="CK82" s="56" t="str">
        <f t="shared" si="120"/>
        <v/>
      </c>
      <c r="CL82" s="22">
        <f t="shared" si="121"/>
        <v>0</v>
      </c>
      <c r="CM82" s="58" t="str">
        <f t="shared" si="122"/>
        <v/>
      </c>
      <c r="CN82" s="66" t="str">
        <f>IF(CO82="","",MAX(CN$10:$CN81)+1)</f>
        <v/>
      </c>
      <c r="CO82" t="str">
        <f t="shared" si="123"/>
        <v/>
      </c>
      <c r="CP82" s="20" t="str">
        <f>IF(CQ82="","",MAX($CP$10:CP81)+1)</f>
        <v/>
      </c>
      <c r="CQ82" s="20" t="str">
        <f t="shared" si="124"/>
        <v/>
      </c>
      <c r="CR82" s="20" t="str">
        <f>IF(CS82="","",MAX($CR$10:CR81)+1)</f>
        <v/>
      </c>
      <c r="CS82" s="20" t="str">
        <f t="shared" si="125"/>
        <v/>
      </c>
      <c r="CT82" s="20" t="str">
        <f>IF(CU82="","",MAX($CT$10:CT81)+1)</f>
        <v/>
      </c>
      <c r="CU82" s="20" t="str">
        <f t="shared" si="126"/>
        <v/>
      </c>
      <c r="CV82" s="20" t="str">
        <f>IF(CW82="","",MAX($CV$10:CV81)+1)</f>
        <v/>
      </c>
      <c r="CW82" s="20" t="str">
        <f t="shared" si="127"/>
        <v/>
      </c>
    </row>
    <row r="83" spans="2:101">
      <c r="B83" s="44"/>
      <c r="C83" s="2"/>
      <c r="D83" s="2" t="str">
        <f t="shared" si="65"/>
        <v/>
      </c>
      <c r="E83" s="45"/>
      <c r="F83" s="45"/>
      <c r="G83" s="2"/>
      <c r="H83" s="2">
        <v>80</v>
      </c>
      <c r="I83" s="2" t="str">
        <f t="shared" si="66"/>
        <v/>
      </c>
      <c r="J83" s="32"/>
      <c r="K83" s="2"/>
      <c r="L83" s="46"/>
      <c r="M83" s="46"/>
      <c r="N83" s="46"/>
      <c r="O83" s="46"/>
      <c r="P83" s="46"/>
      <c r="Q83" s="46"/>
      <c r="R83" s="46"/>
      <c r="S83" s="46"/>
      <c r="T83" s="2" t="s">
        <v>650</v>
      </c>
      <c r="U83" s="2" t="str">
        <f t="shared" si="67"/>
        <v/>
      </c>
      <c r="V83" s="75">
        <v>1</v>
      </c>
      <c r="W83" s="46">
        <f t="shared" si="128"/>
        <v>0</v>
      </c>
      <c r="X83" s="4">
        <v>0</v>
      </c>
      <c r="Y83" s="2" t="str">
        <f t="shared" si="68"/>
        <v/>
      </c>
      <c r="Z83" s="2"/>
      <c r="AA83" s="2"/>
      <c r="AB83" s="2"/>
      <c r="AC83" s="2"/>
      <c r="AD83" s="2"/>
      <c r="AF83" s="37"/>
      <c r="AG83" s="6"/>
      <c r="AH83" s="2" t="str">
        <f t="shared" si="69"/>
        <v/>
      </c>
      <c r="AI83" s="38">
        <f t="shared" si="71"/>
        <v>0</v>
      </c>
      <c r="AJ83" s="37"/>
      <c r="AK83" s="6"/>
      <c r="AL83" s="2" t="str">
        <f t="shared" si="70"/>
        <v/>
      </c>
      <c r="AM83" s="38">
        <f t="shared" si="72"/>
        <v>0</v>
      </c>
      <c r="AN83" s="41">
        <f t="shared" si="73"/>
        <v>0</v>
      </c>
      <c r="AO83" s="41">
        <f t="shared" si="74"/>
        <v>0</v>
      </c>
      <c r="AQ83" s="48">
        <f t="shared" si="75"/>
        <v>0</v>
      </c>
      <c r="AS83" s="5" t="str">
        <f t="shared" si="76"/>
        <v/>
      </c>
      <c r="AT83" t="str">
        <f t="shared" si="77"/>
        <v/>
      </c>
      <c r="AU83" t="str">
        <f t="shared" si="78"/>
        <v/>
      </c>
      <c r="AV83" t="str">
        <f t="shared" si="79"/>
        <v/>
      </c>
      <c r="AW83" t="str">
        <f t="shared" si="80"/>
        <v/>
      </c>
      <c r="AX83" t="str">
        <f t="shared" si="81"/>
        <v xml:space="preserve">                </v>
      </c>
      <c r="AY83" t="str">
        <f t="shared" si="82"/>
        <v>80</v>
      </c>
      <c r="AZ83" t="str">
        <f t="shared" si="83"/>
        <v/>
      </c>
      <c r="BA83" t="str">
        <f t="shared" si="84"/>
        <v xml:space="preserve">                              </v>
      </c>
      <c r="BB83" s="22">
        <f t="shared" si="85"/>
        <v>0</v>
      </c>
      <c r="BC83" s="56" t="str">
        <f t="shared" si="86"/>
        <v>000000000000000</v>
      </c>
      <c r="BD83" s="22">
        <f t="shared" si="87"/>
        <v>0</v>
      </c>
      <c r="BE83" s="56" t="str">
        <f t="shared" si="88"/>
        <v>000000000000000</v>
      </c>
      <c r="BF83" s="22">
        <f t="shared" si="89"/>
        <v>0</v>
      </c>
      <c r="BG83" s="56" t="str">
        <f t="shared" si="90"/>
        <v>000000000000000</v>
      </c>
      <c r="BH83" s="22">
        <f t="shared" si="91"/>
        <v>0</v>
      </c>
      <c r="BI83" s="56" t="str">
        <f t="shared" si="92"/>
        <v>000000000000000</v>
      </c>
      <c r="BJ83" s="22">
        <f t="shared" si="93"/>
        <v>0</v>
      </c>
      <c r="BK83" s="56" t="str">
        <f t="shared" si="94"/>
        <v>000000000000000</v>
      </c>
      <c r="BL83" s="22">
        <f t="shared" si="95"/>
        <v>0</v>
      </c>
      <c r="BM83" s="56" t="str">
        <f t="shared" si="96"/>
        <v>000000000000000</v>
      </c>
      <c r="BN83" s="22">
        <f t="shared" si="97"/>
        <v>0</v>
      </c>
      <c r="BO83" s="56" t="str">
        <f t="shared" si="98"/>
        <v>000000000000000</v>
      </c>
      <c r="BP83" s="22">
        <f t="shared" si="99"/>
        <v>0</v>
      </c>
      <c r="BQ83" s="56" t="str">
        <f t="shared" si="100"/>
        <v>000000000000000</v>
      </c>
      <c r="BR83" t="str">
        <f t="shared" si="101"/>
        <v>PES</v>
      </c>
      <c r="BS83" t="str">
        <f t="shared" si="102"/>
        <v>0001000000</v>
      </c>
      <c r="BT83">
        <f t="shared" si="103"/>
        <v>0</v>
      </c>
      <c r="BU83" s="52">
        <f t="shared" si="104"/>
        <v>0</v>
      </c>
      <c r="BV83" s="64">
        <f t="shared" si="105"/>
        <v>0</v>
      </c>
      <c r="BW83" s="56" t="str">
        <f t="shared" si="106"/>
        <v>000000000000000</v>
      </c>
      <c r="BX83" s="22">
        <f t="shared" si="107"/>
        <v>0</v>
      </c>
      <c r="BY83" s="56" t="str">
        <f t="shared" si="108"/>
        <v>000000000000000</v>
      </c>
      <c r="BZ83" t="str">
        <f t="shared" si="109"/>
        <v>00000000000</v>
      </c>
      <c r="CA83" t="str">
        <f t="shared" si="110"/>
        <v xml:space="preserve">                              </v>
      </c>
      <c r="CB83" s="22">
        <f t="shared" si="111"/>
        <v>0</v>
      </c>
      <c r="CC83" s="56" t="str">
        <f t="shared" si="112"/>
        <v>000000000000000</v>
      </c>
      <c r="CD83" s="22">
        <f t="shared" si="113"/>
        <v>0</v>
      </c>
      <c r="CE83" s="56" t="str">
        <f t="shared" si="114"/>
        <v/>
      </c>
      <c r="CF83" s="24" t="str">
        <f t="shared" si="115"/>
        <v/>
      </c>
      <c r="CG83" s="22">
        <f t="shared" si="116"/>
        <v>0</v>
      </c>
      <c r="CH83" s="58" t="str">
        <f t="shared" si="117"/>
        <v/>
      </c>
      <c r="CI83" s="22">
        <f t="shared" si="118"/>
        <v>0</v>
      </c>
      <c r="CJ83" s="56" t="str">
        <f t="shared" si="119"/>
        <v/>
      </c>
      <c r="CK83" s="56" t="str">
        <f t="shared" si="120"/>
        <v/>
      </c>
      <c r="CL83" s="22">
        <f t="shared" si="121"/>
        <v>0</v>
      </c>
      <c r="CM83" s="58" t="str">
        <f t="shared" si="122"/>
        <v/>
      </c>
      <c r="CN83" s="66" t="str">
        <f>IF(CO83="","",MAX(CN$10:$CN82)+1)</f>
        <v/>
      </c>
      <c r="CO83" t="str">
        <f t="shared" si="123"/>
        <v/>
      </c>
      <c r="CP83" s="20" t="str">
        <f>IF(CQ83="","",MAX($CP$10:CP82)+1)</f>
        <v/>
      </c>
      <c r="CQ83" s="20" t="str">
        <f t="shared" si="124"/>
        <v/>
      </c>
      <c r="CR83" s="20" t="str">
        <f>IF(CS83="","",MAX($CR$10:CR82)+1)</f>
        <v/>
      </c>
      <c r="CS83" s="20" t="str">
        <f t="shared" si="125"/>
        <v/>
      </c>
      <c r="CT83" s="20" t="str">
        <f>IF(CU83="","",MAX($CT$10:CT82)+1)</f>
        <v/>
      </c>
      <c r="CU83" s="20" t="str">
        <f t="shared" si="126"/>
        <v/>
      </c>
      <c r="CV83" s="20" t="str">
        <f>IF(CW83="","",MAX($CV$10:CV82)+1)</f>
        <v/>
      </c>
      <c r="CW83" s="20" t="str">
        <f t="shared" si="127"/>
        <v/>
      </c>
    </row>
    <row r="84" spans="2:101">
      <c r="B84" s="44"/>
      <c r="C84" s="2"/>
      <c r="D84" s="2" t="str">
        <f t="shared" si="65"/>
        <v/>
      </c>
      <c r="E84" s="45"/>
      <c r="F84" s="45"/>
      <c r="G84" s="2"/>
      <c r="H84" s="2">
        <v>80</v>
      </c>
      <c r="I84" s="2" t="str">
        <f t="shared" si="66"/>
        <v/>
      </c>
      <c r="J84" s="32"/>
      <c r="K84" s="2"/>
      <c r="L84" s="46"/>
      <c r="M84" s="46"/>
      <c r="N84" s="46"/>
      <c r="O84" s="46"/>
      <c r="P84" s="46"/>
      <c r="Q84" s="46"/>
      <c r="R84" s="46"/>
      <c r="S84" s="46"/>
      <c r="T84" s="2" t="s">
        <v>650</v>
      </c>
      <c r="U84" s="2" t="str">
        <f t="shared" si="67"/>
        <v/>
      </c>
      <c r="V84" s="75">
        <v>1</v>
      </c>
      <c r="W84" s="46">
        <f t="shared" si="128"/>
        <v>0</v>
      </c>
      <c r="X84" s="4">
        <v>0</v>
      </c>
      <c r="Y84" s="2" t="str">
        <f t="shared" si="68"/>
        <v/>
      </c>
      <c r="Z84" s="2"/>
      <c r="AA84" s="2"/>
      <c r="AB84" s="2"/>
      <c r="AC84" s="2"/>
      <c r="AD84" s="2"/>
      <c r="AF84" s="37"/>
      <c r="AG84" s="6"/>
      <c r="AH84" s="2" t="str">
        <f t="shared" si="69"/>
        <v/>
      </c>
      <c r="AI84" s="38">
        <f t="shared" si="71"/>
        <v>0</v>
      </c>
      <c r="AJ84" s="37"/>
      <c r="AK84" s="6"/>
      <c r="AL84" s="2" t="str">
        <f t="shared" si="70"/>
        <v/>
      </c>
      <c r="AM84" s="38">
        <f t="shared" si="72"/>
        <v>0</v>
      </c>
      <c r="AN84" s="41">
        <f t="shared" si="73"/>
        <v>0</v>
      </c>
      <c r="AO84" s="41">
        <f t="shared" si="74"/>
        <v>0</v>
      </c>
      <c r="AQ84" s="48">
        <f t="shared" si="75"/>
        <v>0</v>
      </c>
      <c r="AS84" s="5" t="str">
        <f t="shared" si="76"/>
        <v/>
      </c>
      <c r="AT84" t="str">
        <f t="shared" si="77"/>
        <v/>
      </c>
      <c r="AU84" t="str">
        <f t="shared" si="78"/>
        <v/>
      </c>
      <c r="AV84" t="str">
        <f t="shared" si="79"/>
        <v/>
      </c>
      <c r="AW84" t="str">
        <f t="shared" si="80"/>
        <v/>
      </c>
      <c r="AX84" t="str">
        <f t="shared" si="81"/>
        <v xml:space="preserve">                </v>
      </c>
      <c r="AY84" t="str">
        <f t="shared" si="82"/>
        <v>80</v>
      </c>
      <c r="AZ84" t="str">
        <f t="shared" si="83"/>
        <v/>
      </c>
      <c r="BA84" t="str">
        <f t="shared" si="84"/>
        <v xml:space="preserve">                              </v>
      </c>
      <c r="BB84" s="22">
        <f t="shared" si="85"/>
        <v>0</v>
      </c>
      <c r="BC84" s="56" t="str">
        <f t="shared" si="86"/>
        <v>000000000000000</v>
      </c>
      <c r="BD84" s="22">
        <f t="shared" si="87"/>
        <v>0</v>
      </c>
      <c r="BE84" s="56" t="str">
        <f t="shared" si="88"/>
        <v>000000000000000</v>
      </c>
      <c r="BF84" s="22">
        <f t="shared" si="89"/>
        <v>0</v>
      </c>
      <c r="BG84" s="56" t="str">
        <f t="shared" si="90"/>
        <v>000000000000000</v>
      </c>
      <c r="BH84" s="22">
        <f t="shared" si="91"/>
        <v>0</v>
      </c>
      <c r="BI84" s="56" t="str">
        <f t="shared" si="92"/>
        <v>000000000000000</v>
      </c>
      <c r="BJ84" s="22">
        <f t="shared" si="93"/>
        <v>0</v>
      </c>
      <c r="BK84" s="56" t="str">
        <f t="shared" si="94"/>
        <v>000000000000000</v>
      </c>
      <c r="BL84" s="22">
        <f t="shared" si="95"/>
        <v>0</v>
      </c>
      <c r="BM84" s="56" t="str">
        <f t="shared" si="96"/>
        <v>000000000000000</v>
      </c>
      <c r="BN84" s="22">
        <f t="shared" si="97"/>
        <v>0</v>
      </c>
      <c r="BO84" s="56" t="str">
        <f t="shared" si="98"/>
        <v>000000000000000</v>
      </c>
      <c r="BP84" s="22">
        <f t="shared" si="99"/>
        <v>0</v>
      </c>
      <c r="BQ84" s="56" t="str">
        <f t="shared" si="100"/>
        <v>000000000000000</v>
      </c>
      <c r="BR84" t="str">
        <f t="shared" si="101"/>
        <v>PES</v>
      </c>
      <c r="BS84" t="str">
        <f t="shared" si="102"/>
        <v>0001000000</v>
      </c>
      <c r="BT84">
        <f t="shared" si="103"/>
        <v>0</v>
      </c>
      <c r="BU84" s="52">
        <f t="shared" si="104"/>
        <v>0</v>
      </c>
      <c r="BV84" s="64">
        <f t="shared" si="105"/>
        <v>0</v>
      </c>
      <c r="BW84" s="56" t="str">
        <f t="shared" si="106"/>
        <v>000000000000000</v>
      </c>
      <c r="BX84" s="22">
        <f t="shared" si="107"/>
        <v>0</v>
      </c>
      <c r="BY84" s="56" t="str">
        <f t="shared" si="108"/>
        <v>000000000000000</v>
      </c>
      <c r="BZ84" t="str">
        <f t="shared" si="109"/>
        <v>00000000000</v>
      </c>
      <c r="CA84" t="str">
        <f t="shared" si="110"/>
        <v xml:space="preserve">                              </v>
      </c>
      <c r="CB84" s="22">
        <f t="shared" si="111"/>
        <v>0</v>
      </c>
      <c r="CC84" s="56" t="str">
        <f t="shared" si="112"/>
        <v>000000000000000</v>
      </c>
      <c r="CD84" s="22">
        <f t="shared" si="113"/>
        <v>0</v>
      </c>
      <c r="CE84" s="56" t="str">
        <f t="shared" si="114"/>
        <v/>
      </c>
      <c r="CF84" s="24" t="str">
        <f t="shared" si="115"/>
        <v/>
      </c>
      <c r="CG84" s="22">
        <f t="shared" si="116"/>
        <v>0</v>
      </c>
      <c r="CH84" s="58" t="str">
        <f t="shared" si="117"/>
        <v/>
      </c>
      <c r="CI84" s="22">
        <f t="shared" si="118"/>
        <v>0</v>
      </c>
      <c r="CJ84" s="56" t="str">
        <f t="shared" si="119"/>
        <v/>
      </c>
      <c r="CK84" s="56" t="str">
        <f t="shared" si="120"/>
        <v/>
      </c>
      <c r="CL84" s="22">
        <f t="shared" si="121"/>
        <v>0</v>
      </c>
      <c r="CM84" s="58" t="str">
        <f t="shared" si="122"/>
        <v/>
      </c>
      <c r="CN84" s="66" t="str">
        <f>IF(CO84="","",MAX(CN$10:$CN83)+1)</f>
        <v/>
      </c>
      <c r="CO84" t="str">
        <f t="shared" si="123"/>
        <v/>
      </c>
      <c r="CP84" s="20" t="str">
        <f>IF(CQ84="","",MAX($CP$10:CP83)+1)</f>
        <v/>
      </c>
      <c r="CQ84" s="20" t="str">
        <f t="shared" si="124"/>
        <v/>
      </c>
      <c r="CR84" s="20" t="str">
        <f>IF(CS84="","",MAX($CR$10:CR83)+1)</f>
        <v/>
      </c>
      <c r="CS84" s="20" t="str">
        <f t="shared" si="125"/>
        <v/>
      </c>
      <c r="CT84" s="20" t="str">
        <f>IF(CU84="","",MAX($CT$10:CT83)+1)</f>
        <v/>
      </c>
      <c r="CU84" s="20" t="str">
        <f t="shared" si="126"/>
        <v/>
      </c>
      <c r="CV84" s="20" t="str">
        <f>IF(CW84="","",MAX($CV$10:CV83)+1)</f>
        <v/>
      </c>
      <c r="CW84" s="20" t="str">
        <f t="shared" si="127"/>
        <v/>
      </c>
    </row>
    <row r="85" spans="2:101">
      <c r="B85" s="44"/>
      <c r="C85" s="2"/>
      <c r="D85" s="2" t="str">
        <f t="shared" si="65"/>
        <v/>
      </c>
      <c r="E85" s="45"/>
      <c r="F85" s="45"/>
      <c r="G85" s="2"/>
      <c r="H85" s="2">
        <v>80</v>
      </c>
      <c r="I85" s="2" t="str">
        <f t="shared" si="66"/>
        <v/>
      </c>
      <c r="J85" s="32"/>
      <c r="K85" s="2"/>
      <c r="L85" s="46"/>
      <c r="M85" s="46"/>
      <c r="N85" s="46"/>
      <c r="O85" s="46"/>
      <c r="P85" s="46"/>
      <c r="Q85" s="46"/>
      <c r="R85" s="46"/>
      <c r="S85" s="46"/>
      <c r="T85" s="2" t="s">
        <v>650</v>
      </c>
      <c r="U85" s="2" t="str">
        <f t="shared" si="67"/>
        <v/>
      </c>
      <c r="V85" s="75">
        <v>1</v>
      </c>
      <c r="W85" s="46">
        <f t="shared" si="128"/>
        <v>0</v>
      </c>
      <c r="X85" s="4">
        <v>0</v>
      </c>
      <c r="Y85" s="2" t="str">
        <f t="shared" si="68"/>
        <v/>
      </c>
      <c r="Z85" s="2"/>
      <c r="AA85" s="2"/>
      <c r="AB85" s="2"/>
      <c r="AC85" s="2"/>
      <c r="AD85" s="2"/>
      <c r="AF85" s="37"/>
      <c r="AG85" s="6"/>
      <c r="AH85" s="2" t="str">
        <f t="shared" si="69"/>
        <v/>
      </c>
      <c r="AI85" s="38">
        <f t="shared" si="71"/>
        <v>0</v>
      </c>
      <c r="AJ85" s="37"/>
      <c r="AK85" s="6"/>
      <c r="AL85" s="2" t="str">
        <f t="shared" si="70"/>
        <v/>
      </c>
      <c r="AM85" s="38">
        <f t="shared" si="72"/>
        <v>0</v>
      </c>
      <c r="AN85" s="41">
        <f t="shared" si="73"/>
        <v>0</v>
      </c>
      <c r="AO85" s="41">
        <f t="shared" si="74"/>
        <v>0</v>
      </c>
      <c r="AQ85" s="48">
        <f t="shared" si="75"/>
        <v>0</v>
      </c>
      <c r="AS85" s="5" t="str">
        <f t="shared" si="76"/>
        <v/>
      </c>
      <c r="AT85" t="str">
        <f t="shared" si="77"/>
        <v/>
      </c>
      <c r="AU85" t="str">
        <f t="shared" si="78"/>
        <v/>
      </c>
      <c r="AV85" t="str">
        <f t="shared" si="79"/>
        <v/>
      </c>
      <c r="AW85" t="str">
        <f t="shared" si="80"/>
        <v/>
      </c>
      <c r="AX85" t="str">
        <f t="shared" si="81"/>
        <v xml:space="preserve">                </v>
      </c>
      <c r="AY85" t="str">
        <f t="shared" si="82"/>
        <v>80</v>
      </c>
      <c r="AZ85" t="str">
        <f t="shared" si="83"/>
        <v/>
      </c>
      <c r="BA85" t="str">
        <f t="shared" si="84"/>
        <v xml:space="preserve">                              </v>
      </c>
      <c r="BB85" s="22">
        <f t="shared" si="85"/>
        <v>0</v>
      </c>
      <c r="BC85" s="56" t="str">
        <f t="shared" si="86"/>
        <v>000000000000000</v>
      </c>
      <c r="BD85" s="22">
        <f t="shared" si="87"/>
        <v>0</v>
      </c>
      <c r="BE85" s="56" t="str">
        <f t="shared" si="88"/>
        <v>000000000000000</v>
      </c>
      <c r="BF85" s="22">
        <f t="shared" si="89"/>
        <v>0</v>
      </c>
      <c r="BG85" s="56" t="str">
        <f t="shared" si="90"/>
        <v>000000000000000</v>
      </c>
      <c r="BH85" s="22">
        <f t="shared" si="91"/>
        <v>0</v>
      </c>
      <c r="BI85" s="56" t="str">
        <f t="shared" si="92"/>
        <v>000000000000000</v>
      </c>
      <c r="BJ85" s="22">
        <f t="shared" si="93"/>
        <v>0</v>
      </c>
      <c r="BK85" s="56" t="str">
        <f t="shared" si="94"/>
        <v>000000000000000</v>
      </c>
      <c r="BL85" s="22">
        <f t="shared" si="95"/>
        <v>0</v>
      </c>
      <c r="BM85" s="56" t="str">
        <f t="shared" si="96"/>
        <v>000000000000000</v>
      </c>
      <c r="BN85" s="22">
        <f t="shared" si="97"/>
        <v>0</v>
      </c>
      <c r="BO85" s="56" t="str">
        <f t="shared" si="98"/>
        <v>000000000000000</v>
      </c>
      <c r="BP85" s="22">
        <f t="shared" si="99"/>
        <v>0</v>
      </c>
      <c r="BQ85" s="56" t="str">
        <f t="shared" si="100"/>
        <v>000000000000000</v>
      </c>
      <c r="BR85" t="str">
        <f t="shared" si="101"/>
        <v>PES</v>
      </c>
      <c r="BS85" t="str">
        <f t="shared" si="102"/>
        <v>0001000000</v>
      </c>
      <c r="BT85">
        <f t="shared" si="103"/>
        <v>0</v>
      </c>
      <c r="BU85" s="52">
        <f t="shared" si="104"/>
        <v>0</v>
      </c>
      <c r="BV85" s="64">
        <f t="shared" si="105"/>
        <v>0</v>
      </c>
      <c r="BW85" s="56" t="str">
        <f t="shared" si="106"/>
        <v>000000000000000</v>
      </c>
      <c r="BX85" s="22">
        <f t="shared" si="107"/>
        <v>0</v>
      </c>
      <c r="BY85" s="56" t="str">
        <f t="shared" si="108"/>
        <v>000000000000000</v>
      </c>
      <c r="BZ85" t="str">
        <f t="shared" si="109"/>
        <v>00000000000</v>
      </c>
      <c r="CA85" t="str">
        <f t="shared" si="110"/>
        <v xml:space="preserve">                              </v>
      </c>
      <c r="CB85" s="22">
        <f t="shared" si="111"/>
        <v>0</v>
      </c>
      <c r="CC85" s="56" t="str">
        <f t="shared" si="112"/>
        <v>000000000000000</v>
      </c>
      <c r="CD85" s="22">
        <f t="shared" si="113"/>
        <v>0</v>
      </c>
      <c r="CE85" s="56" t="str">
        <f t="shared" si="114"/>
        <v/>
      </c>
      <c r="CF85" s="24" t="str">
        <f t="shared" si="115"/>
        <v/>
      </c>
      <c r="CG85" s="22">
        <f t="shared" si="116"/>
        <v>0</v>
      </c>
      <c r="CH85" s="58" t="str">
        <f t="shared" si="117"/>
        <v/>
      </c>
      <c r="CI85" s="22">
        <f t="shared" si="118"/>
        <v>0</v>
      </c>
      <c r="CJ85" s="56" t="str">
        <f t="shared" si="119"/>
        <v/>
      </c>
      <c r="CK85" s="56" t="str">
        <f t="shared" si="120"/>
        <v/>
      </c>
      <c r="CL85" s="22">
        <f t="shared" si="121"/>
        <v>0</v>
      </c>
      <c r="CM85" s="58" t="str">
        <f t="shared" si="122"/>
        <v/>
      </c>
      <c r="CN85" s="66" t="str">
        <f>IF(CO85="","",MAX(CN$10:$CN84)+1)</f>
        <v/>
      </c>
      <c r="CO85" t="str">
        <f t="shared" si="123"/>
        <v/>
      </c>
      <c r="CP85" s="20" t="str">
        <f>IF(CQ85="","",MAX($CP$10:CP84)+1)</f>
        <v/>
      </c>
      <c r="CQ85" s="20" t="str">
        <f t="shared" si="124"/>
        <v/>
      </c>
      <c r="CR85" s="20" t="str">
        <f>IF(CS85="","",MAX($CR$10:CR84)+1)</f>
        <v/>
      </c>
      <c r="CS85" s="20" t="str">
        <f t="shared" si="125"/>
        <v/>
      </c>
      <c r="CT85" s="20" t="str">
        <f>IF(CU85="","",MAX($CT$10:CT84)+1)</f>
        <v/>
      </c>
      <c r="CU85" s="20" t="str">
        <f t="shared" si="126"/>
        <v/>
      </c>
      <c r="CV85" s="20" t="str">
        <f>IF(CW85="","",MAX($CV$10:CV84)+1)</f>
        <v/>
      </c>
      <c r="CW85" s="20" t="str">
        <f t="shared" si="127"/>
        <v/>
      </c>
    </row>
    <row r="86" spans="2:101">
      <c r="B86" s="44"/>
      <c r="C86" s="2"/>
      <c r="D86" s="2" t="str">
        <f t="shared" si="65"/>
        <v/>
      </c>
      <c r="E86" s="45"/>
      <c r="F86" s="45"/>
      <c r="G86" s="2"/>
      <c r="H86" s="2">
        <v>80</v>
      </c>
      <c r="I86" s="2" t="str">
        <f t="shared" si="66"/>
        <v/>
      </c>
      <c r="J86" s="32"/>
      <c r="K86" s="2"/>
      <c r="L86" s="46"/>
      <c r="M86" s="46"/>
      <c r="N86" s="46"/>
      <c r="O86" s="46"/>
      <c r="P86" s="46"/>
      <c r="Q86" s="46"/>
      <c r="R86" s="46"/>
      <c r="S86" s="46"/>
      <c r="T86" s="2" t="s">
        <v>650</v>
      </c>
      <c r="U86" s="2" t="str">
        <f t="shared" si="67"/>
        <v/>
      </c>
      <c r="V86" s="75">
        <v>1</v>
      </c>
      <c r="W86" s="46">
        <f t="shared" si="128"/>
        <v>0</v>
      </c>
      <c r="X86" s="4">
        <v>0</v>
      </c>
      <c r="Y86" s="2" t="str">
        <f t="shared" si="68"/>
        <v/>
      </c>
      <c r="Z86" s="2"/>
      <c r="AA86" s="2"/>
      <c r="AB86" s="2"/>
      <c r="AC86" s="2"/>
      <c r="AD86" s="2"/>
      <c r="AF86" s="37"/>
      <c r="AG86" s="6"/>
      <c r="AH86" s="2" t="str">
        <f t="shared" si="69"/>
        <v/>
      </c>
      <c r="AI86" s="38">
        <f t="shared" si="71"/>
        <v>0</v>
      </c>
      <c r="AJ86" s="37"/>
      <c r="AK86" s="6"/>
      <c r="AL86" s="2" t="str">
        <f t="shared" si="70"/>
        <v/>
      </c>
      <c r="AM86" s="38">
        <f t="shared" si="72"/>
        <v>0</v>
      </c>
      <c r="AN86" s="41">
        <f t="shared" si="73"/>
        <v>0</v>
      </c>
      <c r="AO86" s="41">
        <f t="shared" si="74"/>
        <v>0</v>
      </c>
      <c r="AQ86" s="48">
        <f t="shared" si="75"/>
        <v>0</v>
      </c>
      <c r="AS86" s="5" t="str">
        <f t="shared" si="76"/>
        <v/>
      </c>
      <c r="AT86" t="str">
        <f t="shared" si="77"/>
        <v/>
      </c>
      <c r="AU86" t="str">
        <f t="shared" si="78"/>
        <v/>
      </c>
      <c r="AV86" t="str">
        <f t="shared" si="79"/>
        <v/>
      </c>
      <c r="AW86" t="str">
        <f t="shared" si="80"/>
        <v/>
      </c>
      <c r="AX86" t="str">
        <f t="shared" si="81"/>
        <v xml:space="preserve">                </v>
      </c>
      <c r="AY86" t="str">
        <f t="shared" si="82"/>
        <v>80</v>
      </c>
      <c r="AZ86" t="str">
        <f t="shared" si="83"/>
        <v/>
      </c>
      <c r="BA86" t="str">
        <f t="shared" si="84"/>
        <v xml:space="preserve">                              </v>
      </c>
      <c r="BB86" s="22">
        <f t="shared" si="85"/>
        <v>0</v>
      </c>
      <c r="BC86" s="56" t="str">
        <f t="shared" si="86"/>
        <v>000000000000000</v>
      </c>
      <c r="BD86" s="22">
        <f t="shared" si="87"/>
        <v>0</v>
      </c>
      <c r="BE86" s="56" t="str">
        <f t="shared" si="88"/>
        <v>000000000000000</v>
      </c>
      <c r="BF86" s="22">
        <f t="shared" si="89"/>
        <v>0</v>
      </c>
      <c r="BG86" s="56" t="str">
        <f t="shared" si="90"/>
        <v>000000000000000</v>
      </c>
      <c r="BH86" s="22">
        <f t="shared" si="91"/>
        <v>0</v>
      </c>
      <c r="BI86" s="56" t="str">
        <f t="shared" si="92"/>
        <v>000000000000000</v>
      </c>
      <c r="BJ86" s="22">
        <f t="shared" si="93"/>
        <v>0</v>
      </c>
      <c r="BK86" s="56" t="str">
        <f t="shared" si="94"/>
        <v>000000000000000</v>
      </c>
      <c r="BL86" s="22">
        <f t="shared" si="95"/>
        <v>0</v>
      </c>
      <c r="BM86" s="56" t="str">
        <f t="shared" si="96"/>
        <v>000000000000000</v>
      </c>
      <c r="BN86" s="22">
        <f t="shared" si="97"/>
        <v>0</v>
      </c>
      <c r="BO86" s="56" t="str">
        <f t="shared" si="98"/>
        <v>000000000000000</v>
      </c>
      <c r="BP86" s="22">
        <f t="shared" si="99"/>
        <v>0</v>
      </c>
      <c r="BQ86" s="56" t="str">
        <f t="shared" si="100"/>
        <v>000000000000000</v>
      </c>
      <c r="BR86" t="str">
        <f t="shared" si="101"/>
        <v>PES</v>
      </c>
      <c r="BS86" t="str">
        <f t="shared" si="102"/>
        <v>0001000000</v>
      </c>
      <c r="BT86">
        <f t="shared" si="103"/>
        <v>0</v>
      </c>
      <c r="BU86" s="52">
        <f t="shared" si="104"/>
        <v>0</v>
      </c>
      <c r="BV86" s="64">
        <f t="shared" si="105"/>
        <v>0</v>
      </c>
      <c r="BW86" s="56" t="str">
        <f t="shared" si="106"/>
        <v>000000000000000</v>
      </c>
      <c r="BX86" s="22">
        <f t="shared" si="107"/>
        <v>0</v>
      </c>
      <c r="BY86" s="56" t="str">
        <f t="shared" si="108"/>
        <v>000000000000000</v>
      </c>
      <c r="BZ86" t="str">
        <f t="shared" si="109"/>
        <v>00000000000</v>
      </c>
      <c r="CA86" t="str">
        <f t="shared" si="110"/>
        <v xml:space="preserve">                              </v>
      </c>
      <c r="CB86" s="22">
        <f t="shared" si="111"/>
        <v>0</v>
      </c>
      <c r="CC86" s="56" t="str">
        <f t="shared" si="112"/>
        <v>000000000000000</v>
      </c>
      <c r="CD86" s="22">
        <f t="shared" si="113"/>
        <v>0</v>
      </c>
      <c r="CE86" s="56" t="str">
        <f t="shared" si="114"/>
        <v/>
      </c>
      <c r="CF86" s="24" t="str">
        <f t="shared" si="115"/>
        <v/>
      </c>
      <c r="CG86" s="22">
        <f t="shared" si="116"/>
        <v>0</v>
      </c>
      <c r="CH86" s="58" t="str">
        <f t="shared" si="117"/>
        <v/>
      </c>
      <c r="CI86" s="22">
        <f t="shared" si="118"/>
        <v>0</v>
      </c>
      <c r="CJ86" s="56" t="str">
        <f t="shared" si="119"/>
        <v/>
      </c>
      <c r="CK86" s="56" t="str">
        <f t="shared" si="120"/>
        <v/>
      </c>
      <c r="CL86" s="22">
        <f t="shared" si="121"/>
        <v>0</v>
      </c>
      <c r="CM86" s="58" t="str">
        <f t="shared" si="122"/>
        <v/>
      </c>
      <c r="CN86" s="66" t="str">
        <f>IF(CO86="","",MAX(CN$10:$CN85)+1)</f>
        <v/>
      </c>
      <c r="CO86" t="str">
        <f t="shared" si="123"/>
        <v/>
      </c>
      <c r="CP86" s="20" t="str">
        <f>IF(CQ86="","",MAX($CP$10:CP85)+1)</f>
        <v/>
      </c>
      <c r="CQ86" s="20" t="str">
        <f t="shared" si="124"/>
        <v/>
      </c>
      <c r="CR86" s="20" t="str">
        <f>IF(CS86="","",MAX($CR$10:CR85)+1)</f>
        <v/>
      </c>
      <c r="CS86" s="20" t="str">
        <f t="shared" si="125"/>
        <v/>
      </c>
      <c r="CT86" s="20" t="str">
        <f>IF(CU86="","",MAX($CT$10:CT85)+1)</f>
        <v/>
      </c>
      <c r="CU86" s="20" t="str">
        <f t="shared" si="126"/>
        <v/>
      </c>
      <c r="CV86" s="20" t="str">
        <f>IF(CW86="","",MAX($CV$10:CV85)+1)</f>
        <v/>
      </c>
      <c r="CW86" s="20" t="str">
        <f t="shared" si="127"/>
        <v/>
      </c>
    </row>
    <row r="87" spans="2:101">
      <c r="B87" s="44"/>
      <c r="C87" s="2"/>
      <c r="D87" s="2" t="str">
        <f t="shared" si="65"/>
        <v/>
      </c>
      <c r="E87" s="45"/>
      <c r="F87" s="45"/>
      <c r="G87" s="2"/>
      <c r="H87" s="2">
        <v>80</v>
      </c>
      <c r="I87" s="2" t="str">
        <f t="shared" si="66"/>
        <v/>
      </c>
      <c r="J87" s="32"/>
      <c r="K87" s="2"/>
      <c r="L87" s="46"/>
      <c r="M87" s="46"/>
      <c r="N87" s="46"/>
      <c r="O87" s="46"/>
      <c r="P87" s="46"/>
      <c r="Q87" s="46"/>
      <c r="R87" s="46"/>
      <c r="S87" s="46"/>
      <c r="T87" s="2" t="s">
        <v>650</v>
      </c>
      <c r="U87" s="2" t="str">
        <f t="shared" si="67"/>
        <v/>
      </c>
      <c r="V87" s="75">
        <v>1</v>
      </c>
      <c r="W87" s="46">
        <f t="shared" si="128"/>
        <v>0</v>
      </c>
      <c r="X87" s="4">
        <v>0</v>
      </c>
      <c r="Y87" s="2" t="str">
        <f t="shared" si="68"/>
        <v/>
      </c>
      <c r="Z87" s="2"/>
      <c r="AA87" s="2"/>
      <c r="AB87" s="2"/>
      <c r="AC87" s="2"/>
      <c r="AD87" s="2"/>
      <c r="AF87" s="37"/>
      <c r="AG87" s="6"/>
      <c r="AH87" s="2" t="str">
        <f t="shared" si="69"/>
        <v/>
      </c>
      <c r="AI87" s="38">
        <f t="shared" si="71"/>
        <v>0</v>
      </c>
      <c r="AJ87" s="37"/>
      <c r="AK87" s="6"/>
      <c r="AL87" s="2" t="str">
        <f t="shared" si="70"/>
        <v/>
      </c>
      <c r="AM87" s="38">
        <f t="shared" si="72"/>
        <v>0</v>
      </c>
      <c r="AN87" s="41">
        <f t="shared" si="73"/>
        <v>0</v>
      </c>
      <c r="AO87" s="41">
        <f t="shared" si="74"/>
        <v>0</v>
      </c>
      <c r="AQ87" s="48">
        <f t="shared" si="75"/>
        <v>0</v>
      </c>
      <c r="AS87" s="5" t="str">
        <f t="shared" si="76"/>
        <v/>
      </c>
      <c r="AT87" t="str">
        <f t="shared" si="77"/>
        <v/>
      </c>
      <c r="AU87" t="str">
        <f t="shared" si="78"/>
        <v/>
      </c>
      <c r="AV87" t="str">
        <f t="shared" si="79"/>
        <v/>
      </c>
      <c r="AW87" t="str">
        <f t="shared" si="80"/>
        <v/>
      </c>
      <c r="AX87" t="str">
        <f t="shared" si="81"/>
        <v xml:space="preserve">                </v>
      </c>
      <c r="AY87" t="str">
        <f t="shared" si="82"/>
        <v>80</v>
      </c>
      <c r="AZ87" t="str">
        <f t="shared" si="83"/>
        <v/>
      </c>
      <c r="BA87" t="str">
        <f t="shared" si="84"/>
        <v xml:space="preserve">                              </v>
      </c>
      <c r="BB87" s="22">
        <f t="shared" si="85"/>
        <v>0</v>
      </c>
      <c r="BC87" s="56" t="str">
        <f t="shared" si="86"/>
        <v>000000000000000</v>
      </c>
      <c r="BD87" s="22">
        <f t="shared" si="87"/>
        <v>0</v>
      </c>
      <c r="BE87" s="56" t="str">
        <f t="shared" si="88"/>
        <v>000000000000000</v>
      </c>
      <c r="BF87" s="22">
        <f t="shared" si="89"/>
        <v>0</v>
      </c>
      <c r="BG87" s="56" t="str">
        <f t="shared" si="90"/>
        <v>000000000000000</v>
      </c>
      <c r="BH87" s="22">
        <f t="shared" si="91"/>
        <v>0</v>
      </c>
      <c r="BI87" s="56" t="str">
        <f t="shared" si="92"/>
        <v>000000000000000</v>
      </c>
      <c r="BJ87" s="22">
        <f t="shared" si="93"/>
        <v>0</v>
      </c>
      <c r="BK87" s="56" t="str">
        <f t="shared" si="94"/>
        <v>000000000000000</v>
      </c>
      <c r="BL87" s="22">
        <f t="shared" si="95"/>
        <v>0</v>
      </c>
      <c r="BM87" s="56" t="str">
        <f t="shared" si="96"/>
        <v>000000000000000</v>
      </c>
      <c r="BN87" s="22">
        <f t="shared" si="97"/>
        <v>0</v>
      </c>
      <c r="BO87" s="56" t="str">
        <f t="shared" si="98"/>
        <v>000000000000000</v>
      </c>
      <c r="BP87" s="22">
        <f t="shared" si="99"/>
        <v>0</v>
      </c>
      <c r="BQ87" s="56" t="str">
        <f t="shared" si="100"/>
        <v>000000000000000</v>
      </c>
      <c r="BR87" t="str">
        <f t="shared" si="101"/>
        <v>PES</v>
      </c>
      <c r="BS87" t="str">
        <f t="shared" si="102"/>
        <v>0001000000</v>
      </c>
      <c r="BT87">
        <f t="shared" si="103"/>
        <v>0</v>
      </c>
      <c r="BU87" s="52">
        <f t="shared" si="104"/>
        <v>0</v>
      </c>
      <c r="BV87" s="64">
        <f t="shared" si="105"/>
        <v>0</v>
      </c>
      <c r="BW87" s="56" t="str">
        <f t="shared" si="106"/>
        <v>000000000000000</v>
      </c>
      <c r="BX87" s="22">
        <f t="shared" si="107"/>
        <v>0</v>
      </c>
      <c r="BY87" s="56" t="str">
        <f t="shared" si="108"/>
        <v>000000000000000</v>
      </c>
      <c r="BZ87" t="str">
        <f t="shared" si="109"/>
        <v>00000000000</v>
      </c>
      <c r="CA87" t="str">
        <f t="shared" si="110"/>
        <v xml:space="preserve">                              </v>
      </c>
      <c r="CB87" s="22">
        <f t="shared" si="111"/>
        <v>0</v>
      </c>
      <c r="CC87" s="56" t="str">
        <f t="shared" si="112"/>
        <v>000000000000000</v>
      </c>
      <c r="CD87" s="22">
        <f t="shared" si="113"/>
        <v>0</v>
      </c>
      <c r="CE87" s="56" t="str">
        <f t="shared" si="114"/>
        <v/>
      </c>
      <c r="CF87" s="24" t="str">
        <f t="shared" si="115"/>
        <v/>
      </c>
      <c r="CG87" s="22">
        <f t="shared" si="116"/>
        <v>0</v>
      </c>
      <c r="CH87" s="58" t="str">
        <f t="shared" si="117"/>
        <v/>
      </c>
      <c r="CI87" s="22">
        <f t="shared" si="118"/>
        <v>0</v>
      </c>
      <c r="CJ87" s="56" t="str">
        <f t="shared" si="119"/>
        <v/>
      </c>
      <c r="CK87" s="56" t="str">
        <f t="shared" si="120"/>
        <v/>
      </c>
      <c r="CL87" s="22">
        <f t="shared" si="121"/>
        <v>0</v>
      </c>
      <c r="CM87" s="58" t="str">
        <f t="shared" si="122"/>
        <v/>
      </c>
      <c r="CN87" s="66" t="str">
        <f>IF(CO87="","",MAX(CN$10:$CN86)+1)</f>
        <v/>
      </c>
      <c r="CO87" t="str">
        <f t="shared" si="123"/>
        <v/>
      </c>
      <c r="CP87" s="20" t="str">
        <f>IF(CQ87="","",MAX($CP$10:CP86)+1)</f>
        <v/>
      </c>
      <c r="CQ87" s="20" t="str">
        <f t="shared" si="124"/>
        <v/>
      </c>
      <c r="CR87" s="20" t="str">
        <f>IF(CS87="","",MAX($CR$10:CR86)+1)</f>
        <v/>
      </c>
      <c r="CS87" s="20" t="str">
        <f t="shared" si="125"/>
        <v/>
      </c>
      <c r="CT87" s="20" t="str">
        <f>IF(CU87="","",MAX($CT$10:CT86)+1)</f>
        <v/>
      </c>
      <c r="CU87" s="20" t="str">
        <f t="shared" si="126"/>
        <v/>
      </c>
      <c r="CV87" s="20" t="str">
        <f>IF(CW87="","",MAX($CV$10:CV86)+1)</f>
        <v/>
      </c>
      <c r="CW87" s="20" t="str">
        <f t="shared" si="127"/>
        <v/>
      </c>
    </row>
    <row r="88" spans="2:101">
      <c r="B88" s="44"/>
      <c r="C88" s="2"/>
      <c r="D88" s="2" t="str">
        <f t="shared" si="65"/>
        <v/>
      </c>
      <c r="E88" s="45"/>
      <c r="F88" s="45"/>
      <c r="G88" s="2"/>
      <c r="H88" s="2">
        <v>80</v>
      </c>
      <c r="I88" s="2" t="str">
        <f t="shared" si="66"/>
        <v/>
      </c>
      <c r="J88" s="32"/>
      <c r="K88" s="2"/>
      <c r="L88" s="46"/>
      <c r="M88" s="46"/>
      <c r="N88" s="46"/>
      <c r="O88" s="46"/>
      <c r="P88" s="46"/>
      <c r="Q88" s="46"/>
      <c r="R88" s="46"/>
      <c r="S88" s="46"/>
      <c r="T88" s="2" t="s">
        <v>650</v>
      </c>
      <c r="U88" s="2" t="str">
        <f t="shared" si="67"/>
        <v/>
      </c>
      <c r="V88" s="75">
        <v>1</v>
      </c>
      <c r="W88" s="46">
        <f t="shared" si="128"/>
        <v>0</v>
      </c>
      <c r="X88" s="4">
        <v>0</v>
      </c>
      <c r="Y88" s="2" t="str">
        <f t="shared" si="68"/>
        <v/>
      </c>
      <c r="Z88" s="2"/>
      <c r="AA88" s="2"/>
      <c r="AB88" s="2"/>
      <c r="AC88" s="2"/>
      <c r="AD88" s="2"/>
      <c r="AF88" s="37"/>
      <c r="AG88" s="6"/>
      <c r="AH88" s="2" t="str">
        <f t="shared" si="69"/>
        <v/>
      </c>
      <c r="AI88" s="38">
        <f t="shared" si="71"/>
        <v>0</v>
      </c>
      <c r="AJ88" s="37"/>
      <c r="AK88" s="6"/>
      <c r="AL88" s="2" t="str">
        <f t="shared" si="70"/>
        <v/>
      </c>
      <c r="AM88" s="38">
        <f t="shared" si="72"/>
        <v>0</v>
      </c>
      <c r="AN88" s="41">
        <f t="shared" si="73"/>
        <v>0</v>
      </c>
      <c r="AO88" s="41">
        <f t="shared" si="74"/>
        <v>0</v>
      </c>
      <c r="AQ88" s="48">
        <f t="shared" si="75"/>
        <v>0</v>
      </c>
      <c r="AS88" s="5" t="str">
        <f t="shared" si="76"/>
        <v/>
      </c>
      <c r="AT88" t="str">
        <f t="shared" si="77"/>
        <v/>
      </c>
      <c r="AU88" t="str">
        <f t="shared" si="78"/>
        <v/>
      </c>
      <c r="AV88" t="str">
        <f t="shared" si="79"/>
        <v/>
      </c>
      <c r="AW88" t="str">
        <f t="shared" si="80"/>
        <v/>
      </c>
      <c r="AX88" t="str">
        <f t="shared" si="81"/>
        <v xml:space="preserve">                </v>
      </c>
      <c r="AY88" t="str">
        <f t="shared" si="82"/>
        <v>80</v>
      </c>
      <c r="AZ88" t="str">
        <f t="shared" si="83"/>
        <v/>
      </c>
      <c r="BA88" t="str">
        <f t="shared" si="84"/>
        <v xml:space="preserve">                              </v>
      </c>
      <c r="BB88" s="22">
        <f t="shared" si="85"/>
        <v>0</v>
      </c>
      <c r="BC88" s="56" t="str">
        <f t="shared" si="86"/>
        <v>000000000000000</v>
      </c>
      <c r="BD88" s="22">
        <f t="shared" si="87"/>
        <v>0</v>
      </c>
      <c r="BE88" s="56" t="str">
        <f t="shared" si="88"/>
        <v>000000000000000</v>
      </c>
      <c r="BF88" s="22">
        <f t="shared" si="89"/>
        <v>0</v>
      </c>
      <c r="BG88" s="56" t="str">
        <f t="shared" si="90"/>
        <v>000000000000000</v>
      </c>
      <c r="BH88" s="22">
        <f t="shared" si="91"/>
        <v>0</v>
      </c>
      <c r="BI88" s="56" t="str">
        <f t="shared" si="92"/>
        <v>000000000000000</v>
      </c>
      <c r="BJ88" s="22">
        <f t="shared" si="93"/>
        <v>0</v>
      </c>
      <c r="BK88" s="56" t="str">
        <f t="shared" si="94"/>
        <v>000000000000000</v>
      </c>
      <c r="BL88" s="22">
        <f t="shared" si="95"/>
        <v>0</v>
      </c>
      <c r="BM88" s="56" t="str">
        <f t="shared" si="96"/>
        <v>000000000000000</v>
      </c>
      <c r="BN88" s="22">
        <f t="shared" si="97"/>
        <v>0</v>
      </c>
      <c r="BO88" s="56" t="str">
        <f t="shared" si="98"/>
        <v>000000000000000</v>
      </c>
      <c r="BP88" s="22">
        <f t="shared" si="99"/>
        <v>0</v>
      </c>
      <c r="BQ88" s="56" t="str">
        <f t="shared" si="100"/>
        <v>000000000000000</v>
      </c>
      <c r="BR88" t="str">
        <f t="shared" si="101"/>
        <v>PES</v>
      </c>
      <c r="BS88" t="str">
        <f t="shared" si="102"/>
        <v>0001000000</v>
      </c>
      <c r="BT88">
        <f t="shared" si="103"/>
        <v>0</v>
      </c>
      <c r="BU88" s="52">
        <f t="shared" si="104"/>
        <v>0</v>
      </c>
      <c r="BV88" s="64">
        <f t="shared" si="105"/>
        <v>0</v>
      </c>
      <c r="BW88" s="56" t="str">
        <f t="shared" si="106"/>
        <v>000000000000000</v>
      </c>
      <c r="BX88" s="22">
        <f t="shared" si="107"/>
        <v>0</v>
      </c>
      <c r="BY88" s="56" t="str">
        <f t="shared" si="108"/>
        <v>000000000000000</v>
      </c>
      <c r="BZ88" t="str">
        <f t="shared" si="109"/>
        <v>00000000000</v>
      </c>
      <c r="CA88" t="str">
        <f t="shared" si="110"/>
        <v xml:space="preserve">                              </v>
      </c>
      <c r="CB88" s="22">
        <f t="shared" si="111"/>
        <v>0</v>
      </c>
      <c r="CC88" s="56" t="str">
        <f t="shared" si="112"/>
        <v>000000000000000</v>
      </c>
      <c r="CD88" s="22">
        <f t="shared" si="113"/>
        <v>0</v>
      </c>
      <c r="CE88" s="56" t="str">
        <f t="shared" si="114"/>
        <v/>
      </c>
      <c r="CF88" s="24" t="str">
        <f t="shared" si="115"/>
        <v/>
      </c>
      <c r="CG88" s="22">
        <f t="shared" si="116"/>
        <v>0</v>
      </c>
      <c r="CH88" s="58" t="str">
        <f t="shared" si="117"/>
        <v/>
      </c>
      <c r="CI88" s="22">
        <f t="shared" si="118"/>
        <v>0</v>
      </c>
      <c r="CJ88" s="56" t="str">
        <f t="shared" si="119"/>
        <v/>
      </c>
      <c r="CK88" s="56" t="str">
        <f t="shared" si="120"/>
        <v/>
      </c>
      <c r="CL88" s="22">
        <f t="shared" si="121"/>
        <v>0</v>
      </c>
      <c r="CM88" s="58" t="str">
        <f t="shared" si="122"/>
        <v/>
      </c>
      <c r="CN88" s="66" t="str">
        <f>IF(CO88="","",MAX(CN$10:$CN87)+1)</f>
        <v/>
      </c>
      <c r="CO88" t="str">
        <f t="shared" si="123"/>
        <v/>
      </c>
      <c r="CP88" s="20" t="str">
        <f>IF(CQ88="","",MAX($CP$10:CP87)+1)</f>
        <v/>
      </c>
      <c r="CQ88" s="20" t="str">
        <f t="shared" si="124"/>
        <v/>
      </c>
      <c r="CR88" s="20" t="str">
        <f>IF(CS88="","",MAX($CR$10:CR87)+1)</f>
        <v/>
      </c>
      <c r="CS88" s="20" t="str">
        <f t="shared" si="125"/>
        <v/>
      </c>
      <c r="CT88" s="20" t="str">
        <f>IF(CU88="","",MAX($CT$10:CT87)+1)</f>
        <v/>
      </c>
      <c r="CU88" s="20" t="str">
        <f t="shared" si="126"/>
        <v/>
      </c>
      <c r="CV88" s="20" t="str">
        <f>IF(CW88="","",MAX($CV$10:CV87)+1)</f>
        <v/>
      </c>
      <c r="CW88" s="20" t="str">
        <f t="shared" si="127"/>
        <v/>
      </c>
    </row>
    <row r="89" spans="2:101">
      <c r="B89" s="44"/>
      <c r="C89" s="2"/>
      <c r="D89" s="2" t="str">
        <f t="shared" si="65"/>
        <v/>
      </c>
      <c r="E89" s="45"/>
      <c r="F89" s="45"/>
      <c r="G89" s="2"/>
      <c r="H89" s="2">
        <v>80</v>
      </c>
      <c r="I89" s="2" t="str">
        <f t="shared" si="66"/>
        <v/>
      </c>
      <c r="J89" s="32"/>
      <c r="K89" s="2"/>
      <c r="L89" s="46"/>
      <c r="M89" s="46"/>
      <c r="N89" s="46"/>
      <c r="O89" s="46"/>
      <c r="P89" s="46"/>
      <c r="Q89" s="46"/>
      <c r="R89" s="46"/>
      <c r="S89" s="46"/>
      <c r="T89" s="2" t="s">
        <v>650</v>
      </c>
      <c r="U89" s="2" t="str">
        <f t="shared" si="67"/>
        <v/>
      </c>
      <c r="V89" s="75">
        <v>1</v>
      </c>
      <c r="W89" s="46">
        <f t="shared" si="128"/>
        <v>0</v>
      </c>
      <c r="X89" s="4">
        <v>0</v>
      </c>
      <c r="Y89" s="2" t="str">
        <f t="shared" si="68"/>
        <v/>
      </c>
      <c r="Z89" s="2"/>
      <c r="AA89" s="2"/>
      <c r="AB89" s="2"/>
      <c r="AC89" s="2"/>
      <c r="AD89" s="2"/>
      <c r="AF89" s="37"/>
      <c r="AG89" s="6"/>
      <c r="AH89" s="2" t="str">
        <f t="shared" si="69"/>
        <v/>
      </c>
      <c r="AI89" s="38">
        <f t="shared" si="71"/>
        <v>0</v>
      </c>
      <c r="AJ89" s="37"/>
      <c r="AK89" s="6"/>
      <c r="AL89" s="2" t="str">
        <f t="shared" si="70"/>
        <v/>
      </c>
      <c r="AM89" s="38">
        <f t="shared" si="72"/>
        <v>0</v>
      </c>
      <c r="AN89" s="41">
        <f t="shared" si="73"/>
        <v>0</v>
      </c>
      <c r="AO89" s="41">
        <f t="shared" si="74"/>
        <v>0</v>
      </c>
      <c r="AQ89" s="48">
        <f t="shared" si="75"/>
        <v>0</v>
      </c>
      <c r="AS89" s="5" t="str">
        <f t="shared" si="76"/>
        <v/>
      </c>
      <c r="AT89" t="str">
        <f t="shared" si="77"/>
        <v/>
      </c>
      <c r="AU89" t="str">
        <f t="shared" si="78"/>
        <v/>
      </c>
      <c r="AV89" t="str">
        <f t="shared" si="79"/>
        <v/>
      </c>
      <c r="AW89" t="str">
        <f t="shared" si="80"/>
        <v/>
      </c>
      <c r="AX89" t="str">
        <f t="shared" si="81"/>
        <v xml:space="preserve">                </v>
      </c>
      <c r="AY89" t="str">
        <f t="shared" si="82"/>
        <v>80</v>
      </c>
      <c r="AZ89" t="str">
        <f t="shared" si="83"/>
        <v/>
      </c>
      <c r="BA89" t="str">
        <f t="shared" si="84"/>
        <v xml:space="preserve">                              </v>
      </c>
      <c r="BB89" s="22">
        <f t="shared" si="85"/>
        <v>0</v>
      </c>
      <c r="BC89" s="56" t="str">
        <f t="shared" si="86"/>
        <v>000000000000000</v>
      </c>
      <c r="BD89" s="22">
        <f t="shared" si="87"/>
        <v>0</v>
      </c>
      <c r="BE89" s="56" t="str">
        <f t="shared" si="88"/>
        <v>000000000000000</v>
      </c>
      <c r="BF89" s="22">
        <f t="shared" si="89"/>
        <v>0</v>
      </c>
      <c r="BG89" s="56" t="str">
        <f t="shared" si="90"/>
        <v>000000000000000</v>
      </c>
      <c r="BH89" s="22">
        <f t="shared" si="91"/>
        <v>0</v>
      </c>
      <c r="BI89" s="56" t="str">
        <f t="shared" si="92"/>
        <v>000000000000000</v>
      </c>
      <c r="BJ89" s="22">
        <f t="shared" si="93"/>
        <v>0</v>
      </c>
      <c r="BK89" s="56" t="str">
        <f t="shared" si="94"/>
        <v>000000000000000</v>
      </c>
      <c r="BL89" s="22">
        <f t="shared" si="95"/>
        <v>0</v>
      </c>
      <c r="BM89" s="56" t="str">
        <f t="shared" si="96"/>
        <v>000000000000000</v>
      </c>
      <c r="BN89" s="22">
        <f t="shared" si="97"/>
        <v>0</v>
      </c>
      <c r="BO89" s="56" t="str">
        <f t="shared" si="98"/>
        <v>000000000000000</v>
      </c>
      <c r="BP89" s="22">
        <f t="shared" si="99"/>
        <v>0</v>
      </c>
      <c r="BQ89" s="56" t="str">
        <f t="shared" si="100"/>
        <v>000000000000000</v>
      </c>
      <c r="BR89" t="str">
        <f t="shared" si="101"/>
        <v>PES</v>
      </c>
      <c r="BS89" t="str">
        <f t="shared" si="102"/>
        <v>0001000000</v>
      </c>
      <c r="BT89">
        <f t="shared" si="103"/>
        <v>0</v>
      </c>
      <c r="BU89" s="52">
        <f t="shared" si="104"/>
        <v>0</v>
      </c>
      <c r="BV89" s="64">
        <f t="shared" si="105"/>
        <v>0</v>
      </c>
      <c r="BW89" s="56" t="str">
        <f t="shared" si="106"/>
        <v>000000000000000</v>
      </c>
      <c r="BX89" s="22">
        <f t="shared" si="107"/>
        <v>0</v>
      </c>
      <c r="BY89" s="56" t="str">
        <f t="shared" si="108"/>
        <v>000000000000000</v>
      </c>
      <c r="BZ89" t="str">
        <f t="shared" si="109"/>
        <v>00000000000</v>
      </c>
      <c r="CA89" t="str">
        <f t="shared" si="110"/>
        <v xml:space="preserve">                              </v>
      </c>
      <c r="CB89" s="22">
        <f t="shared" si="111"/>
        <v>0</v>
      </c>
      <c r="CC89" s="56" t="str">
        <f t="shared" si="112"/>
        <v>000000000000000</v>
      </c>
      <c r="CD89" s="22">
        <f t="shared" si="113"/>
        <v>0</v>
      </c>
      <c r="CE89" s="56" t="str">
        <f t="shared" si="114"/>
        <v/>
      </c>
      <c r="CF89" s="24" t="str">
        <f t="shared" si="115"/>
        <v/>
      </c>
      <c r="CG89" s="22">
        <f t="shared" si="116"/>
        <v>0</v>
      </c>
      <c r="CH89" s="58" t="str">
        <f t="shared" si="117"/>
        <v/>
      </c>
      <c r="CI89" s="22">
        <f t="shared" si="118"/>
        <v>0</v>
      </c>
      <c r="CJ89" s="56" t="str">
        <f t="shared" si="119"/>
        <v/>
      </c>
      <c r="CK89" s="56" t="str">
        <f t="shared" si="120"/>
        <v/>
      </c>
      <c r="CL89" s="22">
        <f t="shared" si="121"/>
        <v>0</v>
      </c>
      <c r="CM89" s="58" t="str">
        <f t="shared" si="122"/>
        <v/>
      </c>
      <c r="CN89" s="66" t="str">
        <f>IF(CO89="","",MAX(CN$10:$CN88)+1)</f>
        <v/>
      </c>
      <c r="CO89" t="str">
        <f t="shared" si="123"/>
        <v/>
      </c>
      <c r="CP89" s="20" t="str">
        <f>IF(CQ89="","",MAX($CP$10:CP88)+1)</f>
        <v/>
      </c>
      <c r="CQ89" s="20" t="str">
        <f t="shared" si="124"/>
        <v/>
      </c>
      <c r="CR89" s="20" t="str">
        <f>IF(CS89="","",MAX($CR$10:CR88)+1)</f>
        <v/>
      </c>
      <c r="CS89" s="20" t="str">
        <f t="shared" si="125"/>
        <v/>
      </c>
      <c r="CT89" s="20" t="str">
        <f>IF(CU89="","",MAX($CT$10:CT88)+1)</f>
        <v/>
      </c>
      <c r="CU89" s="20" t="str">
        <f t="shared" si="126"/>
        <v/>
      </c>
      <c r="CV89" s="20" t="str">
        <f>IF(CW89="","",MAX($CV$10:CV88)+1)</f>
        <v/>
      </c>
      <c r="CW89" s="20" t="str">
        <f t="shared" si="127"/>
        <v/>
      </c>
    </row>
    <row r="90" spans="2:101">
      <c r="B90" s="44"/>
      <c r="C90" s="2"/>
      <c r="D90" s="2" t="str">
        <f t="shared" si="65"/>
        <v/>
      </c>
      <c r="E90" s="45"/>
      <c r="F90" s="45"/>
      <c r="G90" s="2"/>
      <c r="H90" s="2">
        <v>80</v>
      </c>
      <c r="I90" s="2" t="str">
        <f t="shared" si="66"/>
        <v/>
      </c>
      <c r="J90" s="32"/>
      <c r="K90" s="2"/>
      <c r="L90" s="46"/>
      <c r="M90" s="46"/>
      <c r="N90" s="46"/>
      <c r="O90" s="46"/>
      <c r="P90" s="46"/>
      <c r="Q90" s="46"/>
      <c r="R90" s="46"/>
      <c r="S90" s="46"/>
      <c r="T90" s="2" t="s">
        <v>650</v>
      </c>
      <c r="U90" s="2" t="str">
        <f t="shared" si="67"/>
        <v/>
      </c>
      <c r="V90" s="75">
        <v>1</v>
      </c>
      <c r="W90" s="46">
        <f t="shared" si="128"/>
        <v>0</v>
      </c>
      <c r="X90" s="4">
        <v>0</v>
      </c>
      <c r="Y90" s="2" t="str">
        <f t="shared" si="68"/>
        <v/>
      </c>
      <c r="Z90" s="2"/>
      <c r="AA90" s="2"/>
      <c r="AB90" s="2"/>
      <c r="AC90" s="2"/>
      <c r="AD90" s="2"/>
      <c r="AF90" s="37"/>
      <c r="AG90" s="6"/>
      <c r="AH90" s="2" t="str">
        <f t="shared" si="69"/>
        <v/>
      </c>
      <c r="AI90" s="38">
        <f t="shared" si="71"/>
        <v>0</v>
      </c>
      <c r="AJ90" s="37"/>
      <c r="AK90" s="6"/>
      <c r="AL90" s="2" t="str">
        <f t="shared" si="70"/>
        <v/>
      </c>
      <c r="AM90" s="38">
        <f t="shared" si="72"/>
        <v>0</v>
      </c>
      <c r="AN90" s="41">
        <f t="shared" si="73"/>
        <v>0</v>
      </c>
      <c r="AO90" s="41">
        <f t="shared" si="74"/>
        <v>0</v>
      </c>
      <c r="AQ90" s="48">
        <f t="shared" si="75"/>
        <v>0</v>
      </c>
      <c r="AS90" s="5" t="str">
        <f t="shared" si="76"/>
        <v/>
      </c>
      <c r="AT90" t="str">
        <f t="shared" si="77"/>
        <v/>
      </c>
      <c r="AU90" t="str">
        <f t="shared" si="78"/>
        <v/>
      </c>
      <c r="AV90" t="str">
        <f t="shared" si="79"/>
        <v/>
      </c>
      <c r="AW90" t="str">
        <f t="shared" si="80"/>
        <v/>
      </c>
      <c r="AX90" t="str">
        <f t="shared" si="81"/>
        <v xml:space="preserve">                </v>
      </c>
      <c r="AY90" t="str">
        <f t="shared" si="82"/>
        <v>80</v>
      </c>
      <c r="AZ90" t="str">
        <f t="shared" si="83"/>
        <v/>
      </c>
      <c r="BA90" t="str">
        <f t="shared" si="84"/>
        <v xml:space="preserve">                              </v>
      </c>
      <c r="BB90" s="22">
        <f t="shared" si="85"/>
        <v>0</v>
      </c>
      <c r="BC90" s="56" t="str">
        <f t="shared" si="86"/>
        <v>000000000000000</v>
      </c>
      <c r="BD90" s="22">
        <f t="shared" si="87"/>
        <v>0</v>
      </c>
      <c r="BE90" s="56" t="str">
        <f t="shared" si="88"/>
        <v>000000000000000</v>
      </c>
      <c r="BF90" s="22">
        <f t="shared" si="89"/>
        <v>0</v>
      </c>
      <c r="BG90" s="56" t="str">
        <f t="shared" si="90"/>
        <v>000000000000000</v>
      </c>
      <c r="BH90" s="22">
        <f t="shared" si="91"/>
        <v>0</v>
      </c>
      <c r="BI90" s="56" t="str">
        <f t="shared" si="92"/>
        <v>000000000000000</v>
      </c>
      <c r="BJ90" s="22">
        <f t="shared" si="93"/>
        <v>0</v>
      </c>
      <c r="BK90" s="56" t="str">
        <f t="shared" si="94"/>
        <v>000000000000000</v>
      </c>
      <c r="BL90" s="22">
        <f t="shared" si="95"/>
        <v>0</v>
      </c>
      <c r="BM90" s="56" t="str">
        <f t="shared" si="96"/>
        <v>000000000000000</v>
      </c>
      <c r="BN90" s="22">
        <f t="shared" si="97"/>
        <v>0</v>
      </c>
      <c r="BO90" s="56" t="str">
        <f t="shared" si="98"/>
        <v>000000000000000</v>
      </c>
      <c r="BP90" s="22">
        <f t="shared" si="99"/>
        <v>0</v>
      </c>
      <c r="BQ90" s="56" t="str">
        <f t="shared" si="100"/>
        <v>000000000000000</v>
      </c>
      <c r="BR90" t="str">
        <f t="shared" si="101"/>
        <v>PES</v>
      </c>
      <c r="BS90" t="str">
        <f t="shared" si="102"/>
        <v>0001000000</v>
      </c>
      <c r="BT90">
        <f t="shared" si="103"/>
        <v>0</v>
      </c>
      <c r="BU90" s="52">
        <f t="shared" si="104"/>
        <v>0</v>
      </c>
      <c r="BV90" s="64">
        <f t="shared" si="105"/>
        <v>0</v>
      </c>
      <c r="BW90" s="56" t="str">
        <f t="shared" si="106"/>
        <v>000000000000000</v>
      </c>
      <c r="BX90" s="22">
        <f t="shared" si="107"/>
        <v>0</v>
      </c>
      <c r="BY90" s="56" t="str">
        <f t="shared" si="108"/>
        <v>000000000000000</v>
      </c>
      <c r="BZ90" t="str">
        <f t="shared" si="109"/>
        <v>00000000000</v>
      </c>
      <c r="CA90" t="str">
        <f t="shared" si="110"/>
        <v xml:space="preserve">                              </v>
      </c>
      <c r="CB90" s="22">
        <f t="shared" si="111"/>
        <v>0</v>
      </c>
      <c r="CC90" s="56" t="str">
        <f t="shared" si="112"/>
        <v>000000000000000</v>
      </c>
      <c r="CD90" s="22">
        <f t="shared" si="113"/>
        <v>0</v>
      </c>
      <c r="CE90" s="56" t="str">
        <f t="shared" si="114"/>
        <v/>
      </c>
      <c r="CF90" s="24" t="str">
        <f t="shared" si="115"/>
        <v/>
      </c>
      <c r="CG90" s="22">
        <f t="shared" si="116"/>
        <v>0</v>
      </c>
      <c r="CH90" s="58" t="str">
        <f t="shared" si="117"/>
        <v/>
      </c>
      <c r="CI90" s="22">
        <f t="shared" si="118"/>
        <v>0</v>
      </c>
      <c r="CJ90" s="56" t="str">
        <f t="shared" si="119"/>
        <v/>
      </c>
      <c r="CK90" s="56" t="str">
        <f t="shared" si="120"/>
        <v/>
      </c>
      <c r="CL90" s="22">
        <f t="shared" si="121"/>
        <v>0</v>
      </c>
      <c r="CM90" s="58" t="str">
        <f t="shared" si="122"/>
        <v/>
      </c>
      <c r="CN90" s="66" t="str">
        <f>IF(CO90="","",MAX(CN$10:$CN89)+1)</f>
        <v/>
      </c>
      <c r="CO90" t="str">
        <f t="shared" si="123"/>
        <v/>
      </c>
      <c r="CP90" s="20" t="str">
        <f>IF(CQ90="","",MAX($CP$10:CP89)+1)</f>
        <v/>
      </c>
      <c r="CQ90" s="20" t="str">
        <f t="shared" si="124"/>
        <v/>
      </c>
      <c r="CR90" s="20" t="str">
        <f>IF(CS90="","",MAX($CR$10:CR89)+1)</f>
        <v/>
      </c>
      <c r="CS90" s="20" t="str">
        <f t="shared" si="125"/>
        <v/>
      </c>
      <c r="CT90" s="20" t="str">
        <f>IF(CU90="","",MAX($CT$10:CT89)+1)</f>
        <v/>
      </c>
      <c r="CU90" s="20" t="str">
        <f t="shared" si="126"/>
        <v/>
      </c>
      <c r="CV90" s="20" t="str">
        <f>IF(CW90="","",MAX($CV$10:CV89)+1)</f>
        <v/>
      </c>
      <c r="CW90" s="20" t="str">
        <f t="shared" si="127"/>
        <v/>
      </c>
    </row>
    <row r="91" spans="2:101">
      <c r="B91" s="44"/>
      <c r="C91" s="2"/>
      <c r="D91" s="2" t="str">
        <f t="shared" si="65"/>
        <v/>
      </c>
      <c r="E91" s="45"/>
      <c r="F91" s="45"/>
      <c r="G91" s="2"/>
      <c r="H91" s="2">
        <v>80</v>
      </c>
      <c r="I91" s="2" t="str">
        <f t="shared" si="66"/>
        <v/>
      </c>
      <c r="J91" s="32"/>
      <c r="K91" s="2"/>
      <c r="L91" s="46"/>
      <c r="M91" s="46"/>
      <c r="N91" s="46"/>
      <c r="O91" s="46"/>
      <c r="P91" s="46"/>
      <c r="Q91" s="46"/>
      <c r="R91" s="46"/>
      <c r="S91" s="46"/>
      <c r="T91" s="2" t="s">
        <v>650</v>
      </c>
      <c r="U91" s="2" t="str">
        <f t="shared" si="67"/>
        <v/>
      </c>
      <c r="V91" s="75">
        <v>1</v>
      </c>
      <c r="W91" s="46">
        <f t="shared" si="128"/>
        <v>0</v>
      </c>
      <c r="X91" s="4">
        <v>0</v>
      </c>
      <c r="Y91" s="2" t="str">
        <f t="shared" si="68"/>
        <v/>
      </c>
      <c r="Z91" s="2"/>
      <c r="AA91" s="2"/>
      <c r="AB91" s="2"/>
      <c r="AC91" s="2"/>
      <c r="AD91" s="2"/>
      <c r="AF91" s="37"/>
      <c r="AG91" s="6"/>
      <c r="AH91" s="2" t="str">
        <f t="shared" si="69"/>
        <v/>
      </c>
      <c r="AI91" s="38">
        <f t="shared" si="71"/>
        <v>0</v>
      </c>
      <c r="AJ91" s="37"/>
      <c r="AK91" s="6"/>
      <c r="AL91" s="2" t="str">
        <f t="shared" si="70"/>
        <v/>
      </c>
      <c r="AM91" s="38">
        <f t="shared" si="72"/>
        <v>0</v>
      </c>
      <c r="AN91" s="41">
        <f t="shared" si="73"/>
        <v>0</v>
      </c>
      <c r="AO91" s="41">
        <f t="shared" si="74"/>
        <v>0</v>
      </c>
      <c r="AQ91" s="48">
        <f t="shared" si="75"/>
        <v>0</v>
      </c>
      <c r="AS91" s="5" t="str">
        <f t="shared" si="76"/>
        <v/>
      </c>
      <c r="AT91" t="str">
        <f t="shared" si="77"/>
        <v/>
      </c>
      <c r="AU91" t="str">
        <f t="shared" si="78"/>
        <v/>
      </c>
      <c r="AV91" t="str">
        <f t="shared" si="79"/>
        <v/>
      </c>
      <c r="AW91" t="str">
        <f t="shared" si="80"/>
        <v/>
      </c>
      <c r="AX91" t="str">
        <f t="shared" si="81"/>
        <v xml:space="preserve">                </v>
      </c>
      <c r="AY91" t="str">
        <f t="shared" si="82"/>
        <v>80</v>
      </c>
      <c r="AZ91" t="str">
        <f t="shared" si="83"/>
        <v/>
      </c>
      <c r="BA91" t="str">
        <f t="shared" si="84"/>
        <v xml:space="preserve">                              </v>
      </c>
      <c r="BB91" s="22">
        <f t="shared" si="85"/>
        <v>0</v>
      </c>
      <c r="BC91" s="56" t="str">
        <f t="shared" si="86"/>
        <v>000000000000000</v>
      </c>
      <c r="BD91" s="22">
        <f t="shared" si="87"/>
        <v>0</v>
      </c>
      <c r="BE91" s="56" t="str">
        <f t="shared" si="88"/>
        <v>000000000000000</v>
      </c>
      <c r="BF91" s="22">
        <f t="shared" si="89"/>
        <v>0</v>
      </c>
      <c r="BG91" s="56" t="str">
        <f t="shared" si="90"/>
        <v>000000000000000</v>
      </c>
      <c r="BH91" s="22">
        <f t="shared" si="91"/>
        <v>0</v>
      </c>
      <c r="BI91" s="56" t="str">
        <f t="shared" si="92"/>
        <v>000000000000000</v>
      </c>
      <c r="BJ91" s="22">
        <f t="shared" si="93"/>
        <v>0</v>
      </c>
      <c r="BK91" s="56" t="str">
        <f t="shared" si="94"/>
        <v>000000000000000</v>
      </c>
      <c r="BL91" s="22">
        <f t="shared" si="95"/>
        <v>0</v>
      </c>
      <c r="BM91" s="56" t="str">
        <f t="shared" si="96"/>
        <v>000000000000000</v>
      </c>
      <c r="BN91" s="22">
        <f t="shared" si="97"/>
        <v>0</v>
      </c>
      <c r="BO91" s="56" t="str">
        <f t="shared" si="98"/>
        <v>000000000000000</v>
      </c>
      <c r="BP91" s="22">
        <f t="shared" si="99"/>
        <v>0</v>
      </c>
      <c r="BQ91" s="56" t="str">
        <f t="shared" si="100"/>
        <v>000000000000000</v>
      </c>
      <c r="BR91" t="str">
        <f t="shared" si="101"/>
        <v>PES</v>
      </c>
      <c r="BS91" t="str">
        <f t="shared" si="102"/>
        <v>0001000000</v>
      </c>
      <c r="BT91">
        <f t="shared" si="103"/>
        <v>0</v>
      </c>
      <c r="BU91" s="52">
        <f t="shared" si="104"/>
        <v>0</v>
      </c>
      <c r="BV91" s="64">
        <f t="shared" si="105"/>
        <v>0</v>
      </c>
      <c r="BW91" s="56" t="str">
        <f t="shared" si="106"/>
        <v>000000000000000</v>
      </c>
      <c r="BX91" s="22">
        <f t="shared" si="107"/>
        <v>0</v>
      </c>
      <c r="BY91" s="56" t="str">
        <f t="shared" si="108"/>
        <v>000000000000000</v>
      </c>
      <c r="BZ91" t="str">
        <f t="shared" si="109"/>
        <v>00000000000</v>
      </c>
      <c r="CA91" t="str">
        <f t="shared" si="110"/>
        <v xml:space="preserve">                              </v>
      </c>
      <c r="CB91" s="22">
        <f t="shared" si="111"/>
        <v>0</v>
      </c>
      <c r="CC91" s="56" t="str">
        <f t="shared" si="112"/>
        <v>000000000000000</v>
      </c>
      <c r="CD91" s="22">
        <f t="shared" si="113"/>
        <v>0</v>
      </c>
      <c r="CE91" s="56" t="str">
        <f t="shared" si="114"/>
        <v/>
      </c>
      <c r="CF91" s="24" t="str">
        <f t="shared" si="115"/>
        <v/>
      </c>
      <c r="CG91" s="22">
        <f t="shared" si="116"/>
        <v>0</v>
      </c>
      <c r="CH91" s="58" t="str">
        <f t="shared" si="117"/>
        <v/>
      </c>
      <c r="CI91" s="22">
        <f t="shared" si="118"/>
        <v>0</v>
      </c>
      <c r="CJ91" s="56" t="str">
        <f t="shared" si="119"/>
        <v/>
      </c>
      <c r="CK91" s="56" t="str">
        <f t="shared" si="120"/>
        <v/>
      </c>
      <c r="CL91" s="22">
        <f t="shared" si="121"/>
        <v>0</v>
      </c>
      <c r="CM91" s="58" t="str">
        <f t="shared" si="122"/>
        <v/>
      </c>
      <c r="CN91" s="66" t="str">
        <f>IF(CO91="","",MAX(CN$10:$CN90)+1)</f>
        <v/>
      </c>
      <c r="CO91" t="str">
        <f t="shared" si="123"/>
        <v/>
      </c>
      <c r="CP91" s="20" t="str">
        <f>IF(CQ91="","",MAX($CP$10:CP90)+1)</f>
        <v/>
      </c>
      <c r="CQ91" s="20" t="str">
        <f t="shared" si="124"/>
        <v/>
      </c>
      <c r="CR91" s="20" t="str">
        <f>IF(CS91="","",MAX($CR$10:CR90)+1)</f>
        <v/>
      </c>
      <c r="CS91" s="20" t="str">
        <f t="shared" si="125"/>
        <v/>
      </c>
      <c r="CT91" s="20" t="str">
        <f>IF(CU91="","",MAX($CT$10:CT90)+1)</f>
        <v/>
      </c>
      <c r="CU91" s="20" t="str">
        <f t="shared" si="126"/>
        <v/>
      </c>
      <c r="CV91" s="20" t="str">
        <f>IF(CW91="","",MAX($CV$10:CV90)+1)</f>
        <v/>
      </c>
      <c r="CW91" s="20" t="str">
        <f t="shared" si="127"/>
        <v/>
      </c>
    </row>
    <row r="92" spans="2:101">
      <c r="B92" s="44"/>
      <c r="C92" s="2"/>
      <c r="D92" s="2" t="str">
        <f t="shared" si="65"/>
        <v/>
      </c>
      <c r="E92" s="45"/>
      <c r="F92" s="45"/>
      <c r="G92" s="2"/>
      <c r="H92" s="2">
        <v>80</v>
      </c>
      <c r="I92" s="2" t="str">
        <f t="shared" si="66"/>
        <v/>
      </c>
      <c r="J92" s="32"/>
      <c r="K92" s="2"/>
      <c r="L92" s="46"/>
      <c r="M92" s="46"/>
      <c r="N92" s="46"/>
      <c r="O92" s="46"/>
      <c r="P92" s="46"/>
      <c r="Q92" s="46"/>
      <c r="R92" s="46"/>
      <c r="S92" s="46"/>
      <c r="T92" s="2" t="s">
        <v>650</v>
      </c>
      <c r="U92" s="2" t="str">
        <f t="shared" si="67"/>
        <v/>
      </c>
      <c r="V92" s="75">
        <v>1</v>
      </c>
      <c r="W92" s="46">
        <f t="shared" si="128"/>
        <v>0</v>
      </c>
      <c r="X92" s="4">
        <v>0</v>
      </c>
      <c r="Y92" s="2" t="str">
        <f t="shared" si="68"/>
        <v/>
      </c>
      <c r="Z92" s="2"/>
      <c r="AA92" s="2"/>
      <c r="AB92" s="2"/>
      <c r="AC92" s="2"/>
      <c r="AD92" s="2"/>
      <c r="AF92" s="37"/>
      <c r="AG92" s="6"/>
      <c r="AH92" s="2" t="str">
        <f t="shared" si="69"/>
        <v/>
      </c>
      <c r="AI92" s="38">
        <f t="shared" si="71"/>
        <v>0</v>
      </c>
      <c r="AJ92" s="37"/>
      <c r="AK92" s="6"/>
      <c r="AL92" s="2" t="str">
        <f t="shared" si="70"/>
        <v/>
      </c>
      <c r="AM92" s="38">
        <f t="shared" si="72"/>
        <v>0</v>
      </c>
      <c r="AN92" s="41">
        <f t="shared" si="73"/>
        <v>0</v>
      </c>
      <c r="AO92" s="41">
        <f t="shared" si="74"/>
        <v>0</v>
      </c>
      <c r="AQ92" s="48">
        <f t="shared" si="75"/>
        <v>0</v>
      </c>
      <c r="AS92" s="5" t="str">
        <f t="shared" si="76"/>
        <v/>
      </c>
      <c r="AT92" t="str">
        <f t="shared" si="77"/>
        <v/>
      </c>
      <c r="AU92" t="str">
        <f t="shared" si="78"/>
        <v/>
      </c>
      <c r="AV92" t="str">
        <f t="shared" si="79"/>
        <v/>
      </c>
      <c r="AW92" t="str">
        <f t="shared" si="80"/>
        <v/>
      </c>
      <c r="AX92" t="str">
        <f t="shared" si="81"/>
        <v xml:space="preserve">                </v>
      </c>
      <c r="AY92" t="str">
        <f t="shared" si="82"/>
        <v>80</v>
      </c>
      <c r="AZ92" t="str">
        <f t="shared" si="83"/>
        <v/>
      </c>
      <c r="BA92" t="str">
        <f t="shared" si="84"/>
        <v xml:space="preserve">                              </v>
      </c>
      <c r="BB92" s="22">
        <f t="shared" si="85"/>
        <v>0</v>
      </c>
      <c r="BC92" s="56" t="str">
        <f t="shared" si="86"/>
        <v>000000000000000</v>
      </c>
      <c r="BD92" s="22">
        <f t="shared" si="87"/>
        <v>0</v>
      </c>
      <c r="BE92" s="56" t="str">
        <f t="shared" si="88"/>
        <v>000000000000000</v>
      </c>
      <c r="BF92" s="22">
        <f t="shared" si="89"/>
        <v>0</v>
      </c>
      <c r="BG92" s="56" t="str">
        <f t="shared" si="90"/>
        <v>000000000000000</v>
      </c>
      <c r="BH92" s="22">
        <f t="shared" si="91"/>
        <v>0</v>
      </c>
      <c r="BI92" s="56" t="str">
        <f t="shared" si="92"/>
        <v>000000000000000</v>
      </c>
      <c r="BJ92" s="22">
        <f t="shared" si="93"/>
        <v>0</v>
      </c>
      <c r="BK92" s="56" t="str">
        <f t="shared" si="94"/>
        <v>000000000000000</v>
      </c>
      <c r="BL92" s="22">
        <f t="shared" si="95"/>
        <v>0</v>
      </c>
      <c r="BM92" s="56" t="str">
        <f t="shared" si="96"/>
        <v>000000000000000</v>
      </c>
      <c r="BN92" s="22">
        <f t="shared" si="97"/>
        <v>0</v>
      </c>
      <c r="BO92" s="56" t="str">
        <f t="shared" si="98"/>
        <v>000000000000000</v>
      </c>
      <c r="BP92" s="22">
        <f t="shared" si="99"/>
        <v>0</v>
      </c>
      <c r="BQ92" s="56" t="str">
        <f t="shared" si="100"/>
        <v>000000000000000</v>
      </c>
      <c r="BR92" t="str">
        <f t="shared" si="101"/>
        <v>PES</v>
      </c>
      <c r="BS92" t="str">
        <f t="shared" si="102"/>
        <v>0001000000</v>
      </c>
      <c r="BT92">
        <f t="shared" si="103"/>
        <v>0</v>
      </c>
      <c r="BU92" s="52">
        <f t="shared" si="104"/>
        <v>0</v>
      </c>
      <c r="BV92" s="64">
        <f t="shared" si="105"/>
        <v>0</v>
      </c>
      <c r="BW92" s="56" t="str">
        <f t="shared" si="106"/>
        <v>000000000000000</v>
      </c>
      <c r="BX92" s="22">
        <f t="shared" si="107"/>
        <v>0</v>
      </c>
      <c r="BY92" s="56" t="str">
        <f t="shared" si="108"/>
        <v>000000000000000</v>
      </c>
      <c r="BZ92" t="str">
        <f t="shared" si="109"/>
        <v>00000000000</v>
      </c>
      <c r="CA92" t="str">
        <f t="shared" si="110"/>
        <v xml:space="preserve">                              </v>
      </c>
      <c r="CB92" s="22">
        <f t="shared" si="111"/>
        <v>0</v>
      </c>
      <c r="CC92" s="56" t="str">
        <f t="shared" si="112"/>
        <v>000000000000000</v>
      </c>
      <c r="CD92" s="22">
        <f t="shared" si="113"/>
        <v>0</v>
      </c>
      <c r="CE92" s="56" t="str">
        <f t="shared" si="114"/>
        <v/>
      </c>
      <c r="CF92" s="24" t="str">
        <f t="shared" si="115"/>
        <v/>
      </c>
      <c r="CG92" s="22">
        <f t="shared" si="116"/>
        <v>0</v>
      </c>
      <c r="CH92" s="58" t="str">
        <f t="shared" si="117"/>
        <v/>
      </c>
      <c r="CI92" s="22">
        <f t="shared" si="118"/>
        <v>0</v>
      </c>
      <c r="CJ92" s="56" t="str">
        <f t="shared" si="119"/>
        <v/>
      </c>
      <c r="CK92" s="56" t="str">
        <f t="shared" si="120"/>
        <v/>
      </c>
      <c r="CL92" s="22">
        <f t="shared" si="121"/>
        <v>0</v>
      </c>
      <c r="CM92" s="58" t="str">
        <f t="shared" si="122"/>
        <v/>
      </c>
      <c r="CN92" s="66" t="str">
        <f>IF(CO92="","",MAX(CN$10:$CN91)+1)</f>
        <v/>
      </c>
      <c r="CO92" t="str">
        <f t="shared" si="123"/>
        <v/>
      </c>
      <c r="CP92" s="20" t="str">
        <f>IF(CQ92="","",MAX($CP$10:CP91)+1)</f>
        <v/>
      </c>
      <c r="CQ92" s="20" t="str">
        <f t="shared" si="124"/>
        <v/>
      </c>
      <c r="CR92" s="20" t="str">
        <f>IF(CS92="","",MAX($CR$10:CR91)+1)</f>
        <v/>
      </c>
      <c r="CS92" s="20" t="str">
        <f t="shared" si="125"/>
        <v/>
      </c>
      <c r="CT92" s="20" t="str">
        <f>IF(CU92="","",MAX($CT$10:CT91)+1)</f>
        <v/>
      </c>
      <c r="CU92" s="20" t="str">
        <f t="shared" si="126"/>
        <v/>
      </c>
      <c r="CV92" s="20" t="str">
        <f>IF(CW92="","",MAX($CV$10:CV91)+1)</f>
        <v/>
      </c>
      <c r="CW92" s="20" t="str">
        <f t="shared" si="127"/>
        <v/>
      </c>
    </row>
    <row r="93" spans="2:101">
      <c r="B93" s="44"/>
      <c r="C93" s="2"/>
      <c r="D93" s="2" t="str">
        <f t="shared" si="65"/>
        <v/>
      </c>
      <c r="E93" s="45"/>
      <c r="F93" s="45"/>
      <c r="G93" s="2"/>
      <c r="H93" s="2">
        <v>80</v>
      </c>
      <c r="I93" s="2" t="str">
        <f t="shared" si="66"/>
        <v/>
      </c>
      <c r="J93" s="32"/>
      <c r="K93" s="2"/>
      <c r="L93" s="46"/>
      <c r="M93" s="46"/>
      <c r="N93" s="46"/>
      <c r="O93" s="46"/>
      <c r="P93" s="46"/>
      <c r="Q93" s="46"/>
      <c r="R93" s="46"/>
      <c r="S93" s="46"/>
      <c r="T93" s="2" t="s">
        <v>650</v>
      </c>
      <c r="U93" s="2" t="str">
        <f t="shared" si="67"/>
        <v/>
      </c>
      <c r="V93" s="75">
        <v>1</v>
      </c>
      <c r="W93" s="46">
        <f t="shared" si="128"/>
        <v>0</v>
      </c>
      <c r="X93" s="4">
        <v>0</v>
      </c>
      <c r="Y93" s="2" t="str">
        <f t="shared" si="68"/>
        <v/>
      </c>
      <c r="Z93" s="2"/>
      <c r="AA93" s="2"/>
      <c r="AB93" s="2"/>
      <c r="AC93" s="2"/>
      <c r="AD93" s="2"/>
      <c r="AF93" s="37"/>
      <c r="AG93" s="6"/>
      <c r="AH93" s="2" t="str">
        <f t="shared" si="69"/>
        <v/>
      </c>
      <c r="AI93" s="38">
        <f t="shared" si="71"/>
        <v>0</v>
      </c>
      <c r="AJ93" s="37"/>
      <c r="AK93" s="6"/>
      <c r="AL93" s="2" t="str">
        <f t="shared" si="70"/>
        <v/>
      </c>
      <c r="AM93" s="38">
        <f t="shared" si="72"/>
        <v>0</v>
      </c>
      <c r="AN93" s="41">
        <f t="shared" si="73"/>
        <v>0</v>
      </c>
      <c r="AO93" s="41">
        <f t="shared" si="74"/>
        <v>0</v>
      </c>
      <c r="AQ93" s="48">
        <f t="shared" si="75"/>
        <v>0</v>
      </c>
      <c r="AS93" s="5" t="str">
        <f t="shared" si="76"/>
        <v/>
      </c>
      <c r="AT93" t="str">
        <f t="shared" si="77"/>
        <v/>
      </c>
      <c r="AU93" t="str">
        <f t="shared" si="78"/>
        <v/>
      </c>
      <c r="AV93" t="str">
        <f t="shared" si="79"/>
        <v/>
      </c>
      <c r="AW93" t="str">
        <f t="shared" si="80"/>
        <v/>
      </c>
      <c r="AX93" t="str">
        <f t="shared" si="81"/>
        <v xml:space="preserve">                </v>
      </c>
      <c r="AY93" t="str">
        <f t="shared" si="82"/>
        <v>80</v>
      </c>
      <c r="AZ93" t="str">
        <f t="shared" si="83"/>
        <v/>
      </c>
      <c r="BA93" t="str">
        <f t="shared" si="84"/>
        <v xml:space="preserve">                              </v>
      </c>
      <c r="BB93" s="22">
        <f t="shared" si="85"/>
        <v>0</v>
      </c>
      <c r="BC93" s="56" t="str">
        <f t="shared" si="86"/>
        <v>000000000000000</v>
      </c>
      <c r="BD93" s="22">
        <f t="shared" si="87"/>
        <v>0</v>
      </c>
      <c r="BE93" s="56" t="str">
        <f t="shared" si="88"/>
        <v>000000000000000</v>
      </c>
      <c r="BF93" s="22">
        <f t="shared" si="89"/>
        <v>0</v>
      </c>
      <c r="BG93" s="56" t="str">
        <f t="shared" si="90"/>
        <v>000000000000000</v>
      </c>
      <c r="BH93" s="22">
        <f t="shared" si="91"/>
        <v>0</v>
      </c>
      <c r="BI93" s="56" t="str">
        <f t="shared" si="92"/>
        <v>000000000000000</v>
      </c>
      <c r="BJ93" s="22">
        <f t="shared" si="93"/>
        <v>0</v>
      </c>
      <c r="BK93" s="56" t="str">
        <f t="shared" si="94"/>
        <v>000000000000000</v>
      </c>
      <c r="BL93" s="22">
        <f t="shared" si="95"/>
        <v>0</v>
      </c>
      <c r="BM93" s="56" t="str">
        <f t="shared" si="96"/>
        <v>000000000000000</v>
      </c>
      <c r="BN93" s="22">
        <f t="shared" si="97"/>
        <v>0</v>
      </c>
      <c r="BO93" s="56" t="str">
        <f t="shared" si="98"/>
        <v>000000000000000</v>
      </c>
      <c r="BP93" s="22">
        <f t="shared" si="99"/>
        <v>0</v>
      </c>
      <c r="BQ93" s="56" t="str">
        <f t="shared" si="100"/>
        <v>000000000000000</v>
      </c>
      <c r="BR93" t="str">
        <f t="shared" si="101"/>
        <v>PES</v>
      </c>
      <c r="BS93" t="str">
        <f t="shared" si="102"/>
        <v>0001000000</v>
      </c>
      <c r="BT93">
        <f t="shared" si="103"/>
        <v>0</v>
      </c>
      <c r="BU93" s="52">
        <f t="shared" si="104"/>
        <v>0</v>
      </c>
      <c r="BV93" s="64">
        <f t="shared" si="105"/>
        <v>0</v>
      </c>
      <c r="BW93" s="56" t="str">
        <f t="shared" si="106"/>
        <v>000000000000000</v>
      </c>
      <c r="BX93" s="22">
        <f t="shared" si="107"/>
        <v>0</v>
      </c>
      <c r="BY93" s="56" t="str">
        <f t="shared" si="108"/>
        <v>000000000000000</v>
      </c>
      <c r="BZ93" t="str">
        <f t="shared" si="109"/>
        <v>00000000000</v>
      </c>
      <c r="CA93" t="str">
        <f t="shared" si="110"/>
        <v xml:space="preserve">                              </v>
      </c>
      <c r="CB93" s="22">
        <f t="shared" si="111"/>
        <v>0</v>
      </c>
      <c r="CC93" s="56" t="str">
        <f t="shared" si="112"/>
        <v>000000000000000</v>
      </c>
      <c r="CD93" s="22">
        <f t="shared" si="113"/>
        <v>0</v>
      </c>
      <c r="CE93" s="56" t="str">
        <f t="shared" si="114"/>
        <v/>
      </c>
      <c r="CF93" s="24" t="str">
        <f t="shared" si="115"/>
        <v/>
      </c>
      <c r="CG93" s="22">
        <f t="shared" si="116"/>
        <v>0</v>
      </c>
      <c r="CH93" s="58" t="str">
        <f t="shared" si="117"/>
        <v/>
      </c>
      <c r="CI93" s="22">
        <f t="shared" si="118"/>
        <v>0</v>
      </c>
      <c r="CJ93" s="56" t="str">
        <f t="shared" si="119"/>
        <v/>
      </c>
      <c r="CK93" s="56" t="str">
        <f t="shared" si="120"/>
        <v/>
      </c>
      <c r="CL93" s="22">
        <f t="shared" si="121"/>
        <v>0</v>
      </c>
      <c r="CM93" s="58" t="str">
        <f t="shared" si="122"/>
        <v/>
      </c>
      <c r="CN93" s="66" t="str">
        <f>IF(CO93="","",MAX(CN$10:$CN92)+1)</f>
        <v/>
      </c>
      <c r="CO93" t="str">
        <f t="shared" si="123"/>
        <v/>
      </c>
      <c r="CP93" s="20" t="str">
        <f>IF(CQ93="","",MAX($CP$10:CP92)+1)</f>
        <v/>
      </c>
      <c r="CQ93" s="20" t="str">
        <f t="shared" si="124"/>
        <v/>
      </c>
      <c r="CR93" s="20" t="str">
        <f>IF(CS93="","",MAX($CR$10:CR92)+1)</f>
        <v/>
      </c>
      <c r="CS93" s="20" t="str">
        <f t="shared" si="125"/>
        <v/>
      </c>
      <c r="CT93" s="20" t="str">
        <f>IF(CU93="","",MAX($CT$10:CT92)+1)</f>
        <v/>
      </c>
      <c r="CU93" s="20" t="str">
        <f t="shared" si="126"/>
        <v/>
      </c>
      <c r="CV93" s="20" t="str">
        <f>IF(CW93="","",MAX($CV$10:CV92)+1)</f>
        <v/>
      </c>
      <c r="CW93" s="20" t="str">
        <f t="shared" si="127"/>
        <v/>
      </c>
    </row>
    <row r="94" spans="2:101">
      <c r="B94" s="44"/>
      <c r="C94" s="2"/>
      <c r="D94" s="2" t="str">
        <f t="shared" si="65"/>
        <v/>
      </c>
      <c r="E94" s="45"/>
      <c r="F94" s="45"/>
      <c r="G94" s="2"/>
      <c r="H94" s="2">
        <v>80</v>
      </c>
      <c r="I94" s="2" t="str">
        <f t="shared" si="66"/>
        <v/>
      </c>
      <c r="J94" s="32"/>
      <c r="K94" s="2"/>
      <c r="L94" s="46"/>
      <c r="M94" s="46"/>
      <c r="N94" s="46"/>
      <c r="O94" s="46"/>
      <c r="P94" s="46"/>
      <c r="Q94" s="46"/>
      <c r="R94" s="46"/>
      <c r="S94" s="46"/>
      <c r="T94" s="2" t="s">
        <v>650</v>
      </c>
      <c r="U94" s="2" t="str">
        <f t="shared" si="67"/>
        <v/>
      </c>
      <c r="V94" s="75">
        <v>1</v>
      </c>
      <c r="W94" s="46">
        <f t="shared" si="128"/>
        <v>0</v>
      </c>
      <c r="X94" s="4">
        <v>0</v>
      </c>
      <c r="Y94" s="2" t="str">
        <f t="shared" si="68"/>
        <v/>
      </c>
      <c r="Z94" s="2"/>
      <c r="AA94" s="2"/>
      <c r="AB94" s="2"/>
      <c r="AC94" s="2"/>
      <c r="AD94" s="2"/>
      <c r="AF94" s="37"/>
      <c r="AG94" s="6"/>
      <c r="AH94" s="2" t="str">
        <f t="shared" si="69"/>
        <v/>
      </c>
      <c r="AI94" s="38">
        <f t="shared" si="71"/>
        <v>0</v>
      </c>
      <c r="AJ94" s="37"/>
      <c r="AK94" s="6"/>
      <c r="AL94" s="2" t="str">
        <f t="shared" si="70"/>
        <v/>
      </c>
      <c r="AM94" s="38">
        <f t="shared" si="72"/>
        <v>0</v>
      </c>
      <c r="AN94" s="41">
        <f t="shared" si="73"/>
        <v>0</v>
      </c>
      <c r="AO94" s="41">
        <f t="shared" si="74"/>
        <v>0</v>
      </c>
      <c r="AQ94" s="48">
        <f t="shared" si="75"/>
        <v>0</v>
      </c>
      <c r="AS94" s="5" t="str">
        <f t="shared" si="76"/>
        <v/>
      </c>
      <c r="AT94" t="str">
        <f t="shared" si="77"/>
        <v/>
      </c>
      <c r="AU94" t="str">
        <f t="shared" si="78"/>
        <v/>
      </c>
      <c r="AV94" t="str">
        <f t="shared" si="79"/>
        <v/>
      </c>
      <c r="AW94" t="str">
        <f t="shared" si="80"/>
        <v/>
      </c>
      <c r="AX94" t="str">
        <f t="shared" si="81"/>
        <v xml:space="preserve">                </v>
      </c>
      <c r="AY94" t="str">
        <f t="shared" si="82"/>
        <v>80</v>
      </c>
      <c r="AZ94" t="str">
        <f t="shared" si="83"/>
        <v/>
      </c>
      <c r="BA94" t="str">
        <f t="shared" si="84"/>
        <v xml:space="preserve">                              </v>
      </c>
      <c r="BB94" s="22">
        <f t="shared" si="85"/>
        <v>0</v>
      </c>
      <c r="BC94" s="56" t="str">
        <f t="shared" si="86"/>
        <v>000000000000000</v>
      </c>
      <c r="BD94" s="22">
        <f t="shared" si="87"/>
        <v>0</v>
      </c>
      <c r="BE94" s="56" t="str">
        <f t="shared" si="88"/>
        <v>000000000000000</v>
      </c>
      <c r="BF94" s="22">
        <f t="shared" si="89"/>
        <v>0</v>
      </c>
      <c r="BG94" s="56" t="str">
        <f t="shared" si="90"/>
        <v>000000000000000</v>
      </c>
      <c r="BH94" s="22">
        <f t="shared" si="91"/>
        <v>0</v>
      </c>
      <c r="BI94" s="56" t="str">
        <f t="shared" si="92"/>
        <v>000000000000000</v>
      </c>
      <c r="BJ94" s="22">
        <f t="shared" si="93"/>
        <v>0</v>
      </c>
      <c r="BK94" s="56" t="str">
        <f t="shared" si="94"/>
        <v>000000000000000</v>
      </c>
      <c r="BL94" s="22">
        <f t="shared" si="95"/>
        <v>0</v>
      </c>
      <c r="BM94" s="56" t="str">
        <f t="shared" si="96"/>
        <v>000000000000000</v>
      </c>
      <c r="BN94" s="22">
        <f t="shared" si="97"/>
        <v>0</v>
      </c>
      <c r="BO94" s="56" t="str">
        <f t="shared" si="98"/>
        <v>000000000000000</v>
      </c>
      <c r="BP94" s="22">
        <f t="shared" si="99"/>
        <v>0</v>
      </c>
      <c r="BQ94" s="56" t="str">
        <f t="shared" si="100"/>
        <v>000000000000000</v>
      </c>
      <c r="BR94" t="str">
        <f t="shared" si="101"/>
        <v>PES</v>
      </c>
      <c r="BS94" t="str">
        <f t="shared" si="102"/>
        <v>0001000000</v>
      </c>
      <c r="BT94">
        <f t="shared" si="103"/>
        <v>0</v>
      </c>
      <c r="BU94" s="52">
        <f t="shared" si="104"/>
        <v>0</v>
      </c>
      <c r="BV94" s="64">
        <f t="shared" si="105"/>
        <v>0</v>
      </c>
      <c r="BW94" s="56" t="str">
        <f t="shared" si="106"/>
        <v>000000000000000</v>
      </c>
      <c r="BX94" s="22">
        <f t="shared" si="107"/>
        <v>0</v>
      </c>
      <c r="BY94" s="56" t="str">
        <f t="shared" si="108"/>
        <v>000000000000000</v>
      </c>
      <c r="BZ94" t="str">
        <f t="shared" si="109"/>
        <v>00000000000</v>
      </c>
      <c r="CA94" t="str">
        <f t="shared" si="110"/>
        <v xml:space="preserve">                              </v>
      </c>
      <c r="CB94" s="22">
        <f t="shared" si="111"/>
        <v>0</v>
      </c>
      <c r="CC94" s="56" t="str">
        <f t="shared" si="112"/>
        <v>000000000000000</v>
      </c>
      <c r="CD94" s="22">
        <f t="shared" si="113"/>
        <v>0</v>
      </c>
      <c r="CE94" s="56" t="str">
        <f t="shared" si="114"/>
        <v/>
      </c>
      <c r="CF94" s="24" t="str">
        <f t="shared" si="115"/>
        <v/>
      </c>
      <c r="CG94" s="22">
        <f t="shared" si="116"/>
        <v>0</v>
      </c>
      <c r="CH94" s="58" t="str">
        <f t="shared" si="117"/>
        <v/>
      </c>
      <c r="CI94" s="22">
        <f t="shared" si="118"/>
        <v>0</v>
      </c>
      <c r="CJ94" s="56" t="str">
        <f t="shared" si="119"/>
        <v/>
      </c>
      <c r="CK94" s="56" t="str">
        <f t="shared" si="120"/>
        <v/>
      </c>
      <c r="CL94" s="22">
        <f t="shared" si="121"/>
        <v>0</v>
      </c>
      <c r="CM94" s="58" t="str">
        <f t="shared" si="122"/>
        <v/>
      </c>
      <c r="CN94" s="66" t="str">
        <f>IF(CO94="","",MAX(CN$10:$CN93)+1)</f>
        <v/>
      </c>
      <c r="CO94" t="str">
        <f t="shared" si="123"/>
        <v/>
      </c>
      <c r="CP94" s="20" t="str">
        <f>IF(CQ94="","",MAX($CP$10:CP93)+1)</f>
        <v/>
      </c>
      <c r="CQ94" s="20" t="str">
        <f t="shared" si="124"/>
        <v/>
      </c>
      <c r="CR94" s="20" t="str">
        <f>IF(CS94="","",MAX($CR$10:CR93)+1)</f>
        <v/>
      </c>
      <c r="CS94" s="20" t="str">
        <f t="shared" si="125"/>
        <v/>
      </c>
      <c r="CT94" s="20" t="str">
        <f>IF(CU94="","",MAX($CT$10:CT93)+1)</f>
        <v/>
      </c>
      <c r="CU94" s="20" t="str">
        <f t="shared" si="126"/>
        <v/>
      </c>
      <c r="CV94" s="20" t="str">
        <f>IF(CW94="","",MAX($CV$10:CV93)+1)</f>
        <v/>
      </c>
      <c r="CW94" s="20" t="str">
        <f t="shared" si="127"/>
        <v/>
      </c>
    </row>
    <row r="95" spans="2:101">
      <c r="B95" s="44"/>
      <c r="C95" s="2"/>
      <c r="D95" s="2" t="str">
        <f t="shared" si="65"/>
        <v/>
      </c>
      <c r="E95" s="45"/>
      <c r="F95" s="45"/>
      <c r="G95" s="2"/>
      <c r="H95" s="2">
        <v>80</v>
      </c>
      <c r="I95" s="2" t="str">
        <f t="shared" si="66"/>
        <v/>
      </c>
      <c r="J95" s="32"/>
      <c r="K95" s="2"/>
      <c r="L95" s="46"/>
      <c r="M95" s="46"/>
      <c r="N95" s="46"/>
      <c r="O95" s="46"/>
      <c r="P95" s="46"/>
      <c r="Q95" s="46"/>
      <c r="R95" s="46"/>
      <c r="S95" s="46"/>
      <c r="T95" s="2" t="s">
        <v>650</v>
      </c>
      <c r="U95" s="2" t="str">
        <f t="shared" si="67"/>
        <v/>
      </c>
      <c r="V95" s="75">
        <v>1</v>
      </c>
      <c r="W95" s="46">
        <f t="shared" si="128"/>
        <v>0</v>
      </c>
      <c r="X95" s="4">
        <v>0</v>
      </c>
      <c r="Y95" s="2" t="str">
        <f t="shared" si="68"/>
        <v/>
      </c>
      <c r="Z95" s="2"/>
      <c r="AA95" s="2"/>
      <c r="AB95" s="2"/>
      <c r="AC95" s="2"/>
      <c r="AD95" s="2"/>
      <c r="AF95" s="37"/>
      <c r="AG95" s="6"/>
      <c r="AH95" s="2" t="str">
        <f t="shared" si="69"/>
        <v/>
      </c>
      <c r="AI95" s="38">
        <f t="shared" si="71"/>
        <v>0</v>
      </c>
      <c r="AJ95" s="37"/>
      <c r="AK95" s="6"/>
      <c r="AL95" s="2" t="str">
        <f t="shared" si="70"/>
        <v/>
      </c>
      <c r="AM95" s="38">
        <f t="shared" si="72"/>
        <v>0</v>
      </c>
      <c r="AN95" s="41">
        <f t="shared" si="73"/>
        <v>0</v>
      </c>
      <c r="AO95" s="41">
        <f t="shared" si="74"/>
        <v>0</v>
      </c>
      <c r="AQ95" s="48">
        <f t="shared" si="75"/>
        <v>0</v>
      </c>
      <c r="AS95" s="5" t="str">
        <f t="shared" si="76"/>
        <v/>
      </c>
      <c r="AT95" t="str">
        <f t="shared" si="77"/>
        <v/>
      </c>
      <c r="AU95" t="str">
        <f t="shared" si="78"/>
        <v/>
      </c>
      <c r="AV95" t="str">
        <f t="shared" si="79"/>
        <v/>
      </c>
      <c r="AW95" t="str">
        <f t="shared" si="80"/>
        <v/>
      </c>
      <c r="AX95" t="str">
        <f t="shared" si="81"/>
        <v xml:space="preserve">                </v>
      </c>
      <c r="AY95" t="str">
        <f t="shared" si="82"/>
        <v>80</v>
      </c>
      <c r="AZ95" t="str">
        <f t="shared" si="83"/>
        <v/>
      </c>
      <c r="BA95" t="str">
        <f t="shared" si="84"/>
        <v xml:space="preserve">                              </v>
      </c>
      <c r="BB95" s="22">
        <f t="shared" si="85"/>
        <v>0</v>
      </c>
      <c r="BC95" s="56" t="str">
        <f t="shared" si="86"/>
        <v>000000000000000</v>
      </c>
      <c r="BD95" s="22">
        <f t="shared" si="87"/>
        <v>0</v>
      </c>
      <c r="BE95" s="56" t="str">
        <f t="shared" si="88"/>
        <v>000000000000000</v>
      </c>
      <c r="BF95" s="22">
        <f t="shared" si="89"/>
        <v>0</v>
      </c>
      <c r="BG95" s="56" t="str">
        <f t="shared" si="90"/>
        <v>000000000000000</v>
      </c>
      <c r="BH95" s="22">
        <f t="shared" si="91"/>
        <v>0</v>
      </c>
      <c r="BI95" s="56" t="str">
        <f t="shared" si="92"/>
        <v>000000000000000</v>
      </c>
      <c r="BJ95" s="22">
        <f t="shared" si="93"/>
        <v>0</v>
      </c>
      <c r="BK95" s="56" t="str">
        <f t="shared" si="94"/>
        <v>000000000000000</v>
      </c>
      <c r="BL95" s="22">
        <f t="shared" si="95"/>
        <v>0</v>
      </c>
      <c r="BM95" s="56" t="str">
        <f t="shared" si="96"/>
        <v>000000000000000</v>
      </c>
      <c r="BN95" s="22">
        <f t="shared" si="97"/>
        <v>0</v>
      </c>
      <c r="BO95" s="56" t="str">
        <f t="shared" si="98"/>
        <v>000000000000000</v>
      </c>
      <c r="BP95" s="22">
        <f t="shared" si="99"/>
        <v>0</v>
      </c>
      <c r="BQ95" s="56" t="str">
        <f t="shared" si="100"/>
        <v>000000000000000</v>
      </c>
      <c r="BR95" t="str">
        <f t="shared" si="101"/>
        <v>PES</v>
      </c>
      <c r="BS95" t="str">
        <f t="shared" si="102"/>
        <v>0001000000</v>
      </c>
      <c r="BT95">
        <f t="shared" si="103"/>
        <v>0</v>
      </c>
      <c r="BU95" s="52">
        <f t="shared" si="104"/>
        <v>0</v>
      </c>
      <c r="BV95" s="64">
        <f t="shared" si="105"/>
        <v>0</v>
      </c>
      <c r="BW95" s="56" t="str">
        <f t="shared" si="106"/>
        <v>000000000000000</v>
      </c>
      <c r="BX95" s="22">
        <f t="shared" si="107"/>
        <v>0</v>
      </c>
      <c r="BY95" s="56" t="str">
        <f t="shared" si="108"/>
        <v>000000000000000</v>
      </c>
      <c r="BZ95" t="str">
        <f t="shared" si="109"/>
        <v>00000000000</v>
      </c>
      <c r="CA95" t="str">
        <f t="shared" si="110"/>
        <v xml:space="preserve">                              </v>
      </c>
      <c r="CB95" s="22">
        <f t="shared" si="111"/>
        <v>0</v>
      </c>
      <c r="CC95" s="56" t="str">
        <f t="shared" si="112"/>
        <v>000000000000000</v>
      </c>
      <c r="CD95" s="22">
        <f t="shared" si="113"/>
        <v>0</v>
      </c>
      <c r="CE95" s="56" t="str">
        <f t="shared" si="114"/>
        <v/>
      </c>
      <c r="CF95" s="24" t="str">
        <f t="shared" si="115"/>
        <v/>
      </c>
      <c r="CG95" s="22">
        <f t="shared" si="116"/>
        <v>0</v>
      </c>
      <c r="CH95" s="58" t="str">
        <f t="shared" si="117"/>
        <v/>
      </c>
      <c r="CI95" s="22">
        <f t="shared" si="118"/>
        <v>0</v>
      </c>
      <c r="CJ95" s="56" t="str">
        <f t="shared" si="119"/>
        <v/>
      </c>
      <c r="CK95" s="56" t="str">
        <f t="shared" si="120"/>
        <v/>
      </c>
      <c r="CL95" s="22">
        <f t="shared" si="121"/>
        <v>0</v>
      </c>
      <c r="CM95" s="58" t="str">
        <f t="shared" si="122"/>
        <v/>
      </c>
      <c r="CN95" s="66" t="str">
        <f>IF(CO95="","",MAX(CN$10:$CN94)+1)</f>
        <v/>
      </c>
      <c r="CO95" t="str">
        <f t="shared" si="123"/>
        <v/>
      </c>
      <c r="CP95" s="20" t="str">
        <f>IF(CQ95="","",MAX($CP$10:CP94)+1)</f>
        <v/>
      </c>
      <c r="CQ95" s="20" t="str">
        <f t="shared" si="124"/>
        <v/>
      </c>
      <c r="CR95" s="20" t="str">
        <f>IF(CS95="","",MAX($CR$10:CR94)+1)</f>
        <v/>
      </c>
      <c r="CS95" s="20" t="str">
        <f t="shared" si="125"/>
        <v/>
      </c>
      <c r="CT95" s="20" t="str">
        <f>IF(CU95="","",MAX($CT$10:CT94)+1)</f>
        <v/>
      </c>
      <c r="CU95" s="20" t="str">
        <f t="shared" si="126"/>
        <v/>
      </c>
      <c r="CV95" s="20" t="str">
        <f>IF(CW95="","",MAX($CV$10:CV94)+1)</f>
        <v/>
      </c>
      <c r="CW95" s="20" t="str">
        <f t="shared" si="127"/>
        <v/>
      </c>
    </row>
    <row r="96" spans="2:101">
      <c r="B96" s="44"/>
      <c r="C96" s="2"/>
      <c r="D96" s="2" t="str">
        <f t="shared" si="65"/>
        <v/>
      </c>
      <c r="E96" s="45"/>
      <c r="F96" s="45"/>
      <c r="G96" s="2"/>
      <c r="H96" s="2">
        <v>80</v>
      </c>
      <c r="I96" s="2" t="str">
        <f t="shared" si="66"/>
        <v/>
      </c>
      <c r="J96" s="32"/>
      <c r="K96" s="2"/>
      <c r="L96" s="46"/>
      <c r="M96" s="46"/>
      <c r="N96" s="46"/>
      <c r="O96" s="46"/>
      <c r="P96" s="46"/>
      <c r="Q96" s="46"/>
      <c r="R96" s="46"/>
      <c r="S96" s="46"/>
      <c r="T96" s="2" t="s">
        <v>650</v>
      </c>
      <c r="U96" s="2" t="str">
        <f t="shared" si="67"/>
        <v/>
      </c>
      <c r="V96" s="75">
        <v>1</v>
      </c>
      <c r="W96" s="46">
        <f t="shared" si="128"/>
        <v>0</v>
      </c>
      <c r="X96" s="4">
        <v>0</v>
      </c>
      <c r="Y96" s="2" t="str">
        <f t="shared" si="68"/>
        <v/>
      </c>
      <c r="Z96" s="2"/>
      <c r="AA96" s="2"/>
      <c r="AB96" s="2"/>
      <c r="AC96" s="2"/>
      <c r="AD96" s="2"/>
      <c r="AF96" s="37"/>
      <c r="AG96" s="6"/>
      <c r="AH96" s="2" t="str">
        <f t="shared" si="69"/>
        <v/>
      </c>
      <c r="AI96" s="38">
        <f t="shared" si="71"/>
        <v>0</v>
      </c>
      <c r="AJ96" s="37"/>
      <c r="AK96" s="6"/>
      <c r="AL96" s="2" t="str">
        <f t="shared" si="70"/>
        <v/>
      </c>
      <c r="AM96" s="38">
        <f t="shared" si="72"/>
        <v>0</v>
      </c>
      <c r="AN96" s="41">
        <f t="shared" si="73"/>
        <v>0</v>
      </c>
      <c r="AO96" s="41">
        <f t="shared" si="74"/>
        <v>0</v>
      </c>
      <c r="AQ96" s="48">
        <f t="shared" si="75"/>
        <v>0</v>
      </c>
      <c r="AS96" s="5" t="str">
        <f t="shared" si="76"/>
        <v/>
      </c>
      <c r="AT96" t="str">
        <f t="shared" si="77"/>
        <v/>
      </c>
      <c r="AU96" t="str">
        <f t="shared" si="78"/>
        <v/>
      </c>
      <c r="AV96" t="str">
        <f t="shared" si="79"/>
        <v/>
      </c>
      <c r="AW96" t="str">
        <f t="shared" si="80"/>
        <v/>
      </c>
      <c r="AX96" t="str">
        <f t="shared" si="81"/>
        <v xml:space="preserve">                </v>
      </c>
      <c r="AY96" t="str">
        <f t="shared" si="82"/>
        <v>80</v>
      </c>
      <c r="AZ96" t="str">
        <f t="shared" si="83"/>
        <v/>
      </c>
      <c r="BA96" t="str">
        <f t="shared" si="84"/>
        <v xml:space="preserve">                              </v>
      </c>
      <c r="BB96" s="22">
        <f t="shared" si="85"/>
        <v>0</v>
      </c>
      <c r="BC96" s="56" t="str">
        <f t="shared" si="86"/>
        <v>000000000000000</v>
      </c>
      <c r="BD96" s="22">
        <f t="shared" si="87"/>
        <v>0</v>
      </c>
      <c r="BE96" s="56" t="str">
        <f t="shared" si="88"/>
        <v>000000000000000</v>
      </c>
      <c r="BF96" s="22">
        <f t="shared" si="89"/>
        <v>0</v>
      </c>
      <c r="BG96" s="56" t="str">
        <f t="shared" si="90"/>
        <v>000000000000000</v>
      </c>
      <c r="BH96" s="22">
        <f t="shared" si="91"/>
        <v>0</v>
      </c>
      <c r="BI96" s="56" t="str">
        <f t="shared" si="92"/>
        <v>000000000000000</v>
      </c>
      <c r="BJ96" s="22">
        <f t="shared" si="93"/>
        <v>0</v>
      </c>
      <c r="BK96" s="56" t="str">
        <f t="shared" si="94"/>
        <v>000000000000000</v>
      </c>
      <c r="BL96" s="22">
        <f t="shared" si="95"/>
        <v>0</v>
      </c>
      <c r="BM96" s="56" t="str">
        <f t="shared" si="96"/>
        <v>000000000000000</v>
      </c>
      <c r="BN96" s="22">
        <f t="shared" si="97"/>
        <v>0</v>
      </c>
      <c r="BO96" s="56" t="str">
        <f t="shared" si="98"/>
        <v>000000000000000</v>
      </c>
      <c r="BP96" s="22">
        <f t="shared" si="99"/>
        <v>0</v>
      </c>
      <c r="BQ96" s="56" t="str">
        <f t="shared" si="100"/>
        <v>000000000000000</v>
      </c>
      <c r="BR96" t="str">
        <f t="shared" si="101"/>
        <v>PES</v>
      </c>
      <c r="BS96" t="str">
        <f t="shared" si="102"/>
        <v>0001000000</v>
      </c>
      <c r="BT96">
        <f t="shared" si="103"/>
        <v>0</v>
      </c>
      <c r="BU96" s="52">
        <f t="shared" si="104"/>
        <v>0</v>
      </c>
      <c r="BV96" s="64">
        <f t="shared" si="105"/>
        <v>0</v>
      </c>
      <c r="BW96" s="56" t="str">
        <f t="shared" si="106"/>
        <v>000000000000000</v>
      </c>
      <c r="BX96" s="22">
        <f t="shared" si="107"/>
        <v>0</v>
      </c>
      <c r="BY96" s="56" t="str">
        <f t="shared" si="108"/>
        <v>000000000000000</v>
      </c>
      <c r="BZ96" t="str">
        <f t="shared" si="109"/>
        <v>00000000000</v>
      </c>
      <c r="CA96" t="str">
        <f t="shared" si="110"/>
        <v xml:space="preserve">                              </v>
      </c>
      <c r="CB96" s="22">
        <f t="shared" si="111"/>
        <v>0</v>
      </c>
      <c r="CC96" s="56" t="str">
        <f t="shared" si="112"/>
        <v>000000000000000</v>
      </c>
      <c r="CD96" s="22">
        <f t="shared" si="113"/>
        <v>0</v>
      </c>
      <c r="CE96" s="56" t="str">
        <f t="shared" si="114"/>
        <v/>
      </c>
      <c r="CF96" s="24" t="str">
        <f t="shared" si="115"/>
        <v/>
      </c>
      <c r="CG96" s="22">
        <f t="shared" si="116"/>
        <v>0</v>
      </c>
      <c r="CH96" s="58" t="str">
        <f t="shared" si="117"/>
        <v/>
      </c>
      <c r="CI96" s="22">
        <f t="shared" si="118"/>
        <v>0</v>
      </c>
      <c r="CJ96" s="56" t="str">
        <f t="shared" si="119"/>
        <v/>
      </c>
      <c r="CK96" s="56" t="str">
        <f t="shared" si="120"/>
        <v/>
      </c>
      <c r="CL96" s="22">
        <f t="shared" si="121"/>
        <v>0</v>
      </c>
      <c r="CM96" s="58" t="str">
        <f t="shared" si="122"/>
        <v/>
      </c>
      <c r="CN96" s="66" t="str">
        <f>IF(CO96="","",MAX(CN$10:$CN95)+1)</f>
        <v/>
      </c>
      <c r="CO96" t="str">
        <f t="shared" si="123"/>
        <v/>
      </c>
      <c r="CP96" s="20" t="str">
        <f>IF(CQ96="","",MAX($CP$10:CP95)+1)</f>
        <v/>
      </c>
      <c r="CQ96" s="20" t="str">
        <f t="shared" si="124"/>
        <v/>
      </c>
      <c r="CR96" s="20" t="str">
        <f>IF(CS96="","",MAX($CR$10:CR95)+1)</f>
        <v/>
      </c>
      <c r="CS96" s="20" t="str">
        <f t="shared" si="125"/>
        <v/>
      </c>
      <c r="CT96" s="20" t="str">
        <f>IF(CU96="","",MAX($CT$10:CT95)+1)</f>
        <v/>
      </c>
      <c r="CU96" s="20" t="str">
        <f t="shared" si="126"/>
        <v/>
      </c>
      <c r="CV96" s="20" t="str">
        <f>IF(CW96="","",MAX($CV$10:CV95)+1)</f>
        <v/>
      </c>
      <c r="CW96" s="20" t="str">
        <f t="shared" si="127"/>
        <v/>
      </c>
    </row>
    <row r="97" spans="2:101">
      <c r="B97" s="44"/>
      <c r="C97" s="2"/>
      <c r="D97" s="2" t="str">
        <f t="shared" si="65"/>
        <v/>
      </c>
      <c r="E97" s="45"/>
      <c r="F97" s="45"/>
      <c r="G97" s="2"/>
      <c r="H97" s="2">
        <v>80</v>
      </c>
      <c r="I97" s="2" t="str">
        <f t="shared" si="66"/>
        <v/>
      </c>
      <c r="J97" s="32"/>
      <c r="K97" s="2"/>
      <c r="L97" s="46"/>
      <c r="M97" s="46"/>
      <c r="N97" s="46"/>
      <c r="O97" s="46"/>
      <c r="P97" s="46"/>
      <c r="Q97" s="46"/>
      <c r="R97" s="46"/>
      <c r="S97" s="46"/>
      <c r="T97" s="2" t="s">
        <v>650</v>
      </c>
      <c r="U97" s="2" t="str">
        <f t="shared" si="67"/>
        <v/>
      </c>
      <c r="V97" s="75">
        <v>1</v>
      </c>
      <c r="W97" s="46">
        <f t="shared" si="128"/>
        <v>0</v>
      </c>
      <c r="X97" s="4">
        <v>0</v>
      </c>
      <c r="Y97" s="2" t="str">
        <f t="shared" si="68"/>
        <v/>
      </c>
      <c r="Z97" s="2"/>
      <c r="AA97" s="2"/>
      <c r="AB97" s="2"/>
      <c r="AC97" s="2"/>
      <c r="AD97" s="2"/>
      <c r="AF97" s="37"/>
      <c r="AG97" s="6"/>
      <c r="AH97" s="2" t="str">
        <f t="shared" si="69"/>
        <v/>
      </c>
      <c r="AI97" s="38">
        <f t="shared" si="71"/>
        <v>0</v>
      </c>
      <c r="AJ97" s="37"/>
      <c r="AK97" s="6"/>
      <c r="AL97" s="2" t="str">
        <f t="shared" si="70"/>
        <v/>
      </c>
      <c r="AM97" s="38">
        <f t="shared" si="72"/>
        <v>0</v>
      </c>
      <c r="AN97" s="41">
        <f t="shared" si="73"/>
        <v>0</v>
      </c>
      <c r="AO97" s="41">
        <f t="shared" si="74"/>
        <v>0</v>
      </c>
      <c r="AQ97" s="48">
        <f t="shared" si="75"/>
        <v>0</v>
      </c>
      <c r="AS97" s="5" t="str">
        <f t="shared" si="76"/>
        <v/>
      </c>
      <c r="AT97" t="str">
        <f t="shared" si="77"/>
        <v/>
      </c>
      <c r="AU97" t="str">
        <f t="shared" si="78"/>
        <v/>
      </c>
      <c r="AV97" t="str">
        <f t="shared" si="79"/>
        <v/>
      </c>
      <c r="AW97" t="str">
        <f t="shared" si="80"/>
        <v/>
      </c>
      <c r="AX97" t="str">
        <f t="shared" si="81"/>
        <v xml:space="preserve">                </v>
      </c>
      <c r="AY97" t="str">
        <f t="shared" si="82"/>
        <v>80</v>
      </c>
      <c r="AZ97" t="str">
        <f t="shared" si="83"/>
        <v/>
      </c>
      <c r="BA97" t="str">
        <f t="shared" si="84"/>
        <v xml:space="preserve">                              </v>
      </c>
      <c r="BB97" s="22">
        <f t="shared" si="85"/>
        <v>0</v>
      </c>
      <c r="BC97" s="56" t="str">
        <f t="shared" si="86"/>
        <v>000000000000000</v>
      </c>
      <c r="BD97" s="22">
        <f t="shared" si="87"/>
        <v>0</v>
      </c>
      <c r="BE97" s="56" t="str">
        <f t="shared" si="88"/>
        <v>000000000000000</v>
      </c>
      <c r="BF97" s="22">
        <f t="shared" si="89"/>
        <v>0</v>
      </c>
      <c r="BG97" s="56" t="str">
        <f t="shared" si="90"/>
        <v>000000000000000</v>
      </c>
      <c r="BH97" s="22">
        <f t="shared" si="91"/>
        <v>0</v>
      </c>
      <c r="BI97" s="56" t="str">
        <f t="shared" si="92"/>
        <v>000000000000000</v>
      </c>
      <c r="BJ97" s="22">
        <f t="shared" si="93"/>
        <v>0</v>
      </c>
      <c r="BK97" s="56" t="str">
        <f t="shared" si="94"/>
        <v>000000000000000</v>
      </c>
      <c r="BL97" s="22">
        <f t="shared" si="95"/>
        <v>0</v>
      </c>
      <c r="BM97" s="56" t="str">
        <f t="shared" si="96"/>
        <v>000000000000000</v>
      </c>
      <c r="BN97" s="22">
        <f t="shared" si="97"/>
        <v>0</v>
      </c>
      <c r="BO97" s="56" t="str">
        <f t="shared" si="98"/>
        <v>000000000000000</v>
      </c>
      <c r="BP97" s="22">
        <f t="shared" si="99"/>
        <v>0</v>
      </c>
      <c r="BQ97" s="56" t="str">
        <f t="shared" si="100"/>
        <v>000000000000000</v>
      </c>
      <c r="BR97" t="str">
        <f t="shared" si="101"/>
        <v>PES</v>
      </c>
      <c r="BS97" t="str">
        <f t="shared" si="102"/>
        <v>0001000000</v>
      </c>
      <c r="BT97">
        <f t="shared" si="103"/>
        <v>0</v>
      </c>
      <c r="BU97" s="52">
        <f t="shared" si="104"/>
        <v>0</v>
      </c>
      <c r="BV97" s="64">
        <f t="shared" si="105"/>
        <v>0</v>
      </c>
      <c r="BW97" s="56" t="str">
        <f t="shared" si="106"/>
        <v>000000000000000</v>
      </c>
      <c r="BX97" s="22">
        <f t="shared" si="107"/>
        <v>0</v>
      </c>
      <c r="BY97" s="56" t="str">
        <f t="shared" si="108"/>
        <v>000000000000000</v>
      </c>
      <c r="BZ97" t="str">
        <f t="shared" si="109"/>
        <v>00000000000</v>
      </c>
      <c r="CA97" t="str">
        <f t="shared" si="110"/>
        <v xml:space="preserve">                              </v>
      </c>
      <c r="CB97" s="22">
        <f t="shared" si="111"/>
        <v>0</v>
      </c>
      <c r="CC97" s="56" t="str">
        <f t="shared" si="112"/>
        <v>000000000000000</v>
      </c>
      <c r="CD97" s="22">
        <f t="shared" si="113"/>
        <v>0</v>
      </c>
      <c r="CE97" s="56" t="str">
        <f t="shared" si="114"/>
        <v/>
      </c>
      <c r="CF97" s="24" t="str">
        <f t="shared" si="115"/>
        <v/>
      </c>
      <c r="CG97" s="22">
        <f t="shared" si="116"/>
        <v>0</v>
      </c>
      <c r="CH97" s="58" t="str">
        <f t="shared" si="117"/>
        <v/>
      </c>
      <c r="CI97" s="22">
        <f t="shared" si="118"/>
        <v>0</v>
      </c>
      <c r="CJ97" s="56" t="str">
        <f t="shared" si="119"/>
        <v/>
      </c>
      <c r="CK97" s="56" t="str">
        <f t="shared" si="120"/>
        <v/>
      </c>
      <c r="CL97" s="22">
        <f t="shared" si="121"/>
        <v>0</v>
      </c>
      <c r="CM97" s="58" t="str">
        <f t="shared" si="122"/>
        <v/>
      </c>
      <c r="CN97" s="66" t="str">
        <f>IF(CO97="","",MAX(CN$10:$CN96)+1)</f>
        <v/>
      </c>
      <c r="CO97" t="str">
        <f t="shared" si="123"/>
        <v/>
      </c>
      <c r="CP97" s="20" t="str">
        <f>IF(CQ97="","",MAX($CP$10:CP96)+1)</f>
        <v/>
      </c>
      <c r="CQ97" s="20" t="str">
        <f t="shared" si="124"/>
        <v/>
      </c>
      <c r="CR97" s="20" t="str">
        <f>IF(CS97="","",MAX($CR$10:CR96)+1)</f>
        <v/>
      </c>
      <c r="CS97" s="20" t="str">
        <f t="shared" si="125"/>
        <v/>
      </c>
      <c r="CT97" s="20" t="str">
        <f>IF(CU97="","",MAX($CT$10:CT96)+1)</f>
        <v/>
      </c>
      <c r="CU97" s="20" t="str">
        <f t="shared" si="126"/>
        <v/>
      </c>
      <c r="CV97" s="20" t="str">
        <f>IF(CW97="","",MAX($CV$10:CV96)+1)</f>
        <v/>
      </c>
      <c r="CW97" s="20" t="str">
        <f t="shared" si="127"/>
        <v/>
      </c>
    </row>
    <row r="98" spans="2:101">
      <c r="B98" s="44"/>
      <c r="C98" s="2"/>
      <c r="D98" s="2" t="str">
        <f t="shared" si="65"/>
        <v/>
      </c>
      <c r="E98" s="45"/>
      <c r="F98" s="45"/>
      <c r="G98" s="2"/>
      <c r="H98" s="2">
        <v>80</v>
      </c>
      <c r="I98" s="2" t="str">
        <f t="shared" si="66"/>
        <v/>
      </c>
      <c r="J98" s="32"/>
      <c r="K98" s="2"/>
      <c r="L98" s="46"/>
      <c r="M98" s="46"/>
      <c r="N98" s="46"/>
      <c r="O98" s="46"/>
      <c r="P98" s="46"/>
      <c r="Q98" s="46"/>
      <c r="R98" s="46"/>
      <c r="S98" s="46"/>
      <c r="T98" s="2" t="s">
        <v>650</v>
      </c>
      <c r="U98" s="2" t="str">
        <f t="shared" si="67"/>
        <v/>
      </c>
      <c r="V98" s="75">
        <v>1</v>
      </c>
      <c r="W98" s="46">
        <f t="shared" si="128"/>
        <v>0</v>
      </c>
      <c r="X98" s="4">
        <v>0</v>
      </c>
      <c r="Y98" s="2" t="str">
        <f t="shared" si="68"/>
        <v/>
      </c>
      <c r="Z98" s="2"/>
      <c r="AA98" s="2"/>
      <c r="AB98" s="2"/>
      <c r="AC98" s="2"/>
      <c r="AD98" s="2"/>
      <c r="AF98" s="37"/>
      <c r="AG98" s="6"/>
      <c r="AH98" s="2" t="str">
        <f t="shared" si="69"/>
        <v/>
      </c>
      <c r="AI98" s="38">
        <f t="shared" si="71"/>
        <v>0</v>
      </c>
      <c r="AJ98" s="37"/>
      <c r="AK98" s="6"/>
      <c r="AL98" s="2" t="str">
        <f t="shared" si="70"/>
        <v/>
      </c>
      <c r="AM98" s="38">
        <f t="shared" si="72"/>
        <v>0</v>
      </c>
      <c r="AN98" s="41">
        <f t="shared" si="73"/>
        <v>0</v>
      </c>
      <c r="AO98" s="41">
        <f t="shared" si="74"/>
        <v>0</v>
      </c>
      <c r="AQ98" s="48">
        <f t="shared" si="75"/>
        <v>0</v>
      </c>
      <c r="AS98" s="5" t="str">
        <f t="shared" si="76"/>
        <v/>
      </c>
      <c r="AT98" t="str">
        <f t="shared" si="77"/>
        <v/>
      </c>
      <c r="AU98" t="str">
        <f t="shared" si="78"/>
        <v/>
      </c>
      <c r="AV98" t="str">
        <f t="shared" si="79"/>
        <v/>
      </c>
      <c r="AW98" t="str">
        <f t="shared" si="80"/>
        <v/>
      </c>
      <c r="AX98" t="str">
        <f t="shared" si="81"/>
        <v xml:space="preserve">                </v>
      </c>
      <c r="AY98" t="str">
        <f t="shared" si="82"/>
        <v>80</v>
      </c>
      <c r="AZ98" t="str">
        <f t="shared" si="83"/>
        <v/>
      </c>
      <c r="BA98" t="str">
        <f t="shared" si="84"/>
        <v xml:space="preserve">                              </v>
      </c>
      <c r="BB98" s="22">
        <f t="shared" si="85"/>
        <v>0</v>
      </c>
      <c r="BC98" s="56" t="str">
        <f t="shared" si="86"/>
        <v>000000000000000</v>
      </c>
      <c r="BD98" s="22">
        <f t="shared" si="87"/>
        <v>0</v>
      </c>
      <c r="BE98" s="56" t="str">
        <f t="shared" si="88"/>
        <v>000000000000000</v>
      </c>
      <c r="BF98" s="22">
        <f t="shared" si="89"/>
        <v>0</v>
      </c>
      <c r="BG98" s="56" t="str">
        <f t="shared" si="90"/>
        <v>000000000000000</v>
      </c>
      <c r="BH98" s="22">
        <f t="shared" si="91"/>
        <v>0</v>
      </c>
      <c r="BI98" s="56" t="str">
        <f t="shared" si="92"/>
        <v>000000000000000</v>
      </c>
      <c r="BJ98" s="22">
        <f t="shared" si="93"/>
        <v>0</v>
      </c>
      <c r="BK98" s="56" t="str">
        <f t="shared" si="94"/>
        <v>000000000000000</v>
      </c>
      <c r="BL98" s="22">
        <f t="shared" si="95"/>
        <v>0</v>
      </c>
      <c r="BM98" s="56" t="str">
        <f t="shared" si="96"/>
        <v>000000000000000</v>
      </c>
      <c r="BN98" s="22">
        <f t="shared" si="97"/>
        <v>0</v>
      </c>
      <c r="BO98" s="56" t="str">
        <f t="shared" si="98"/>
        <v>000000000000000</v>
      </c>
      <c r="BP98" s="22">
        <f t="shared" si="99"/>
        <v>0</v>
      </c>
      <c r="BQ98" s="56" t="str">
        <f t="shared" si="100"/>
        <v>000000000000000</v>
      </c>
      <c r="BR98" t="str">
        <f t="shared" si="101"/>
        <v>PES</v>
      </c>
      <c r="BS98" t="str">
        <f t="shared" si="102"/>
        <v>0001000000</v>
      </c>
      <c r="BT98">
        <f t="shared" si="103"/>
        <v>0</v>
      </c>
      <c r="BU98" s="52">
        <f t="shared" si="104"/>
        <v>0</v>
      </c>
      <c r="BV98" s="64">
        <f t="shared" si="105"/>
        <v>0</v>
      </c>
      <c r="BW98" s="56" t="str">
        <f t="shared" si="106"/>
        <v>000000000000000</v>
      </c>
      <c r="BX98" s="22">
        <f t="shared" si="107"/>
        <v>0</v>
      </c>
      <c r="BY98" s="56" t="str">
        <f t="shared" si="108"/>
        <v>000000000000000</v>
      </c>
      <c r="BZ98" t="str">
        <f t="shared" si="109"/>
        <v>00000000000</v>
      </c>
      <c r="CA98" t="str">
        <f t="shared" si="110"/>
        <v xml:space="preserve">                              </v>
      </c>
      <c r="CB98" s="22">
        <f t="shared" si="111"/>
        <v>0</v>
      </c>
      <c r="CC98" s="56" t="str">
        <f t="shared" si="112"/>
        <v>000000000000000</v>
      </c>
      <c r="CD98" s="22">
        <f t="shared" si="113"/>
        <v>0</v>
      </c>
      <c r="CE98" s="56" t="str">
        <f t="shared" si="114"/>
        <v/>
      </c>
      <c r="CF98" s="24" t="str">
        <f t="shared" si="115"/>
        <v/>
      </c>
      <c r="CG98" s="22">
        <f t="shared" si="116"/>
        <v>0</v>
      </c>
      <c r="CH98" s="58" t="str">
        <f t="shared" si="117"/>
        <v/>
      </c>
      <c r="CI98" s="22">
        <f t="shared" si="118"/>
        <v>0</v>
      </c>
      <c r="CJ98" s="56" t="str">
        <f t="shared" si="119"/>
        <v/>
      </c>
      <c r="CK98" s="56" t="str">
        <f t="shared" si="120"/>
        <v/>
      </c>
      <c r="CL98" s="22">
        <f t="shared" si="121"/>
        <v>0</v>
      </c>
      <c r="CM98" s="58" t="str">
        <f t="shared" si="122"/>
        <v/>
      </c>
      <c r="CN98" s="66" t="str">
        <f>IF(CO98="","",MAX(CN$10:$CN97)+1)</f>
        <v/>
      </c>
      <c r="CO98" t="str">
        <f t="shared" si="123"/>
        <v/>
      </c>
      <c r="CP98" s="20" t="str">
        <f>IF(CQ98="","",MAX($CP$10:CP97)+1)</f>
        <v/>
      </c>
      <c r="CQ98" s="20" t="str">
        <f t="shared" si="124"/>
        <v/>
      </c>
      <c r="CR98" s="20" t="str">
        <f>IF(CS98="","",MAX($CR$10:CR97)+1)</f>
        <v/>
      </c>
      <c r="CS98" s="20" t="str">
        <f t="shared" si="125"/>
        <v/>
      </c>
      <c r="CT98" s="20" t="str">
        <f>IF(CU98="","",MAX($CT$10:CT97)+1)</f>
        <v/>
      </c>
      <c r="CU98" s="20" t="str">
        <f t="shared" si="126"/>
        <v/>
      </c>
      <c r="CV98" s="20" t="str">
        <f>IF(CW98="","",MAX($CV$10:CV97)+1)</f>
        <v/>
      </c>
      <c r="CW98" s="20" t="str">
        <f t="shared" si="127"/>
        <v/>
      </c>
    </row>
    <row r="99" spans="2:101">
      <c r="B99" s="44"/>
      <c r="C99" s="2"/>
      <c r="D99" s="2" t="str">
        <f t="shared" si="65"/>
        <v/>
      </c>
      <c r="E99" s="45"/>
      <c r="F99" s="45"/>
      <c r="G99" s="2"/>
      <c r="H99" s="2">
        <v>80</v>
      </c>
      <c r="I99" s="2" t="str">
        <f t="shared" si="66"/>
        <v/>
      </c>
      <c r="J99" s="32"/>
      <c r="K99" s="2"/>
      <c r="L99" s="46"/>
      <c r="M99" s="46"/>
      <c r="N99" s="46"/>
      <c r="O99" s="46"/>
      <c r="P99" s="46"/>
      <c r="Q99" s="46"/>
      <c r="R99" s="46"/>
      <c r="S99" s="46"/>
      <c r="T99" s="2" t="s">
        <v>650</v>
      </c>
      <c r="U99" s="2" t="str">
        <f t="shared" si="67"/>
        <v/>
      </c>
      <c r="V99" s="75">
        <v>1</v>
      </c>
      <c r="W99" s="46">
        <f t="shared" si="128"/>
        <v>0</v>
      </c>
      <c r="X99" s="4">
        <v>0</v>
      </c>
      <c r="Y99" s="2" t="str">
        <f t="shared" si="68"/>
        <v/>
      </c>
      <c r="Z99" s="2"/>
      <c r="AA99" s="2"/>
      <c r="AB99" s="2"/>
      <c r="AC99" s="2"/>
      <c r="AD99" s="2"/>
      <c r="AF99" s="37"/>
      <c r="AG99" s="6"/>
      <c r="AH99" s="2" t="str">
        <f t="shared" si="69"/>
        <v/>
      </c>
      <c r="AI99" s="38">
        <f t="shared" si="71"/>
        <v>0</v>
      </c>
      <c r="AJ99" s="37"/>
      <c r="AK99" s="6"/>
      <c r="AL99" s="2" t="str">
        <f t="shared" si="70"/>
        <v/>
      </c>
      <c r="AM99" s="38">
        <f t="shared" si="72"/>
        <v>0</v>
      </c>
      <c r="AN99" s="41">
        <f t="shared" si="73"/>
        <v>0</v>
      </c>
      <c r="AO99" s="41">
        <f t="shared" si="74"/>
        <v>0</v>
      </c>
      <c r="AQ99" s="48">
        <f t="shared" si="75"/>
        <v>0</v>
      </c>
      <c r="AS99" s="5" t="str">
        <f t="shared" si="76"/>
        <v/>
      </c>
      <c r="AT99" t="str">
        <f t="shared" si="77"/>
        <v/>
      </c>
      <c r="AU99" t="str">
        <f t="shared" si="78"/>
        <v/>
      </c>
      <c r="AV99" t="str">
        <f t="shared" si="79"/>
        <v/>
      </c>
      <c r="AW99" t="str">
        <f t="shared" si="80"/>
        <v/>
      </c>
      <c r="AX99" t="str">
        <f t="shared" si="81"/>
        <v xml:space="preserve">                </v>
      </c>
      <c r="AY99" t="str">
        <f t="shared" si="82"/>
        <v>80</v>
      </c>
      <c r="AZ99" t="str">
        <f t="shared" si="83"/>
        <v/>
      </c>
      <c r="BA99" t="str">
        <f t="shared" si="84"/>
        <v xml:space="preserve">                              </v>
      </c>
      <c r="BB99" s="22">
        <f t="shared" si="85"/>
        <v>0</v>
      </c>
      <c r="BC99" s="56" t="str">
        <f t="shared" si="86"/>
        <v>000000000000000</v>
      </c>
      <c r="BD99" s="22">
        <f t="shared" si="87"/>
        <v>0</v>
      </c>
      <c r="BE99" s="56" t="str">
        <f t="shared" si="88"/>
        <v>000000000000000</v>
      </c>
      <c r="BF99" s="22">
        <f t="shared" si="89"/>
        <v>0</v>
      </c>
      <c r="BG99" s="56" t="str">
        <f t="shared" si="90"/>
        <v>000000000000000</v>
      </c>
      <c r="BH99" s="22">
        <f t="shared" si="91"/>
        <v>0</v>
      </c>
      <c r="BI99" s="56" t="str">
        <f t="shared" si="92"/>
        <v>000000000000000</v>
      </c>
      <c r="BJ99" s="22">
        <f t="shared" si="93"/>
        <v>0</v>
      </c>
      <c r="BK99" s="56" t="str">
        <f t="shared" si="94"/>
        <v>000000000000000</v>
      </c>
      <c r="BL99" s="22">
        <f t="shared" si="95"/>
        <v>0</v>
      </c>
      <c r="BM99" s="56" t="str">
        <f t="shared" si="96"/>
        <v>000000000000000</v>
      </c>
      <c r="BN99" s="22">
        <f t="shared" si="97"/>
        <v>0</v>
      </c>
      <c r="BO99" s="56" t="str">
        <f t="shared" si="98"/>
        <v>000000000000000</v>
      </c>
      <c r="BP99" s="22">
        <f t="shared" si="99"/>
        <v>0</v>
      </c>
      <c r="BQ99" s="56" t="str">
        <f t="shared" si="100"/>
        <v>000000000000000</v>
      </c>
      <c r="BR99" t="str">
        <f t="shared" si="101"/>
        <v>PES</v>
      </c>
      <c r="BS99" t="str">
        <f t="shared" si="102"/>
        <v>0001000000</v>
      </c>
      <c r="BT99">
        <f t="shared" si="103"/>
        <v>0</v>
      </c>
      <c r="BU99" s="52">
        <f t="shared" si="104"/>
        <v>0</v>
      </c>
      <c r="BV99" s="64">
        <f t="shared" si="105"/>
        <v>0</v>
      </c>
      <c r="BW99" s="56" t="str">
        <f t="shared" si="106"/>
        <v>000000000000000</v>
      </c>
      <c r="BX99" s="22">
        <f t="shared" si="107"/>
        <v>0</v>
      </c>
      <c r="BY99" s="56" t="str">
        <f t="shared" si="108"/>
        <v>000000000000000</v>
      </c>
      <c r="BZ99" t="str">
        <f t="shared" si="109"/>
        <v>00000000000</v>
      </c>
      <c r="CA99" t="str">
        <f t="shared" si="110"/>
        <v xml:space="preserve">                              </v>
      </c>
      <c r="CB99" s="22">
        <f t="shared" si="111"/>
        <v>0</v>
      </c>
      <c r="CC99" s="56" t="str">
        <f t="shared" si="112"/>
        <v>000000000000000</v>
      </c>
      <c r="CD99" s="22">
        <f t="shared" si="113"/>
        <v>0</v>
      </c>
      <c r="CE99" s="56" t="str">
        <f t="shared" si="114"/>
        <v/>
      </c>
      <c r="CF99" s="24" t="str">
        <f t="shared" si="115"/>
        <v/>
      </c>
      <c r="CG99" s="22">
        <f t="shared" si="116"/>
        <v>0</v>
      </c>
      <c r="CH99" s="58" t="str">
        <f t="shared" si="117"/>
        <v/>
      </c>
      <c r="CI99" s="22">
        <f t="shared" si="118"/>
        <v>0</v>
      </c>
      <c r="CJ99" s="56" t="str">
        <f t="shared" si="119"/>
        <v/>
      </c>
      <c r="CK99" s="56" t="str">
        <f t="shared" si="120"/>
        <v/>
      </c>
      <c r="CL99" s="22">
        <f t="shared" si="121"/>
        <v>0</v>
      </c>
      <c r="CM99" s="58" t="str">
        <f t="shared" si="122"/>
        <v/>
      </c>
      <c r="CN99" s="66" t="str">
        <f>IF(CO99="","",MAX(CN$10:$CN98)+1)</f>
        <v/>
      </c>
      <c r="CO99" t="str">
        <f t="shared" si="123"/>
        <v/>
      </c>
      <c r="CP99" s="20" t="str">
        <f>IF(CQ99="","",MAX($CP$10:CP98)+1)</f>
        <v/>
      </c>
      <c r="CQ99" s="20" t="str">
        <f t="shared" si="124"/>
        <v/>
      </c>
      <c r="CR99" s="20" t="str">
        <f>IF(CS99="","",MAX($CR$10:CR98)+1)</f>
        <v/>
      </c>
      <c r="CS99" s="20" t="str">
        <f t="shared" si="125"/>
        <v/>
      </c>
      <c r="CT99" s="20" t="str">
        <f>IF(CU99="","",MAX($CT$10:CT98)+1)</f>
        <v/>
      </c>
      <c r="CU99" s="20" t="str">
        <f t="shared" si="126"/>
        <v/>
      </c>
      <c r="CV99" s="20" t="str">
        <f>IF(CW99="","",MAX($CV$10:CV98)+1)</f>
        <v/>
      </c>
      <c r="CW99" s="20" t="str">
        <f t="shared" si="127"/>
        <v/>
      </c>
    </row>
    <row r="100" spans="2:101">
      <c r="B100" s="44"/>
      <c r="C100" s="2"/>
      <c r="D100" s="2" t="str">
        <f t="shared" si="65"/>
        <v/>
      </c>
      <c r="E100" s="45"/>
      <c r="F100" s="45"/>
      <c r="G100" s="2"/>
      <c r="H100" s="2">
        <v>80</v>
      </c>
      <c r="I100" s="2" t="str">
        <f t="shared" si="66"/>
        <v/>
      </c>
      <c r="J100" s="32"/>
      <c r="K100" s="2"/>
      <c r="L100" s="46"/>
      <c r="M100" s="46"/>
      <c r="N100" s="46"/>
      <c r="O100" s="46"/>
      <c r="P100" s="46"/>
      <c r="Q100" s="46"/>
      <c r="R100" s="46"/>
      <c r="S100" s="46"/>
      <c r="T100" s="2" t="s">
        <v>650</v>
      </c>
      <c r="U100" s="2" t="str">
        <f t="shared" si="67"/>
        <v/>
      </c>
      <c r="V100" s="75">
        <v>1</v>
      </c>
      <c r="W100" s="46">
        <f t="shared" si="128"/>
        <v>0</v>
      </c>
      <c r="X100" s="4">
        <v>0</v>
      </c>
      <c r="Y100" s="2" t="str">
        <f t="shared" si="68"/>
        <v/>
      </c>
      <c r="Z100" s="2"/>
      <c r="AA100" s="2"/>
      <c r="AB100" s="2"/>
      <c r="AC100" s="2"/>
      <c r="AD100" s="2"/>
      <c r="AF100" s="37"/>
      <c r="AG100" s="6"/>
      <c r="AH100" s="2" t="str">
        <f t="shared" si="69"/>
        <v/>
      </c>
      <c r="AI100" s="38">
        <f t="shared" si="71"/>
        <v>0</v>
      </c>
      <c r="AJ100" s="37"/>
      <c r="AK100" s="6"/>
      <c r="AL100" s="2" t="str">
        <f t="shared" si="70"/>
        <v/>
      </c>
      <c r="AM100" s="38">
        <f t="shared" si="72"/>
        <v>0</v>
      </c>
      <c r="AN100" s="41">
        <f t="shared" si="73"/>
        <v>0</v>
      </c>
      <c r="AO100" s="41">
        <f t="shared" si="74"/>
        <v>0</v>
      </c>
      <c r="AQ100" s="48">
        <f t="shared" si="75"/>
        <v>0</v>
      </c>
      <c r="AS100" s="5" t="str">
        <f t="shared" si="76"/>
        <v/>
      </c>
      <c r="AT100" t="str">
        <f t="shared" si="77"/>
        <v/>
      </c>
      <c r="AU100" t="str">
        <f t="shared" si="78"/>
        <v/>
      </c>
      <c r="AV100" t="str">
        <f t="shared" si="79"/>
        <v/>
      </c>
      <c r="AW100" t="str">
        <f t="shared" si="80"/>
        <v/>
      </c>
      <c r="AX100" t="str">
        <f t="shared" si="81"/>
        <v xml:space="preserve">                </v>
      </c>
      <c r="AY100" t="str">
        <f t="shared" si="82"/>
        <v>80</v>
      </c>
      <c r="AZ100" t="str">
        <f t="shared" si="83"/>
        <v/>
      </c>
      <c r="BA100" t="str">
        <f t="shared" si="84"/>
        <v xml:space="preserve">                              </v>
      </c>
      <c r="BB100" s="22">
        <f t="shared" si="85"/>
        <v>0</v>
      </c>
      <c r="BC100" s="56" t="str">
        <f t="shared" si="86"/>
        <v>000000000000000</v>
      </c>
      <c r="BD100" s="22">
        <f t="shared" si="87"/>
        <v>0</v>
      </c>
      <c r="BE100" s="56" t="str">
        <f t="shared" si="88"/>
        <v>000000000000000</v>
      </c>
      <c r="BF100" s="22">
        <f t="shared" si="89"/>
        <v>0</v>
      </c>
      <c r="BG100" s="56" t="str">
        <f t="shared" si="90"/>
        <v>000000000000000</v>
      </c>
      <c r="BH100" s="22">
        <f t="shared" si="91"/>
        <v>0</v>
      </c>
      <c r="BI100" s="56" t="str">
        <f t="shared" si="92"/>
        <v>000000000000000</v>
      </c>
      <c r="BJ100" s="22">
        <f t="shared" si="93"/>
        <v>0</v>
      </c>
      <c r="BK100" s="56" t="str">
        <f t="shared" si="94"/>
        <v>000000000000000</v>
      </c>
      <c r="BL100" s="22">
        <f t="shared" si="95"/>
        <v>0</v>
      </c>
      <c r="BM100" s="56" t="str">
        <f t="shared" si="96"/>
        <v>000000000000000</v>
      </c>
      <c r="BN100" s="22">
        <f t="shared" si="97"/>
        <v>0</v>
      </c>
      <c r="BO100" s="56" t="str">
        <f t="shared" si="98"/>
        <v>000000000000000</v>
      </c>
      <c r="BP100" s="22">
        <f t="shared" si="99"/>
        <v>0</v>
      </c>
      <c r="BQ100" s="56" t="str">
        <f t="shared" si="100"/>
        <v>000000000000000</v>
      </c>
      <c r="BR100" t="str">
        <f t="shared" si="101"/>
        <v>PES</v>
      </c>
      <c r="BS100" t="str">
        <f t="shared" si="102"/>
        <v>0001000000</v>
      </c>
      <c r="BT100">
        <f t="shared" si="103"/>
        <v>0</v>
      </c>
      <c r="BU100" s="52">
        <f t="shared" si="104"/>
        <v>0</v>
      </c>
      <c r="BV100" s="64">
        <f t="shared" si="105"/>
        <v>0</v>
      </c>
      <c r="BW100" s="56" t="str">
        <f t="shared" si="106"/>
        <v>000000000000000</v>
      </c>
      <c r="BX100" s="22">
        <f t="shared" si="107"/>
        <v>0</v>
      </c>
      <c r="BY100" s="56" t="str">
        <f t="shared" si="108"/>
        <v>000000000000000</v>
      </c>
      <c r="BZ100" t="str">
        <f t="shared" si="109"/>
        <v>00000000000</v>
      </c>
      <c r="CA100" t="str">
        <f t="shared" si="110"/>
        <v xml:space="preserve">                              </v>
      </c>
      <c r="CB100" s="22">
        <f t="shared" si="111"/>
        <v>0</v>
      </c>
      <c r="CC100" s="56" t="str">
        <f t="shared" si="112"/>
        <v>000000000000000</v>
      </c>
      <c r="CD100" s="22">
        <f t="shared" si="113"/>
        <v>0</v>
      </c>
      <c r="CE100" s="56" t="str">
        <f t="shared" si="114"/>
        <v/>
      </c>
      <c r="CF100" s="24" t="str">
        <f t="shared" si="115"/>
        <v/>
      </c>
      <c r="CG100" s="22">
        <f t="shared" si="116"/>
        <v>0</v>
      </c>
      <c r="CH100" s="58" t="str">
        <f t="shared" si="117"/>
        <v/>
      </c>
      <c r="CI100" s="22">
        <f t="shared" si="118"/>
        <v>0</v>
      </c>
      <c r="CJ100" s="56" t="str">
        <f t="shared" si="119"/>
        <v/>
      </c>
      <c r="CK100" s="56" t="str">
        <f t="shared" si="120"/>
        <v/>
      </c>
      <c r="CL100" s="22">
        <f t="shared" si="121"/>
        <v>0</v>
      </c>
      <c r="CM100" s="58" t="str">
        <f t="shared" si="122"/>
        <v/>
      </c>
      <c r="CN100" s="66" t="str">
        <f>IF(CO100="","",MAX(CN$10:$CN99)+1)</f>
        <v/>
      </c>
      <c r="CO100" t="str">
        <f t="shared" si="123"/>
        <v/>
      </c>
      <c r="CP100" s="20" t="str">
        <f>IF(CQ100="","",MAX($CP$10:CP99)+1)</f>
        <v/>
      </c>
      <c r="CQ100" s="20" t="str">
        <f t="shared" si="124"/>
        <v/>
      </c>
      <c r="CR100" s="20" t="str">
        <f>IF(CS100="","",MAX($CR$10:CR99)+1)</f>
        <v/>
      </c>
      <c r="CS100" s="20" t="str">
        <f t="shared" si="125"/>
        <v/>
      </c>
      <c r="CT100" s="20" t="str">
        <f>IF(CU100="","",MAX($CT$10:CT99)+1)</f>
        <v/>
      </c>
      <c r="CU100" s="20" t="str">
        <f t="shared" si="126"/>
        <v/>
      </c>
      <c r="CV100" s="20" t="str">
        <f>IF(CW100="","",MAX($CV$10:CV99)+1)</f>
        <v/>
      </c>
      <c r="CW100" s="20" t="str">
        <f t="shared" si="127"/>
        <v/>
      </c>
    </row>
    <row r="101" spans="2:101">
      <c r="B101" s="44"/>
      <c r="C101" s="2"/>
      <c r="D101" s="2" t="str">
        <f t="shared" si="65"/>
        <v/>
      </c>
      <c r="E101" s="45"/>
      <c r="F101" s="45"/>
      <c r="G101" s="2"/>
      <c r="H101" s="2">
        <v>80</v>
      </c>
      <c r="I101" s="2" t="str">
        <f t="shared" si="66"/>
        <v/>
      </c>
      <c r="J101" s="32"/>
      <c r="K101" s="2"/>
      <c r="L101" s="46"/>
      <c r="M101" s="46"/>
      <c r="N101" s="46"/>
      <c r="O101" s="46"/>
      <c r="P101" s="46"/>
      <c r="Q101" s="46"/>
      <c r="R101" s="46"/>
      <c r="S101" s="46"/>
      <c r="T101" s="2" t="s">
        <v>650</v>
      </c>
      <c r="U101" s="2" t="str">
        <f t="shared" si="67"/>
        <v/>
      </c>
      <c r="V101" s="75">
        <v>1</v>
      </c>
      <c r="W101" s="46">
        <f t="shared" si="128"/>
        <v>0</v>
      </c>
      <c r="X101" s="4">
        <v>0</v>
      </c>
      <c r="Y101" s="2" t="str">
        <f t="shared" si="68"/>
        <v/>
      </c>
      <c r="Z101" s="2"/>
      <c r="AA101" s="2"/>
      <c r="AB101" s="2"/>
      <c r="AC101" s="2"/>
      <c r="AD101" s="2"/>
      <c r="AF101" s="37"/>
      <c r="AG101" s="6"/>
      <c r="AH101" s="2" t="str">
        <f t="shared" si="69"/>
        <v/>
      </c>
      <c r="AI101" s="38">
        <f t="shared" si="71"/>
        <v>0</v>
      </c>
      <c r="AJ101" s="37"/>
      <c r="AK101" s="6"/>
      <c r="AL101" s="2" t="str">
        <f t="shared" si="70"/>
        <v/>
      </c>
      <c r="AM101" s="38">
        <f t="shared" si="72"/>
        <v>0</v>
      </c>
      <c r="AN101" s="41">
        <f t="shared" si="73"/>
        <v>0</v>
      </c>
      <c r="AO101" s="41">
        <f t="shared" si="74"/>
        <v>0</v>
      </c>
      <c r="AQ101" s="48">
        <f t="shared" si="75"/>
        <v>0</v>
      </c>
      <c r="AS101" s="5" t="str">
        <f t="shared" si="76"/>
        <v/>
      </c>
      <c r="AT101" t="str">
        <f t="shared" si="77"/>
        <v/>
      </c>
      <c r="AU101" t="str">
        <f t="shared" si="78"/>
        <v/>
      </c>
      <c r="AV101" t="str">
        <f t="shared" si="79"/>
        <v/>
      </c>
      <c r="AW101" t="str">
        <f t="shared" si="80"/>
        <v/>
      </c>
      <c r="AX101" t="str">
        <f t="shared" si="81"/>
        <v xml:space="preserve">                </v>
      </c>
      <c r="AY101" t="str">
        <f t="shared" si="82"/>
        <v>80</v>
      </c>
      <c r="AZ101" t="str">
        <f t="shared" si="83"/>
        <v/>
      </c>
      <c r="BA101" t="str">
        <f t="shared" si="84"/>
        <v xml:space="preserve">                              </v>
      </c>
      <c r="BB101" s="22">
        <f t="shared" si="85"/>
        <v>0</v>
      </c>
      <c r="BC101" s="56" t="str">
        <f t="shared" si="86"/>
        <v>000000000000000</v>
      </c>
      <c r="BD101" s="22">
        <f t="shared" si="87"/>
        <v>0</v>
      </c>
      <c r="BE101" s="56" t="str">
        <f t="shared" si="88"/>
        <v>000000000000000</v>
      </c>
      <c r="BF101" s="22">
        <f t="shared" si="89"/>
        <v>0</v>
      </c>
      <c r="BG101" s="56" t="str">
        <f t="shared" si="90"/>
        <v>000000000000000</v>
      </c>
      <c r="BH101" s="22">
        <f t="shared" si="91"/>
        <v>0</v>
      </c>
      <c r="BI101" s="56" t="str">
        <f t="shared" si="92"/>
        <v>000000000000000</v>
      </c>
      <c r="BJ101" s="22">
        <f t="shared" si="93"/>
        <v>0</v>
      </c>
      <c r="BK101" s="56" t="str">
        <f t="shared" si="94"/>
        <v>000000000000000</v>
      </c>
      <c r="BL101" s="22">
        <f t="shared" si="95"/>
        <v>0</v>
      </c>
      <c r="BM101" s="56" t="str">
        <f t="shared" si="96"/>
        <v>000000000000000</v>
      </c>
      <c r="BN101" s="22">
        <f t="shared" si="97"/>
        <v>0</v>
      </c>
      <c r="BO101" s="56" t="str">
        <f t="shared" si="98"/>
        <v>000000000000000</v>
      </c>
      <c r="BP101" s="22">
        <f t="shared" si="99"/>
        <v>0</v>
      </c>
      <c r="BQ101" s="56" t="str">
        <f t="shared" si="100"/>
        <v>000000000000000</v>
      </c>
      <c r="BR101" t="str">
        <f t="shared" si="101"/>
        <v>PES</v>
      </c>
      <c r="BS101" t="str">
        <f t="shared" si="102"/>
        <v>0001000000</v>
      </c>
      <c r="BT101">
        <f t="shared" si="103"/>
        <v>0</v>
      </c>
      <c r="BU101" s="52">
        <f t="shared" si="104"/>
        <v>0</v>
      </c>
      <c r="BV101" s="64">
        <f t="shared" si="105"/>
        <v>0</v>
      </c>
      <c r="BW101" s="56" t="str">
        <f t="shared" si="106"/>
        <v>000000000000000</v>
      </c>
      <c r="BX101" s="22">
        <f t="shared" si="107"/>
        <v>0</v>
      </c>
      <c r="BY101" s="56" t="str">
        <f t="shared" si="108"/>
        <v>000000000000000</v>
      </c>
      <c r="BZ101" t="str">
        <f t="shared" si="109"/>
        <v>00000000000</v>
      </c>
      <c r="CA101" t="str">
        <f t="shared" si="110"/>
        <v xml:space="preserve">                              </v>
      </c>
      <c r="CB101" s="22">
        <f t="shared" si="111"/>
        <v>0</v>
      </c>
      <c r="CC101" s="56" t="str">
        <f t="shared" si="112"/>
        <v>000000000000000</v>
      </c>
      <c r="CD101" s="22">
        <f t="shared" si="113"/>
        <v>0</v>
      </c>
      <c r="CE101" s="56" t="str">
        <f t="shared" si="114"/>
        <v/>
      </c>
      <c r="CF101" s="24" t="str">
        <f t="shared" si="115"/>
        <v/>
      </c>
      <c r="CG101" s="22">
        <f t="shared" si="116"/>
        <v>0</v>
      </c>
      <c r="CH101" s="58" t="str">
        <f t="shared" si="117"/>
        <v/>
      </c>
      <c r="CI101" s="22">
        <f t="shared" si="118"/>
        <v>0</v>
      </c>
      <c r="CJ101" s="56" t="str">
        <f t="shared" si="119"/>
        <v/>
      </c>
      <c r="CK101" s="56" t="str">
        <f t="shared" si="120"/>
        <v/>
      </c>
      <c r="CL101" s="22">
        <f t="shared" si="121"/>
        <v>0</v>
      </c>
      <c r="CM101" s="58" t="str">
        <f t="shared" si="122"/>
        <v/>
      </c>
      <c r="CN101" s="66" t="str">
        <f>IF(CO101="","",MAX(CN$10:$CN100)+1)</f>
        <v/>
      </c>
      <c r="CO101" t="str">
        <f t="shared" si="123"/>
        <v/>
      </c>
      <c r="CP101" s="20" t="str">
        <f>IF(CQ101="","",MAX($CP$10:CP100)+1)</f>
        <v/>
      </c>
      <c r="CQ101" s="20" t="str">
        <f t="shared" si="124"/>
        <v/>
      </c>
      <c r="CR101" s="20" t="str">
        <f>IF(CS101="","",MAX($CR$10:CR100)+1)</f>
        <v/>
      </c>
      <c r="CS101" s="20" t="str">
        <f t="shared" si="125"/>
        <v/>
      </c>
      <c r="CT101" s="20" t="str">
        <f>IF(CU101="","",MAX($CT$10:CT100)+1)</f>
        <v/>
      </c>
      <c r="CU101" s="20" t="str">
        <f t="shared" si="126"/>
        <v/>
      </c>
      <c r="CV101" s="20" t="str">
        <f>IF(CW101="","",MAX($CV$10:CV100)+1)</f>
        <v/>
      </c>
      <c r="CW101" s="20" t="str">
        <f t="shared" si="127"/>
        <v/>
      </c>
    </row>
    <row r="102" spans="2:101">
      <c r="B102" s="44"/>
      <c r="C102" s="2"/>
      <c r="D102" s="2" t="str">
        <f t="shared" si="65"/>
        <v/>
      </c>
      <c r="E102" s="45"/>
      <c r="F102" s="45"/>
      <c r="G102" s="2"/>
      <c r="H102" s="2">
        <v>80</v>
      </c>
      <c r="I102" s="2" t="str">
        <f t="shared" si="66"/>
        <v/>
      </c>
      <c r="J102" s="32"/>
      <c r="K102" s="2"/>
      <c r="L102" s="46"/>
      <c r="M102" s="46"/>
      <c r="N102" s="46"/>
      <c r="O102" s="46"/>
      <c r="P102" s="46"/>
      <c r="Q102" s="46"/>
      <c r="R102" s="46"/>
      <c r="S102" s="46"/>
      <c r="T102" s="2" t="s">
        <v>650</v>
      </c>
      <c r="U102" s="2" t="str">
        <f t="shared" si="67"/>
        <v/>
      </c>
      <c r="V102" s="75">
        <v>1</v>
      </c>
      <c r="W102" s="46">
        <f t="shared" si="128"/>
        <v>0</v>
      </c>
      <c r="X102" s="4" t="s">
        <v>704</v>
      </c>
      <c r="Y102" s="2" t="str">
        <f t="shared" si="68"/>
        <v/>
      </c>
      <c r="Z102" s="2"/>
      <c r="AA102" s="2"/>
      <c r="AB102" s="2"/>
      <c r="AC102" s="2"/>
      <c r="AD102" s="2"/>
      <c r="AF102" s="37"/>
      <c r="AG102" s="6"/>
      <c r="AH102" s="2" t="str">
        <f t="shared" si="69"/>
        <v/>
      </c>
      <c r="AI102" s="38">
        <f t="shared" si="71"/>
        <v>0</v>
      </c>
      <c r="AJ102" s="37"/>
      <c r="AK102" s="6"/>
      <c r="AL102" s="2" t="str">
        <f t="shared" si="70"/>
        <v/>
      </c>
      <c r="AM102" s="38">
        <f t="shared" si="72"/>
        <v>0</v>
      </c>
      <c r="AN102" s="41">
        <f t="shared" si="73"/>
        <v>0</v>
      </c>
      <c r="AO102" s="41">
        <f t="shared" si="74"/>
        <v>0</v>
      </c>
      <c r="AQ102" s="48">
        <f t="shared" si="75"/>
        <v>0</v>
      </c>
      <c r="AS102" s="5" t="str">
        <f t="shared" si="76"/>
        <v/>
      </c>
      <c r="AT102" t="str">
        <f t="shared" si="77"/>
        <v/>
      </c>
      <c r="AU102" t="str">
        <f t="shared" si="78"/>
        <v/>
      </c>
      <c r="AV102" t="str">
        <f t="shared" si="79"/>
        <v/>
      </c>
      <c r="AW102" t="str">
        <f t="shared" si="80"/>
        <v/>
      </c>
      <c r="AX102" t="str">
        <f t="shared" si="81"/>
        <v xml:space="preserve">                </v>
      </c>
      <c r="AY102" t="str">
        <f t="shared" si="82"/>
        <v>80</v>
      </c>
      <c r="AZ102" t="str">
        <f t="shared" si="83"/>
        <v/>
      </c>
      <c r="BA102" t="str">
        <f t="shared" si="84"/>
        <v xml:space="preserve">                              </v>
      </c>
      <c r="BB102" s="22">
        <f t="shared" si="85"/>
        <v>0</v>
      </c>
      <c r="BC102" s="56" t="str">
        <f t="shared" si="86"/>
        <v>000000000000000</v>
      </c>
      <c r="BD102" s="22">
        <f t="shared" si="87"/>
        <v>0</v>
      </c>
      <c r="BE102" s="56" t="str">
        <f t="shared" si="88"/>
        <v>000000000000000</v>
      </c>
      <c r="BF102" s="22">
        <f t="shared" si="89"/>
        <v>0</v>
      </c>
      <c r="BG102" s="56" t="str">
        <f t="shared" si="90"/>
        <v>000000000000000</v>
      </c>
      <c r="BH102" s="22">
        <f t="shared" si="91"/>
        <v>0</v>
      </c>
      <c r="BI102" s="56" t="str">
        <f t="shared" si="92"/>
        <v>000000000000000</v>
      </c>
      <c r="BJ102" s="22">
        <f t="shared" si="93"/>
        <v>0</v>
      </c>
      <c r="BK102" s="56" t="str">
        <f t="shared" si="94"/>
        <v>000000000000000</v>
      </c>
      <c r="BL102" s="22">
        <f t="shared" si="95"/>
        <v>0</v>
      </c>
      <c r="BM102" s="56" t="str">
        <f t="shared" si="96"/>
        <v>000000000000000</v>
      </c>
      <c r="BN102" s="22">
        <f t="shared" si="97"/>
        <v>0</v>
      </c>
      <c r="BO102" s="56" t="str">
        <f t="shared" si="98"/>
        <v>000000000000000</v>
      </c>
      <c r="BP102" s="22">
        <f t="shared" si="99"/>
        <v>0</v>
      </c>
      <c r="BQ102" s="56" t="str">
        <f t="shared" si="100"/>
        <v>000000000000000</v>
      </c>
      <c r="BR102" t="str">
        <f t="shared" si="101"/>
        <v>PES</v>
      </c>
      <c r="BS102" t="str">
        <f t="shared" si="102"/>
        <v>0001000000</v>
      </c>
      <c r="BT102">
        <f t="shared" si="103"/>
        <v>0</v>
      </c>
      <c r="BU102" s="52" t="str">
        <f t="shared" si="104"/>
        <v>A</v>
      </c>
      <c r="BV102" s="64">
        <f t="shared" si="105"/>
        <v>0</v>
      </c>
      <c r="BW102" s="56" t="str">
        <f t="shared" si="106"/>
        <v>000000000000000</v>
      </c>
      <c r="BX102" s="22">
        <f t="shared" si="107"/>
        <v>0</v>
      </c>
      <c r="BY102" s="56" t="str">
        <f t="shared" si="108"/>
        <v>000000000000000</v>
      </c>
      <c r="BZ102" t="str">
        <f t="shared" si="109"/>
        <v>00000000000</v>
      </c>
      <c r="CA102" t="str">
        <f t="shared" si="110"/>
        <v xml:space="preserve">                              </v>
      </c>
      <c r="CB102" s="22">
        <f t="shared" si="111"/>
        <v>0</v>
      </c>
      <c r="CC102" s="56" t="str">
        <f t="shared" si="112"/>
        <v>000000000000000</v>
      </c>
      <c r="CD102" s="22">
        <f t="shared" si="113"/>
        <v>0</v>
      </c>
      <c r="CE102" s="56" t="str">
        <f t="shared" si="114"/>
        <v/>
      </c>
      <c r="CF102" s="24" t="str">
        <f t="shared" si="115"/>
        <v/>
      </c>
      <c r="CG102" s="22">
        <f t="shared" si="116"/>
        <v>0</v>
      </c>
      <c r="CH102" s="58" t="str">
        <f t="shared" si="117"/>
        <v/>
      </c>
      <c r="CI102" s="22">
        <f t="shared" si="118"/>
        <v>0</v>
      </c>
      <c r="CJ102" s="56" t="str">
        <f t="shared" si="119"/>
        <v/>
      </c>
      <c r="CK102" s="56" t="str">
        <f t="shared" si="120"/>
        <v/>
      </c>
      <c r="CL102" s="22">
        <f t="shared" si="121"/>
        <v>0</v>
      </c>
      <c r="CM102" s="58" t="str">
        <f t="shared" si="122"/>
        <v/>
      </c>
      <c r="CN102" s="66" t="str">
        <f>IF(CO102="","",MAX(CN$10:$CN101)+1)</f>
        <v/>
      </c>
      <c r="CO102" t="str">
        <f t="shared" si="123"/>
        <v/>
      </c>
      <c r="CP102" s="20" t="str">
        <f>IF(CQ102="","",MAX($CP$10:CP101)+1)</f>
        <v/>
      </c>
      <c r="CQ102" s="20" t="str">
        <f t="shared" si="124"/>
        <v/>
      </c>
      <c r="CR102" s="20" t="str">
        <f>IF(CS102="","",MAX($CR$10:CR101)+1)</f>
        <v/>
      </c>
      <c r="CS102" s="20" t="str">
        <f t="shared" si="125"/>
        <v/>
      </c>
      <c r="CT102" s="20" t="str">
        <f>IF(CU102="","",MAX($CT$10:CT101)+1)</f>
        <v/>
      </c>
      <c r="CU102" s="20" t="str">
        <f t="shared" si="126"/>
        <v/>
      </c>
      <c r="CV102" s="20" t="str">
        <f>IF(CW102="","",MAX($CV$10:CV101)+1)</f>
        <v/>
      </c>
      <c r="CW102" s="20" t="str">
        <f t="shared" si="127"/>
        <v/>
      </c>
    </row>
    <row r="103" spans="2:101">
      <c r="B103" s="44"/>
      <c r="C103" s="2"/>
      <c r="D103" s="2" t="str">
        <f t="shared" si="65"/>
        <v/>
      </c>
      <c r="E103" s="45"/>
      <c r="F103" s="45"/>
      <c r="G103" s="2"/>
      <c r="H103" s="2">
        <v>80</v>
      </c>
      <c r="I103" s="2" t="str">
        <f t="shared" si="66"/>
        <v/>
      </c>
      <c r="J103" s="32"/>
      <c r="K103" s="2"/>
      <c r="L103" s="46"/>
      <c r="M103" s="46"/>
      <c r="N103" s="46"/>
      <c r="O103" s="46"/>
      <c r="P103" s="46"/>
      <c r="Q103" s="46"/>
      <c r="R103" s="46"/>
      <c r="S103" s="46"/>
      <c r="T103" s="2" t="s">
        <v>650</v>
      </c>
      <c r="U103" s="2" t="str">
        <f t="shared" si="67"/>
        <v/>
      </c>
      <c r="V103" s="75">
        <v>1</v>
      </c>
      <c r="W103" s="46">
        <f t="shared" si="128"/>
        <v>0</v>
      </c>
      <c r="X103" s="4">
        <v>0</v>
      </c>
      <c r="Y103" s="2" t="str">
        <f t="shared" si="68"/>
        <v/>
      </c>
      <c r="Z103" s="2"/>
      <c r="AA103" s="2"/>
      <c r="AB103" s="2"/>
      <c r="AC103" s="2"/>
      <c r="AD103" s="2"/>
      <c r="AF103" s="37"/>
      <c r="AG103" s="6"/>
      <c r="AH103" s="2" t="str">
        <f t="shared" si="69"/>
        <v/>
      </c>
      <c r="AI103" s="38">
        <f t="shared" si="71"/>
        <v>0</v>
      </c>
      <c r="AJ103" s="37"/>
      <c r="AK103" s="6"/>
      <c r="AL103" s="2" t="str">
        <f t="shared" si="70"/>
        <v/>
      </c>
      <c r="AM103" s="38">
        <f t="shared" si="72"/>
        <v>0</v>
      </c>
      <c r="AN103" s="41">
        <f t="shared" si="73"/>
        <v>0</v>
      </c>
      <c r="AO103" s="41">
        <f t="shared" si="74"/>
        <v>0</v>
      </c>
      <c r="AQ103" s="48">
        <f t="shared" si="75"/>
        <v>0</v>
      </c>
      <c r="AS103" s="5" t="str">
        <f t="shared" si="76"/>
        <v/>
      </c>
      <c r="AT103" t="str">
        <f t="shared" si="77"/>
        <v/>
      </c>
      <c r="AU103" t="str">
        <f t="shared" si="78"/>
        <v/>
      </c>
      <c r="AV103" t="str">
        <f t="shared" si="79"/>
        <v/>
      </c>
      <c r="AW103" t="str">
        <f t="shared" si="80"/>
        <v/>
      </c>
      <c r="AX103" t="str">
        <f t="shared" si="81"/>
        <v xml:space="preserve">                </v>
      </c>
      <c r="AY103" t="str">
        <f t="shared" si="82"/>
        <v>80</v>
      </c>
      <c r="AZ103" t="str">
        <f t="shared" si="83"/>
        <v/>
      </c>
      <c r="BA103" t="str">
        <f t="shared" si="84"/>
        <v xml:space="preserve">                              </v>
      </c>
      <c r="BB103" s="22">
        <f t="shared" si="85"/>
        <v>0</v>
      </c>
      <c r="BC103" s="56" t="str">
        <f t="shared" si="86"/>
        <v>000000000000000</v>
      </c>
      <c r="BD103" s="22">
        <f t="shared" si="87"/>
        <v>0</v>
      </c>
      <c r="BE103" s="56" t="str">
        <f t="shared" si="88"/>
        <v>000000000000000</v>
      </c>
      <c r="BF103" s="22">
        <f t="shared" si="89"/>
        <v>0</v>
      </c>
      <c r="BG103" s="56" t="str">
        <f t="shared" si="90"/>
        <v>000000000000000</v>
      </c>
      <c r="BH103" s="22">
        <f t="shared" si="91"/>
        <v>0</v>
      </c>
      <c r="BI103" s="56" t="str">
        <f t="shared" si="92"/>
        <v>000000000000000</v>
      </c>
      <c r="BJ103" s="22">
        <f t="shared" si="93"/>
        <v>0</v>
      </c>
      <c r="BK103" s="56" t="str">
        <f t="shared" si="94"/>
        <v>000000000000000</v>
      </c>
      <c r="BL103" s="22">
        <f t="shared" si="95"/>
        <v>0</v>
      </c>
      <c r="BM103" s="56" t="str">
        <f t="shared" si="96"/>
        <v>000000000000000</v>
      </c>
      <c r="BN103" s="22">
        <f t="shared" si="97"/>
        <v>0</v>
      </c>
      <c r="BO103" s="56" t="str">
        <f t="shared" si="98"/>
        <v>000000000000000</v>
      </c>
      <c r="BP103" s="22">
        <f t="shared" si="99"/>
        <v>0</v>
      </c>
      <c r="BQ103" s="56" t="str">
        <f t="shared" si="100"/>
        <v>000000000000000</v>
      </c>
      <c r="BR103" t="str">
        <f t="shared" si="101"/>
        <v>PES</v>
      </c>
      <c r="BS103" t="str">
        <f t="shared" si="102"/>
        <v>0001000000</v>
      </c>
      <c r="BT103">
        <f t="shared" si="103"/>
        <v>0</v>
      </c>
      <c r="BU103" s="52">
        <f t="shared" si="104"/>
        <v>0</v>
      </c>
      <c r="BV103" s="64">
        <f t="shared" si="105"/>
        <v>0</v>
      </c>
      <c r="BW103" s="56" t="str">
        <f t="shared" si="106"/>
        <v>000000000000000</v>
      </c>
      <c r="BX103" s="22">
        <f t="shared" si="107"/>
        <v>0</v>
      </c>
      <c r="BY103" s="56" t="str">
        <f t="shared" si="108"/>
        <v>000000000000000</v>
      </c>
      <c r="BZ103" t="str">
        <f t="shared" si="109"/>
        <v>00000000000</v>
      </c>
      <c r="CA103" t="str">
        <f t="shared" si="110"/>
        <v xml:space="preserve">                              </v>
      </c>
      <c r="CB103" s="22">
        <f t="shared" si="111"/>
        <v>0</v>
      </c>
      <c r="CC103" s="56" t="str">
        <f t="shared" si="112"/>
        <v>000000000000000</v>
      </c>
      <c r="CD103" s="22">
        <f t="shared" si="113"/>
        <v>0</v>
      </c>
      <c r="CE103" s="56" t="str">
        <f t="shared" si="114"/>
        <v/>
      </c>
      <c r="CF103" s="24" t="str">
        <f t="shared" si="115"/>
        <v/>
      </c>
      <c r="CG103" s="22">
        <f t="shared" si="116"/>
        <v>0</v>
      </c>
      <c r="CH103" s="58" t="str">
        <f t="shared" si="117"/>
        <v/>
      </c>
      <c r="CI103" s="22">
        <f t="shared" si="118"/>
        <v>0</v>
      </c>
      <c r="CJ103" s="56" t="str">
        <f t="shared" si="119"/>
        <v/>
      </c>
      <c r="CK103" s="56" t="str">
        <f t="shared" si="120"/>
        <v/>
      </c>
      <c r="CL103" s="22">
        <f t="shared" si="121"/>
        <v>0</v>
      </c>
      <c r="CM103" s="58" t="str">
        <f t="shared" si="122"/>
        <v/>
      </c>
      <c r="CN103" s="66" t="str">
        <f>IF(CO103="","",MAX(CN$10:$CN102)+1)</f>
        <v/>
      </c>
      <c r="CO103" t="str">
        <f t="shared" si="123"/>
        <v/>
      </c>
      <c r="CP103" s="20" t="str">
        <f>IF(CQ103="","",MAX($CP$10:CP102)+1)</f>
        <v/>
      </c>
      <c r="CQ103" s="20" t="str">
        <f t="shared" si="124"/>
        <v/>
      </c>
      <c r="CR103" s="20" t="str">
        <f>IF(CS103="","",MAX($CR$10:CR102)+1)</f>
        <v/>
      </c>
      <c r="CS103" s="20" t="str">
        <f t="shared" si="125"/>
        <v/>
      </c>
      <c r="CT103" s="20" t="str">
        <f>IF(CU103="","",MAX($CT$10:CT102)+1)</f>
        <v/>
      </c>
      <c r="CU103" s="20" t="str">
        <f t="shared" si="126"/>
        <v/>
      </c>
      <c r="CV103" s="20" t="str">
        <f>IF(CW103="","",MAX($CV$10:CV102)+1)</f>
        <v/>
      </c>
      <c r="CW103" s="20" t="str">
        <f t="shared" si="127"/>
        <v/>
      </c>
    </row>
    <row r="104" spans="2:101">
      <c r="B104" s="44"/>
      <c r="C104" s="2"/>
      <c r="D104" s="2" t="str">
        <f t="shared" si="65"/>
        <v/>
      </c>
      <c r="E104" s="45"/>
      <c r="F104" s="45"/>
      <c r="G104" s="2"/>
      <c r="H104" s="2">
        <v>80</v>
      </c>
      <c r="I104" s="2" t="str">
        <f t="shared" si="66"/>
        <v/>
      </c>
      <c r="J104" s="32"/>
      <c r="K104" s="2"/>
      <c r="L104" s="46"/>
      <c r="M104" s="46"/>
      <c r="N104" s="46"/>
      <c r="O104" s="46"/>
      <c r="P104" s="46"/>
      <c r="Q104" s="46"/>
      <c r="R104" s="46"/>
      <c r="S104" s="46"/>
      <c r="T104" s="2" t="s">
        <v>650</v>
      </c>
      <c r="U104" s="2" t="str">
        <f t="shared" si="67"/>
        <v/>
      </c>
      <c r="V104" s="75">
        <v>1</v>
      </c>
      <c r="W104" s="46">
        <f t="shared" si="128"/>
        <v>0</v>
      </c>
      <c r="X104" s="4">
        <v>0</v>
      </c>
      <c r="Y104" s="2" t="str">
        <f t="shared" si="68"/>
        <v/>
      </c>
      <c r="Z104" s="2"/>
      <c r="AA104" s="2"/>
      <c r="AB104" s="2"/>
      <c r="AC104" s="2"/>
      <c r="AD104" s="2"/>
      <c r="AF104" s="37"/>
      <c r="AG104" s="6"/>
      <c r="AH104" s="2" t="str">
        <f t="shared" si="69"/>
        <v/>
      </c>
      <c r="AI104" s="38">
        <f t="shared" si="71"/>
        <v>0</v>
      </c>
      <c r="AJ104" s="37"/>
      <c r="AK104" s="6"/>
      <c r="AL104" s="2" t="str">
        <f t="shared" si="70"/>
        <v/>
      </c>
      <c r="AM104" s="38">
        <f t="shared" si="72"/>
        <v>0</v>
      </c>
      <c r="AN104" s="41">
        <f t="shared" si="73"/>
        <v>0</v>
      </c>
      <c r="AO104" s="41">
        <f t="shared" si="74"/>
        <v>0</v>
      </c>
      <c r="AQ104" s="48">
        <f t="shared" si="75"/>
        <v>0</v>
      </c>
      <c r="AS104" s="5" t="str">
        <f t="shared" si="76"/>
        <v/>
      </c>
      <c r="AT104" t="str">
        <f t="shared" si="77"/>
        <v/>
      </c>
      <c r="AU104" t="str">
        <f t="shared" si="78"/>
        <v/>
      </c>
      <c r="AV104" t="str">
        <f t="shared" si="79"/>
        <v/>
      </c>
      <c r="AW104" t="str">
        <f t="shared" si="80"/>
        <v/>
      </c>
      <c r="AX104" t="str">
        <f t="shared" si="81"/>
        <v xml:space="preserve">                </v>
      </c>
      <c r="AY104" t="str">
        <f t="shared" si="82"/>
        <v>80</v>
      </c>
      <c r="AZ104" t="str">
        <f t="shared" si="83"/>
        <v/>
      </c>
      <c r="BA104" t="str">
        <f t="shared" si="84"/>
        <v xml:space="preserve">                              </v>
      </c>
      <c r="BB104" s="22">
        <f t="shared" si="85"/>
        <v>0</v>
      </c>
      <c r="BC104" s="56" t="str">
        <f t="shared" si="86"/>
        <v>000000000000000</v>
      </c>
      <c r="BD104" s="22">
        <f t="shared" si="87"/>
        <v>0</v>
      </c>
      <c r="BE104" s="56" t="str">
        <f t="shared" si="88"/>
        <v>000000000000000</v>
      </c>
      <c r="BF104" s="22">
        <f t="shared" si="89"/>
        <v>0</v>
      </c>
      <c r="BG104" s="56" t="str">
        <f t="shared" si="90"/>
        <v>000000000000000</v>
      </c>
      <c r="BH104" s="22">
        <f t="shared" si="91"/>
        <v>0</v>
      </c>
      <c r="BI104" s="56" t="str">
        <f t="shared" si="92"/>
        <v>000000000000000</v>
      </c>
      <c r="BJ104" s="22">
        <f t="shared" si="93"/>
        <v>0</v>
      </c>
      <c r="BK104" s="56" t="str">
        <f t="shared" si="94"/>
        <v>000000000000000</v>
      </c>
      <c r="BL104" s="22">
        <f t="shared" si="95"/>
        <v>0</v>
      </c>
      <c r="BM104" s="56" t="str">
        <f t="shared" si="96"/>
        <v>000000000000000</v>
      </c>
      <c r="BN104" s="22">
        <f t="shared" si="97"/>
        <v>0</v>
      </c>
      <c r="BO104" s="56" t="str">
        <f t="shared" si="98"/>
        <v>000000000000000</v>
      </c>
      <c r="BP104" s="22">
        <f t="shared" si="99"/>
        <v>0</v>
      </c>
      <c r="BQ104" s="56" t="str">
        <f t="shared" si="100"/>
        <v>000000000000000</v>
      </c>
      <c r="BR104" t="str">
        <f t="shared" si="101"/>
        <v>PES</v>
      </c>
      <c r="BS104" t="str">
        <f t="shared" si="102"/>
        <v>0001000000</v>
      </c>
      <c r="BT104">
        <f t="shared" si="103"/>
        <v>0</v>
      </c>
      <c r="BU104" s="52">
        <f t="shared" si="104"/>
        <v>0</v>
      </c>
      <c r="BV104" s="64">
        <f t="shared" si="105"/>
        <v>0</v>
      </c>
      <c r="BW104" s="56" t="str">
        <f t="shared" si="106"/>
        <v>000000000000000</v>
      </c>
      <c r="BX104" s="22">
        <f t="shared" si="107"/>
        <v>0</v>
      </c>
      <c r="BY104" s="56" t="str">
        <f t="shared" si="108"/>
        <v>000000000000000</v>
      </c>
      <c r="BZ104" t="str">
        <f t="shared" si="109"/>
        <v>00000000000</v>
      </c>
      <c r="CA104" t="str">
        <f t="shared" si="110"/>
        <v xml:space="preserve">                              </v>
      </c>
      <c r="CB104" s="22">
        <f t="shared" si="111"/>
        <v>0</v>
      </c>
      <c r="CC104" s="56" t="str">
        <f t="shared" si="112"/>
        <v>000000000000000</v>
      </c>
      <c r="CD104" s="22">
        <f t="shared" si="113"/>
        <v>0</v>
      </c>
      <c r="CE104" s="56" t="str">
        <f t="shared" si="114"/>
        <v/>
      </c>
      <c r="CF104" s="24" t="str">
        <f t="shared" si="115"/>
        <v/>
      </c>
      <c r="CG104" s="22">
        <f t="shared" si="116"/>
        <v>0</v>
      </c>
      <c r="CH104" s="58" t="str">
        <f t="shared" si="117"/>
        <v/>
      </c>
      <c r="CI104" s="22">
        <f t="shared" si="118"/>
        <v>0</v>
      </c>
      <c r="CJ104" s="56" t="str">
        <f t="shared" si="119"/>
        <v/>
      </c>
      <c r="CK104" s="56" t="str">
        <f t="shared" si="120"/>
        <v/>
      </c>
      <c r="CL104" s="22">
        <f t="shared" si="121"/>
        <v>0</v>
      </c>
      <c r="CM104" s="58" t="str">
        <f t="shared" si="122"/>
        <v/>
      </c>
      <c r="CN104" s="66" t="str">
        <f>IF(CO104="","",MAX(CN$10:$CN103)+1)</f>
        <v/>
      </c>
      <c r="CO104" t="str">
        <f t="shared" si="123"/>
        <v/>
      </c>
      <c r="CP104" s="20" t="str">
        <f>IF(CQ104="","",MAX($CP$10:CP103)+1)</f>
        <v/>
      </c>
      <c r="CQ104" s="20" t="str">
        <f t="shared" si="124"/>
        <v/>
      </c>
      <c r="CR104" s="20" t="str">
        <f>IF(CS104="","",MAX($CR$10:CR103)+1)</f>
        <v/>
      </c>
      <c r="CS104" s="20" t="str">
        <f t="shared" si="125"/>
        <v/>
      </c>
      <c r="CT104" s="20" t="str">
        <f>IF(CU104="","",MAX($CT$10:CT103)+1)</f>
        <v/>
      </c>
      <c r="CU104" s="20" t="str">
        <f t="shared" si="126"/>
        <v/>
      </c>
      <c r="CV104" s="20" t="str">
        <f>IF(CW104="","",MAX($CV$10:CV103)+1)</f>
        <v/>
      </c>
      <c r="CW104" s="20" t="str">
        <f t="shared" si="127"/>
        <v/>
      </c>
    </row>
    <row r="105" spans="2:101">
      <c r="B105" s="44"/>
      <c r="C105" s="2"/>
      <c r="D105" s="2" t="str">
        <f t="shared" si="65"/>
        <v/>
      </c>
      <c r="E105" s="45"/>
      <c r="F105" s="45"/>
      <c r="G105" s="2"/>
      <c r="H105" s="2">
        <v>80</v>
      </c>
      <c r="I105" s="2" t="str">
        <f t="shared" si="66"/>
        <v/>
      </c>
      <c r="J105" s="32"/>
      <c r="K105" s="2"/>
      <c r="L105" s="46"/>
      <c r="M105" s="46"/>
      <c r="N105" s="46"/>
      <c r="O105" s="46"/>
      <c r="P105" s="46"/>
      <c r="Q105" s="46"/>
      <c r="R105" s="46"/>
      <c r="S105" s="46"/>
      <c r="T105" s="2" t="s">
        <v>650</v>
      </c>
      <c r="U105" s="2" t="str">
        <f t="shared" si="67"/>
        <v/>
      </c>
      <c r="V105" s="75">
        <v>1</v>
      </c>
      <c r="W105" s="46">
        <f t="shared" si="128"/>
        <v>0</v>
      </c>
      <c r="X105" s="4">
        <v>0</v>
      </c>
      <c r="Y105" s="2" t="str">
        <f t="shared" si="68"/>
        <v/>
      </c>
      <c r="Z105" s="2"/>
      <c r="AA105" s="2"/>
      <c r="AB105" s="2"/>
      <c r="AC105" s="2"/>
      <c r="AD105" s="2"/>
      <c r="AF105" s="37"/>
      <c r="AG105" s="6"/>
      <c r="AH105" s="2" t="str">
        <f t="shared" si="69"/>
        <v/>
      </c>
      <c r="AI105" s="38">
        <f t="shared" si="71"/>
        <v>0</v>
      </c>
      <c r="AJ105" s="37"/>
      <c r="AK105" s="6"/>
      <c r="AL105" s="2" t="str">
        <f t="shared" si="70"/>
        <v/>
      </c>
      <c r="AM105" s="38">
        <f t="shared" si="72"/>
        <v>0</v>
      </c>
      <c r="AN105" s="41">
        <f t="shared" si="73"/>
        <v>0</v>
      </c>
      <c r="AO105" s="41">
        <f t="shared" si="74"/>
        <v>0</v>
      </c>
      <c r="AQ105" s="48">
        <f t="shared" si="75"/>
        <v>0</v>
      </c>
      <c r="AS105" s="5" t="str">
        <f t="shared" si="76"/>
        <v/>
      </c>
      <c r="AT105" t="str">
        <f t="shared" si="77"/>
        <v/>
      </c>
      <c r="AU105" t="str">
        <f t="shared" si="78"/>
        <v/>
      </c>
      <c r="AV105" t="str">
        <f t="shared" si="79"/>
        <v/>
      </c>
      <c r="AW105" t="str">
        <f t="shared" si="80"/>
        <v/>
      </c>
      <c r="AX105" t="str">
        <f t="shared" si="81"/>
        <v xml:space="preserve">                </v>
      </c>
      <c r="AY105" t="str">
        <f t="shared" si="82"/>
        <v>80</v>
      </c>
      <c r="AZ105" t="str">
        <f t="shared" si="83"/>
        <v/>
      </c>
      <c r="BA105" t="str">
        <f t="shared" si="84"/>
        <v xml:space="preserve">                              </v>
      </c>
      <c r="BB105" s="22">
        <f t="shared" si="85"/>
        <v>0</v>
      </c>
      <c r="BC105" s="56" t="str">
        <f t="shared" si="86"/>
        <v>000000000000000</v>
      </c>
      <c r="BD105" s="22">
        <f t="shared" si="87"/>
        <v>0</v>
      </c>
      <c r="BE105" s="56" t="str">
        <f t="shared" si="88"/>
        <v>000000000000000</v>
      </c>
      <c r="BF105" s="22">
        <f t="shared" si="89"/>
        <v>0</v>
      </c>
      <c r="BG105" s="56" t="str">
        <f t="shared" si="90"/>
        <v>000000000000000</v>
      </c>
      <c r="BH105" s="22">
        <f t="shared" si="91"/>
        <v>0</v>
      </c>
      <c r="BI105" s="56" t="str">
        <f t="shared" si="92"/>
        <v>000000000000000</v>
      </c>
      <c r="BJ105" s="22">
        <f t="shared" si="93"/>
        <v>0</v>
      </c>
      <c r="BK105" s="56" t="str">
        <f t="shared" si="94"/>
        <v>000000000000000</v>
      </c>
      <c r="BL105" s="22">
        <f t="shared" si="95"/>
        <v>0</v>
      </c>
      <c r="BM105" s="56" t="str">
        <f t="shared" si="96"/>
        <v>000000000000000</v>
      </c>
      <c r="BN105" s="22">
        <f t="shared" si="97"/>
        <v>0</v>
      </c>
      <c r="BO105" s="56" t="str">
        <f t="shared" si="98"/>
        <v>000000000000000</v>
      </c>
      <c r="BP105" s="22">
        <f t="shared" si="99"/>
        <v>0</v>
      </c>
      <c r="BQ105" s="56" t="str">
        <f t="shared" si="100"/>
        <v>000000000000000</v>
      </c>
      <c r="BR105" t="str">
        <f t="shared" si="101"/>
        <v>PES</v>
      </c>
      <c r="BS105" t="str">
        <f t="shared" si="102"/>
        <v>0001000000</v>
      </c>
      <c r="BT105">
        <f t="shared" si="103"/>
        <v>0</v>
      </c>
      <c r="BU105" s="52">
        <f t="shared" si="104"/>
        <v>0</v>
      </c>
      <c r="BV105" s="64">
        <f t="shared" si="105"/>
        <v>0</v>
      </c>
      <c r="BW105" s="56" t="str">
        <f t="shared" si="106"/>
        <v>000000000000000</v>
      </c>
      <c r="BX105" s="22">
        <f t="shared" si="107"/>
        <v>0</v>
      </c>
      <c r="BY105" s="56" t="str">
        <f t="shared" si="108"/>
        <v>000000000000000</v>
      </c>
      <c r="BZ105" t="str">
        <f t="shared" si="109"/>
        <v>00000000000</v>
      </c>
      <c r="CA105" t="str">
        <f t="shared" si="110"/>
        <v xml:space="preserve">                              </v>
      </c>
      <c r="CB105" s="22">
        <f t="shared" si="111"/>
        <v>0</v>
      </c>
      <c r="CC105" s="56" t="str">
        <f t="shared" si="112"/>
        <v>000000000000000</v>
      </c>
      <c r="CD105" s="22">
        <f t="shared" si="113"/>
        <v>0</v>
      </c>
      <c r="CE105" s="56" t="str">
        <f t="shared" si="114"/>
        <v/>
      </c>
      <c r="CF105" s="24" t="str">
        <f t="shared" si="115"/>
        <v/>
      </c>
      <c r="CG105" s="22">
        <f t="shared" si="116"/>
        <v>0</v>
      </c>
      <c r="CH105" s="58" t="str">
        <f t="shared" si="117"/>
        <v/>
      </c>
      <c r="CI105" s="22">
        <f t="shared" si="118"/>
        <v>0</v>
      </c>
      <c r="CJ105" s="56" t="str">
        <f t="shared" si="119"/>
        <v/>
      </c>
      <c r="CK105" s="56" t="str">
        <f t="shared" si="120"/>
        <v/>
      </c>
      <c r="CL105" s="22">
        <f t="shared" si="121"/>
        <v>0</v>
      </c>
      <c r="CM105" s="58" t="str">
        <f t="shared" si="122"/>
        <v/>
      </c>
      <c r="CN105" s="66" t="str">
        <f>IF(CO105="","",MAX(CN$10:$CN104)+1)</f>
        <v/>
      </c>
      <c r="CO105" t="str">
        <f t="shared" si="123"/>
        <v/>
      </c>
      <c r="CP105" s="20" t="str">
        <f>IF(CQ105="","",MAX($CP$10:CP104)+1)</f>
        <v/>
      </c>
      <c r="CQ105" s="20" t="str">
        <f t="shared" si="124"/>
        <v/>
      </c>
      <c r="CR105" s="20" t="str">
        <f>IF(CS105="","",MAX($CR$10:CR104)+1)</f>
        <v/>
      </c>
      <c r="CS105" s="20" t="str">
        <f t="shared" si="125"/>
        <v/>
      </c>
      <c r="CT105" s="20" t="str">
        <f>IF(CU105="","",MAX($CT$10:CT104)+1)</f>
        <v/>
      </c>
      <c r="CU105" s="20" t="str">
        <f t="shared" si="126"/>
        <v/>
      </c>
      <c r="CV105" s="20" t="str">
        <f>IF(CW105="","",MAX($CV$10:CV104)+1)</f>
        <v/>
      </c>
      <c r="CW105" s="20" t="str">
        <f t="shared" si="127"/>
        <v/>
      </c>
    </row>
    <row r="106" spans="2:101">
      <c r="B106" s="44"/>
      <c r="C106" s="2"/>
      <c r="D106" s="2" t="str">
        <f t="shared" si="65"/>
        <v/>
      </c>
      <c r="E106" s="45"/>
      <c r="F106" s="45"/>
      <c r="G106" s="2"/>
      <c r="H106" s="2">
        <v>80</v>
      </c>
      <c r="I106" s="2" t="str">
        <f t="shared" si="66"/>
        <v/>
      </c>
      <c r="J106" s="32"/>
      <c r="K106" s="2"/>
      <c r="L106" s="46"/>
      <c r="M106" s="46"/>
      <c r="N106" s="46"/>
      <c r="O106" s="46"/>
      <c r="P106" s="46"/>
      <c r="Q106" s="46"/>
      <c r="R106" s="46"/>
      <c r="S106" s="46"/>
      <c r="T106" s="2" t="s">
        <v>650</v>
      </c>
      <c r="U106" s="2" t="str">
        <f t="shared" si="67"/>
        <v/>
      </c>
      <c r="V106" s="75">
        <v>1</v>
      </c>
      <c r="W106" s="46">
        <f t="shared" si="128"/>
        <v>0</v>
      </c>
      <c r="X106" s="4">
        <v>0</v>
      </c>
      <c r="Y106" s="2" t="str">
        <f t="shared" si="68"/>
        <v/>
      </c>
      <c r="Z106" s="2"/>
      <c r="AA106" s="2"/>
      <c r="AB106" s="2"/>
      <c r="AC106" s="2"/>
      <c r="AD106" s="2"/>
      <c r="AF106" s="37"/>
      <c r="AG106" s="6"/>
      <c r="AH106" s="2" t="str">
        <f t="shared" si="69"/>
        <v/>
      </c>
      <c r="AI106" s="38">
        <f t="shared" si="71"/>
        <v>0</v>
      </c>
      <c r="AJ106" s="37"/>
      <c r="AK106" s="6"/>
      <c r="AL106" s="2" t="str">
        <f t="shared" si="70"/>
        <v/>
      </c>
      <c r="AM106" s="38">
        <f t="shared" si="72"/>
        <v>0</v>
      </c>
      <c r="AN106" s="41">
        <f t="shared" si="73"/>
        <v>0</v>
      </c>
      <c r="AO106" s="41">
        <f t="shared" si="74"/>
        <v>0</v>
      </c>
      <c r="AQ106" s="48">
        <f t="shared" si="75"/>
        <v>0</v>
      </c>
      <c r="AS106" s="5" t="str">
        <f t="shared" si="76"/>
        <v/>
      </c>
      <c r="AT106" t="str">
        <f t="shared" si="77"/>
        <v/>
      </c>
      <c r="AU106" t="str">
        <f t="shared" si="78"/>
        <v/>
      </c>
      <c r="AV106" t="str">
        <f t="shared" si="79"/>
        <v/>
      </c>
      <c r="AW106" t="str">
        <f t="shared" si="80"/>
        <v/>
      </c>
      <c r="AX106" t="str">
        <f t="shared" si="81"/>
        <v xml:space="preserve">                </v>
      </c>
      <c r="AY106" t="str">
        <f t="shared" si="82"/>
        <v>80</v>
      </c>
      <c r="AZ106" t="str">
        <f t="shared" si="83"/>
        <v/>
      </c>
      <c r="BA106" t="str">
        <f t="shared" si="84"/>
        <v xml:space="preserve">                              </v>
      </c>
      <c r="BB106" s="22">
        <f t="shared" si="85"/>
        <v>0</v>
      </c>
      <c r="BC106" s="56" t="str">
        <f t="shared" si="86"/>
        <v>000000000000000</v>
      </c>
      <c r="BD106" s="22">
        <f t="shared" si="87"/>
        <v>0</v>
      </c>
      <c r="BE106" s="56" t="str">
        <f t="shared" si="88"/>
        <v>000000000000000</v>
      </c>
      <c r="BF106" s="22">
        <f t="shared" si="89"/>
        <v>0</v>
      </c>
      <c r="BG106" s="56" t="str">
        <f t="shared" si="90"/>
        <v>000000000000000</v>
      </c>
      <c r="BH106" s="22">
        <f t="shared" si="91"/>
        <v>0</v>
      </c>
      <c r="BI106" s="56" t="str">
        <f t="shared" si="92"/>
        <v>000000000000000</v>
      </c>
      <c r="BJ106" s="22">
        <f t="shared" si="93"/>
        <v>0</v>
      </c>
      <c r="BK106" s="56" t="str">
        <f t="shared" si="94"/>
        <v>000000000000000</v>
      </c>
      <c r="BL106" s="22">
        <f t="shared" si="95"/>
        <v>0</v>
      </c>
      <c r="BM106" s="56" t="str">
        <f t="shared" si="96"/>
        <v>000000000000000</v>
      </c>
      <c r="BN106" s="22">
        <f t="shared" si="97"/>
        <v>0</v>
      </c>
      <c r="BO106" s="56" t="str">
        <f t="shared" si="98"/>
        <v>000000000000000</v>
      </c>
      <c r="BP106" s="22">
        <f t="shared" si="99"/>
        <v>0</v>
      </c>
      <c r="BQ106" s="56" t="str">
        <f t="shared" si="100"/>
        <v>000000000000000</v>
      </c>
      <c r="BR106" t="str">
        <f t="shared" si="101"/>
        <v>PES</v>
      </c>
      <c r="BS106" t="str">
        <f t="shared" si="102"/>
        <v>0001000000</v>
      </c>
      <c r="BT106">
        <f t="shared" si="103"/>
        <v>0</v>
      </c>
      <c r="BU106" s="52">
        <f t="shared" si="104"/>
        <v>0</v>
      </c>
      <c r="BV106" s="64">
        <f t="shared" si="105"/>
        <v>0</v>
      </c>
      <c r="BW106" s="56" t="str">
        <f t="shared" si="106"/>
        <v>000000000000000</v>
      </c>
      <c r="BX106" s="22">
        <f t="shared" si="107"/>
        <v>0</v>
      </c>
      <c r="BY106" s="56" t="str">
        <f t="shared" si="108"/>
        <v>000000000000000</v>
      </c>
      <c r="BZ106" t="str">
        <f t="shared" si="109"/>
        <v>00000000000</v>
      </c>
      <c r="CA106" t="str">
        <f t="shared" si="110"/>
        <v xml:space="preserve">                              </v>
      </c>
      <c r="CB106" s="22">
        <f t="shared" si="111"/>
        <v>0</v>
      </c>
      <c r="CC106" s="56" t="str">
        <f t="shared" si="112"/>
        <v>000000000000000</v>
      </c>
      <c r="CD106" s="22">
        <f t="shared" si="113"/>
        <v>0</v>
      </c>
      <c r="CE106" s="56" t="str">
        <f t="shared" si="114"/>
        <v/>
      </c>
      <c r="CF106" s="24" t="str">
        <f t="shared" si="115"/>
        <v/>
      </c>
      <c r="CG106" s="22">
        <f t="shared" si="116"/>
        <v>0</v>
      </c>
      <c r="CH106" s="58" t="str">
        <f t="shared" si="117"/>
        <v/>
      </c>
      <c r="CI106" s="22">
        <f t="shared" si="118"/>
        <v>0</v>
      </c>
      <c r="CJ106" s="56" t="str">
        <f t="shared" si="119"/>
        <v/>
      </c>
      <c r="CK106" s="56" t="str">
        <f t="shared" si="120"/>
        <v/>
      </c>
      <c r="CL106" s="22">
        <f t="shared" si="121"/>
        <v>0</v>
      </c>
      <c r="CM106" s="58" t="str">
        <f t="shared" si="122"/>
        <v/>
      </c>
      <c r="CN106" s="66" t="str">
        <f>IF(CO106="","",MAX(CN$10:$CN105)+1)</f>
        <v/>
      </c>
      <c r="CO106" t="str">
        <f t="shared" si="123"/>
        <v/>
      </c>
      <c r="CP106" s="20" t="str">
        <f>IF(CQ106="","",MAX($CP$10:CP105)+1)</f>
        <v/>
      </c>
      <c r="CQ106" s="20" t="str">
        <f t="shared" si="124"/>
        <v/>
      </c>
      <c r="CR106" s="20" t="str">
        <f>IF(CS106="","",MAX($CR$10:CR105)+1)</f>
        <v/>
      </c>
      <c r="CS106" s="20" t="str">
        <f t="shared" si="125"/>
        <v/>
      </c>
      <c r="CT106" s="20" t="str">
        <f>IF(CU106="","",MAX($CT$10:CT105)+1)</f>
        <v/>
      </c>
      <c r="CU106" s="20" t="str">
        <f t="shared" si="126"/>
        <v/>
      </c>
      <c r="CV106" s="20" t="str">
        <f>IF(CW106="","",MAX($CV$10:CV105)+1)</f>
        <v/>
      </c>
      <c r="CW106" s="20" t="str">
        <f t="shared" si="127"/>
        <v/>
      </c>
    </row>
    <row r="107" spans="2:101">
      <c r="B107" s="44"/>
      <c r="C107" s="2"/>
      <c r="D107" s="2" t="str">
        <f t="shared" si="65"/>
        <v/>
      </c>
      <c r="E107" s="45"/>
      <c r="F107" s="45"/>
      <c r="G107" s="2"/>
      <c r="H107" s="2">
        <v>80</v>
      </c>
      <c r="I107" s="2" t="str">
        <f t="shared" si="66"/>
        <v/>
      </c>
      <c r="J107" s="32"/>
      <c r="K107" s="2"/>
      <c r="L107" s="46"/>
      <c r="M107" s="46"/>
      <c r="N107" s="46"/>
      <c r="O107" s="46"/>
      <c r="P107" s="46"/>
      <c r="Q107" s="46"/>
      <c r="R107" s="46"/>
      <c r="S107" s="46"/>
      <c r="T107" s="2" t="s">
        <v>650</v>
      </c>
      <c r="U107" s="2" t="str">
        <f t="shared" si="67"/>
        <v/>
      </c>
      <c r="V107" s="75">
        <v>1</v>
      </c>
      <c r="W107" s="46">
        <f t="shared" si="128"/>
        <v>0</v>
      </c>
      <c r="X107" s="4">
        <v>0</v>
      </c>
      <c r="Y107" s="2" t="str">
        <f t="shared" si="68"/>
        <v/>
      </c>
      <c r="Z107" s="2"/>
      <c r="AA107" s="2"/>
      <c r="AB107" s="2"/>
      <c r="AC107" s="2"/>
      <c r="AD107" s="2"/>
      <c r="AF107" s="37"/>
      <c r="AG107" s="6"/>
      <c r="AH107" s="2" t="str">
        <f t="shared" si="69"/>
        <v/>
      </c>
      <c r="AI107" s="38">
        <f t="shared" si="71"/>
        <v>0</v>
      </c>
      <c r="AJ107" s="37"/>
      <c r="AK107" s="6"/>
      <c r="AL107" s="2" t="str">
        <f t="shared" si="70"/>
        <v/>
      </c>
      <c r="AM107" s="38">
        <f t="shared" si="72"/>
        <v>0</v>
      </c>
      <c r="AN107" s="41">
        <f t="shared" si="73"/>
        <v>0</v>
      </c>
      <c r="AO107" s="41">
        <f t="shared" si="74"/>
        <v>0</v>
      </c>
      <c r="AQ107" s="48">
        <f t="shared" si="75"/>
        <v>0</v>
      </c>
      <c r="AS107" s="5" t="str">
        <f t="shared" si="76"/>
        <v/>
      </c>
      <c r="AT107" t="str">
        <f t="shared" si="77"/>
        <v/>
      </c>
      <c r="AU107" t="str">
        <f t="shared" si="78"/>
        <v/>
      </c>
      <c r="AV107" t="str">
        <f t="shared" si="79"/>
        <v/>
      </c>
      <c r="AW107" t="str">
        <f t="shared" si="80"/>
        <v/>
      </c>
      <c r="AX107" t="str">
        <f t="shared" si="81"/>
        <v xml:space="preserve">                </v>
      </c>
      <c r="AY107" t="str">
        <f t="shared" si="82"/>
        <v>80</v>
      </c>
      <c r="AZ107" t="str">
        <f t="shared" si="83"/>
        <v/>
      </c>
      <c r="BA107" t="str">
        <f t="shared" si="84"/>
        <v xml:space="preserve">                              </v>
      </c>
      <c r="BB107" s="22">
        <f t="shared" si="85"/>
        <v>0</v>
      </c>
      <c r="BC107" s="56" t="str">
        <f t="shared" si="86"/>
        <v>000000000000000</v>
      </c>
      <c r="BD107" s="22">
        <f t="shared" si="87"/>
        <v>0</v>
      </c>
      <c r="BE107" s="56" t="str">
        <f t="shared" si="88"/>
        <v>000000000000000</v>
      </c>
      <c r="BF107" s="22">
        <f t="shared" si="89"/>
        <v>0</v>
      </c>
      <c r="BG107" s="56" t="str">
        <f t="shared" si="90"/>
        <v>000000000000000</v>
      </c>
      <c r="BH107" s="22">
        <f t="shared" si="91"/>
        <v>0</v>
      </c>
      <c r="BI107" s="56" t="str">
        <f t="shared" si="92"/>
        <v>000000000000000</v>
      </c>
      <c r="BJ107" s="22">
        <f t="shared" si="93"/>
        <v>0</v>
      </c>
      <c r="BK107" s="56" t="str">
        <f t="shared" si="94"/>
        <v>000000000000000</v>
      </c>
      <c r="BL107" s="22">
        <f t="shared" si="95"/>
        <v>0</v>
      </c>
      <c r="BM107" s="56" t="str">
        <f t="shared" si="96"/>
        <v>000000000000000</v>
      </c>
      <c r="BN107" s="22">
        <f t="shared" si="97"/>
        <v>0</v>
      </c>
      <c r="BO107" s="56" t="str">
        <f t="shared" si="98"/>
        <v>000000000000000</v>
      </c>
      <c r="BP107" s="22">
        <f t="shared" si="99"/>
        <v>0</v>
      </c>
      <c r="BQ107" s="56" t="str">
        <f t="shared" si="100"/>
        <v>000000000000000</v>
      </c>
      <c r="BR107" t="str">
        <f t="shared" si="101"/>
        <v>PES</v>
      </c>
      <c r="BS107" t="str">
        <f t="shared" si="102"/>
        <v>0001000000</v>
      </c>
      <c r="BT107">
        <f t="shared" si="103"/>
        <v>0</v>
      </c>
      <c r="BU107" s="52">
        <f t="shared" si="104"/>
        <v>0</v>
      </c>
      <c r="BV107" s="64">
        <f t="shared" si="105"/>
        <v>0</v>
      </c>
      <c r="BW107" s="56" t="str">
        <f t="shared" si="106"/>
        <v>000000000000000</v>
      </c>
      <c r="BX107" s="22">
        <f t="shared" si="107"/>
        <v>0</v>
      </c>
      <c r="BY107" s="56" t="str">
        <f t="shared" si="108"/>
        <v>000000000000000</v>
      </c>
      <c r="BZ107" t="str">
        <f t="shared" si="109"/>
        <v>00000000000</v>
      </c>
      <c r="CA107" t="str">
        <f t="shared" si="110"/>
        <v xml:space="preserve">                              </v>
      </c>
      <c r="CB107" s="22">
        <f t="shared" si="111"/>
        <v>0</v>
      </c>
      <c r="CC107" s="56" t="str">
        <f t="shared" si="112"/>
        <v>000000000000000</v>
      </c>
      <c r="CD107" s="22">
        <f t="shared" si="113"/>
        <v>0</v>
      </c>
      <c r="CE107" s="56" t="str">
        <f t="shared" si="114"/>
        <v/>
      </c>
      <c r="CF107" s="24" t="str">
        <f t="shared" si="115"/>
        <v/>
      </c>
      <c r="CG107" s="22">
        <f t="shared" si="116"/>
        <v>0</v>
      </c>
      <c r="CH107" s="58" t="str">
        <f t="shared" si="117"/>
        <v/>
      </c>
      <c r="CI107" s="22">
        <f t="shared" si="118"/>
        <v>0</v>
      </c>
      <c r="CJ107" s="56" t="str">
        <f t="shared" si="119"/>
        <v/>
      </c>
      <c r="CK107" s="56" t="str">
        <f t="shared" si="120"/>
        <v/>
      </c>
      <c r="CL107" s="22">
        <f t="shared" si="121"/>
        <v>0</v>
      </c>
      <c r="CM107" s="58" t="str">
        <f t="shared" si="122"/>
        <v/>
      </c>
      <c r="CN107" s="66" t="str">
        <f>IF(CO107="","",MAX(CN$10:$CN106)+1)</f>
        <v/>
      </c>
      <c r="CO107" t="str">
        <f t="shared" si="123"/>
        <v/>
      </c>
      <c r="CP107" s="20" t="str">
        <f>IF(CQ107="","",MAX($CP$10:CP106)+1)</f>
        <v/>
      </c>
      <c r="CQ107" s="20" t="str">
        <f t="shared" si="124"/>
        <v/>
      </c>
      <c r="CR107" s="20" t="str">
        <f>IF(CS107="","",MAX($CR$10:CR106)+1)</f>
        <v/>
      </c>
      <c r="CS107" s="20" t="str">
        <f t="shared" si="125"/>
        <v/>
      </c>
      <c r="CT107" s="20" t="str">
        <f>IF(CU107="","",MAX($CT$10:CT106)+1)</f>
        <v/>
      </c>
      <c r="CU107" s="20" t="str">
        <f t="shared" si="126"/>
        <v/>
      </c>
      <c r="CV107" s="20" t="str">
        <f>IF(CW107="","",MAX($CV$10:CV106)+1)</f>
        <v/>
      </c>
      <c r="CW107" s="20" t="str">
        <f t="shared" si="127"/>
        <v/>
      </c>
    </row>
    <row r="108" spans="2:101">
      <c r="B108" s="44"/>
      <c r="C108" s="2"/>
      <c r="D108" s="2" t="str">
        <f t="shared" si="65"/>
        <v/>
      </c>
      <c r="E108" s="45"/>
      <c r="F108" s="45"/>
      <c r="G108" s="2"/>
      <c r="H108" s="2">
        <v>80</v>
      </c>
      <c r="I108" s="2" t="str">
        <f t="shared" si="66"/>
        <v/>
      </c>
      <c r="J108" s="32"/>
      <c r="K108" s="2"/>
      <c r="L108" s="46"/>
      <c r="M108" s="46"/>
      <c r="N108" s="46"/>
      <c r="O108" s="46"/>
      <c r="P108" s="46"/>
      <c r="Q108" s="46"/>
      <c r="R108" s="46"/>
      <c r="S108" s="46"/>
      <c r="T108" s="2" t="s">
        <v>649</v>
      </c>
      <c r="U108" s="2" t="str">
        <f t="shared" si="67"/>
        <v/>
      </c>
      <c r="V108" s="75">
        <v>1</v>
      </c>
      <c r="W108" s="46">
        <f t="shared" si="128"/>
        <v>0</v>
      </c>
      <c r="X108" s="4" t="s">
        <v>712</v>
      </c>
      <c r="Y108" s="2" t="str">
        <f t="shared" si="68"/>
        <v/>
      </c>
      <c r="Z108" s="2"/>
      <c r="AA108" s="2"/>
      <c r="AB108" s="2"/>
      <c r="AC108" s="2"/>
      <c r="AD108" s="2"/>
      <c r="AF108" s="37"/>
      <c r="AG108" s="6"/>
      <c r="AH108" s="2" t="str">
        <f t="shared" si="69"/>
        <v/>
      </c>
      <c r="AI108" s="38">
        <f t="shared" si="71"/>
        <v>0</v>
      </c>
      <c r="AJ108" s="37"/>
      <c r="AK108" s="6"/>
      <c r="AL108" s="2" t="str">
        <f t="shared" si="70"/>
        <v/>
      </c>
      <c r="AM108" s="38">
        <f t="shared" si="72"/>
        <v>0</v>
      </c>
      <c r="AN108" s="41">
        <f t="shared" si="73"/>
        <v>0</v>
      </c>
      <c r="AO108" s="41">
        <f t="shared" si="74"/>
        <v>0</v>
      </c>
      <c r="AQ108" s="48">
        <f t="shared" si="75"/>
        <v>0</v>
      </c>
      <c r="AS108" s="5" t="str">
        <f t="shared" si="76"/>
        <v/>
      </c>
      <c r="AT108" t="str">
        <f t="shared" si="77"/>
        <v/>
      </c>
      <c r="AU108" t="str">
        <f t="shared" si="78"/>
        <v/>
      </c>
      <c r="AV108" t="str">
        <f t="shared" si="79"/>
        <v/>
      </c>
      <c r="AW108" t="str">
        <f t="shared" si="80"/>
        <v/>
      </c>
      <c r="AX108" t="str">
        <f t="shared" si="81"/>
        <v xml:space="preserve">                </v>
      </c>
      <c r="AY108" t="str">
        <f t="shared" si="82"/>
        <v>80</v>
      </c>
      <c r="AZ108" t="str">
        <f t="shared" si="83"/>
        <v/>
      </c>
      <c r="BA108" t="str">
        <f t="shared" si="84"/>
        <v xml:space="preserve">                              </v>
      </c>
      <c r="BB108" s="22">
        <f t="shared" si="85"/>
        <v>0</v>
      </c>
      <c r="BC108" s="56" t="str">
        <f t="shared" si="86"/>
        <v>000000000000000</v>
      </c>
      <c r="BD108" s="22">
        <f t="shared" si="87"/>
        <v>0</v>
      </c>
      <c r="BE108" s="56" t="str">
        <f t="shared" si="88"/>
        <v>000000000000000</v>
      </c>
      <c r="BF108" s="22">
        <f t="shared" si="89"/>
        <v>0</v>
      </c>
      <c r="BG108" s="56" t="str">
        <f t="shared" si="90"/>
        <v>000000000000000</v>
      </c>
      <c r="BH108" s="22">
        <f t="shared" si="91"/>
        <v>0</v>
      </c>
      <c r="BI108" s="56" t="str">
        <f t="shared" si="92"/>
        <v>000000000000000</v>
      </c>
      <c r="BJ108" s="22">
        <f t="shared" si="93"/>
        <v>0</v>
      </c>
      <c r="BK108" s="56" t="str">
        <f t="shared" si="94"/>
        <v>000000000000000</v>
      </c>
      <c r="BL108" s="22">
        <f t="shared" si="95"/>
        <v>0</v>
      </c>
      <c r="BM108" s="56" t="str">
        <f t="shared" si="96"/>
        <v>000000000000000</v>
      </c>
      <c r="BN108" s="22">
        <f t="shared" si="97"/>
        <v>0</v>
      </c>
      <c r="BO108" s="56" t="str">
        <f t="shared" si="98"/>
        <v>000000000000000</v>
      </c>
      <c r="BP108" s="22">
        <f t="shared" si="99"/>
        <v>0</v>
      </c>
      <c r="BQ108" s="56" t="str">
        <f t="shared" si="100"/>
        <v>000000000000000</v>
      </c>
      <c r="BR108" t="str">
        <f t="shared" si="101"/>
        <v>DOL</v>
      </c>
      <c r="BS108" t="str">
        <f t="shared" si="102"/>
        <v>0001000000</v>
      </c>
      <c r="BT108">
        <f t="shared" si="103"/>
        <v>0</v>
      </c>
      <c r="BU108" s="52" t="str">
        <f t="shared" si="104"/>
        <v>X</v>
      </c>
      <c r="BV108" s="64">
        <f t="shared" si="105"/>
        <v>0</v>
      </c>
      <c r="BW108" s="56" t="str">
        <f t="shared" si="106"/>
        <v>000000000000000</v>
      </c>
      <c r="BX108" s="22">
        <f t="shared" si="107"/>
        <v>0</v>
      </c>
      <c r="BY108" s="56" t="str">
        <f t="shared" si="108"/>
        <v>000000000000000</v>
      </c>
      <c r="BZ108" t="str">
        <f t="shared" si="109"/>
        <v>00000000000</v>
      </c>
      <c r="CA108" t="str">
        <f t="shared" si="110"/>
        <v xml:space="preserve">                              </v>
      </c>
      <c r="CB108" s="22">
        <f t="shared" si="111"/>
        <v>0</v>
      </c>
      <c r="CC108" s="56" t="str">
        <f t="shared" si="112"/>
        <v>000000000000000</v>
      </c>
      <c r="CD108" s="22">
        <f t="shared" si="113"/>
        <v>0</v>
      </c>
      <c r="CE108" s="56" t="str">
        <f t="shared" si="114"/>
        <v/>
      </c>
      <c r="CF108" s="24" t="str">
        <f t="shared" si="115"/>
        <v/>
      </c>
      <c r="CG108" s="22">
        <f t="shared" si="116"/>
        <v>0</v>
      </c>
      <c r="CH108" s="58" t="str">
        <f t="shared" si="117"/>
        <v/>
      </c>
      <c r="CI108" s="22">
        <f t="shared" si="118"/>
        <v>0</v>
      </c>
      <c r="CJ108" s="56" t="str">
        <f t="shared" si="119"/>
        <v/>
      </c>
      <c r="CK108" s="56" t="str">
        <f t="shared" si="120"/>
        <v/>
      </c>
      <c r="CL108" s="22">
        <f t="shared" si="121"/>
        <v>0</v>
      </c>
      <c r="CM108" s="58" t="str">
        <f t="shared" si="122"/>
        <v/>
      </c>
      <c r="CN108" s="66" t="str">
        <f>IF(CO108="","",MAX(CN$10:$CN107)+1)</f>
        <v/>
      </c>
      <c r="CO108" t="str">
        <f t="shared" si="123"/>
        <v/>
      </c>
      <c r="CP108" s="20" t="str">
        <f>IF(CQ108="","",MAX($CP$10:CP107)+1)</f>
        <v/>
      </c>
      <c r="CQ108" s="20" t="str">
        <f t="shared" si="124"/>
        <v/>
      </c>
      <c r="CR108" s="20" t="str">
        <f>IF(CS108="","",MAX($CR$10:CR107)+1)</f>
        <v/>
      </c>
      <c r="CS108" s="20" t="str">
        <f t="shared" si="125"/>
        <v/>
      </c>
      <c r="CT108" s="20" t="str">
        <f>IF(CU108="","",MAX($CT$10:CT107)+1)</f>
        <v/>
      </c>
      <c r="CU108" s="20" t="str">
        <f t="shared" si="126"/>
        <v/>
      </c>
      <c r="CV108" s="20" t="str">
        <f>IF(CW108="","",MAX($CV$10:CV107)+1)</f>
        <v/>
      </c>
      <c r="CW108" s="20" t="str">
        <f t="shared" si="127"/>
        <v/>
      </c>
    </row>
    <row r="109" spans="2:101">
      <c r="B109" s="44"/>
      <c r="C109" s="2"/>
      <c r="D109" s="2" t="str">
        <f t="shared" si="65"/>
        <v/>
      </c>
      <c r="E109" s="45"/>
      <c r="F109" s="45"/>
      <c r="G109" s="2"/>
      <c r="H109" s="2">
        <v>80</v>
      </c>
      <c r="I109" s="2" t="str">
        <f t="shared" si="66"/>
        <v/>
      </c>
      <c r="J109" s="32"/>
      <c r="K109" s="2"/>
      <c r="L109" s="46"/>
      <c r="M109" s="46"/>
      <c r="N109" s="46"/>
      <c r="O109" s="46"/>
      <c r="P109" s="46"/>
      <c r="Q109" s="46"/>
      <c r="R109" s="46"/>
      <c r="S109" s="46"/>
      <c r="T109" s="2" t="s">
        <v>649</v>
      </c>
      <c r="U109" s="2" t="str">
        <f t="shared" si="67"/>
        <v/>
      </c>
      <c r="V109" s="75">
        <v>1</v>
      </c>
      <c r="W109" s="46">
        <f t="shared" si="128"/>
        <v>0</v>
      </c>
      <c r="X109" s="4" t="s">
        <v>712</v>
      </c>
      <c r="Y109" s="2" t="str">
        <f t="shared" si="68"/>
        <v/>
      </c>
      <c r="Z109" s="2"/>
      <c r="AA109" s="2"/>
      <c r="AB109" s="2"/>
      <c r="AC109" s="2"/>
      <c r="AD109" s="2"/>
      <c r="AF109" s="37"/>
      <c r="AG109" s="6"/>
      <c r="AH109" s="2" t="str">
        <f t="shared" si="69"/>
        <v/>
      </c>
      <c r="AI109" s="38">
        <f t="shared" si="71"/>
        <v>0</v>
      </c>
      <c r="AJ109" s="37"/>
      <c r="AK109" s="6"/>
      <c r="AL109" s="2" t="str">
        <f t="shared" si="70"/>
        <v/>
      </c>
      <c r="AM109" s="38">
        <f t="shared" si="72"/>
        <v>0</v>
      </c>
      <c r="AN109" s="41">
        <f t="shared" si="73"/>
        <v>0</v>
      </c>
      <c r="AO109" s="41">
        <f t="shared" si="74"/>
        <v>0</v>
      </c>
      <c r="AQ109" s="48">
        <f t="shared" si="75"/>
        <v>0</v>
      </c>
      <c r="AS109" s="5" t="str">
        <f t="shared" si="76"/>
        <v/>
      </c>
      <c r="AT109" t="str">
        <f t="shared" si="77"/>
        <v/>
      </c>
      <c r="AU109" t="str">
        <f t="shared" si="78"/>
        <v/>
      </c>
      <c r="AV109" t="str">
        <f t="shared" si="79"/>
        <v/>
      </c>
      <c r="AW109" t="str">
        <f t="shared" si="80"/>
        <v/>
      </c>
      <c r="AX109" t="str">
        <f t="shared" si="81"/>
        <v xml:space="preserve">                </v>
      </c>
      <c r="AY109" t="str">
        <f t="shared" si="82"/>
        <v>80</v>
      </c>
      <c r="AZ109" t="str">
        <f t="shared" si="83"/>
        <v/>
      </c>
      <c r="BA109" t="str">
        <f t="shared" si="84"/>
        <v xml:space="preserve">                              </v>
      </c>
      <c r="BB109" s="22">
        <f t="shared" si="85"/>
        <v>0</v>
      </c>
      <c r="BC109" s="56" t="str">
        <f t="shared" si="86"/>
        <v>000000000000000</v>
      </c>
      <c r="BD109" s="22">
        <f t="shared" si="87"/>
        <v>0</v>
      </c>
      <c r="BE109" s="56" t="str">
        <f t="shared" si="88"/>
        <v>000000000000000</v>
      </c>
      <c r="BF109" s="22">
        <f t="shared" si="89"/>
        <v>0</v>
      </c>
      <c r="BG109" s="56" t="str">
        <f t="shared" si="90"/>
        <v>000000000000000</v>
      </c>
      <c r="BH109" s="22">
        <f t="shared" si="91"/>
        <v>0</v>
      </c>
      <c r="BI109" s="56" t="str">
        <f t="shared" si="92"/>
        <v>000000000000000</v>
      </c>
      <c r="BJ109" s="22">
        <f t="shared" si="93"/>
        <v>0</v>
      </c>
      <c r="BK109" s="56" t="str">
        <f t="shared" si="94"/>
        <v>000000000000000</v>
      </c>
      <c r="BL109" s="22">
        <f t="shared" si="95"/>
        <v>0</v>
      </c>
      <c r="BM109" s="56" t="str">
        <f t="shared" si="96"/>
        <v>000000000000000</v>
      </c>
      <c r="BN109" s="22">
        <f t="shared" si="97"/>
        <v>0</v>
      </c>
      <c r="BO109" s="56" t="str">
        <f t="shared" si="98"/>
        <v>000000000000000</v>
      </c>
      <c r="BP109" s="22">
        <f t="shared" si="99"/>
        <v>0</v>
      </c>
      <c r="BQ109" s="56" t="str">
        <f t="shared" si="100"/>
        <v>000000000000000</v>
      </c>
      <c r="BR109" t="str">
        <f t="shared" si="101"/>
        <v>DOL</v>
      </c>
      <c r="BS109" t="str">
        <f t="shared" si="102"/>
        <v>0001000000</v>
      </c>
      <c r="BT109">
        <f t="shared" si="103"/>
        <v>0</v>
      </c>
      <c r="BU109" s="52" t="str">
        <f t="shared" si="104"/>
        <v>X</v>
      </c>
      <c r="BV109" s="64">
        <f t="shared" si="105"/>
        <v>0</v>
      </c>
      <c r="BW109" s="56" t="str">
        <f t="shared" si="106"/>
        <v>000000000000000</v>
      </c>
      <c r="BX109" s="22">
        <f t="shared" si="107"/>
        <v>0</v>
      </c>
      <c r="BY109" s="56" t="str">
        <f t="shared" si="108"/>
        <v>000000000000000</v>
      </c>
      <c r="BZ109" t="str">
        <f t="shared" si="109"/>
        <v>00000000000</v>
      </c>
      <c r="CA109" t="str">
        <f t="shared" si="110"/>
        <v xml:space="preserve">                              </v>
      </c>
      <c r="CB109" s="22">
        <f t="shared" si="111"/>
        <v>0</v>
      </c>
      <c r="CC109" s="56" t="str">
        <f t="shared" si="112"/>
        <v>000000000000000</v>
      </c>
      <c r="CD109" s="22">
        <f t="shared" si="113"/>
        <v>0</v>
      </c>
      <c r="CE109" s="56" t="str">
        <f t="shared" si="114"/>
        <v/>
      </c>
      <c r="CF109" s="24" t="str">
        <f t="shared" si="115"/>
        <v/>
      </c>
      <c r="CG109" s="22">
        <f t="shared" si="116"/>
        <v>0</v>
      </c>
      <c r="CH109" s="58" t="str">
        <f t="shared" si="117"/>
        <v/>
      </c>
      <c r="CI109" s="22">
        <f t="shared" si="118"/>
        <v>0</v>
      </c>
      <c r="CJ109" s="56" t="str">
        <f t="shared" si="119"/>
        <v/>
      </c>
      <c r="CK109" s="56" t="str">
        <f t="shared" si="120"/>
        <v/>
      </c>
      <c r="CL109" s="22">
        <f t="shared" si="121"/>
        <v>0</v>
      </c>
      <c r="CM109" s="58" t="str">
        <f t="shared" si="122"/>
        <v/>
      </c>
      <c r="CN109" s="66" t="str">
        <f>IF(CO109="","",MAX(CN$10:$CN108)+1)</f>
        <v/>
      </c>
      <c r="CO109" t="str">
        <f t="shared" si="123"/>
        <v/>
      </c>
      <c r="CP109" s="20" t="str">
        <f>IF(CQ109="","",MAX($CP$10:CP108)+1)</f>
        <v/>
      </c>
      <c r="CQ109" s="20" t="str">
        <f t="shared" si="124"/>
        <v/>
      </c>
      <c r="CR109" s="20" t="str">
        <f>IF(CS109="","",MAX($CR$10:CR108)+1)</f>
        <v/>
      </c>
      <c r="CS109" s="20" t="str">
        <f t="shared" si="125"/>
        <v/>
      </c>
      <c r="CT109" s="20" t="str">
        <f>IF(CU109="","",MAX($CT$10:CT108)+1)</f>
        <v/>
      </c>
      <c r="CU109" s="20" t="str">
        <f t="shared" si="126"/>
        <v/>
      </c>
      <c r="CV109" s="20" t="str">
        <f>IF(CW109="","",MAX($CV$10:CV108)+1)</f>
        <v/>
      </c>
      <c r="CW109" s="20" t="str">
        <f t="shared" si="127"/>
        <v/>
      </c>
    </row>
    <row r="110" spans="2:101">
      <c r="B110" s="44"/>
      <c r="C110" s="2"/>
      <c r="D110" s="2" t="str">
        <f t="shared" si="65"/>
        <v/>
      </c>
      <c r="E110" s="45"/>
      <c r="F110" s="45"/>
      <c r="G110" s="2"/>
      <c r="H110" s="2">
        <v>80</v>
      </c>
      <c r="I110" s="2" t="str">
        <f t="shared" si="66"/>
        <v/>
      </c>
      <c r="J110" s="32"/>
      <c r="K110" s="2"/>
      <c r="L110" s="46"/>
      <c r="M110" s="46"/>
      <c r="N110" s="46"/>
      <c r="O110" s="46"/>
      <c r="P110" s="46"/>
      <c r="Q110" s="46"/>
      <c r="R110" s="46"/>
      <c r="S110" s="46"/>
      <c r="T110" s="2" t="s">
        <v>649</v>
      </c>
      <c r="U110" s="2" t="str">
        <f t="shared" si="67"/>
        <v/>
      </c>
      <c r="V110" s="75">
        <v>1</v>
      </c>
      <c r="W110" s="46">
        <f t="shared" si="128"/>
        <v>0</v>
      </c>
      <c r="X110" s="4" t="s">
        <v>712</v>
      </c>
      <c r="Y110" s="2" t="str">
        <f t="shared" si="68"/>
        <v/>
      </c>
      <c r="Z110" s="2"/>
      <c r="AA110" s="2"/>
      <c r="AB110" s="2"/>
      <c r="AC110" s="2"/>
      <c r="AD110" s="2"/>
      <c r="AF110" s="37"/>
      <c r="AG110" s="6"/>
      <c r="AH110" s="2" t="str">
        <f t="shared" si="69"/>
        <v/>
      </c>
      <c r="AI110" s="38">
        <f t="shared" si="71"/>
        <v>0</v>
      </c>
      <c r="AJ110" s="37"/>
      <c r="AK110" s="6"/>
      <c r="AL110" s="2" t="str">
        <f t="shared" si="70"/>
        <v/>
      </c>
      <c r="AM110" s="38">
        <f t="shared" si="72"/>
        <v>0</v>
      </c>
      <c r="AN110" s="41">
        <f t="shared" si="73"/>
        <v>0</v>
      </c>
      <c r="AO110" s="41">
        <f t="shared" si="74"/>
        <v>0</v>
      </c>
      <c r="AQ110" s="48">
        <f t="shared" si="75"/>
        <v>0</v>
      </c>
      <c r="AS110" s="5" t="str">
        <f t="shared" si="76"/>
        <v/>
      </c>
      <c r="AT110" t="str">
        <f t="shared" si="77"/>
        <v/>
      </c>
      <c r="AU110" t="str">
        <f t="shared" si="78"/>
        <v/>
      </c>
      <c r="AV110" t="str">
        <f t="shared" si="79"/>
        <v/>
      </c>
      <c r="AW110" t="str">
        <f t="shared" si="80"/>
        <v/>
      </c>
      <c r="AX110" t="str">
        <f t="shared" si="81"/>
        <v xml:space="preserve">                </v>
      </c>
      <c r="AY110" t="str">
        <f t="shared" si="82"/>
        <v>80</v>
      </c>
      <c r="AZ110" t="str">
        <f t="shared" si="83"/>
        <v/>
      </c>
      <c r="BA110" t="str">
        <f t="shared" si="84"/>
        <v xml:space="preserve">                              </v>
      </c>
      <c r="BB110" s="22">
        <f t="shared" si="85"/>
        <v>0</v>
      </c>
      <c r="BC110" s="56" t="str">
        <f t="shared" si="86"/>
        <v>000000000000000</v>
      </c>
      <c r="BD110" s="22">
        <f t="shared" si="87"/>
        <v>0</v>
      </c>
      <c r="BE110" s="56" t="str">
        <f t="shared" si="88"/>
        <v>000000000000000</v>
      </c>
      <c r="BF110" s="22">
        <f t="shared" si="89"/>
        <v>0</v>
      </c>
      <c r="BG110" s="56" t="str">
        <f t="shared" si="90"/>
        <v>000000000000000</v>
      </c>
      <c r="BH110" s="22">
        <f t="shared" si="91"/>
        <v>0</v>
      </c>
      <c r="BI110" s="56" t="str">
        <f t="shared" si="92"/>
        <v>000000000000000</v>
      </c>
      <c r="BJ110" s="22">
        <f t="shared" si="93"/>
        <v>0</v>
      </c>
      <c r="BK110" s="56" t="str">
        <f t="shared" si="94"/>
        <v>000000000000000</v>
      </c>
      <c r="BL110" s="22">
        <f t="shared" si="95"/>
        <v>0</v>
      </c>
      <c r="BM110" s="56" t="str">
        <f t="shared" si="96"/>
        <v>000000000000000</v>
      </c>
      <c r="BN110" s="22">
        <f t="shared" si="97"/>
        <v>0</v>
      </c>
      <c r="BO110" s="56" t="str">
        <f t="shared" si="98"/>
        <v>000000000000000</v>
      </c>
      <c r="BP110" s="22">
        <f t="shared" si="99"/>
        <v>0</v>
      </c>
      <c r="BQ110" s="56" t="str">
        <f t="shared" si="100"/>
        <v>000000000000000</v>
      </c>
      <c r="BR110" t="str">
        <f t="shared" si="101"/>
        <v>DOL</v>
      </c>
      <c r="BS110" t="str">
        <f t="shared" si="102"/>
        <v>0001000000</v>
      </c>
      <c r="BT110">
        <f t="shared" si="103"/>
        <v>0</v>
      </c>
      <c r="BU110" s="52" t="str">
        <f t="shared" si="104"/>
        <v>X</v>
      </c>
      <c r="BV110" s="64">
        <f t="shared" si="105"/>
        <v>0</v>
      </c>
      <c r="BW110" s="56" t="str">
        <f t="shared" si="106"/>
        <v>000000000000000</v>
      </c>
      <c r="BX110" s="22">
        <f t="shared" si="107"/>
        <v>0</v>
      </c>
      <c r="BY110" s="56" t="str">
        <f t="shared" si="108"/>
        <v>000000000000000</v>
      </c>
      <c r="BZ110" t="str">
        <f t="shared" si="109"/>
        <v>00000000000</v>
      </c>
      <c r="CA110" t="str">
        <f t="shared" si="110"/>
        <v xml:space="preserve">                              </v>
      </c>
      <c r="CB110" s="22">
        <f t="shared" si="111"/>
        <v>0</v>
      </c>
      <c r="CC110" s="56" t="str">
        <f t="shared" si="112"/>
        <v>000000000000000</v>
      </c>
      <c r="CD110" s="22">
        <f t="shared" si="113"/>
        <v>0</v>
      </c>
      <c r="CE110" s="56" t="str">
        <f t="shared" si="114"/>
        <v/>
      </c>
      <c r="CF110" s="24" t="str">
        <f t="shared" si="115"/>
        <v/>
      </c>
      <c r="CG110" s="22">
        <f t="shared" si="116"/>
        <v>0</v>
      </c>
      <c r="CH110" s="58" t="str">
        <f t="shared" si="117"/>
        <v/>
      </c>
      <c r="CI110" s="22">
        <f t="shared" si="118"/>
        <v>0</v>
      </c>
      <c r="CJ110" s="56" t="str">
        <f t="shared" si="119"/>
        <v/>
      </c>
      <c r="CK110" s="56" t="str">
        <f t="shared" si="120"/>
        <v/>
      </c>
      <c r="CL110" s="22">
        <f t="shared" si="121"/>
        <v>0</v>
      </c>
      <c r="CM110" s="58" t="str">
        <f t="shared" si="122"/>
        <v/>
      </c>
      <c r="CN110" s="66" t="str">
        <f>IF(CO110="","",MAX(CN$10:$CN109)+1)</f>
        <v/>
      </c>
      <c r="CO110" t="str">
        <f t="shared" si="123"/>
        <v/>
      </c>
      <c r="CP110" s="20" t="str">
        <f>IF(CQ110="","",MAX($CP$10:CP109)+1)</f>
        <v/>
      </c>
      <c r="CQ110" s="20" t="str">
        <f t="shared" si="124"/>
        <v/>
      </c>
      <c r="CR110" s="20" t="str">
        <f>IF(CS110="","",MAX($CR$10:CR109)+1)</f>
        <v/>
      </c>
      <c r="CS110" s="20" t="str">
        <f t="shared" si="125"/>
        <v/>
      </c>
      <c r="CT110" s="20" t="str">
        <f>IF(CU110="","",MAX($CT$10:CT109)+1)</f>
        <v/>
      </c>
      <c r="CU110" s="20" t="str">
        <f t="shared" si="126"/>
        <v/>
      </c>
      <c r="CV110" s="20" t="str">
        <f>IF(CW110="","",MAX($CV$10:CV109)+1)</f>
        <v/>
      </c>
      <c r="CW110" s="20" t="str">
        <f t="shared" si="127"/>
        <v/>
      </c>
    </row>
    <row r="111" spans="2:101">
      <c r="B111" s="44"/>
      <c r="C111" s="2"/>
      <c r="D111" s="2" t="str">
        <f t="shared" si="65"/>
        <v/>
      </c>
      <c r="E111" s="45"/>
      <c r="F111" s="45"/>
      <c r="G111" s="2"/>
      <c r="H111" s="2">
        <v>80</v>
      </c>
      <c r="I111" s="2" t="str">
        <f t="shared" si="66"/>
        <v/>
      </c>
      <c r="J111" s="32"/>
      <c r="K111" s="2"/>
      <c r="L111" s="46"/>
      <c r="M111" s="46"/>
      <c r="N111" s="46"/>
      <c r="O111" s="46"/>
      <c r="P111" s="46"/>
      <c r="Q111" s="46"/>
      <c r="R111" s="46"/>
      <c r="S111" s="46"/>
      <c r="T111" s="2" t="s">
        <v>649</v>
      </c>
      <c r="U111" s="2" t="str">
        <f t="shared" si="67"/>
        <v/>
      </c>
      <c r="V111" s="75">
        <v>1</v>
      </c>
      <c r="W111" s="46">
        <f t="shared" si="128"/>
        <v>0</v>
      </c>
      <c r="X111" s="4" t="s">
        <v>712</v>
      </c>
      <c r="Y111" s="2" t="str">
        <f t="shared" si="68"/>
        <v/>
      </c>
      <c r="Z111" s="2"/>
      <c r="AA111" s="2"/>
      <c r="AB111" s="2"/>
      <c r="AC111" s="2"/>
      <c r="AD111" s="2"/>
      <c r="AF111" s="37"/>
      <c r="AG111" s="6"/>
      <c r="AH111" s="2" t="str">
        <f t="shared" si="69"/>
        <v/>
      </c>
      <c r="AI111" s="38">
        <f t="shared" si="71"/>
        <v>0</v>
      </c>
      <c r="AJ111" s="37"/>
      <c r="AK111" s="6"/>
      <c r="AL111" s="2" t="str">
        <f t="shared" si="70"/>
        <v/>
      </c>
      <c r="AM111" s="38">
        <f t="shared" si="72"/>
        <v>0</v>
      </c>
      <c r="AN111" s="41">
        <f t="shared" si="73"/>
        <v>0</v>
      </c>
      <c r="AO111" s="41">
        <f t="shared" si="74"/>
        <v>0</v>
      </c>
      <c r="AQ111" s="48">
        <f t="shared" si="75"/>
        <v>0</v>
      </c>
      <c r="AS111" s="5" t="str">
        <f t="shared" si="76"/>
        <v/>
      </c>
      <c r="AT111" t="str">
        <f t="shared" si="77"/>
        <v/>
      </c>
      <c r="AU111" t="str">
        <f t="shared" si="78"/>
        <v/>
      </c>
      <c r="AV111" t="str">
        <f t="shared" si="79"/>
        <v/>
      </c>
      <c r="AW111" t="str">
        <f t="shared" si="80"/>
        <v/>
      </c>
      <c r="AX111" t="str">
        <f t="shared" si="81"/>
        <v xml:space="preserve">                </v>
      </c>
      <c r="AY111" t="str">
        <f t="shared" si="82"/>
        <v>80</v>
      </c>
      <c r="AZ111" t="str">
        <f t="shared" si="83"/>
        <v/>
      </c>
      <c r="BA111" t="str">
        <f t="shared" si="84"/>
        <v xml:space="preserve">                              </v>
      </c>
      <c r="BB111" s="22">
        <f t="shared" si="85"/>
        <v>0</v>
      </c>
      <c r="BC111" s="56" t="str">
        <f t="shared" si="86"/>
        <v>000000000000000</v>
      </c>
      <c r="BD111" s="22">
        <f t="shared" si="87"/>
        <v>0</v>
      </c>
      <c r="BE111" s="56" t="str">
        <f t="shared" si="88"/>
        <v>000000000000000</v>
      </c>
      <c r="BF111" s="22">
        <f t="shared" si="89"/>
        <v>0</v>
      </c>
      <c r="BG111" s="56" t="str">
        <f t="shared" si="90"/>
        <v>000000000000000</v>
      </c>
      <c r="BH111" s="22">
        <f t="shared" si="91"/>
        <v>0</v>
      </c>
      <c r="BI111" s="56" t="str">
        <f t="shared" si="92"/>
        <v>000000000000000</v>
      </c>
      <c r="BJ111" s="22">
        <f t="shared" si="93"/>
        <v>0</v>
      </c>
      <c r="BK111" s="56" t="str">
        <f t="shared" si="94"/>
        <v>000000000000000</v>
      </c>
      <c r="BL111" s="22">
        <f t="shared" si="95"/>
        <v>0</v>
      </c>
      <c r="BM111" s="56" t="str">
        <f t="shared" si="96"/>
        <v>000000000000000</v>
      </c>
      <c r="BN111" s="22">
        <f t="shared" si="97"/>
        <v>0</v>
      </c>
      <c r="BO111" s="56" t="str">
        <f t="shared" si="98"/>
        <v>000000000000000</v>
      </c>
      <c r="BP111" s="22">
        <f t="shared" si="99"/>
        <v>0</v>
      </c>
      <c r="BQ111" s="56" t="str">
        <f t="shared" si="100"/>
        <v>000000000000000</v>
      </c>
      <c r="BR111" t="str">
        <f t="shared" si="101"/>
        <v>DOL</v>
      </c>
      <c r="BS111" t="str">
        <f t="shared" si="102"/>
        <v>0001000000</v>
      </c>
      <c r="BT111">
        <f t="shared" si="103"/>
        <v>0</v>
      </c>
      <c r="BU111" s="52" t="str">
        <f t="shared" si="104"/>
        <v>X</v>
      </c>
      <c r="BV111" s="64">
        <f t="shared" si="105"/>
        <v>0</v>
      </c>
      <c r="BW111" s="56" t="str">
        <f t="shared" si="106"/>
        <v>000000000000000</v>
      </c>
      <c r="BX111" s="22">
        <f t="shared" si="107"/>
        <v>0</v>
      </c>
      <c r="BY111" s="56" t="str">
        <f t="shared" si="108"/>
        <v>000000000000000</v>
      </c>
      <c r="BZ111" t="str">
        <f t="shared" si="109"/>
        <v>00000000000</v>
      </c>
      <c r="CA111" t="str">
        <f t="shared" si="110"/>
        <v xml:space="preserve">                              </v>
      </c>
      <c r="CB111" s="22">
        <f t="shared" si="111"/>
        <v>0</v>
      </c>
      <c r="CC111" s="56" t="str">
        <f t="shared" si="112"/>
        <v>000000000000000</v>
      </c>
      <c r="CD111" s="22">
        <f t="shared" si="113"/>
        <v>0</v>
      </c>
      <c r="CE111" s="56" t="str">
        <f t="shared" si="114"/>
        <v/>
      </c>
      <c r="CF111" s="24" t="str">
        <f t="shared" si="115"/>
        <v/>
      </c>
      <c r="CG111" s="22">
        <f t="shared" si="116"/>
        <v>0</v>
      </c>
      <c r="CH111" s="58" t="str">
        <f t="shared" si="117"/>
        <v/>
      </c>
      <c r="CI111" s="22">
        <f t="shared" si="118"/>
        <v>0</v>
      </c>
      <c r="CJ111" s="56" t="str">
        <f t="shared" si="119"/>
        <v/>
      </c>
      <c r="CK111" s="56" t="str">
        <f t="shared" si="120"/>
        <v/>
      </c>
      <c r="CL111" s="22">
        <f t="shared" si="121"/>
        <v>0</v>
      </c>
      <c r="CM111" s="58" t="str">
        <f t="shared" si="122"/>
        <v/>
      </c>
      <c r="CN111" s="66" t="str">
        <f>IF(CO111="","",MAX(CN$10:$CN110)+1)</f>
        <v/>
      </c>
      <c r="CO111" t="str">
        <f t="shared" si="123"/>
        <v/>
      </c>
      <c r="CP111" s="20" t="str">
        <f>IF(CQ111="","",MAX($CP$10:CP110)+1)</f>
        <v/>
      </c>
      <c r="CQ111" s="20" t="str">
        <f t="shared" si="124"/>
        <v/>
      </c>
      <c r="CR111" s="20" t="str">
        <f>IF(CS111="","",MAX($CR$10:CR110)+1)</f>
        <v/>
      </c>
      <c r="CS111" s="20" t="str">
        <f t="shared" si="125"/>
        <v/>
      </c>
      <c r="CT111" s="20" t="str">
        <f>IF(CU111="","",MAX($CT$10:CT110)+1)</f>
        <v/>
      </c>
      <c r="CU111" s="20" t="str">
        <f t="shared" si="126"/>
        <v/>
      </c>
      <c r="CV111" s="20" t="str">
        <f>IF(CW111="","",MAX($CV$10:CV110)+1)</f>
        <v/>
      </c>
      <c r="CW111" s="20" t="str">
        <f t="shared" si="127"/>
        <v/>
      </c>
    </row>
    <row r="112" spans="2:101">
      <c r="B112" s="44"/>
      <c r="C112" s="2"/>
      <c r="D112" s="2" t="str">
        <f t="shared" si="65"/>
        <v/>
      </c>
      <c r="E112" s="45"/>
      <c r="F112" s="45"/>
      <c r="G112" s="2"/>
      <c r="H112" s="2">
        <v>80</v>
      </c>
      <c r="I112" s="2" t="str">
        <f t="shared" si="66"/>
        <v/>
      </c>
      <c r="J112" s="32"/>
      <c r="K112" s="2"/>
      <c r="L112" s="46"/>
      <c r="M112" s="46"/>
      <c r="N112" s="46"/>
      <c r="O112" s="46"/>
      <c r="P112" s="46"/>
      <c r="Q112" s="46"/>
      <c r="R112" s="46"/>
      <c r="S112" s="46"/>
      <c r="T112" s="2" t="s">
        <v>649</v>
      </c>
      <c r="U112" s="2" t="str">
        <f t="shared" si="67"/>
        <v/>
      </c>
      <c r="V112" s="75">
        <v>1</v>
      </c>
      <c r="W112" s="46">
        <f t="shared" si="128"/>
        <v>0</v>
      </c>
      <c r="X112" s="4" t="s">
        <v>712</v>
      </c>
      <c r="Y112" s="2" t="str">
        <f t="shared" si="68"/>
        <v/>
      </c>
      <c r="Z112" s="2"/>
      <c r="AA112" s="2"/>
      <c r="AB112" s="2"/>
      <c r="AC112" s="2"/>
      <c r="AD112" s="2"/>
      <c r="AF112" s="37"/>
      <c r="AG112" s="6"/>
      <c r="AH112" s="2" t="str">
        <f t="shared" si="69"/>
        <v/>
      </c>
      <c r="AI112" s="38">
        <f t="shared" si="71"/>
        <v>0</v>
      </c>
      <c r="AJ112" s="37"/>
      <c r="AK112" s="6"/>
      <c r="AL112" s="2" t="str">
        <f t="shared" si="70"/>
        <v/>
      </c>
      <c r="AM112" s="38">
        <f t="shared" si="72"/>
        <v>0</v>
      </c>
      <c r="AN112" s="41">
        <f t="shared" si="73"/>
        <v>0</v>
      </c>
      <c r="AO112" s="41">
        <f t="shared" si="74"/>
        <v>0</v>
      </c>
      <c r="AQ112" s="48">
        <f t="shared" si="75"/>
        <v>0</v>
      </c>
      <c r="AS112" s="5" t="str">
        <f t="shared" si="76"/>
        <v/>
      </c>
      <c r="AT112" t="str">
        <f t="shared" si="77"/>
        <v/>
      </c>
      <c r="AU112" t="str">
        <f t="shared" si="78"/>
        <v/>
      </c>
      <c r="AV112" t="str">
        <f t="shared" si="79"/>
        <v/>
      </c>
      <c r="AW112" t="str">
        <f t="shared" si="80"/>
        <v/>
      </c>
      <c r="AX112" t="str">
        <f t="shared" si="81"/>
        <v xml:space="preserve">                </v>
      </c>
      <c r="AY112" t="str">
        <f t="shared" si="82"/>
        <v>80</v>
      </c>
      <c r="AZ112" t="str">
        <f t="shared" si="83"/>
        <v/>
      </c>
      <c r="BA112" t="str">
        <f t="shared" si="84"/>
        <v xml:space="preserve">                              </v>
      </c>
      <c r="BB112" s="22">
        <f t="shared" si="85"/>
        <v>0</v>
      </c>
      <c r="BC112" s="56" t="str">
        <f t="shared" si="86"/>
        <v>000000000000000</v>
      </c>
      <c r="BD112" s="22">
        <f t="shared" si="87"/>
        <v>0</v>
      </c>
      <c r="BE112" s="56" t="str">
        <f t="shared" si="88"/>
        <v>000000000000000</v>
      </c>
      <c r="BF112" s="22">
        <f t="shared" si="89"/>
        <v>0</v>
      </c>
      <c r="BG112" s="56" t="str">
        <f t="shared" si="90"/>
        <v>000000000000000</v>
      </c>
      <c r="BH112" s="22">
        <f t="shared" si="91"/>
        <v>0</v>
      </c>
      <c r="BI112" s="56" t="str">
        <f t="shared" si="92"/>
        <v>000000000000000</v>
      </c>
      <c r="BJ112" s="22">
        <f t="shared" si="93"/>
        <v>0</v>
      </c>
      <c r="BK112" s="56" t="str">
        <f t="shared" si="94"/>
        <v>000000000000000</v>
      </c>
      <c r="BL112" s="22">
        <f t="shared" si="95"/>
        <v>0</v>
      </c>
      <c r="BM112" s="56" t="str">
        <f t="shared" si="96"/>
        <v>000000000000000</v>
      </c>
      <c r="BN112" s="22">
        <f t="shared" si="97"/>
        <v>0</v>
      </c>
      <c r="BO112" s="56" t="str">
        <f t="shared" si="98"/>
        <v>000000000000000</v>
      </c>
      <c r="BP112" s="22">
        <f t="shared" si="99"/>
        <v>0</v>
      </c>
      <c r="BQ112" s="56" t="str">
        <f t="shared" si="100"/>
        <v>000000000000000</v>
      </c>
      <c r="BR112" t="str">
        <f t="shared" si="101"/>
        <v>DOL</v>
      </c>
      <c r="BS112" t="str">
        <f t="shared" si="102"/>
        <v>0001000000</v>
      </c>
      <c r="BT112">
        <f t="shared" si="103"/>
        <v>0</v>
      </c>
      <c r="BU112" s="52" t="str">
        <f t="shared" si="104"/>
        <v>X</v>
      </c>
      <c r="BV112" s="64">
        <f t="shared" si="105"/>
        <v>0</v>
      </c>
      <c r="BW112" s="56" t="str">
        <f t="shared" si="106"/>
        <v>000000000000000</v>
      </c>
      <c r="BX112" s="22">
        <f t="shared" si="107"/>
        <v>0</v>
      </c>
      <c r="BY112" s="56" t="str">
        <f t="shared" si="108"/>
        <v>000000000000000</v>
      </c>
      <c r="BZ112" t="str">
        <f t="shared" si="109"/>
        <v>00000000000</v>
      </c>
      <c r="CA112" t="str">
        <f t="shared" si="110"/>
        <v xml:space="preserve">                              </v>
      </c>
      <c r="CB112" s="22">
        <f t="shared" si="111"/>
        <v>0</v>
      </c>
      <c r="CC112" s="56" t="str">
        <f t="shared" si="112"/>
        <v>000000000000000</v>
      </c>
      <c r="CD112" s="22">
        <f t="shared" si="113"/>
        <v>0</v>
      </c>
      <c r="CE112" s="56" t="str">
        <f t="shared" si="114"/>
        <v/>
      </c>
      <c r="CF112" s="24" t="str">
        <f t="shared" si="115"/>
        <v/>
      </c>
      <c r="CG112" s="22">
        <f t="shared" si="116"/>
        <v>0</v>
      </c>
      <c r="CH112" s="58" t="str">
        <f t="shared" si="117"/>
        <v/>
      </c>
      <c r="CI112" s="22">
        <f t="shared" si="118"/>
        <v>0</v>
      </c>
      <c r="CJ112" s="56" t="str">
        <f t="shared" si="119"/>
        <v/>
      </c>
      <c r="CK112" s="56" t="str">
        <f t="shared" si="120"/>
        <v/>
      </c>
      <c r="CL112" s="22">
        <f t="shared" si="121"/>
        <v>0</v>
      </c>
      <c r="CM112" s="58" t="str">
        <f t="shared" si="122"/>
        <v/>
      </c>
      <c r="CN112" s="66" t="str">
        <f>IF(CO112="","",MAX(CN$10:$CN111)+1)</f>
        <v/>
      </c>
      <c r="CO112" t="str">
        <f t="shared" si="123"/>
        <v/>
      </c>
      <c r="CP112" s="20" t="str">
        <f>IF(CQ112="","",MAX($CP$10:CP111)+1)</f>
        <v/>
      </c>
      <c r="CQ112" s="20" t="str">
        <f t="shared" si="124"/>
        <v/>
      </c>
      <c r="CR112" s="20" t="str">
        <f>IF(CS112="","",MAX($CR$10:CR111)+1)</f>
        <v/>
      </c>
      <c r="CS112" s="20" t="str">
        <f t="shared" si="125"/>
        <v/>
      </c>
      <c r="CT112" s="20" t="str">
        <f>IF(CU112="","",MAX($CT$10:CT111)+1)</f>
        <v/>
      </c>
      <c r="CU112" s="20" t="str">
        <f t="shared" si="126"/>
        <v/>
      </c>
      <c r="CV112" s="20" t="str">
        <f>IF(CW112="","",MAX($CV$10:CV111)+1)</f>
        <v/>
      </c>
      <c r="CW112" s="20" t="str">
        <f t="shared" si="127"/>
        <v/>
      </c>
    </row>
    <row r="113" spans="2:101">
      <c r="B113" s="44"/>
      <c r="C113" s="2"/>
      <c r="D113" s="2" t="str">
        <f t="shared" si="65"/>
        <v/>
      </c>
      <c r="E113" s="45"/>
      <c r="F113" s="45"/>
      <c r="G113" s="2"/>
      <c r="H113" s="2">
        <v>80</v>
      </c>
      <c r="I113" s="2" t="str">
        <f t="shared" si="66"/>
        <v/>
      </c>
      <c r="J113" s="32"/>
      <c r="K113" s="2"/>
      <c r="L113" s="46"/>
      <c r="M113" s="46"/>
      <c r="N113" s="46"/>
      <c r="O113" s="46"/>
      <c r="P113" s="46"/>
      <c r="Q113" s="46"/>
      <c r="R113" s="46"/>
      <c r="S113" s="46"/>
      <c r="T113" s="2" t="s">
        <v>650</v>
      </c>
      <c r="U113" s="2" t="str">
        <f t="shared" si="67"/>
        <v/>
      </c>
      <c r="V113" s="75">
        <v>1</v>
      </c>
      <c r="W113" s="46">
        <f t="shared" si="128"/>
        <v>0</v>
      </c>
      <c r="X113" s="4">
        <v>0</v>
      </c>
      <c r="Y113" s="2" t="str">
        <f t="shared" si="68"/>
        <v/>
      </c>
      <c r="Z113" s="2"/>
      <c r="AA113" s="2"/>
      <c r="AB113" s="2"/>
      <c r="AC113" s="2"/>
      <c r="AD113" s="2"/>
      <c r="AF113" s="37"/>
      <c r="AG113" s="6"/>
      <c r="AH113" s="2" t="str">
        <f t="shared" si="69"/>
        <v/>
      </c>
      <c r="AI113" s="38">
        <f t="shared" si="71"/>
        <v>0</v>
      </c>
      <c r="AJ113" s="37"/>
      <c r="AK113" s="6"/>
      <c r="AL113" s="2" t="str">
        <f t="shared" si="70"/>
        <v/>
      </c>
      <c r="AM113" s="38">
        <f t="shared" si="72"/>
        <v>0</v>
      </c>
      <c r="AN113" s="41">
        <f t="shared" si="73"/>
        <v>0</v>
      </c>
      <c r="AO113" s="41">
        <f t="shared" si="74"/>
        <v>0</v>
      </c>
      <c r="AQ113" s="48">
        <f t="shared" si="75"/>
        <v>0</v>
      </c>
      <c r="AS113" s="5" t="str">
        <f t="shared" si="76"/>
        <v/>
      </c>
      <c r="AT113" t="str">
        <f t="shared" si="77"/>
        <v/>
      </c>
      <c r="AU113" t="str">
        <f t="shared" si="78"/>
        <v/>
      </c>
      <c r="AV113" t="str">
        <f t="shared" si="79"/>
        <v/>
      </c>
      <c r="AW113" t="str">
        <f t="shared" si="80"/>
        <v/>
      </c>
      <c r="AX113" t="str">
        <f t="shared" si="81"/>
        <v xml:space="preserve">                </v>
      </c>
      <c r="AY113" t="str">
        <f t="shared" si="82"/>
        <v>80</v>
      </c>
      <c r="AZ113" t="str">
        <f t="shared" si="83"/>
        <v/>
      </c>
      <c r="BA113" t="str">
        <f t="shared" si="84"/>
        <v xml:space="preserve">                              </v>
      </c>
      <c r="BB113" s="22">
        <f t="shared" si="85"/>
        <v>0</v>
      </c>
      <c r="BC113" s="56" t="str">
        <f t="shared" si="86"/>
        <v>000000000000000</v>
      </c>
      <c r="BD113" s="22">
        <f t="shared" si="87"/>
        <v>0</v>
      </c>
      <c r="BE113" s="56" t="str">
        <f t="shared" si="88"/>
        <v>000000000000000</v>
      </c>
      <c r="BF113" s="22">
        <f t="shared" si="89"/>
        <v>0</v>
      </c>
      <c r="BG113" s="56" t="str">
        <f t="shared" si="90"/>
        <v>000000000000000</v>
      </c>
      <c r="BH113" s="22">
        <f t="shared" si="91"/>
        <v>0</v>
      </c>
      <c r="BI113" s="56" t="str">
        <f t="shared" si="92"/>
        <v>000000000000000</v>
      </c>
      <c r="BJ113" s="22">
        <f t="shared" si="93"/>
        <v>0</v>
      </c>
      <c r="BK113" s="56" t="str">
        <f t="shared" si="94"/>
        <v>000000000000000</v>
      </c>
      <c r="BL113" s="22">
        <f t="shared" si="95"/>
        <v>0</v>
      </c>
      <c r="BM113" s="56" t="str">
        <f t="shared" si="96"/>
        <v>000000000000000</v>
      </c>
      <c r="BN113" s="22">
        <f t="shared" si="97"/>
        <v>0</v>
      </c>
      <c r="BO113" s="56" t="str">
        <f t="shared" si="98"/>
        <v>000000000000000</v>
      </c>
      <c r="BP113" s="22">
        <f t="shared" si="99"/>
        <v>0</v>
      </c>
      <c r="BQ113" s="56" t="str">
        <f t="shared" si="100"/>
        <v>000000000000000</v>
      </c>
      <c r="BR113" t="str">
        <f t="shared" si="101"/>
        <v>PES</v>
      </c>
      <c r="BS113" t="str">
        <f t="shared" si="102"/>
        <v>0001000000</v>
      </c>
      <c r="BT113">
        <f t="shared" si="103"/>
        <v>0</v>
      </c>
      <c r="BU113" s="52">
        <f t="shared" si="104"/>
        <v>0</v>
      </c>
      <c r="BV113" s="64">
        <f t="shared" si="105"/>
        <v>0</v>
      </c>
      <c r="BW113" s="56" t="str">
        <f t="shared" si="106"/>
        <v>000000000000000</v>
      </c>
      <c r="BX113" s="22">
        <f t="shared" si="107"/>
        <v>0</v>
      </c>
      <c r="BY113" s="56" t="str">
        <f t="shared" si="108"/>
        <v>000000000000000</v>
      </c>
      <c r="BZ113" t="str">
        <f t="shared" si="109"/>
        <v>00000000000</v>
      </c>
      <c r="CA113" t="str">
        <f t="shared" si="110"/>
        <v xml:space="preserve">                              </v>
      </c>
      <c r="CB113" s="22">
        <f t="shared" si="111"/>
        <v>0</v>
      </c>
      <c r="CC113" s="56" t="str">
        <f t="shared" si="112"/>
        <v>000000000000000</v>
      </c>
      <c r="CD113" s="22">
        <f t="shared" si="113"/>
        <v>0</v>
      </c>
      <c r="CE113" s="56" t="str">
        <f t="shared" si="114"/>
        <v/>
      </c>
      <c r="CF113" s="24" t="str">
        <f t="shared" si="115"/>
        <v/>
      </c>
      <c r="CG113" s="22">
        <f t="shared" si="116"/>
        <v>0</v>
      </c>
      <c r="CH113" s="58" t="str">
        <f t="shared" si="117"/>
        <v/>
      </c>
      <c r="CI113" s="22">
        <f t="shared" si="118"/>
        <v>0</v>
      </c>
      <c r="CJ113" s="56" t="str">
        <f t="shared" si="119"/>
        <v/>
      </c>
      <c r="CK113" s="56" t="str">
        <f t="shared" si="120"/>
        <v/>
      </c>
      <c r="CL113" s="22">
        <f t="shared" si="121"/>
        <v>0</v>
      </c>
      <c r="CM113" s="58" t="str">
        <f t="shared" si="122"/>
        <v/>
      </c>
      <c r="CN113" s="66" t="str">
        <f>IF(CO113="","",MAX(CN$10:$CN112)+1)</f>
        <v/>
      </c>
      <c r="CO113" t="str">
        <f t="shared" si="123"/>
        <v/>
      </c>
      <c r="CP113" s="20" t="str">
        <f>IF(CQ113="","",MAX($CP$10:CP112)+1)</f>
        <v/>
      </c>
      <c r="CQ113" s="20" t="str">
        <f t="shared" si="124"/>
        <v/>
      </c>
      <c r="CR113" s="20" t="str">
        <f>IF(CS113="","",MAX($CR$10:CR112)+1)</f>
        <v/>
      </c>
      <c r="CS113" s="20" t="str">
        <f t="shared" si="125"/>
        <v/>
      </c>
      <c r="CT113" s="20" t="str">
        <f>IF(CU113="","",MAX($CT$10:CT112)+1)</f>
        <v/>
      </c>
      <c r="CU113" s="20" t="str">
        <f t="shared" si="126"/>
        <v/>
      </c>
      <c r="CV113" s="20" t="str">
        <f>IF(CW113="","",MAX($CV$10:CV112)+1)</f>
        <v/>
      </c>
      <c r="CW113" s="20" t="str">
        <f t="shared" si="127"/>
        <v/>
      </c>
    </row>
    <row r="114" spans="2:101">
      <c r="B114" s="44"/>
      <c r="C114" s="2"/>
      <c r="D114" s="2" t="str">
        <f t="shared" si="65"/>
        <v/>
      </c>
      <c r="E114" s="45"/>
      <c r="F114" s="45"/>
      <c r="G114" s="2"/>
      <c r="H114" s="2">
        <v>80</v>
      </c>
      <c r="I114" s="2" t="str">
        <f t="shared" si="66"/>
        <v/>
      </c>
      <c r="J114" s="32"/>
      <c r="K114" s="2"/>
      <c r="L114" s="46"/>
      <c r="M114" s="46"/>
      <c r="N114" s="46"/>
      <c r="O114" s="46"/>
      <c r="P114" s="46"/>
      <c r="Q114" s="46"/>
      <c r="R114" s="46"/>
      <c r="S114" s="46"/>
      <c r="T114" s="2" t="s">
        <v>650</v>
      </c>
      <c r="U114" s="2" t="str">
        <f t="shared" si="67"/>
        <v/>
      </c>
      <c r="V114" s="75">
        <v>1</v>
      </c>
      <c r="W114" s="46">
        <f t="shared" si="128"/>
        <v>0</v>
      </c>
      <c r="X114" s="4">
        <v>0</v>
      </c>
      <c r="Y114" s="2" t="str">
        <f t="shared" si="68"/>
        <v/>
      </c>
      <c r="Z114" s="2"/>
      <c r="AA114" s="2"/>
      <c r="AB114" s="2"/>
      <c r="AC114" s="2"/>
      <c r="AD114" s="2"/>
      <c r="AF114" s="37"/>
      <c r="AG114" s="6"/>
      <c r="AH114" s="2" t="str">
        <f t="shared" si="69"/>
        <v/>
      </c>
      <c r="AI114" s="38">
        <f t="shared" si="71"/>
        <v>0</v>
      </c>
      <c r="AJ114" s="37"/>
      <c r="AK114" s="6"/>
      <c r="AL114" s="2" t="str">
        <f t="shared" si="70"/>
        <v/>
      </c>
      <c r="AM114" s="38">
        <f t="shared" si="72"/>
        <v>0</v>
      </c>
      <c r="AN114" s="41">
        <f t="shared" si="73"/>
        <v>0</v>
      </c>
      <c r="AO114" s="41">
        <f t="shared" si="74"/>
        <v>0</v>
      </c>
      <c r="AQ114" s="48">
        <f t="shared" si="75"/>
        <v>0</v>
      </c>
      <c r="AS114" s="5" t="str">
        <f t="shared" si="76"/>
        <v/>
      </c>
      <c r="AT114" t="str">
        <f t="shared" si="77"/>
        <v/>
      </c>
      <c r="AU114" t="str">
        <f t="shared" si="78"/>
        <v/>
      </c>
      <c r="AV114" t="str">
        <f t="shared" si="79"/>
        <v/>
      </c>
      <c r="AW114" t="str">
        <f t="shared" si="80"/>
        <v/>
      </c>
      <c r="AX114" t="str">
        <f t="shared" si="81"/>
        <v xml:space="preserve">                </v>
      </c>
      <c r="AY114" t="str">
        <f t="shared" si="82"/>
        <v>80</v>
      </c>
      <c r="AZ114" t="str">
        <f t="shared" si="83"/>
        <v/>
      </c>
      <c r="BA114" t="str">
        <f t="shared" si="84"/>
        <v xml:space="preserve">                              </v>
      </c>
      <c r="BB114" s="22">
        <f t="shared" si="85"/>
        <v>0</v>
      </c>
      <c r="BC114" s="56" t="str">
        <f t="shared" si="86"/>
        <v>000000000000000</v>
      </c>
      <c r="BD114" s="22">
        <f t="shared" si="87"/>
        <v>0</v>
      </c>
      <c r="BE114" s="56" t="str">
        <f t="shared" si="88"/>
        <v>000000000000000</v>
      </c>
      <c r="BF114" s="22">
        <f t="shared" si="89"/>
        <v>0</v>
      </c>
      <c r="BG114" s="56" t="str">
        <f t="shared" si="90"/>
        <v>000000000000000</v>
      </c>
      <c r="BH114" s="22">
        <f t="shared" si="91"/>
        <v>0</v>
      </c>
      <c r="BI114" s="56" t="str">
        <f t="shared" si="92"/>
        <v>000000000000000</v>
      </c>
      <c r="BJ114" s="22">
        <f t="shared" si="93"/>
        <v>0</v>
      </c>
      <c r="BK114" s="56" t="str">
        <f t="shared" si="94"/>
        <v>000000000000000</v>
      </c>
      <c r="BL114" s="22">
        <f t="shared" si="95"/>
        <v>0</v>
      </c>
      <c r="BM114" s="56" t="str">
        <f t="shared" si="96"/>
        <v>000000000000000</v>
      </c>
      <c r="BN114" s="22">
        <f t="shared" si="97"/>
        <v>0</v>
      </c>
      <c r="BO114" s="56" t="str">
        <f t="shared" si="98"/>
        <v>000000000000000</v>
      </c>
      <c r="BP114" s="22">
        <f t="shared" si="99"/>
        <v>0</v>
      </c>
      <c r="BQ114" s="56" t="str">
        <f t="shared" si="100"/>
        <v>000000000000000</v>
      </c>
      <c r="BR114" t="str">
        <f t="shared" si="101"/>
        <v>PES</v>
      </c>
      <c r="BS114" t="str">
        <f t="shared" si="102"/>
        <v>0001000000</v>
      </c>
      <c r="BT114">
        <f t="shared" si="103"/>
        <v>0</v>
      </c>
      <c r="BU114" s="52">
        <f t="shared" si="104"/>
        <v>0</v>
      </c>
      <c r="BV114" s="64">
        <f t="shared" si="105"/>
        <v>0</v>
      </c>
      <c r="BW114" s="56" t="str">
        <f t="shared" si="106"/>
        <v>000000000000000</v>
      </c>
      <c r="BX114" s="22">
        <f t="shared" si="107"/>
        <v>0</v>
      </c>
      <c r="BY114" s="56" t="str">
        <f t="shared" si="108"/>
        <v>000000000000000</v>
      </c>
      <c r="BZ114" t="str">
        <f t="shared" si="109"/>
        <v>00000000000</v>
      </c>
      <c r="CA114" t="str">
        <f t="shared" si="110"/>
        <v xml:space="preserve">                              </v>
      </c>
      <c r="CB114" s="22">
        <f t="shared" si="111"/>
        <v>0</v>
      </c>
      <c r="CC114" s="56" t="str">
        <f t="shared" si="112"/>
        <v>000000000000000</v>
      </c>
      <c r="CD114" s="22">
        <f t="shared" si="113"/>
        <v>0</v>
      </c>
      <c r="CE114" s="56" t="str">
        <f t="shared" si="114"/>
        <v/>
      </c>
      <c r="CF114" s="24" t="str">
        <f t="shared" si="115"/>
        <v/>
      </c>
      <c r="CG114" s="22">
        <f t="shared" si="116"/>
        <v>0</v>
      </c>
      <c r="CH114" s="58" t="str">
        <f t="shared" si="117"/>
        <v/>
      </c>
      <c r="CI114" s="22">
        <f t="shared" si="118"/>
        <v>0</v>
      </c>
      <c r="CJ114" s="56" t="str">
        <f t="shared" si="119"/>
        <v/>
      </c>
      <c r="CK114" s="56" t="str">
        <f t="shared" si="120"/>
        <v/>
      </c>
      <c r="CL114" s="22">
        <f t="shared" si="121"/>
        <v>0</v>
      </c>
      <c r="CM114" s="58" t="str">
        <f t="shared" si="122"/>
        <v/>
      </c>
      <c r="CN114" s="66" t="str">
        <f>IF(CO114="","",MAX(CN$10:$CN113)+1)</f>
        <v/>
      </c>
      <c r="CO114" t="str">
        <f t="shared" si="123"/>
        <v/>
      </c>
      <c r="CP114" s="20" t="str">
        <f>IF(CQ114="","",MAX($CP$10:CP113)+1)</f>
        <v/>
      </c>
      <c r="CQ114" s="20" t="str">
        <f t="shared" si="124"/>
        <v/>
      </c>
      <c r="CR114" s="20" t="str">
        <f>IF(CS114="","",MAX($CR$10:CR113)+1)</f>
        <v/>
      </c>
      <c r="CS114" s="20" t="str">
        <f t="shared" si="125"/>
        <v/>
      </c>
      <c r="CT114" s="20" t="str">
        <f>IF(CU114="","",MAX($CT$10:CT113)+1)</f>
        <v/>
      </c>
      <c r="CU114" s="20" t="str">
        <f t="shared" si="126"/>
        <v/>
      </c>
      <c r="CV114" s="20" t="str">
        <f>IF(CW114="","",MAX($CV$10:CV113)+1)</f>
        <v/>
      </c>
      <c r="CW114" s="20" t="str">
        <f t="shared" si="127"/>
        <v/>
      </c>
    </row>
    <row r="115" spans="2:101">
      <c r="B115" s="44"/>
      <c r="C115" s="2"/>
      <c r="D115" s="2" t="str">
        <f t="shared" si="65"/>
        <v/>
      </c>
      <c r="E115" s="45"/>
      <c r="F115" s="45"/>
      <c r="G115" s="2"/>
      <c r="H115" s="2">
        <v>80</v>
      </c>
      <c r="I115" s="2" t="str">
        <f t="shared" si="66"/>
        <v/>
      </c>
      <c r="J115" s="32"/>
      <c r="K115" s="2"/>
      <c r="L115" s="46"/>
      <c r="M115" s="46"/>
      <c r="N115" s="46"/>
      <c r="O115" s="46"/>
      <c r="P115" s="46"/>
      <c r="Q115" s="46"/>
      <c r="R115" s="46"/>
      <c r="S115" s="46"/>
      <c r="T115" s="2" t="s">
        <v>650</v>
      </c>
      <c r="U115" s="2" t="str">
        <f t="shared" si="67"/>
        <v/>
      </c>
      <c r="V115" s="75">
        <v>1</v>
      </c>
      <c r="W115" s="46">
        <f t="shared" si="128"/>
        <v>0</v>
      </c>
      <c r="X115" s="4">
        <v>0</v>
      </c>
      <c r="Y115" s="2" t="str">
        <f t="shared" si="68"/>
        <v/>
      </c>
      <c r="Z115" s="2"/>
      <c r="AA115" s="2"/>
      <c r="AB115" s="2"/>
      <c r="AC115" s="2"/>
      <c r="AD115" s="2"/>
      <c r="AF115" s="37"/>
      <c r="AG115" s="6"/>
      <c r="AH115" s="2" t="str">
        <f t="shared" si="69"/>
        <v/>
      </c>
      <c r="AI115" s="38">
        <f t="shared" si="71"/>
        <v>0</v>
      </c>
      <c r="AJ115" s="37"/>
      <c r="AK115" s="6"/>
      <c r="AL115" s="2" t="str">
        <f t="shared" si="70"/>
        <v/>
      </c>
      <c r="AM115" s="38">
        <f t="shared" si="72"/>
        <v>0</v>
      </c>
      <c r="AN115" s="41">
        <f t="shared" si="73"/>
        <v>0</v>
      </c>
      <c r="AO115" s="41">
        <f t="shared" si="74"/>
        <v>0</v>
      </c>
      <c r="AQ115" s="48">
        <f t="shared" si="75"/>
        <v>0</v>
      </c>
      <c r="AS115" s="5" t="str">
        <f t="shared" si="76"/>
        <v/>
      </c>
      <c r="AT115" t="str">
        <f t="shared" si="77"/>
        <v/>
      </c>
      <c r="AU115" t="str">
        <f t="shared" si="78"/>
        <v/>
      </c>
      <c r="AV115" t="str">
        <f t="shared" si="79"/>
        <v/>
      </c>
      <c r="AW115" t="str">
        <f t="shared" si="80"/>
        <v/>
      </c>
      <c r="AX115" t="str">
        <f t="shared" si="81"/>
        <v xml:space="preserve">                </v>
      </c>
      <c r="AY115" t="str">
        <f t="shared" si="82"/>
        <v>80</v>
      </c>
      <c r="AZ115" t="str">
        <f t="shared" si="83"/>
        <v/>
      </c>
      <c r="BA115" t="str">
        <f t="shared" si="84"/>
        <v xml:space="preserve">                              </v>
      </c>
      <c r="BB115" s="22">
        <f t="shared" si="85"/>
        <v>0</v>
      </c>
      <c r="BC115" s="56" t="str">
        <f t="shared" si="86"/>
        <v>000000000000000</v>
      </c>
      <c r="BD115" s="22">
        <f t="shared" si="87"/>
        <v>0</v>
      </c>
      <c r="BE115" s="56" t="str">
        <f t="shared" si="88"/>
        <v>000000000000000</v>
      </c>
      <c r="BF115" s="22">
        <f t="shared" si="89"/>
        <v>0</v>
      </c>
      <c r="BG115" s="56" t="str">
        <f t="shared" si="90"/>
        <v>000000000000000</v>
      </c>
      <c r="BH115" s="22">
        <f t="shared" si="91"/>
        <v>0</v>
      </c>
      <c r="BI115" s="56" t="str">
        <f t="shared" si="92"/>
        <v>000000000000000</v>
      </c>
      <c r="BJ115" s="22">
        <f t="shared" si="93"/>
        <v>0</v>
      </c>
      <c r="BK115" s="56" t="str">
        <f t="shared" si="94"/>
        <v>000000000000000</v>
      </c>
      <c r="BL115" s="22">
        <f t="shared" si="95"/>
        <v>0</v>
      </c>
      <c r="BM115" s="56" t="str">
        <f t="shared" si="96"/>
        <v>000000000000000</v>
      </c>
      <c r="BN115" s="22">
        <f t="shared" si="97"/>
        <v>0</v>
      </c>
      <c r="BO115" s="56" t="str">
        <f t="shared" si="98"/>
        <v>000000000000000</v>
      </c>
      <c r="BP115" s="22">
        <f t="shared" si="99"/>
        <v>0</v>
      </c>
      <c r="BQ115" s="56" t="str">
        <f t="shared" si="100"/>
        <v>000000000000000</v>
      </c>
      <c r="BR115" t="str">
        <f t="shared" si="101"/>
        <v>PES</v>
      </c>
      <c r="BS115" t="str">
        <f t="shared" si="102"/>
        <v>0001000000</v>
      </c>
      <c r="BT115">
        <f t="shared" si="103"/>
        <v>0</v>
      </c>
      <c r="BU115" s="52">
        <f t="shared" si="104"/>
        <v>0</v>
      </c>
      <c r="BV115" s="64">
        <f t="shared" si="105"/>
        <v>0</v>
      </c>
      <c r="BW115" s="56" t="str">
        <f t="shared" si="106"/>
        <v>000000000000000</v>
      </c>
      <c r="BX115" s="22">
        <f t="shared" si="107"/>
        <v>0</v>
      </c>
      <c r="BY115" s="56" t="str">
        <f t="shared" si="108"/>
        <v>000000000000000</v>
      </c>
      <c r="BZ115" t="str">
        <f t="shared" si="109"/>
        <v>00000000000</v>
      </c>
      <c r="CA115" t="str">
        <f t="shared" si="110"/>
        <v xml:space="preserve">                              </v>
      </c>
      <c r="CB115" s="22">
        <f t="shared" si="111"/>
        <v>0</v>
      </c>
      <c r="CC115" s="56" t="str">
        <f t="shared" si="112"/>
        <v>000000000000000</v>
      </c>
      <c r="CD115" s="22">
        <f t="shared" si="113"/>
        <v>0</v>
      </c>
      <c r="CE115" s="56" t="str">
        <f t="shared" si="114"/>
        <v/>
      </c>
      <c r="CF115" s="24" t="str">
        <f t="shared" si="115"/>
        <v/>
      </c>
      <c r="CG115" s="22">
        <f t="shared" si="116"/>
        <v>0</v>
      </c>
      <c r="CH115" s="58" t="str">
        <f t="shared" si="117"/>
        <v/>
      </c>
      <c r="CI115" s="22">
        <f t="shared" si="118"/>
        <v>0</v>
      </c>
      <c r="CJ115" s="56" t="str">
        <f t="shared" si="119"/>
        <v/>
      </c>
      <c r="CK115" s="56" t="str">
        <f t="shared" si="120"/>
        <v/>
      </c>
      <c r="CL115" s="22">
        <f t="shared" si="121"/>
        <v>0</v>
      </c>
      <c r="CM115" s="58" t="str">
        <f t="shared" si="122"/>
        <v/>
      </c>
      <c r="CN115" s="66" t="str">
        <f>IF(CO115="","",MAX(CN$10:$CN114)+1)</f>
        <v/>
      </c>
      <c r="CO115" t="str">
        <f t="shared" si="123"/>
        <v/>
      </c>
      <c r="CP115" s="20" t="str">
        <f>IF(CQ115="","",MAX($CP$10:CP114)+1)</f>
        <v/>
      </c>
      <c r="CQ115" s="20" t="str">
        <f t="shared" si="124"/>
        <v/>
      </c>
      <c r="CR115" s="20" t="str">
        <f>IF(CS115="","",MAX($CR$10:CR114)+1)</f>
        <v/>
      </c>
      <c r="CS115" s="20" t="str">
        <f t="shared" si="125"/>
        <v/>
      </c>
      <c r="CT115" s="20" t="str">
        <f>IF(CU115="","",MAX($CT$10:CT114)+1)</f>
        <v/>
      </c>
      <c r="CU115" s="20" t="str">
        <f t="shared" si="126"/>
        <v/>
      </c>
      <c r="CV115" s="20" t="str">
        <f>IF(CW115="","",MAX($CV$10:CV114)+1)</f>
        <v/>
      </c>
      <c r="CW115" s="20" t="str">
        <f t="shared" si="127"/>
        <v/>
      </c>
    </row>
    <row r="116" spans="2:101">
      <c r="B116" s="44"/>
      <c r="C116" s="2"/>
      <c r="D116" s="2" t="str">
        <f t="shared" si="65"/>
        <v/>
      </c>
      <c r="E116" s="45"/>
      <c r="F116" s="45"/>
      <c r="G116" s="2"/>
      <c r="H116" s="2">
        <v>80</v>
      </c>
      <c r="I116" s="2" t="str">
        <f t="shared" si="66"/>
        <v/>
      </c>
      <c r="J116" s="32"/>
      <c r="K116" s="2"/>
      <c r="L116" s="46"/>
      <c r="M116" s="46"/>
      <c r="N116" s="46"/>
      <c r="O116" s="46"/>
      <c r="P116" s="46"/>
      <c r="Q116" s="46"/>
      <c r="R116" s="46"/>
      <c r="S116" s="46"/>
      <c r="T116" s="2" t="s">
        <v>650</v>
      </c>
      <c r="U116" s="2" t="str">
        <f t="shared" si="67"/>
        <v/>
      </c>
      <c r="V116" s="75">
        <v>1</v>
      </c>
      <c r="W116" s="46">
        <f t="shared" si="128"/>
        <v>0</v>
      </c>
      <c r="X116" s="4">
        <v>0</v>
      </c>
      <c r="Y116" s="2" t="str">
        <f t="shared" si="68"/>
        <v/>
      </c>
      <c r="Z116" s="2"/>
      <c r="AA116" s="2"/>
      <c r="AB116" s="2"/>
      <c r="AC116" s="2"/>
      <c r="AD116" s="2"/>
      <c r="AF116" s="37"/>
      <c r="AG116" s="6"/>
      <c r="AH116" s="2" t="str">
        <f t="shared" si="69"/>
        <v/>
      </c>
      <c r="AI116" s="38">
        <f t="shared" si="71"/>
        <v>0</v>
      </c>
      <c r="AJ116" s="37"/>
      <c r="AK116" s="6"/>
      <c r="AL116" s="2" t="str">
        <f t="shared" si="70"/>
        <v/>
      </c>
      <c r="AM116" s="38">
        <f t="shared" si="72"/>
        <v>0</v>
      </c>
      <c r="AN116" s="41">
        <f t="shared" si="73"/>
        <v>0</v>
      </c>
      <c r="AO116" s="41">
        <f t="shared" si="74"/>
        <v>0</v>
      </c>
      <c r="AQ116" s="48">
        <f t="shared" si="75"/>
        <v>0</v>
      </c>
      <c r="AS116" s="5" t="str">
        <f t="shared" si="76"/>
        <v/>
      </c>
      <c r="AT116" t="str">
        <f t="shared" si="77"/>
        <v/>
      </c>
      <c r="AU116" t="str">
        <f t="shared" si="78"/>
        <v/>
      </c>
      <c r="AV116" t="str">
        <f t="shared" si="79"/>
        <v/>
      </c>
      <c r="AW116" t="str">
        <f t="shared" si="80"/>
        <v/>
      </c>
      <c r="AX116" t="str">
        <f t="shared" si="81"/>
        <v xml:space="preserve">                </v>
      </c>
      <c r="AY116" t="str">
        <f t="shared" si="82"/>
        <v>80</v>
      </c>
      <c r="AZ116" t="str">
        <f t="shared" si="83"/>
        <v/>
      </c>
      <c r="BA116" t="str">
        <f t="shared" si="84"/>
        <v xml:space="preserve">                              </v>
      </c>
      <c r="BB116" s="22">
        <f t="shared" si="85"/>
        <v>0</v>
      </c>
      <c r="BC116" s="56" t="str">
        <f t="shared" si="86"/>
        <v>000000000000000</v>
      </c>
      <c r="BD116" s="22">
        <f t="shared" si="87"/>
        <v>0</v>
      </c>
      <c r="BE116" s="56" t="str">
        <f t="shared" si="88"/>
        <v>000000000000000</v>
      </c>
      <c r="BF116" s="22">
        <f t="shared" si="89"/>
        <v>0</v>
      </c>
      <c r="BG116" s="56" t="str">
        <f t="shared" si="90"/>
        <v>000000000000000</v>
      </c>
      <c r="BH116" s="22">
        <f t="shared" si="91"/>
        <v>0</v>
      </c>
      <c r="BI116" s="56" t="str">
        <f t="shared" si="92"/>
        <v>000000000000000</v>
      </c>
      <c r="BJ116" s="22">
        <f t="shared" si="93"/>
        <v>0</v>
      </c>
      <c r="BK116" s="56" t="str">
        <f t="shared" si="94"/>
        <v>000000000000000</v>
      </c>
      <c r="BL116" s="22">
        <f t="shared" si="95"/>
        <v>0</v>
      </c>
      <c r="BM116" s="56" t="str">
        <f t="shared" si="96"/>
        <v>000000000000000</v>
      </c>
      <c r="BN116" s="22">
        <f t="shared" si="97"/>
        <v>0</v>
      </c>
      <c r="BO116" s="56" t="str">
        <f t="shared" si="98"/>
        <v>000000000000000</v>
      </c>
      <c r="BP116" s="22">
        <f t="shared" si="99"/>
        <v>0</v>
      </c>
      <c r="BQ116" s="56" t="str">
        <f t="shared" si="100"/>
        <v>000000000000000</v>
      </c>
      <c r="BR116" t="str">
        <f t="shared" si="101"/>
        <v>PES</v>
      </c>
      <c r="BS116" t="str">
        <f t="shared" si="102"/>
        <v>0001000000</v>
      </c>
      <c r="BT116">
        <f t="shared" si="103"/>
        <v>0</v>
      </c>
      <c r="BU116" s="52">
        <f t="shared" si="104"/>
        <v>0</v>
      </c>
      <c r="BV116" s="64">
        <f t="shared" si="105"/>
        <v>0</v>
      </c>
      <c r="BW116" s="56" t="str">
        <f t="shared" si="106"/>
        <v>000000000000000</v>
      </c>
      <c r="BX116" s="22">
        <f t="shared" si="107"/>
        <v>0</v>
      </c>
      <c r="BY116" s="56" t="str">
        <f t="shared" si="108"/>
        <v>000000000000000</v>
      </c>
      <c r="BZ116" t="str">
        <f t="shared" si="109"/>
        <v>00000000000</v>
      </c>
      <c r="CA116" t="str">
        <f t="shared" si="110"/>
        <v xml:space="preserve">                              </v>
      </c>
      <c r="CB116" s="22">
        <f t="shared" si="111"/>
        <v>0</v>
      </c>
      <c r="CC116" s="56" t="str">
        <f t="shared" si="112"/>
        <v>000000000000000</v>
      </c>
      <c r="CD116" s="22">
        <f t="shared" si="113"/>
        <v>0</v>
      </c>
      <c r="CE116" s="56" t="str">
        <f t="shared" si="114"/>
        <v/>
      </c>
      <c r="CF116" s="24" t="str">
        <f t="shared" si="115"/>
        <v/>
      </c>
      <c r="CG116" s="22">
        <f t="shared" si="116"/>
        <v>0</v>
      </c>
      <c r="CH116" s="58" t="str">
        <f t="shared" si="117"/>
        <v/>
      </c>
      <c r="CI116" s="22">
        <f t="shared" si="118"/>
        <v>0</v>
      </c>
      <c r="CJ116" s="56" t="str">
        <f t="shared" si="119"/>
        <v/>
      </c>
      <c r="CK116" s="56" t="str">
        <f t="shared" si="120"/>
        <v/>
      </c>
      <c r="CL116" s="22">
        <f t="shared" si="121"/>
        <v>0</v>
      </c>
      <c r="CM116" s="58" t="str">
        <f t="shared" si="122"/>
        <v/>
      </c>
      <c r="CN116" s="66" t="str">
        <f>IF(CO116="","",MAX(CN$10:$CN115)+1)</f>
        <v/>
      </c>
      <c r="CO116" t="str">
        <f t="shared" si="123"/>
        <v/>
      </c>
      <c r="CP116" s="20" t="str">
        <f>IF(CQ116="","",MAX($CP$10:CP115)+1)</f>
        <v/>
      </c>
      <c r="CQ116" s="20" t="str">
        <f t="shared" si="124"/>
        <v/>
      </c>
      <c r="CR116" s="20" t="str">
        <f>IF(CS116="","",MAX($CR$10:CR115)+1)</f>
        <v/>
      </c>
      <c r="CS116" s="20" t="str">
        <f t="shared" si="125"/>
        <v/>
      </c>
      <c r="CT116" s="20" t="str">
        <f>IF(CU116="","",MAX($CT$10:CT115)+1)</f>
        <v/>
      </c>
      <c r="CU116" s="20" t="str">
        <f t="shared" si="126"/>
        <v/>
      </c>
      <c r="CV116" s="20" t="str">
        <f>IF(CW116="","",MAX($CV$10:CV115)+1)</f>
        <v/>
      </c>
      <c r="CW116" s="20" t="str">
        <f t="shared" si="127"/>
        <v/>
      </c>
    </row>
    <row r="117" spans="2:101">
      <c r="B117" s="44"/>
      <c r="C117" s="2"/>
      <c r="D117" s="2" t="str">
        <f t="shared" si="65"/>
        <v/>
      </c>
      <c r="E117" s="45"/>
      <c r="F117" s="45"/>
      <c r="G117" s="2"/>
      <c r="H117" s="2">
        <v>80</v>
      </c>
      <c r="I117" s="2" t="str">
        <f t="shared" si="66"/>
        <v/>
      </c>
      <c r="J117" s="32"/>
      <c r="K117" s="2"/>
      <c r="L117" s="46"/>
      <c r="M117" s="46"/>
      <c r="N117" s="46"/>
      <c r="O117" s="46"/>
      <c r="P117" s="46"/>
      <c r="Q117" s="46"/>
      <c r="R117" s="46"/>
      <c r="S117" s="46"/>
      <c r="T117" s="2" t="s">
        <v>650</v>
      </c>
      <c r="U117" s="2" t="str">
        <f t="shared" si="67"/>
        <v/>
      </c>
      <c r="V117" s="75">
        <v>1</v>
      </c>
      <c r="W117" s="46">
        <f t="shared" si="128"/>
        <v>0</v>
      </c>
      <c r="X117" s="4">
        <v>0</v>
      </c>
      <c r="Y117" s="2" t="str">
        <f t="shared" si="68"/>
        <v/>
      </c>
      <c r="Z117" s="2"/>
      <c r="AA117" s="2"/>
      <c r="AB117" s="2"/>
      <c r="AC117" s="2"/>
      <c r="AD117" s="2"/>
      <c r="AF117" s="37"/>
      <c r="AG117" s="6"/>
      <c r="AH117" s="2" t="str">
        <f t="shared" si="69"/>
        <v/>
      </c>
      <c r="AI117" s="38">
        <f t="shared" si="71"/>
        <v>0</v>
      </c>
      <c r="AJ117" s="37"/>
      <c r="AK117" s="6"/>
      <c r="AL117" s="2" t="str">
        <f t="shared" si="70"/>
        <v/>
      </c>
      <c r="AM117" s="38">
        <f t="shared" si="72"/>
        <v>0</v>
      </c>
      <c r="AN117" s="41">
        <f t="shared" si="73"/>
        <v>0</v>
      </c>
      <c r="AO117" s="41">
        <f t="shared" si="74"/>
        <v>0</v>
      </c>
      <c r="AQ117" s="48">
        <f t="shared" si="75"/>
        <v>0</v>
      </c>
      <c r="AS117" s="5" t="str">
        <f t="shared" si="76"/>
        <v/>
      </c>
      <c r="AT117" t="str">
        <f t="shared" si="77"/>
        <v/>
      </c>
      <c r="AU117" t="str">
        <f t="shared" si="78"/>
        <v/>
      </c>
      <c r="AV117" t="str">
        <f t="shared" si="79"/>
        <v/>
      </c>
      <c r="AW117" t="str">
        <f t="shared" si="80"/>
        <v/>
      </c>
      <c r="AX117" t="str">
        <f t="shared" si="81"/>
        <v xml:space="preserve">                </v>
      </c>
      <c r="AY117" t="str">
        <f t="shared" si="82"/>
        <v>80</v>
      </c>
      <c r="AZ117" t="str">
        <f t="shared" si="83"/>
        <v/>
      </c>
      <c r="BA117" t="str">
        <f t="shared" si="84"/>
        <v xml:space="preserve">                              </v>
      </c>
      <c r="BB117" s="22">
        <f t="shared" si="85"/>
        <v>0</v>
      </c>
      <c r="BC117" s="56" t="str">
        <f t="shared" si="86"/>
        <v>000000000000000</v>
      </c>
      <c r="BD117" s="22">
        <f t="shared" si="87"/>
        <v>0</v>
      </c>
      <c r="BE117" s="56" t="str">
        <f t="shared" si="88"/>
        <v>000000000000000</v>
      </c>
      <c r="BF117" s="22">
        <f t="shared" si="89"/>
        <v>0</v>
      </c>
      <c r="BG117" s="56" t="str">
        <f t="shared" si="90"/>
        <v>000000000000000</v>
      </c>
      <c r="BH117" s="22">
        <f t="shared" si="91"/>
        <v>0</v>
      </c>
      <c r="BI117" s="56" t="str">
        <f t="shared" si="92"/>
        <v>000000000000000</v>
      </c>
      <c r="BJ117" s="22">
        <f t="shared" si="93"/>
        <v>0</v>
      </c>
      <c r="BK117" s="56" t="str">
        <f t="shared" si="94"/>
        <v>000000000000000</v>
      </c>
      <c r="BL117" s="22">
        <f t="shared" si="95"/>
        <v>0</v>
      </c>
      <c r="BM117" s="56" t="str">
        <f t="shared" si="96"/>
        <v>000000000000000</v>
      </c>
      <c r="BN117" s="22">
        <f t="shared" si="97"/>
        <v>0</v>
      </c>
      <c r="BO117" s="56" t="str">
        <f t="shared" si="98"/>
        <v>000000000000000</v>
      </c>
      <c r="BP117" s="22">
        <f t="shared" si="99"/>
        <v>0</v>
      </c>
      <c r="BQ117" s="56" t="str">
        <f t="shared" si="100"/>
        <v>000000000000000</v>
      </c>
      <c r="BR117" t="str">
        <f t="shared" si="101"/>
        <v>PES</v>
      </c>
      <c r="BS117" t="str">
        <f t="shared" si="102"/>
        <v>0001000000</v>
      </c>
      <c r="BT117">
        <f t="shared" si="103"/>
        <v>0</v>
      </c>
      <c r="BU117" s="52">
        <f t="shared" si="104"/>
        <v>0</v>
      </c>
      <c r="BV117" s="64">
        <f t="shared" si="105"/>
        <v>0</v>
      </c>
      <c r="BW117" s="56" t="str">
        <f t="shared" si="106"/>
        <v>000000000000000</v>
      </c>
      <c r="BX117" s="22">
        <f t="shared" si="107"/>
        <v>0</v>
      </c>
      <c r="BY117" s="56" t="str">
        <f t="shared" si="108"/>
        <v>000000000000000</v>
      </c>
      <c r="BZ117" t="str">
        <f t="shared" si="109"/>
        <v>00000000000</v>
      </c>
      <c r="CA117" t="str">
        <f t="shared" si="110"/>
        <v xml:space="preserve">                              </v>
      </c>
      <c r="CB117" s="22">
        <f t="shared" si="111"/>
        <v>0</v>
      </c>
      <c r="CC117" s="56" t="str">
        <f t="shared" si="112"/>
        <v>000000000000000</v>
      </c>
      <c r="CD117" s="22">
        <f t="shared" si="113"/>
        <v>0</v>
      </c>
      <c r="CE117" s="56" t="str">
        <f t="shared" si="114"/>
        <v/>
      </c>
      <c r="CF117" s="24" t="str">
        <f t="shared" si="115"/>
        <v/>
      </c>
      <c r="CG117" s="22">
        <f t="shared" si="116"/>
        <v>0</v>
      </c>
      <c r="CH117" s="58" t="str">
        <f t="shared" si="117"/>
        <v/>
      </c>
      <c r="CI117" s="22">
        <f t="shared" si="118"/>
        <v>0</v>
      </c>
      <c r="CJ117" s="56" t="str">
        <f t="shared" si="119"/>
        <v/>
      </c>
      <c r="CK117" s="56" t="str">
        <f t="shared" si="120"/>
        <v/>
      </c>
      <c r="CL117" s="22">
        <f t="shared" si="121"/>
        <v>0</v>
      </c>
      <c r="CM117" s="58" t="str">
        <f t="shared" si="122"/>
        <v/>
      </c>
      <c r="CN117" s="66" t="str">
        <f>IF(CO117="","",MAX(CN$10:$CN116)+1)</f>
        <v/>
      </c>
      <c r="CO117" t="str">
        <f t="shared" si="123"/>
        <v/>
      </c>
      <c r="CP117" s="20" t="str">
        <f>IF(CQ117="","",MAX($CP$10:CP116)+1)</f>
        <v/>
      </c>
      <c r="CQ117" s="20" t="str">
        <f t="shared" si="124"/>
        <v/>
      </c>
      <c r="CR117" s="20" t="str">
        <f>IF(CS117="","",MAX($CR$10:CR116)+1)</f>
        <v/>
      </c>
      <c r="CS117" s="20" t="str">
        <f t="shared" si="125"/>
        <v/>
      </c>
      <c r="CT117" s="20" t="str">
        <f>IF(CU117="","",MAX($CT$10:CT116)+1)</f>
        <v/>
      </c>
      <c r="CU117" s="20" t="str">
        <f t="shared" si="126"/>
        <v/>
      </c>
      <c r="CV117" s="20" t="str">
        <f>IF(CW117="","",MAX($CV$10:CV116)+1)</f>
        <v/>
      </c>
      <c r="CW117" s="20" t="str">
        <f t="shared" si="127"/>
        <v/>
      </c>
    </row>
    <row r="118" spans="2:101">
      <c r="B118" s="44"/>
      <c r="C118" s="2"/>
      <c r="D118" s="2" t="str">
        <f t="shared" si="65"/>
        <v/>
      </c>
      <c r="E118" s="45"/>
      <c r="F118" s="45"/>
      <c r="G118" s="2"/>
      <c r="H118" s="2">
        <v>80</v>
      </c>
      <c r="I118" s="2" t="str">
        <f t="shared" si="66"/>
        <v/>
      </c>
      <c r="J118" s="32"/>
      <c r="K118" s="2"/>
      <c r="L118" s="46"/>
      <c r="M118" s="46"/>
      <c r="N118" s="46"/>
      <c r="O118" s="46"/>
      <c r="P118" s="46"/>
      <c r="Q118" s="46"/>
      <c r="R118" s="46"/>
      <c r="S118" s="46"/>
      <c r="T118" s="2" t="s">
        <v>650</v>
      </c>
      <c r="U118" s="2" t="str">
        <f t="shared" si="67"/>
        <v/>
      </c>
      <c r="V118" s="75">
        <v>1</v>
      </c>
      <c r="W118" s="46">
        <f t="shared" si="128"/>
        <v>0</v>
      </c>
      <c r="X118" s="4">
        <v>0</v>
      </c>
      <c r="Y118" s="2" t="str">
        <f t="shared" si="68"/>
        <v/>
      </c>
      <c r="Z118" s="2"/>
      <c r="AA118" s="2"/>
      <c r="AB118" s="2"/>
      <c r="AC118" s="2"/>
      <c r="AD118" s="2"/>
      <c r="AF118" s="37"/>
      <c r="AG118" s="6"/>
      <c r="AH118" s="2" t="str">
        <f t="shared" si="69"/>
        <v/>
      </c>
      <c r="AI118" s="38">
        <f t="shared" si="71"/>
        <v>0</v>
      </c>
      <c r="AJ118" s="37"/>
      <c r="AK118" s="6"/>
      <c r="AL118" s="2" t="str">
        <f t="shared" si="70"/>
        <v/>
      </c>
      <c r="AM118" s="38">
        <f t="shared" si="72"/>
        <v>0</v>
      </c>
      <c r="AN118" s="41">
        <f t="shared" si="73"/>
        <v>0</v>
      </c>
      <c r="AO118" s="41">
        <f t="shared" si="74"/>
        <v>0</v>
      </c>
      <c r="AQ118" s="48">
        <f t="shared" si="75"/>
        <v>0</v>
      </c>
      <c r="AS118" s="5" t="str">
        <f t="shared" si="76"/>
        <v/>
      </c>
      <c r="AT118" t="str">
        <f t="shared" si="77"/>
        <v/>
      </c>
      <c r="AU118" t="str">
        <f t="shared" si="78"/>
        <v/>
      </c>
      <c r="AV118" t="str">
        <f t="shared" si="79"/>
        <v/>
      </c>
      <c r="AW118" t="str">
        <f t="shared" si="80"/>
        <v/>
      </c>
      <c r="AX118" t="str">
        <f t="shared" si="81"/>
        <v xml:space="preserve">                </v>
      </c>
      <c r="AY118" t="str">
        <f t="shared" si="82"/>
        <v>80</v>
      </c>
      <c r="AZ118" t="str">
        <f t="shared" si="83"/>
        <v/>
      </c>
      <c r="BA118" t="str">
        <f t="shared" si="84"/>
        <v xml:space="preserve">                              </v>
      </c>
      <c r="BB118" s="22">
        <f t="shared" si="85"/>
        <v>0</v>
      </c>
      <c r="BC118" s="56" t="str">
        <f t="shared" si="86"/>
        <v>000000000000000</v>
      </c>
      <c r="BD118" s="22">
        <f t="shared" si="87"/>
        <v>0</v>
      </c>
      <c r="BE118" s="56" t="str">
        <f t="shared" si="88"/>
        <v>000000000000000</v>
      </c>
      <c r="BF118" s="22">
        <f t="shared" si="89"/>
        <v>0</v>
      </c>
      <c r="BG118" s="56" t="str">
        <f t="shared" si="90"/>
        <v>000000000000000</v>
      </c>
      <c r="BH118" s="22">
        <f t="shared" si="91"/>
        <v>0</v>
      </c>
      <c r="BI118" s="56" t="str">
        <f t="shared" si="92"/>
        <v>000000000000000</v>
      </c>
      <c r="BJ118" s="22">
        <f t="shared" si="93"/>
        <v>0</v>
      </c>
      <c r="BK118" s="56" t="str">
        <f t="shared" si="94"/>
        <v>000000000000000</v>
      </c>
      <c r="BL118" s="22">
        <f t="shared" si="95"/>
        <v>0</v>
      </c>
      <c r="BM118" s="56" t="str">
        <f t="shared" si="96"/>
        <v>000000000000000</v>
      </c>
      <c r="BN118" s="22">
        <f t="shared" si="97"/>
        <v>0</v>
      </c>
      <c r="BO118" s="56" t="str">
        <f t="shared" si="98"/>
        <v>000000000000000</v>
      </c>
      <c r="BP118" s="22">
        <f t="shared" si="99"/>
        <v>0</v>
      </c>
      <c r="BQ118" s="56" t="str">
        <f t="shared" si="100"/>
        <v>000000000000000</v>
      </c>
      <c r="BR118" t="str">
        <f t="shared" si="101"/>
        <v>PES</v>
      </c>
      <c r="BS118" t="str">
        <f t="shared" si="102"/>
        <v>0001000000</v>
      </c>
      <c r="BT118">
        <f t="shared" si="103"/>
        <v>0</v>
      </c>
      <c r="BU118" s="52">
        <f t="shared" si="104"/>
        <v>0</v>
      </c>
      <c r="BV118" s="64">
        <f t="shared" si="105"/>
        <v>0</v>
      </c>
      <c r="BW118" s="56" t="str">
        <f t="shared" si="106"/>
        <v>000000000000000</v>
      </c>
      <c r="BX118" s="22">
        <f t="shared" si="107"/>
        <v>0</v>
      </c>
      <c r="BY118" s="56" t="str">
        <f t="shared" si="108"/>
        <v>000000000000000</v>
      </c>
      <c r="BZ118" t="str">
        <f t="shared" si="109"/>
        <v>00000000000</v>
      </c>
      <c r="CA118" t="str">
        <f t="shared" si="110"/>
        <v xml:space="preserve">                              </v>
      </c>
      <c r="CB118" s="22">
        <f t="shared" si="111"/>
        <v>0</v>
      </c>
      <c r="CC118" s="56" t="str">
        <f t="shared" si="112"/>
        <v>000000000000000</v>
      </c>
      <c r="CD118" s="22">
        <f t="shared" si="113"/>
        <v>0</v>
      </c>
      <c r="CE118" s="56" t="str">
        <f t="shared" si="114"/>
        <v/>
      </c>
      <c r="CF118" s="24" t="str">
        <f t="shared" si="115"/>
        <v/>
      </c>
      <c r="CG118" s="22">
        <f t="shared" si="116"/>
        <v>0</v>
      </c>
      <c r="CH118" s="58" t="str">
        <f t="shared" si="117"/>
        <v/>
      </c>
      <c r="CI118" s="22">
        <f t="shared" si="118"/>
        <v>0</v>
      </c>
      <c r="CJ118" s="56" t="str">
        <f t="shared" si="119"/>
        <v/>
      </c>
      <c r="CK118" s="56" t="str">
        <f t="shared" si="120"/>
        <v/>
      </c>
      <c r="CL118" s="22">
        <f t="shared" si="121"/>
        <v>0</v>
      </c>
      <c r="CM118" s="58" t="str">
        <f t="shared" si="122"/>
        <v/>
      </c>
      <c r="CN118" s="66" t="str">
        <f>IF(CO118="","",MAX(CN$10:$CN117)+1)</f>
        <v/>
      </c>
      <c r="CO118" t="str">
        <f t="shared" si="123"/>
        <v/>
      </c>
      <c r="CP118" s="20" t="str">
        <f>IF(CQ118="","",MAX($CP$10:CP117)+1)</f>
        <v/>
      </c>
      <c r="CQ118" s="20" t="str">
        <f t="shared" si="124"/>
        <v/>
      </c>
      <c r="CR118" s="20" t="str">
        <f>IF(CS118="","",MAX($CR$10:CR117)+1)</f>
        <v/>
      </c>
      <c r="CS118" s="20" t="str">
        <f t="shared" si="125"/>
        <v/>
      </c>
      <c r="CT118" s="20" t="str">
        <f>IF(CU118="","",MAX($CT$10:CT117)+1)</f>
        <v/>
      </c>
      <c r="CU118" s="20" t="str">
        <f t="shared" si="126"/>
        <v/>
      </c>
      <c r="CV118" s="20" t="str">
        <f>IF(CW118="","",MAX($CV$10:CV117)+1)</f>
        <v/>
      </c>
      <c r="CW118" s="20" t="str">
        <f t="shared" si="127"/>
        <v/>
      </c>
    </row>
    <row r="119" spans="2:101">
      <c r="B119" s="44"/>
      <c r="C119" s="2"/>
      <c r="D119" s="2" t="str">
        <f t="shared" si="65"/>
        <v/>
      </c>
      <c r="E119" s="45"/>
      <c r="F119" s="45"/>
      <c r="G119" s="2"/>
      <c r="H119" s="2">
        <v>80</v>
      </c>
      <c r="I119" s="2" t="str">
        <f t="shared" si="66"/>
        <v/>
      </c>
      <c r="J119" s="32"/>
      <c r="K119" s="2"/>
      <c r="L119" s="46"/>
      <c r="M119" s="46"/>
      <c r="N119" s="46"/>
      <c r="O119" s="46"/>
      <c r="P119" s="46"/>
      <c r="Q119" s="46"/>
      <c r="R119" s="46"/>
      <c r="S119" s="46"/>
      <c r="T119" s="2" t="s">
        <v>650</v>
      </c>
      <c r="U119" s="2" t="str">
        <f t="shared" si="67"/>
        <v/>
      </c>
      <c r="V119" s="75">
        <v>1</v>
      </c>
      <c r="W119" s="46">
        <f t="shared" si="128"/>
        <v>0</v>
      </c>
      <c r="X119" s="4">
        <v>0</v>
      </c>
      <c r="Y119" s="2" t="str">
        <f t="shared" si="68"/>
        <v/>
      </c>
      <c r="Z119" s="2"/>
      <c r="AA119" s="2"/>
      <c r="AB119" s="2"/>
      <c r="AC119" s="2"/>
      <c r="AD119" s="2"/>
      <c r="AF119" s="37"/>
      <c r="AG119" s="6"/>
      <c r="AH119" s="2" t="str">
        <f t="shared" si="69"/>
        <v/>
      </c>
      <c r="AI119" s="38">
        <f t="shared" si="71"/>
        <v>0</v>
      </c>
      <c r="AJ119" s="37"/>
      <c r="AK119" s="6"/>
      <c r="AL119" s="2" t="str">
        <f t="shared" si="70"/>
        <v/>
      </c>
      <c r="AM119" s="38">
        <f t="shared" si="72"/>
        <v>0</v>
      </c>
      <c r="AN119" s="41">
        <f t="shared" si="73"/>
        <v>0</v>
      </c>
      <c r="AO119" s="41">
        <f t="shared" si="74"/>
        <v>0</v>
      </c>
      <c r="AQ119" s="48">
        <f t="shared" si="75"/>
        <v>0</v>
      </c>
      <c r="AS119" s="5" t="str">
        <f t="shared" si="76"/>
        <v/>
      </c>
      <c r="AT119" t="str">
        <f t="shared" si="77"/>
        <v/>
      </c>
      <c r="AU119" t="str">
        <f t="shared" si="78"/>
        <v/>
      </c>
      <c r="AV119" t="str">
        <f t="shared" si="79"/>
        <v/>
      </c>
      <c r="AW119" t="str">
        <f t="shared" si="80"/>
        <v/>
      </c>
      <c r="AX119" t="str">
        <f t="shared" si="81"/>
        <v xml:space="preserve">                </v>
      </c>
      <c r="AY119" t="str">
        <f t="shared" si="82"/>
        <v>80</v>
      </c>
      <c r="AZ119" t="str">
        <f t="shared" si="83"/>
        <v/>
      </c>
      <c r="BA119" t="str">
        <f t="shared" si="84"/>
        <v xml:space="preserve">                              </v>
      </c>
      <c r="BB119" s="22">
        <f t="shared" si="85"/>
        <v>0</v>
      </c>
      <c r="BC119" s="56" t="str">
        <f t="shared" si="86"/>
        <v>000000000000000</v>
      </c>
      <c r="BD119" s="22">
        <f t="shared" si="87"/>
        <v>0</v>
      </c>
      <c r="BE119" s="56" t="str">
        <f t="shared" si="88"/>
        <v>000000000000000</v>
      </c>
      <c r="BF119" s="22">
        <f t="shared" si="89"/>
        <v>0</v>
      </c>
      <c r="BG119" s="56" t="str">
        <f t="shared" si="90"/>
        <v>000000000000000</v>
      </c>
      <c r="BH119" s="22">
        <f t="shared" si="91"/>
        <v>0</v>
      </c>
      <c r="BI119" s="56" t="str">
        <f t="shared" si="92"/>
        <v>000000000000000</v>
      </c>
      <c r="BJ119" s="22">
        <f t="shared" si="93"/>
        <v>0</v>
      </c>
      <c r="BK119" s="56" t="str">
        <f t="shared" si="94"/>
        <v>000000000000000</v>
      </c>
      <c r="BL119" s="22">
        <f t="shared" si="95"/>
        <v>0</v>
      </c>
      <c r="BM119" s="56" t="str">
        <f t="shared" si="96"/>
        <v>000000000000000</v>
      </c>
      <c r="BN119" s="22">
        <f t="shared" si="97"/>
        <v>0</v>
      </c>
      <c r="BO119" s="56" t="str">
        <f t="shared" si="98"/>
        <v>000000000000000</v>
      </c>
      <c r="BP119" s="22">
        <f t="shared" si="99"/>
        <v>0</v>
      </c>
      <c r="BQ119" s="56" t="str">
        <f t="shared" si="100"/>
        <v>000000000000000</v>
      </c>
      <c r="BR119" t="str">
        <f t="shared" si="101"/>
        <v>PES</v>
      </c>
      <c r="BS119" t="str">
        <f t="shared" si="102"/>
        <v>0001000000</v>
      </c>
      <c r="BT119">
        <f t="shared" si="103"/>
        <v>0</v>
      </c>
      <c r="BU119" s="52">
        <f t="shared" si="104"/>
        <v>0</v>
      </c>
      <c r="BV119" s="64">
        <f t="shared" si="105"/>
        <v>0</v>
      </c>
      <c r="BW119" s="56" t="str">
        <f t="shared" si="106"/>
        <v>000000000000000</v>
      </c>
      <c r="BX119" s="22">
        <f t="shared" si="107"/>
        <v>0</v>
      </c>
      <c r="BY119" s="56" t="str">
        <f t="shared" si="108"/>
        <v>000000000000000</v>
      </c>
      <c r="BZ119" t="str">
        <f t="shared" si="109"/>
        <v>00000000000</v>
      </c>
      <c r="CA119" t="str">
        <f t="shared" si="110"/>
        <v xml:space="preserve">                              </v>
      </c>
      <c r="CB119" s="22">
        <f t="shared" si="111"/>
        <v>0</v>
      </c>
      <c r="CC119" s="56" t="str">
        <f t="shared" si="112"/>
        <v>000000000000000</v>
      </c>
      <c r="CD119" s="22">
        <f t="shared" si="113"/>
        <v>0</v>
      </c>
      <c r="CE119" s="56" t="str">
        <f t="shared" si="114"/>
        <v/>
      </c>
      <c r="CF119" s="24" t="str">
        <f t="shared" si="115"/>
        <v/>
      </c>
      <c r="CG119" s="22">
        <f t="shared" si="116"/>
        <v>0</v>
      </c>
      <c r="CH119" s="58" t="str">
        <f t="shared" si="117"/>
        <v/>
      </c>
      <c r="CI119" s="22">
        <f t="shared" si="118"/>
        <v>0</v>
      </c>
      <c r="CJ119" s="56" t="str">
        <f t="shared" si="119"/>
        <v/>
      </c>
      <c r="CK119" s="56" t="str">
        <f t="shared" si="120"/>
        <v/>
      </c>
      <c r="CL119" s="22">
        <f t="shared" si="121"/>
        <v>0</v>
      </c>
      <c r="CM119" s="58" t="str">
        <f t="shared" si="122"/>
        <v/>
      </c>
      <c r="CN119" s="66" t="str">
        <f>IF(CO119="","",MAX(CN$10:$CN118)+1)</f>
        <v/>
      </c>
      <c r="CO119" t="str">
        <f t="shared" si="123"/>
        <v/>
      </c>
      <c r="CP119" s="20" t="str">
        <f>IF(CQ119="","",MAX($CP$10:CP118)+1)</f>
        <v/>
      </c>
      <c r="CQ119" s="20" t="str">
        <f t="shared" si="124"/>
        <v/>
      </c>
      <c r="CR119" s="20" t="str">
        <f>IF(CS119="","",MAX($CR$10:CR118)+1)</f>
        <v/>
      </c>
      <c r="CS119" s="20" t="str">
        <f t="shared" si="125"/>
        <v/>
      </c>
      <c r="CT119" s="20" t="str">
        <f>IF(CU119="","",MAX($CT$10:CT118)+1)</f>
        <v/>
      </c>
      <c r="CU119" s="20" t="str">
        <f t="shared" si="126"/>
        <v/>
      </c>
      <c r="CV119" s="20" t="str">
        <f>IF(CW119="","",MAX($CV$10:CV118)+1)</f>
        <v/>
      </c>
      <c r="CW119" s="20" t="str">
        <f t="shared" si="127"/>
        <v/>
      </c>
    </row>
    <row r="120" spans="2:101">
      <c r="B120" s="44"/>
      <c r="C120" s="2"/>
      <c r="D120" s="2" t="str">
        <f t="shared" si="65"/>
        <v/>
      </c>
      <c r="E120" s="45"/>
      <c r="F120" s="45"/>
      <c r="G120" s="2"/>
      <c r="H120" s="2">
        <v>80</v>
      </c>
      <c r="I120" s="2" t="str">
        <f t="shared" si="66"/>
        <v/>
      </c>
      <c r="J120" s="32"/>
      <c r="K120" s="2"/>
      <c r="L120" s="46"/>
      <c r="M120" s="46"/>
      <c r="N120" s="46"/>
      <c r="O120" s="46"/>
      <c r="P120" s="46"/>
      <c r="Q120" s="46"/>
      <c r="R120" s="46"/>
      <c r="S120" s="46"/>
      <c r="T120" s="2" t="s">
        <v>650</v>
      </c>
      <c r="U120" s="2" t="str">
        <f t="shared" si="67"/>
        <v/>
      </c>
      <c r="V120" s="75">
        <v>1</v>
      </c>
      <c r="W120" s="46">
        <f t="shared" si="128"/>
        <v>0</v>
      </c>
      <c r="X120" s="4">
        <v>0</v>
      </c>
      <c r="Y120" s="2" t="str">
        <f t="shared" si="68"/>
        <v/>
      </c>
      <c r="Z120" s="2"/>
      <c r="AA120" s="2"/>
      <c r="AB120" s="2"/>
      <c r="AC120" s="2"/>
      <c r="AD120" s="2"/>
      <c r="AF120" s="37"/>
      <c r="AG120" s="6"/>
      <c r="AH120" s="2" t="str">
        <f t="shared" si="69"/>
        <v/>
      </c>
      <c r="AI120" s="38">
        <f t="shared" si="71"/>
        <v>0</v>
      </c>
      <c r="AJ120" s="37"/>
      <c r="AK120" s="6"/>
      <c r="AL120" s="2" t="str">
        <f t="shared" si="70"/>
        <v/>
      </c>
      <c r="AM120" s="38">
        <f t="shared" si="72"/>
        <v>0</v>
      </c>
      <c r="AN120" s="41">
        <f t="shared" si="73"/>
        <v>0</v>
      </c>
      <c r="AO120" s="41">
        <f t="shared" si="74"/>
        <v>0</v>
      </c>
      <c r="AQ120" s="48">
        <f t="shared" si="75"/>
        <v>0</v>
      </c>
      <c r="AS120" s="5" t="str">
        <f t="shared" si="76"/>
        <v/>
      </c>
      <c r="AT120" t="str">
        <f t="shared" si="77"/>
        <v/>
      </c>
      <c r="AU120" t="str">
        <f t="shared" si="78"/>
        <v/>
      </c>
      <c r="AV120" t="str">
        <f t="shared" si="79"/>
        <v/>
      </c>
      <c r="AW120" t="str">
        <f t="shared" si="80"/>
        <v/>
      </c>
      <c r="AX120" t="str">
        <f t="shared" si="81"/>
        <v xml:space="preserve">                </v>
      </c>
      <c r="AY120" t="str">
        <f t="shared" si="82"/>
        <v>80</v>
      </c>
      <c r="AZ120" t="str">
        <f t="shared" si="83"/>
        <v/>
      </c>
      <c r="BA120" t="str">
        <f t="shared" si="84"/>
        <v xml:space="preserve">                              </v>
      </c>
      <c r="BB120" s="22">
        <f t="shared" si="85"/>
        <v>0</v>
      </c>
      <c r="BC120" s="56" t="str">
        <f t="shared" si="86"/>
        <v>000000000000000</v>
      </c>
      <c r="BD120" s="22">
        <f t="shared" si="87"/>
        <v>0</v>
      </c>
      <c r="BE120" s="56" t="str">
        <f t="shared" si="88"/>
        <v>000000000000000</v>
      </c>
      <c r="BF120" s="22">
        <f t="shared" si="89"/>
        <v>0</v>
      </c>
      <c r="BG120" s="56" t="str">
        <f t="shared" si="90"/>
        <v>000000000000000</v>
      </c>
      <c r="BH120" s="22">
        <f t="shared" si="91"/>
        <v>0</v>
      </c>
      <c r="BI120" s="56" t="str">
        <f t="shared" si="92"/>
        <v>000000000000000</v>
      </c>
      <c r="BJ120" s="22">
        <f t="shared" si="93"/>
        <v>0</v>
      </c>
      <c r="BK120" s="56" t="str">
        <f t="shared" si="94"/>
        <v>000000000000000</v>
      </c>
      <c r="BL120" s="22">
        <f t="shared" si="95"/>
        <v>0</v>
      </c>
      <c r="BM120" s="56" t="str">
        <f t="shared" si="96"/>
        <v>000000000000000</v>
      </c>
      <c r="BN120" s="22">
        <f t="shared" si="97"/>
        <v>0</v>
      </c>
      <c r="BO120" s="56" t="str">
        <f t="shared" si="98"/>
        <v>000000000000000</v>
      </c>
      <c r="BP120" s="22">
        <f t="shared" si="99"/>
        <v>0</v>
      </c>
      <c r="BQ120" s="56" t="str">
        <f t="shared" si="100"/>
        <v>000000000000000</v>
      </c>
      <c r="BR120" t="str">
        <f t="shared" si="101"/>
        <v>PES</v>
      </c>
      <c r="BS120" t="str">
        <f t="shared" si="102"/>
        <v>0001000000</v>
      </c>
      <c r="BT120">
        <f t="shared" si="103"/>
        <v>0</v>
      </c>
      <c r="BU120" s="52">
        <f t="shared" si="104"/>
        <v>0</v>
      </c>
      <c r="BV120" s="64">
        <f t="shared" si="105"/>
        <v>0</v>
      </c>
      <c r="BW120" s="56" t="str">
        <f t="shared" si="106"/>
        <v>000000000000000</v>
      </c>
      <c r="BX120" s="22">
        <f t="shared" si="107"/>
        <v>0</v>
      </c>
      <c r="BY120" s="56" t="str">
        <f t="shared" si="108"/>
        <v>000000000000000</v>
      </c>
      <c r="BZ120" t="str">
        <f t="shared" si="109"/>
        <v>00000000000</v>
      </c>
      <c r="CA120" t="str">
        <f t="shared" si="110"/>
        <v xml:space="preserve">                              </v>
      </c>
      <c r="CB120" s="22">
        <f t="shared" si="111"/>
        <v>0</v>
      </c>
      <c r="CC120" s="56" t="str">
        <f t="shared" si="112"/>
        <v>000000000000000</v>
      </c>
      <c r="CD120" s="22">
        <f t="shared" si="113"/>
        <v>0</v>
      </c>
      <c r="CE120" s="56" t="str">
        <f t="shared" si="114"/>
        <v/>
      </c>
      <c r="CF120" s="24" t="str">
        <f t="shared" si="115"/>
        <v/>
      </c>
      <c r="CG120" s="22">
        <f t="shared" si="116"/>
        <v>0</v>
      </c>
      <c r="CH120" s="58" t="str">
        <f t="shared" si="117"/>
        <v/>
      </c>
      <c r="CI120" s="22">
        <f t="shared" si="118"/>
        <v>0</v>
      </c>
      <c r="CJ120" s="56" t="str">
        <f t="shared" si="119"/>
        <v/>
      </c>
      <c r="CK120" s="56" t="str">
        <f t="shared" si="120"/>
        <v/>
      </c>
      <c r="CL120" s="22">
        <f t="shared" si="121"/>
        <v>0</v>
      </c>
      <c r="CM120" s="58" t="str">
        <f t="shared" si="122"/>
        <v/>
      </c>
      <c r="CN120" s="66" t="str">
        <f>IF(CO120="","",MAX(CN$10:$CN119)+1)</f>
        <v/>
      </c>
      <c r="CO120" t="str">
        <f t="shared" si="123"/>
        <v/>
      </c>
      <c r="CP120" s="20" t="str">
        <f>IF(CQ120="","",MAX($CP$10:CP119)+1)</f>
        <v/>
      </c>
      <c r="CQ120" s="20" t="str">
        <f t="shared" si="124"/>
        <v/>
      </c>
      <c r="CR120" s="20" t="str">
        <f>IF(CS120="","",MAX($CR$10:CR119)+1)</f>
        <v/>
      </c>
      <c r="CS120" s="20" t="str">
        <f t="shared" si="125"/>
        <v/>
      </c>
      <c r="CT120" s="20" t="str">
        <f>IF(CU120="","",MAX($CT$10:CT119)+1)</f>
        <v/>
      </c>
      <c r="CU120" s="20" t="str">
        <f t="shared" si="126"/>
        <v/>
      </c>
      <c r="CV120" s="20" t="str">
        <f>IF(CW120="","",MAX($CV$10:CV119)+1)</f>
        <v/>
      </c>
      <c r="CW120" s="20" t="str">
        <f t="shared" si="127"/>
        <v/>
      </c>
    </row>
    <row r="121" spans="2:101">
      <c r="B121" s="44"/>
      <c r="C121" s="2"/>
      <c r="D121" s="2" t="str">
        <f t="shared" si="65"/>
        <v/>
      </c>
      <c r="E121" s="45"/>
      <c r="F121" s="45"/>
      <c r="G121" s="2"/>
      <c r="H121" s="2">
        <v>80</v>
      </c>
      <c r="I121" s="2" t="str">
        <f t="shared" si="66"/>
        <v/>
      </c>
      <c r="J121" s="32"/>
      <c r="K121" s="2"/>
      <c r="L121" s="46"/>
      <c r="M121" s="46"/>
      <c r="N121" s="46"/>
      <c r="O121" s="46"/>
      <c r="P121" s="46"/>
      <c r="Q121" s="46"/>
      <c r="R121" s="46"/>
      <c r="S121" s="46"/>
      <c r="T121" s="2" t="s">
        <v>650</v>
      </c>
      <c r="U121" s="2" t="str">
        <f t="shared" si="67"/>
        <v/>
      </c>
      <c r="V121" s="75">
        <v>1</v>
      </c>
      <c r="W121" s="46">
        <f t="shared" si="128"/>
        <v>0</v>
      </c>
      <c r="X121" s="4">
        <v>0</v>
      </c>
      <c r="Y121" s="2" t="str">
        <f t="shared" si="68"/>
        <v/>
      </c>
      <c r="Z121" s="2"/>
      <c r="AA121" s="2"/>
      <c r="AB121" s="2"/>
      <c r="AC121" s="2"/>
      <c r="AD121" s="2"/>
      <c r="AF121" s="37"/>
      <c r="AG121" s="6"/>
      <c r="AH121" s="2" t="str">
        <f t="shared" si="69"/>
        <v/>
      </c>
      <c r="AI121" s="38">
        <f t="shared" si="71"/>
        <v>0</v>
      </c>
      <c r="AJ121" s="37"/>
      <c r="AK121" s="6"/>
      <c r="AL121" s="2" t="str">
        <f t="shared" si="70"/>
        <v/>
      </c>
      <c r="AM121" s="38">
        <f t="shared" si="72"/>
        <v>0</v>
      </c>
      <c r="AN121" s="41">
        <f t="shared" si="73"/>
        <v>0</v>
      </c>
      <c r="AO121" s="41">
        <f t="shared" si="74"/>
        <v>0</v>
      </c>
      <c r="AQ121" s="48">
        <f t="shared" si="75"/>
        <v>0</v>
      </c>
      <c r="AS121" s="5" t="str">
        <f t="shared" si="76"/>
        <v/>
      </c>
      <c r="AT121" t="str">
        <f t="shared" si="77"/>
        <v/>
      </c>
      <c r="AU121" t="str">
        <f t="shared" si="78"/>
        <v/>
      </c>
      <c r="AV121" t="str">
        <f t="shared" si="79"/>
        <v/>
      </c>
      <c r="AW121" t="str">
        <f t="shared" si="80"/>
        <v/>
      </c>
      <c r="AX121" t="str">
        <f t="shared" si="81"/>
        <v xml:space="preserve">                </v>
      </c>
      <c r="AY121" t="str">
        <f t="shared" si="82"/>
        <v>80</v>
      </c>
      <c r="AZ121" t="str">
        <f t="shared" si="83"/>
        <v/>
      </c>
      <c r="BA121" t="str">
        <f t="shared" si="84"/>
        <v xml:space="preserve">                              </v>
      </c>
      <c r="BB121" s="22">
        <f t="shared" si="85"/>
        <v>0</v>
      </c>
      <c r="BC121" s="56" t="str">
        <f t="shared" si="86"/>
        <v>000000000000000</v>
      </c>
      <c r="BD121" s="22">
        <f t="shared" si="87"/>
        <v>0</v>
      </c>
      <c r="BE121" s="56" t="str">
        <f t="shared" si="88"/>
        <v>000000000000000</v>
      </c>
      <c r="BF121" s="22">
        <f t="shared" si="89"/>
        <v>0</v>
      </c>
      <c r="BG121" s="56" t="str">
        <f t="shared" si="90"/>
        <v>000000000000000</v>
      </c>
      <c r="BH121" s="22">
        <f t="shared" si="91"/>
        <v>0</v>
      </c>
      <c r="BI121" s="56" t="str">
        <f t="shared" si="92"/>
        <v>000000000000000</v>
      </c>
      <c r="BJ121" s="22">
        <f t="shared" si="93"/>
        <v>0</v>
      </c>
      <c r="BK121" s="56" t="str">
        <f t="shared" si="94"/>
        <v>000000000000000</v>
      </c>
      <c r="BL121" s="22">
        <f t="shared" si="95"/>
        <v>0</v>
      </c>
      <c r="BM121" s="56" t="str">
        <f t="shared" si="96"/>
        <v>000000000000000</v>
      </c>
      <c r="BN121" s="22">
        <f t="shared" si="97"/>
        <v>0</v>
      </c>
      <c r="BO121" s="56" t="str">
        <f t="shared" si="98"/>
        <v>000000000000000</v>
      </c>
      <c r="BP121" s="22">
        <f t="shared" si="99"/>
        <v>0</v>
      </c>
      <c r="BQ121" s="56" t="str">
        <f t="shared" si="100"/>
        <v>000000000000000</v>
      </c>
      <c r="BR121" t="str">
        <f t="shared" si="101"/>
        <v>PES</v>
      </c>
      <c r="BS121" t="str">
        <f t="shared" si="102"/>
        <v>0001000000</v>
      </c>
      <c r="BT121">
        <f t="shared" si="103"/>
        <v>0</v>
      </c>
      <c r="BU121" s="52">
        <f t="shared" si="104"/>
        <v>0</v>
      </c>
      <c r="BV121" s="64">
        <f t="shared" si="105"/>
        <v>0</v>
      </c>
      <c r="BW121" s="56" t="str">
        <f t="shared" si="106"/>
        <v>000000000000000</v>
      </c>
      <c r="BX121" s="22">
        <f t="shared" si="107"/>
        <v>0</v>
      </c>
      <c r="BY121" s="56" t="str">
        <f t="shared" si="108"/>
        <v>000000000000000</v>
      </c>
      <c r="BZ121" t="str">
        <f t="shared" si="109"/>
        <v>00000000000</v>
      </c>
      <c r="CA121" t="str">
        <f t="shared" si="110"/>
        <v xml:space="preserve">                              </v>
      </c>
      <c r="CB121" s="22">
        <f t="shared" si="111"/>
        <v>0</v>
      </c>
      <c r="CC121" s="56" t="str">
        <f t="shared" si="112"/>
        <v>000000000000000</v>
      </c>
      <c r="CD121" s="22">
        <f t="shared" si="113"/>
        <v>0</v>
      </c>
      <c r="CE121" s="56" t="str">
        <f t="shared" si="114"/>
        <v/>
      </c>
      <c r="CF121" s="24" t="str">
        <f t="shared" si="115"/>
        <v/>
      </c>
      <c r="CG121" s="22">
        <f t="shared" si="116"/>
        <v>0</v>
      </c>
      <c r="CH121" s="58" t="str">
        <f t="shared" si="117"/>
        <v/>
      </c>
      <c r="CI121" s="22">
        <f t="shared" si="118"/>
        <v>0</v>
      </c>
      <c r="CJ121" s="56" t="str">
        <f t="shared" si="119"/>
        <v/>
      </c>
      <c r="CK121" s="56" t="str">
        <f t="shared" si="120"/>
        <v/>
      </c>
      <c r="CL121" s="22">
        <f t="shared" si="121"/>
        <v>0</v>
      </c>
      <c r="CM121" s="58" t="str">
        <f t="shared" si="122"/>
        <v/>
      </c>
      <c r="CN121" s="66" t="str">
        <f>IF(CO121="","",MAX(CN$10:$CN120)+1)</f>
        <v/>
      </c>
      <c r="CO121" t="str">
        <f t="shared" si="123"/>
        <v/>
      </c>
      <c r="CP121" s="20" t="str">
        <f>IF(CQ121="","",MAX($CP$10:CP120)+1)</f>
        <v/>
      </c>
      <c r="CQ121" s="20" t="str">
        <f t="shared" si="124"/>
        <v/>
      </c>
      <c r="CR121" s="20" t="str">
        <f>IF(CS121="","",MAX($CR$10:CR120)+1)</f>
        <v/>
      </c>
      <c r="CS121" s="20" t="str">
        <f t="shared" si="125"/>
        <v/>
      </c>
      <c r="CT121" s="20" t="str">
        <f>IF(CU121="","",MAX($CT$10:CT120)+1)</f>
        <v/>
      </c>
      <c r="CU121" s="20" t="str">
        <f t="shared" si="126"/>
        <v/>
      </c>
      <c r="CV121" s="20" t="str">
        <f>IF(CW121="","",MAX($CV$10:CV120)+1)</f>
        <v/>
      </c>
      <c r="CW121" s="20" t="str">
        <f t="shared" si="127"/>
        <v/>
      </c>
    </row>
    <row r="122" spans="2:101">
      <c r="B122" s="44"/>
      <c r="C122" s="2"/>
      <c r="D122" s="2" t="str">
        <f t="shared" si="65"/>
        <v/>
      </c>
      <c r="E122" s="45"/>
      <c r="F122" s="45"/>
      <c r="G122" s="2"/>
      <c r="H122" s="2">
        <v>80</v>
      </c>
      <c r="I122" s="2" t="str">
        <f t="shared" si="66"/>
        <v/>
      </c>
      <c r="J122" s="32"/>
      <c r="K122" s="2"/>
      <c r="L122" s="46"/>
      <c r="M122" s="46"/>
      <c r="N122" s="46"/>
      <c r="O122" s="46"/>
      <c r="P122" s="46"/>
      <c r="Q122" s="46"/>
      <c r="R122" s="46"/>
      <c r="S122" s="46"/>
      <c r="T122" s="2" t="s">
        <v>650</v>
      </c>
      <c r="U122" s="2" t="str">
        <f t="shared" si="67"/>
        <v/>
      </c>
      <c r="V122" s="75">
        <v>1</v>
      </c>
      <c r="W122" s="46">
        <f t="shared" si="128"/>
        <v>0</v>
      </c>
      <c r="X122" s="4">
        <v>0</v>
      </c>
      <c r="Y122" s="2" t="str">
        <f t="shared" si="68"/>
        <v/>
      </c>
      <c r="Z122" s="2"/>
      <c r="AA122" s="2"/>
      <c r="AB122" s="2"/>
      <c r="AC122" s="2"/>
      <c r="AD122" s="2"/>
      <c r="AF122" s="37"/>
      <c r="AG122" s="6"/>
      <c r="AH122" s="2" t="str">
        <f t="shared" si="69"/>
        <v/>
      </c>
      <c r="AI122" s="38">
        <f t="shared" si="71"/>
        <v>0</v>
      </c>
      <c r="AJ122" s="37"/>
      <c r="AK122" s="6"/>
      <c r="AL122" s="2" t="str">
        <f t="shared" si="70"/>
        <v/>
      </c>
      <c r="AM122" s="38">
        <f t="shared" si="72"/>
        <v>0</v>
      </c>
      <c r="AN122" s="41">
        <f t="shared" si="73"/>
        <v>0</v>
      </c>
      <c r="AO122" s="41">
        <f t="shared" si="74"/>
        <v>0</v>
      </c>
      <c r="AQ122" s="48">
        <f t="shared" si="75"/>
        <v>0</v>
      </c>
      <c r="AS122" s="5" t="str">
        <f t="shared" si="76"/>
        <v/>
      </c>
      <c r="AT122" t="str">
        <f t="shared" si="77"/>
        <v/>
      </c>
      <c r="AU122" t="str">
        <f t="shared" si="78"/>
        <v/>
      </c>
      <c r="AV122" t="str">
        <f t="shared" si="79"/>
        <v/>
      </c>
      <c r="AW122" t="str">
        <f t="shared" si="80"/>
        <v/>
      </c>
      <c r="AX122" t="str">
        <f t="shared" si="81"/>
        <v xml:space="preserve">                </v>
      </c>
      <c r="AY122" t="str">
        <f t="shared" si="82"/>
        <v>80</v>
      </c>
      <c r="AZ122" t="str">
        <f t="shared" si="83"/>
        <v/>
      </c>
      <c r="BA122" t="str">
        <f t="shared" si="84"/>
        <v xml:space="preserve">                              </v>
      </c>
      <c r="BB122" s="22">
        <f t="shared" si="85"/>
        <v>0</v>
      </c>
      <c r="BC122" s="56" t="str">
        <f t="shared" si="86"/>
        <v>000000000000000</v>
      </c>
      <c r="BD122" s="22">
        <f t="shared" si="87"/>
        <v>0</v>
      </c>
      <c r="BE122" s="56" t="str">
        <f t="shared" si="88"/>
        <v>000000000000000</v>
      </c>
      <c r="BF122" s="22">
        <f t="shared" si="89"/>
        <v>0</v>
      </c>
      <c r="BG122" s="56" t="str">
        <f t="shared" si="90"/>
        <v>000000000000000</v>
      </c>
      <c r="BH122" s="22">
        <f t="shared" si="91"/>
        <v>0</v>
      </c>
      <c r="BI122" s="56" t="str">
        <f t="shared" si="92"/>
        <v>000000000000000</v>
      </c>
      <c r="BJ122" s="22">
        <f t="shared" si="93"/>
        <v>0</v>
      </c>
      <c r="BK122" s="56" t="str">
        <f t="shared" si="94"/>
        <v>000000000000000</v>
      </c>
      <c r="BL122" s="22">
        <f t="shared" si="95"/>
        <v>0</v>
      </c>
      <c r="BM122" s="56" t="str">
        <f t="shared" si="96"/>
        <v>000000000000000</v>
      </c>
      <c r="BN122" s="22">
        <f t="shared" si="97"/>
        <v>0</v>
      </c>
      <c r="BO122" s="56" t="str">
        <f t="shared" si="98"/>
        <v>000000000000000</v>
      </c>
      <c r="BP122" s="22">
        <f t="shared" si="99"/>
        <v>0</v>
      </c>
      <c r="BQ122" s="56" t="str">
        <f t="shared" si="100"/>
        <v>000000000000000</v>
      </c>
      <c r="BR122" t="str">
        <f t="shared" si="101"/>
        <v>PES</v>
      </c>
      <c r="BS122" t="str">
        <f t="shared" si="102"/>
        <v>0001000000</v>
      </c>
      <c r="BT122">
        <f t="shared" si="103"/>
        <v>0</v>
      </c>
      <c r="BU122" s="52">
        <f t="shared" si="104"/>
        <v>0</v>
      </c>
      <c r="BV122" s="64">
        <f t="shared" si="105"/>
        <v>0</v>
      </c>
      <c r="BW122" s="56" t="str">
        <f t="shared" si="106"/>
        <v>000000000000000</v>
      </c>
      <c r="BX122" s="22">
        <f t="shared" si="107"/>
        <v>0</v>
      </c>
      <c r="BY122" s="56" t="str">
        <f t="shared" si="108"/>
        <v>000000000000000</v>
      </c>
      <c r="BZ122" t="str">
        <f t="shared" si="109"/>
        <v>00000000000</v>
      </c>
      <c r="CA122" t="str">
        <f t="shared" si="110"/>
        <v xml:space="preserve">                              </v>
      </c>
      <c r="CB122" s="22">
        <f t="shared" si="111"/>
        <v>0</v>
      </c>
      <c r="CC122" s="56" t="str">
        <f t="shared" si="112"/>
        <v>000000000000000</v>
      </c>
      <c r="CD122" s="22">
        <f t="shared" si="113"/>
        <v>0</v>
      </c>
      <c r="CE122" s="56" t="str">
        <f t="shared" si="114"/>
        <v/>
      </c>
      <c r="CF122" s="24" t="str">
        <f t="shared" si="115"/>
        <v/>
      </c>
      <c r="CG122" s="22">
        <f t="shared" si="116"/>
        <v>0</v>
      </c>
      <c r="CH122" s="58" t="str">
        <f t="shared" si="117"/>
        <v/>
      </c>
      <c r="CI122" s="22">
        <f t="shared" si="118"/>
        <v>0</v>
      </c>
      <c r="CJ122" s="56" t="str">
        <f t="shared" si="119"/>
        <v/>
      </c>
      <c r="CK122" s="56" t="str">
        <f t="shared" si="120"/>
        <v/>
      </c>
      <c r="CL122" s="22">
        <f t="shared" si="121"/>
        <v>0</v>
      </c>
      <c r="CM122" s="58" t="str">
        <f t="shared" si="122"/>
        <v/>
      </c>
      <c r="CN122" s="66" t="str">
        <f>IF(CO122="","",MAX(CN$10:$CN121)+1)</f>
        <v/>
      </c>
      <c r="CO122" t="str">
        <f t="shared" si="123"/>
        <v/>
      </c>
      <c r="CP122" s="20" t="str">
        <f>IF(CQ122="","",MAX($CP$10:CP121)+1)</f>
        <v/>
      </c>
      <c r="CQ122" s="20" t="str">
        <f t="shared" si="124"/>
        <v/>
      </c>
      <c r="CR122" s="20" t="str">
        <f>IF(CS122="","",MAX($CR$10:CR121)+1)</f>
        <v/>
      </c>
      <c r="CS122" s="20" t="str">
        <f t="shared" si="125"/>
        <v/>
      </c>
      <c r="CT122" s="20" t="str">
        <f>IF(CU122="","",MAX($CT$10:CT121)+1)</f>
        <v/>
      </c>
      <c r="CU122" s="20" t="str">
        <f t="shared" si="126"/>
        <v/>
      </c>
      <c r="CV122" s="20" t="str">
        <f>IF(CW122="","",MAX($CV$10:CV121)+1)</f>
        <v/>
      </c>
      <c r="CW122" s="20" t="str">
        <f t="shared" si="127"/>
        <v/>
      </c>
    </row>
    <row r="123" spans="2:101">
      <c r="B123" s="44"/>
      <c r="C123" s="2"/>
      <c r="D123" s="2" t="str">
        <f t="shared" si="65"/>
        <v/>
      </c>
      <c r="E123" s="45"/>
      <c r="F123" s="45"/>
      <c r="G123" s="2"/>
      <c r="H123" s="2">
        <v>80</v>
      </c>
      <c r="I123" s="2" t="str">
        <f t="shared" si="66"/>
        <v/>
      </c>
      <c r="J123" s="32"/>
      <c r="K123" s="2"/>
      <c r="L123" s="46"/>
      <c r="M123" s="46"/>
      <c r="N123" s="46"/>
      <c r="O123" s="46"/>
      <c r="P123" s="46"/>
      <c r="Q123" s="46"/>
      <c r="R123" s="46"/>
      <c r="S123" s="46"/>
      <c r="T123" s="2" t="s">
        <v>650</v>
      </c>
      <c r="U123" s="2" t="str">
        <f t="shared" si="67"/>
        <v/>
      </c>
      <c r="V123" s="75">
        <v>1</v>
      </c>
      <c r="W123" s="46">
        <f t="shared" si="128"/>
        <v>0</v>
      </c>
      <c r="X123" s="4">
        <v>0</v>
      </c>
      <c r="Y123" s="2" t="str">
        <f t="shared" si="68"/>
        <v/>
      </c>
      <c r="Z123" s="2"/>
      <c r="AA123" s="2"/>
      <c r="AB123" s="2"/>
      <c r="AC123" s="2"/>
      <c r="AD123" s="2"/>
      <c r="AF123" s="37"/>
      <c r="AG123" s="6"/>
      <c r="AH123" s="2" t="str">
        <f t="shared" si="69"/>
        <v/>
      </c>
      <c r="AI123" s="38">
        <f t="shared" si="71"/>
        <v>0</v>
      </c>
      <c r="AJ123" s="37"/>
      <c r="AK123" s="6"/>
      <c r="AL123" s="2" t="str">
        <f t="shared" si="70"/>
        <v/>
      </c>
      <c r="AM123" s="38">
        <f t="shared" si="72"/>
        <v>0</v>
      </c>
      <c r="AN123" s="41">
        <f t="shared" si="73"/>
        <v>0</v>
      </c>
      <c r="AO123" s="41">
        <f t="shared" si="74"/>
        <v>0</v>
      </c>
      <c r="AQ123" s="48">
        <f t="shared" si="75"/>
        <v>0</v>
      </c>
      <c r="AS123" s="5" t="str">
        <f t="shared" si="76"/>
        <v/>
      </c>
      <c r="AT123" t="str">
        <f t="shared" si="77"/>
        <v/>
      </c>
      <c r="AU123" t="str">
        <f t="shared" si="78"/>
        <v/>
      </c>
      <c r="AV123" t="str">
        <f t="shared" si="79"/>
        <v/>
      </c>
      <c r="AW123" t="str">
        <f t="shared" si="80"/>
        <v/>
      </c>
      <c r="AX123" t="str">
        <f t="shared" si="81"/>
        <v xml:space="preserve">                </v>
      </c>
      <c r="AY123" t="str">
        <f t="shared" si="82"/>
        <v>80</v>
      </c>
      <c r="AZ123" t="str">
        <f t="shared" si="83"/>
        <v/>
      </c>
      <c r="BA123" t="str">
        <f t="shared" si="84"/>
        <v xml:space="preserve">                              </v>
      </c>
      <c r="BB123" s="22">
        <f t="shared" si="85"/>
        <v>0</v>
      </c>
      <c r="BC123" s="56" t="str">
        <f t="shared" si="86"/>
        <v>000000000000000</v>
      </c>
      <c r="BD123" s="22">
        <f t="shared" si="87"/>
        <v>0</v>
      </c>
      <c r="BE123" s="56" t="str">
        <f t="shared" si="88"/>
        <v>000000000000000</v>
      </c>
      <c r="BF123" s="22">
        <f t="shared" si="89"/>
        <v>0</v>
      </c>
      <c r="BG123" s="56" t="str">
        <f t="shared" si="90"/>
        <v>000000000000000</v>
      </c>
      <c r="BH123" s="22">
        <f t="shared" si="91"/>
        <v>0</v>
      </c>
      <c r="BI123" s="56" t="str">
        <f t="shared" si="92"/>
        <v>000000000000000</v>
      </c>
      <c r="BJ123" s="22">
        <f t="shared" si="93"/>
        <v>0</v>
      </c>
      <c r="BK123" s="56" t="str">
        <f t="shared" si="94"/>
        <v>000000000000000</v>
      </c>
      <c r="BL123" s="22">
        <f t="shared" si="95"/>
        <v>0</v>
      </c>
      <c r="BM123" s="56" t="str">
        <f t="shared" si="96"/>
        <v>000000000000000</v>
      </c>
      <c r="BN123" s="22">
        <f t="shared" si="97"/>
        <v>0</v>
      </c>
      <c r="BO123" s="56" t="str">
        <f t="shared" si="98"/>
        <v>000000000000000</v>
      </c>
      <c r="BP123" s="22">
        <f t="shared" si="99"/>
        <v>0</v>
      </c>
      <c r="BQ123" s="56" t="str">
        <f t="shared" si="100"/>
        <v>000000000000000</v>
      </c>
      <c r="BR123" t="str">
        <f t="shared" si="101"/>
        <v>PES</v>
      </c>
      <c r="BS123" t="str">
        <f t="shared" si="102"/>
        <v>0001000000</v>
      </c>
      <c r="BT123">
        <f t="shared" si="103"/>
        <v>0</v>
      </c>
      <c r="BU123" s="52">
        <f t="shared" si="104"/>
        <v>0</v>
      </c>
      <c r="BV123" s="64">
        <f t="shared" si="105"/>
        <v>0</v>
      </c>
      <c r="BW123" s="56" t="str">
        <f t="shared" si="106"/>
        <v>000000000000000</v>
      </c>
      <c r="BX123" s="22">
        <f t="shared" si="107"/>
        <v>0</v>
      </c>
      <c r="BY123" s="56" t="str">
        <f t="shared" si="108"/>
        <v>000000000000000</v>
      </c>
      <c r="BZ123" t="str">
        <f t="shared" si="109"/>
        <v>00000000000</v>
      </c>
      <c r="CA123" t="str">
        <f t="shared" si="110"/>
        <v xml:space="preserve">                              </v>
      </c>
      <c r="CB123" s="22">
        <f t="shared" si="111"/>
        <v>0</v>
      </c>
      <c r="CC123" s="56" t="str">
        <f t="shared" si="112"/>
        <v>000000000000000</v>
      </c>
      <c r="CD123" s="22">
        <f t="shared" si="113"/>
        <v>0</v>
      </c>
      <c r="CE123" s="56" t="str">
        <f t="shared" si="114"/>
        <v/>
      </c>
      <c r="CF123" s="24" t="str">
        <f t="shared" si="115"/>
        <v/>
      </c>
      <c r="CG123" s="22">
        <f t="shared" si="116"/>
        <v>0</v>
      </c>
      <c r="CH123" s="58" t="str">
        <f t="shared" si="117"/>
        <v/>
      </c>
      <c r="CI123" s="22">
        <f t="shared" si="118"/>
        <v>0</v>
      </c>
      <c r="CJ123" s="56" t="str">
        <f t="shared" si="119"/>
        <v/>
      </c>
      <c r="CK123" s="56" t="str">
        <f t="shared" si="120"/>
        <v/>
      </c>
      <c r="CL123" s="22">
        <f t="shared" si="121"/>
        <v>0</v>
      </c>
      <c r="CM123" s="58" t="str">
        <f t="shared" si="122"/>
        <v/>
      </c>
      <c r="CN123" s="66" t="str">
        <f>IF(CO123="","",MAX(CN$10:$CN122)+1)</f>
        <v/>
      </c>
      <c r="CO123" t="str">
        <f t="shared" si="123"/>
        <v/>
      </c>
      <c r="CP123" s="20" t="str">
        <f>IF(CQ123="","",MAX($CP$10:CP122)+1)</f>
        <v/>
      </c>
      <c r="CQ123" s="20" t="str">
        <f t="shared" si="124"/>
        <v/>
      </c>
      <c r="CR123" s="20" t="str">
        <f>IF(CS123="","",MAX($CR$10:CR122)+1)</f>
        <v/>
      </c>
      <c r="CS123" s="20" t="str">
        <f t="shared" si="125"/>
        <v/>
      </c>
      <c r="CT123" s="20" t="str">
        <f>IF(CU123="","",MAX($CT$10:CT122)+1)</f>
        <v/>
      </c>
      <c r="CU123" s="20" t="str">
        <f t="shared" si="126"/>
        <v/>
      </c>
      <c r="CV123" s="20" t="str">
        <f>IF(CW123="","",MAX($CV$10:CV122)+1)</f>
        <v/>
      </c>
      <c r="CW123" s="20" t="str">
        <f t="shared" si="127"/>
        <v/>
      </c>
    </row>
    <row r="124" spans="2:101">
      <c r="B124" s="44"/>
      <c r="C124" s="2"/>
      <c r="D124" s="2" t="str">
        <f t="shared" si="65"/>
        <v/>
      </c>
      <c r="E124" s="45"/>
      <c r="F124" s="45"/>
      <c r="G124" s="2"/>
      <c r="H124" s="2">
        <v>80</v>
      </c>
      <c r="I124" s="2" t="str">
        <f t="shared" si="66"/>
        <v/>
      </c>
      <c r="J124" s="32"/>
      <c r="K124" s="2"/>
      <c r="L124" s="46"/>
      <c r="M124" s="46"/>
      <c r="N124" s="46"/>
      <c r="O124" s="46"/>
      <c r="P124" s="46"/>
      <c r="Q124" s="46"/>
      <c r="R124" s="46"/>
      <c r="S124" s="46"/>
      <c r="T124" s="2" t="s">
        <v>650</v>
      </c>
      <c r="U124" s="2" t="str">
        <f t="shared" si="67"/>
        <v/>
      </c>
      <c r="V124" s="75">
        <v>1</v>
      </c>
      <c r="W124" s="46">
        <f t="shared" si="128"/>
        <v>0</v>
      </c>
      <c r="X124" s="4">
        <v>0</v>
      </c>
      <c r="Y124" s="2" t="str">
        <f t="shared" si="68"/>
        <v/>
      </c>
      <c r="Z124" s="2"/>
      <c r="AA124" s="2"/>
      <c r="AB124" s="2"/>
      <c r="AC124" s="2"/>
      <c r="AD124" s="2"/>
      <c r="AF124" s="37"/>
      <c r="AG124" s="6"/>
      <c r="AH124" s="2" t="str">
        <f t="shared" si="69"/>
        <v/>
      </c>
      <c r="AI124" s="38">
        <f t="shared" si="71"/>
        <v>0</v>
      </c>
      <c r="AJ124" s="37"/>
      <c r="AK124" s="6"/>
      <c r="AL124" s="2" t="str">
        <f t="shared" si="70"/>
        <v/>
      </c>
      <c r="AM124" s="38">
        <f t="shared" si="72"/>
        <v>0</v>
      </c>
      <c r="AN124" s="41">
        <f t="shared" si="73"/>
        <v>0</v>
      </c>
      <c r="AO124" s="41">
        <f t="shared" si="74"/>
        <v>0</v>
      </c>
      <c r="AQ124" s="48">
        <f t="shared" si="75"/>
        <v>0</v>
      </c>
      <c r="AS124" s="5" t="str">
        <f t="shared" si="76"/>
        <v/>
      </c>
      <c r="AT124" t="str">
        <f t="shared" si="77"/>
        <v/>
      </c>
      <c r="AU124" t="str">
        <f t="shared" si="78"/>
        <v/>
      </c>
      <c r="AV124" t="str">
        <f t="shared" si="79"/>
        <v/>
      </c>
      <c r="AW124" t="str">
        <f t="shared" si="80"/>
        <v/>
      </c>
      <c r="AX124" t="str">
        <f t="shared" si="81"/>
        <v xml:space="preserve">                </v>
      </c>
      <c r="AY124" t="str">
        <f t="shared" si="82"/>
        <v>80</v>
      </c>
      <c r="AZ124" t="str">
        <f t="shared" si="83"/>
        <v/>
      </c>
      <c r="BA124" t="str">
        <f t="shared" si="84"/>
        <v xml:space="preserve">                              </v>
      </c>
      <c r="BB124" s="22">
        <f t="shared" si="85"/>
        <v>0</v>
      </c>
      <c r="BC124" s="56" t="str">
        <f t="shared" si="86"/>
        <v>000000000000000</v>
      </c>
      <c r="BD124" s="22">
        <f t="shared" si="87"/>
        <v>0</v>
      </c>
      <c r="BE124" s="56" t="str">
        <f t="shared" si="88"/>
        <v>000000000000000</v>
      </c>
      <c r="BF124" s="22">
        <f t="shared" si="89"/>
        <v>0</v>
      </c>
      <c r="BG124" s="56" t="str">
        <f t="shared" si="90"/>
        <v>000000000000000</v>
      </c>
      <c r="BH124" s="22">
        <f t="shared" si="91"/>
        <v>0</v>
      </c>
      <c r="BI124" s="56" t="str">
        <f t="shared" si="92"/>
        <v>000000000000000</v>
      </c>
      <c r="BJ124" s="22">
        <f t="shared" si="93"/>
        <v>0</v>
      </c>
      <c r="BK124" s="56" t="str">
        <f t="shared" si="94"/>
        <v>000000000000000</v>
      </c>
      <c r="BL124" s="22">
        <f t="shared" si="95"/>
        <v>0</v>
      </c>
      <c r="BM124" s="56" t="str">
        <f t="shared" si="96"/>
        <v>000000000000000</v>
      </c>
      <c r="BN124" s="22">
        <f t="shared" si="97"/>
        <v>0</v>
      </c>
      <c r="BO124" s="56" t="str">
        <f t="shared" si="98"/>
        <v>000000000000000</v>
      </c>
      <c r="BP124" s="22">
        <f t="shared" si="99"/>
        <v>0</v>
      </c>
      <c r="BQ124" s="56" t="str">
        <f t="shared" si="100"/>
        <v>000000000000000</v>
      </c>
      <c r="BR124" t="str">
        <f t="shared" si="101"/>
        <v>PES</v>
      </c>
      <c r="BS124" t="str">
        <f t="shared" si="102"/>
        <v>0001000000</v>
      </c>
      <c r="BT124">
        <f t="shared" si="103"/>
        <v>0</v>
      </c>
      <c r="BU124" s="52">
        <f t="shared" si="104"/>
        <v>0</v>
      </c>
      <c r="BV124" s="64">
        <f t="shared" si="105"/>
        <v>0</v>
      </c>
      <c r="BW124" s="56" t="str">
        <f t="shared" si="106"/>
        <v>000000000000000</v>
      </c>
      <c r="BX124" s="22">
        <f t="shared" si="107"/>
        <v>0</v>
      </c>
      <c r="BY124" s="56" t="str">
        <f t="shared" si="108"/>
        <v>000000000000000</v>
      </c>
      <c r="BZ124" t="str">
        <f t="shared" si="109"/>
        <v>00000000000</v>
      </c>
      <c r="CA124" t="str">
        <f t="shared" si="110"/>
        <v xml:space="preserve">                              </v>
      </c>
      <c r="CB124" s="22">
        <f t="shared" si="111"/>
        <v>0</v>
      </c>
      <c r="CC124" s="56" t="str">
        <f t="shared" si="112"/>
        <v>000000000000000</v>
      </c>
      <c r="CD124" s="22">
        <f t="shared" si="113"/>
        <v>0</v>
      </c>
      <c r="CE124" s="56" t="str">
        <f t="shared" si="114"/>
        <v/>
      </c>
      <c r="CF124" s="24" t="str">
        <f t="shared" si="115"/>
        <v/>
      </c>
      <c r="CG124" s="22">
        <f t="shared" si="116"/>
        <v>0</v>
      </c>
      <c r="CH124" s="58" t="str">
        <f t="shared" si="117"/>
        <v/>
      </c>
      <c r="CI124" s="22">
        <f t="shared" si="118"/>
        <v>0</v>
      </c>
      <c r="CJ124" s="56" t="str">
        <f t="shared" si="119"/>
        <v/>
      </c>
      <c r="CK124" s="56" t="str">
        <f t="shared" si="120"/>
        <v/>
      </c>
      <c r="CL124" s="22">
        <f t="shared" si="121"/>
        <v>0</v>
      </c>
      <c r="CM124" s="58" t="str">
        <f t="shared" si="122"/>
        <v/>
      </c>
      <c r="CN124" s="66" t="str">
        <f>IF(CO124="","",MAX(CN$10:$CN123)+1)</f>
        <v/>
      </c>
      <c r="CO124" t="str">
        <f t="shared" si="123"/>
        <v/>
      </c>
      <c r="CP124" s="20" t="str">
        <f>IF(CQ124="","",MAX($CP$10:CP123)+1)</f>
        <v/>
      </c>
      <c r="CQ124" s="20" t="str">
        <f t="shared" si="124"/>
        <v/>
      </c>
      <c r="CR124" s="20" t="str">
        <f>IF(CS124="","",MAX($CR$10:CR123)+1)</f>
        <v/>
      </c>
      <c r="CS124" s="20" t="str">
        <f t="shared" si="125"/>
        <v/>
      </c>
      <c r="CT124" s="20" t="str">
        <f>IF(CU124="","",MAX($CT$10:CT123)+1)</f>
        <v/>
      </c>
      <c r="CU124" s="20" t="str">
        <f t="shared" si="126"/>
        <v/>
      </c>
      <c r="CV124" s="20" t="str">
        <f>IF(CW124="","",MAX($CV$10:CV123)+1)</f>
        <v/>
      </c>
      <c r="CW124" s="20" t="str">
        <f t="shared" si="127"/>
        <v/>
      </c>
    </row>
    <row r="125" spans="2:101">
      <c r="B125" s="44"/>
      <c r="C125" s="2"/>
      <c r="D125" s="2" t="str">
        <f t="shared" si="65"/>
        <v/>
      </c>
      <c r="E125" s="45"/>
      <c r="F125" s="45"/>
      <c r="G125" s="2"/>
      <c r="H125" s="2">
        <v>80</v>
      </c>
      <c r="I125" s="2" t="str">
        <f t="shared" si="66"/>
        <v/>
      </c>
      <c r="J125" s="32"/>
      <c r="K125" s="2"/>
      <c r="L125" s="46"/>
      <c r="M125" s="46"/>
      <c r="N125" s="46"/>
      <c r="O125" s="46"/>
      <c r="P125" s="46"/>
      <c r="Q125" s="46"/>
      <c r="R125" s="46"/>
      <c r="S125" s="46"/>
      <c r="T125" s="2" t="s">
        <v>650</v>
      </c>
      <c r="U125" s="2" t="str">
        <f t="shared" si="67"/>
        <v/>
      </c>
      <c r="V125" s="75">
        <v>1</v>
      </c>
      <c r="W125" s="46">
        <f t="shared" si="128"/>
        <v>0</v>
      </c>
      <c r="X125" s="4">
        <v>0</v>
      </c>
      <c r="Y125" s="2" t="str">
        <f t="shared" si="68"/>
        <v/>
      </c>
      <c r="Z125" s="2"/>
      <c r="AA125" s="2"/>
      <c r="AB125" s="2"/>
      <c r="AC125" s="2"/>
      <c r="AD125" s="2"/>
      <c r="AF125" s="37"/>
      <c r="AG125" s="6"/>
      <c r="AH125" s="2" t="str">
        <f t="shared" si="69"/>
        <v/>
      </c>
      <c r="AI125" s="38">
        <f t="shared" si="71"/>
        <v>0</v>
      </c>
      <c r="AJ125" s="37"/>
      <c r="AK125" s="6"/>
      <c r="AL125" s="2" t="str">
        <f t="shared" si="70"/>
        <v/>
      </c>
      <c r="AM125" s="38">
        <f t="shared" si="72"/>
        <v>0</v>
      </c>
      <c r="AN125" s="41">
        <f t="shared" si="73"/>
        <v>0</v>
      </c>
      <c r="AO125" s="41">
        <f t="shared" si="74"/>
        <v>0</v>
      </c>
      <c r="AQ125" s="48">
        <f t="shared" si="75"/>
        <v>0</v>
      </c>
      <c r="AS125" s="5" t="str">
        <f t="shared" si="76"/>
        <v/>
      </c>
      <c r="AT125" t="str">
        <f t="shared" si="77"/>
        <v/>
      </c>
      <c r="AU125" t="str">
        <f t="shared" si="78"/>
        <v/>
      </c>
      <c r="AV125" t="str">
        <f t="shared" si="79"/>
        <v/>
      </c>
      <c r="AW125" t="str">
        <f t="shared" si="80"/>
        <v/>
      </c>
      <c r="AX125" t="str">
        <f t="shared" si="81"/>
        <v xml:space="preserve">                </v>
      </c>
      <c r="AY125" t="str">
        <f t="shared" si="82"/>
        <v>80</v>
      </c>
      <c r="AZ125" t="str">
        <f t="shared" si="83"/>
        <v/>
      </c>
      <c r="BA125" t="str">
        <f t="shared" si="84"/>
        <v xml:space="preserve">                              </v>
      </c>
      <c r="BB125" s="22">
        <f t="shared" si="85"/>
        <v>0</v>
      </c>
      <c r="BC125" s="56" t="str">
        <f t="shared" si="86"/>
        <v>000000000000000</v>
      </c>
      <c r="BD125" s="22">
        <f t="shared" si="87"/>
        <v>0</v>
      </c>
      <c r="BE125" s="56" t="str">
        <f t="shared" si="88"/>
        <v>000000000000000</v>
      </c>
      <c r="BF125" s="22">
        <f t="shared" si="89"/>
        <v>0</v>
      </c>
      <c r="BG125" s="56" t="str">
        <f t="shared" si="90"/>
        <v>000000000000000</v>
      </c>
      <c r="BH125" s="22">
        <f t="shared" si="91"/>
        <v>0</v>
      </c>
      <c r="BI125" s="56" t="str">
        <f t="shared" si="92"/>
        <v>000000000000000</v>
      </c>
      <c r="BJ125" s="22">
        <f t="shared" si="93"/>
        <v>0</v>
      </c>
      <c r="BK125" s="56" t="str">
        <f t="shared" si="94"/>
        <v>000000000000000</v>
      </c>
      <c r="BL125" s="22">
        <f t="shared" si="95"/>
        <v>0</v>
      </c>
      <c r="BM125" s="56" t="str">
        <f t="shared" si="96"/>
        <v>000000000000000</v>
      </c>
      <c r="BN125" s="22">
        <f t="shared" si="97"/>
        <v>0</v>
      </c>
      <c r="BO125" s="56" t="str">
        <f t="shared" si="98"/>
        <v>000000000000000</v>
      </c>
      <c r="BP125" s="22">
        <f t="shared" si="99"/>
        <v>0</v>
      </c>
      <c r="BQ125" s="56" t="str">
        <f t="shared" si="100"/>
        <v>000000000000000</v>
      </c>
      <c r="BR125" t="str">
        <f t="shared" si="101"/>
        <v>PES</v>
      </c>
      <c r="BS125" t="str">
        <f t="shared" si="102"/>
        <v>0001000000</v>
      </c>
      <c r="BT125">
        <f t="shared" si="103"/>
        <v>0</v>
      </c>
      <c r="BU125" s="52">
        <f t="shared" si="104"/>
        <v>0</v>
      </c>
      <c r="BV125" s="64">
        <f t="shared" si="105"/>
        <v>0</v>
      </c>
      <c r="BW125" s="56" t="str">
        <f t="shared" si="106"/>
        <v>000000000000000</v>
      </c>
      <c r="BX125" s="22">
        <f t="shared" si="107"/>
        <v>0</v>
      </c>
      <c r="BY125" s="56" t="str">
        <f t="shared" si="108"/>
        <v>000000000000000</v>
      </c>
      <c r="BZ125" t="str">
        <f t="shared" si="109"/>
        <v>00000000000</v>
      </c>
      <c r="CA125" t="str">
        <f t="shared" si="110"/>
        <v xml:space="preserve">                              </v>
      </c>
      <c r="CB125" s="22">
        <f t="shared" si="111"/>
        <v>0</v>
      </c>
      <c r="CC125" s="56" t="str">
        <f t="shared" si="112"/>
        <v>000000000000000</v>
      </c>
      <c r="CD125" s="22">
        <f t="shared" si="113"/>
        <v>0</v>
      </c>
      <c r="CE125" s="56" t="str">
        <f t="shared" si="114"/>
        <v/>
      </c>
      <c r="CF125" s="24" t="str">
        <f t="shared" si="115"/>
        <v/>
      </c>
      <c r="CG125" s="22">
        <f t="shared" si="116"/>
        <v>0</v>
      </c>
      <c r="CH125" s="58" t="str">
        <f t="shared" si="117"/>
        <v/>
      </c>
      <c r="CI125" s="22">
        <f t="shared" si="118"/>
        <v>0</v>
      </c>
      <c r="CJ125" s="56" t="str">
        <f t="shared" si="119"/>
        <v/>
      </c>
      <c r="CK125" s="56" t="str">
        <f t="shared" si="120"/>
        <v/>
      </c>
      <c r="CL125" s="22">
        <f t="shared" si="121"/>
        <v>0</v>
      </c>
      <c r="CM125" s="58" t="str">
        <f t="shared" si="122"/>
        <v/>
      </c>
      <c r="CN125" s="66" t="str">
        <f>IF(CO125="","",MAX(CN$10:$CN124)+1)</f>
        <v/>
      </c>
      <c r="CO125" t="str">
        <f t="shared" si="123"/>
        <v/>
      </c>
      <c r="CP125" s="20" t="str">
        <f>IF(CQ125="","",MAX($CP$10:CP124)+1)</f>
        <v/>
      </c>
      <c r="CQ125" s="20" t="str">
        <f t="shared" si="124"/>
        <v/>
      </c>
      <c r="CR125" s="20" t="str">
        <f>IF(CS125="","",MAX($CR$10:CR124)+1)</f>
        <v/>
      </c>
      <c r="CS125" s="20" t="str">
        <f t="shared" si="125"/>
        <v/>
      </c>
      <c r="CT125" s="20" t="str">
        <f>IF(CU125="","",MAX($CT$10:CT124)+1)</f>
        <v/>
      </c>
      <c r="CU125" s="20" t="str">
        <f t="shared" si="126"/>
        <v/>
      </c>
      <c r="CV125" s="20" t="str">
        <f>IF(CW125="","",MAX($CV$10:CV124)+1)</f>
        <v/>
      </c>
      <c r="CW125" s="20" t="str">
        <f t="shared" si="127"/>
        <v/>
      </c>
    </row>
    <row r="126" spans="2:101">
      <c r="B126" s="44"/>
      <c r="C126" s="2"/>
      <c r="D126" s="2" t="str">
        <f t="shared" si="65"/>
        <v/>
      </c>
      <c r="E126" s="45"/>
      <c r="F126" s="45"/>
      <c r="G126" s="2"/>
      <c r="H126" s="2">
        <v>80</v>
      </c>
      <c r="I126" s="2" t="str">
        <f t="shared" si="66"/>
        <v/>
      </c>
      <c r="J126" s="32"/>
      <c r="K126" s="2"/>
      <c r="L126" s="46"/>
      <c r="M126" s="46"/>
      <c r="N126" s="46"/>
      <c r="O126" s="46"/>
      <c r="P126" s="46"/>
      <c r="Q126" s="46"/>
      <c r="R126" s="46"/>
      <c r="S126" s="46"/>
      <c r="T126" s="2" t="s">
        <v>650</v>
      </c>
      <c r="U126" s="2" t="str">
        <f t="shared" si="67"/>
        <v/>
      </c>
      <c r="V126" s="75">
        <v>1</v>
      </c>
      <c r="W126" s="46">
        <f t="shared" si="128"/>
        <v>0</v>
      </c>
      <c r="X126" s="4">
        <v>0</v>
      </c>
      <c r="Y126" s="2" t="str">
        <f t="shared" si="68"/>
        <v/>
      </c>
      <c r="Z126" s="2"/>
      <c r="AA126" s="2"/>
      <c r="AB126" s="2"/>
      <c r="AC126" s="2"/>
      <c r="AD126" s="2"/>
      <c r="AF126" s="37"/>
      <c r="AG126" s="6"/>
      <c r="AH126" s="2" t="str">
        <f t="shared" si="69"/>
        <v/>
      </c>
      <c r="AI126" s="38">
        <f t="shared" si="71"/>
        <v>0</v>
      </c>
      <c r="AJ126" s="37"/>
      <c r="AK126" s="6"/>
      <c r="AL126" s="2" t="str">
        <f t="shared" si="70"/>
        <v/>
      </c>
      <c r="AM126" s="38">
        <f t="shared" si="72"/>
        <v>0</v>
      </c>
      <c r="AN126" s="41">
        <f t="shared" si="73"/>
        <v>0</v>
      </c>
      <c r="AO126" s="41">
        <f t="shared" si="74"/>
        <v>0</v>
      </c>
      <c r="AQ126" s="48">
        <f t="shared" si="75"/>
        <v>0</v>
      </c>
      <c r="AS126" s="5" t="str">
        <f t="shared" si="76"/>
        <v/>
      </c>
      <c r="AT126" t="str">
        <f t="shared" si="77"/>
        <v/>
      </c>
      <c r="AU126" t="str">
        <f t="shared" si="78"/>
        <v/>
      </c>
      <c r="AV126" t="str">
        <f t="shared" si="79"/>
        <v/>
      </c>
      <c r="AW126" t="str">
        <f t="shared" si="80"/>
        <v/>
      </c>
      <c r="AX126" t="str">
        <f t="shared" si="81"/>
        <v xml:space="preserve">                </v>
      </c>
      <c r="AY126" t="str">
        <f t="shared" si="82"/>
        <v>80</v>
      </c>
      <c r="AZ126" t="str">
        <f t="shared" si="83"/>
        <v/>
      </c>
      <c r="BA126" t="str">
        <f t="shared" si="84"/>
        <v xml:space="preserve">                              </v>
      </c>
      <c r="BB126" s="22">
        <f t="shared" si="85"/>
        <v>0</v>
      </c>
      <c r="BC126" s="56" t="str">
        <f t="shared" si="86"/>
        <v>000000000000000</v>
      </c>
      <c r="BD126" s="22">
        <f t="shared" si="87"/>
        <v>0</v>
      </c>
      <c r="BE126" s="56" t="str">
        <f t="shared" si="88"/>
        <v>000000000000000</v>
      </c>
      <c r="BF126" s="22">
        <f t="shared" si="89"/>
        <v>0</v>
      </c>
      <c r="BG126" s="56" t="str">
        <f t="shared" si="90"/>
        <v>000000000000000</v>
      </c>
      <c r="BH126" s="22">
        <f t="shared" si="91"/>
        <v>0</v>
      </c>
      <c r="BI126" s="56" t="str">
        <f t="shared" si="92"/>
        <v>000000000000000</v>
      </c>
      <c r="BJ126" s="22">
        <f t="shared" si="93"/>
        <v>0</v>
      </c>
      <c r="BK126" s="56" t="str">
        <f t="shared" si="94"/>
        <v>000000000000000</v>
      </c>
      <c r="BL126" s="22">
        <f t="shared" si="95"/>
        <v>0</v>
      </c>
      <c r="BM126" s="56" t="str">
        <f t="shared" si="96"/>
        <v>000000000000000</v>
      </c>
      <c r="BN126" s="22">
        <f t="shared" si="97"/>
        <v>0</v>
      </c>
      <c r="BO126" s="56" t="str">
        <f t="shared" si="98"/>
        <v>000000000000000</v>
      </c>
      <c r="BP126" s="22">
        <f t="shared" si="99"/>
        <v>0</v>
      </c>
      <c r="BQ126" s="56" t="str">
        <f t="shared" si="100"/>
        <v>000000000000000</v>
      </c>
      <c r="BR126" t="str">
        <f t="shared" si="101"/>
        <v>PES</v>
      </c>
      <c r="BS126" t="str">
        <f t="shared" si="102"/>
        <v>0001000000</v>
      </c>
      <c r="BT126">
        <f t="shared" si="103"/>
        <v>0</v>
      </c>
      <c r="BU126" s="52">
        <f t="shared" si="104"/>
        <v>0</v>
      </c>
      <c r="BV126" s="64">
        <f t="shared" si="105"/>
        <v>0</v>
      </c>
      <c r="BW126" s="56" t="str">
        <f t="shared" si="106"/>
        <v>000000000000000</v>
      </c>
      <c r="BX126" s="22">
        <f t="shared" si="107"/>
        <v>0</v>
      </c>
      <c r="BY126" s="56" t="str">
        <f t="shared" si="108"/>
        <v>000000000000000</v>
      </c>
      <c r="BZ126" t="str">
        <f t="shared" si="109"/>
        <v>00000000000</v>
      </c>
      <c r="CA126" t="str">
        <f t="shared" si="110"/>
        <v xml:space="preserve">                              </v>
      </c>
      <c r="CB126" s="22">
        <f t="shared" si="111"/>
        <v>0</v>
      </c>
      <c r="CC126" s="56" t="str">
        <f t="shared" si="112"/>
        <v>000000000000000</v>
      </c>
      <c r="CD126" s="22">
        <f t="shared" si="113"/>
        <v>0</v>
      </c>
      <c r="CE126" s="56" t="str">
        <f t="shared" si="114"/>
        <v/>
      </c>
      <c r="CF126" s="24" t="str">
        <f t="shared" si="115"/>
        <v/>
      </c>
      <c r="CG126" s="22">
        <f t="shared" si="116"/>
        <v>0</v>
      </c>
      <c r="CH126" s="58" t="str">
        <f t="shared" si="117"/>
        <v/>
      </c>
      <c r="CI126" s="22">
        <f t="shared" si="118"/>
        <v>0</v>
      </c>
      <c r="CJ126" s="56" t="str">
        <f t="shared" si="119"/>
        <v/>
      </c>
      <c r="CK126" s="56" t="str">
        <f t="shared" si="120"/>
        <v/>
      </c>
      <c r="CL126" s="22">
        <f t="shared" si="121"/>
        <v>0</v>
      </c>
      <c r="CM126" s="58" t="str">
        <f t="shared" si="122"/>
        <v/>
      </c>
      <c r="CN126" s="66" t="str">
        <f>IF(CO126="","",MAX(CN$10:$CN125)+1)</f>
        <v/>
      </c>
      <c r="CO126" t="str">
        <f t="shared" si="123"/>
        <v/>
      </c>
      <c r="CP126" s="20" t="str">
        <f>IF(CQ126="","",MAX($CP$10:CP125)+1)</f>
        <v/>
      </c>
      <c r="CQ126" s="20" t="str">
        <f t="shared" si="124"/>
        <v/>
      </c>
      <c r="CR126" s="20" t="str">
        <f>IF(CS126="","",MAX($CR$10:CR125)+1)</f>
        <v/>
      </c>
      <c r="CS126" s="20" t="str">
        <f t="shared" si="125"/>
        <v/>
      </c>
      <c r="CT126" s="20" t="str">
        <f>IF(CU126="","",MAX($CT$10:CT125)+1)</f>
        <v/>
      </c>
      <c r="CU126" s="20" t="str">
        <f t="shared" si="126"/>
        <v/>
      </c>
      <c r="CV126" s="20" t="str">
        <f>IF(CW126="","",MAX($CV$10:CV125)+1)</f>
        <v/>
      </c>
      <c r="CW126" s="20" t="str">
        <f t="shared" si="127"/>
        <v/>
      </c>
    </row>
    <row r="127" spans="2:101">
      <c r="B127" s="44"/>
      <c r="C127" s="2"/>
      <c r="D127" s="2" t="str">
        <f t="shared" si="65"/>
        <v/>
      </c>
      <c r="E127" s="45"/>
      <c r="F127" s="45"/>
      <c r="G127" s="2"/>
      <c r="H127" s="2">
        <v>80</v>
      </c>
      <c r="I127" s="2" t="str">
        <f t="shared" si="66"/>
        <v/>
      </c>
      <c r="J127" s="32"/>
      <c r="K127" s="2"/>
      <c r="L127" s="46"/>
      <c r="M127" s="46"/>
      <c r="N127" s="46"/>
      <c r="O127" s="46"/>
      <c r="P127" s="46"/>
      <c r="Q127" s="46"/>
      <c r="R127" s="46"/>
      <c r="S127" s="46"/>
      <c r="T127" s="2" t="s">
        <v>650</v>
      </c>
      <c r="U127" s="2" t="str">
        <f t="shared" si="67"/>
        <v/>
      </c>
      <c r="V127" s="75">
        <v>1</v>
      </c>
      <c r="W127" s="46">
        <f t="shared" si="128"/>
        <v>0</v>
      </c>
      <c r="X127" s="4">
        <v>0</v>
      </c>
      <c r="Y127" s="2" t="str">
        <f t="shared" si="68"/>
        <v/>
      </c>
      <c r="Z127" s="2"/>
      <c r="AA127" s="2"/>
      <c r="AB127" s="2"/>
      <c r="AC127" s="2"/>
      <c r="AD127" s="2"/>
      <c r="AF127" s="37"/>
      <c r="AG127" s="6"/>
      <c r="AH127" s="2" t="str">
        <f t="shared" si="69"/>
        <v/>
      </c>
      <c r="AI127" s="38">
        <f t="shared" si="71"/>
        <v>0</v>
      </c>
      <c r="AJ127" s="37"/>
      <c r="AK127" s="6"/>
      <c r="AL127" s="2" t="str">
        <f t="shared" si="70"/>
        <v/>
      </c>
      <c r="AM127" s="38">
        <f t="shared" si="72"/>
        <v>0</v>
      </c>
      <c r="AN127" s="41">
        <f t="shared" si="73"/>
        <v>0</v>
      </c>
      <c r="AO127" s="41">
        <f t="shared" si="74"/>
        <v>0</v>
      </c>
      <c r="AQ127" s="48">
        <f t="shared" si="75"/>
        <v>0</v>
      </c>
      <c r="AS127" s="5" t="str">
        <f t="shared" si="76"/>
        <v/>
      </c>
      <c r="AT127" t="str">
        <f t="shared" si="77"/>
        <v/>
      </c>
      <c r="AU127" t="str">
        <f t="shared" si="78"/>
        <v/>
      </c>
      <c r="AV127" t="str">
        <f t="shared" si="79"/>
        <v/>
      </c>
      <c r="AW127" t="str">
        <f t="shared" si="80"/>
        <v/>
      </c>
      <c r="AX127" t="str">
        <f t="shared" si="81"/>
        <v xml:space="preserve">                </v>
      </c>
      <c r="AY127" t="str">
        <f t="shared" si="82"/>
        <v>80</v>
      </c>
      <c r="AZ127" t="str">
        <f t="shared" si="83"/>
        <v/>
      </c>
      <c r="BA127" t="str">
        <f t="shared" si="84"/>
        <v xml:space="preserve">                              </v>
      </c>
      <c r="BB127" s="22">
        <f t="shared" si="85"/>
        <v>0</v>
      </c>
      <c r="BC127" s="56" t="str">
        <f t="shared" si="86"/>
        <v>000000000000000</v>
      </c>
      <c r="BD127" s="22">
        <f t="shared" si="87"/>
        <v>0</v>
      </c>
      <c r="BE127" s="56" t="str">
        <f t="shared" si="88"/>
        <v>000000000000000</v>
      </c>
      <c r="BF127" s="22">
        <f t="shared" si="89"/>
        <v>0</v>
      </c>
      <c r="BG127" s="56" t="str">
        <f t="shared" si="90"/>
        <v>000000000000000</v>
      </c>
      <c r="BH127" s="22">
        <f t="shared" si="91"/>
        <v>0</v>
      </c>
      <c r="BI127" s="56" t="str">
        <f t="shared" si="92"/>
        <v>000000000000000</v>
      </c>
      <c r="BJ127" s="22">
        <f t="shared" si="93"/>
        <v>0</v>
      </c>
      <c r="BK127" s="56" t="str">
        <f t="shared" si="94"/>
        <v>000000000000000</v>
      </c>
      <c r="BL127" s="22">
        <f t="shared" si="95"/>
        <v>0</v>
      </c>
      <c r="BM127" s="56" t="str">
        <f t="shared" si="96"/>
        <v>000000000000000</v>
      </c>
      <c r="BN127" s="22">
        <f t="shared" si="97"/>
        <v>0</v>
      </c>
      <c r="BO127" s="56" t="str">
        <f t="shared" si="98"/>
        <v>000000000000000</v>
      </c>
      <c r="BP127" s="22">
        <f t="shared" si="99"/>
        <v>0</v>
      </c>
      <c r="BQ127" s="56" t="str">
        <f t="shared" si="100"/>
        <v>000000000000000</v>
      </c>
      <c r="BR127" t="str">
        <f t="shared" si="101"/>
        <v>PES</v>
      </c>
      <c r="BS127" t="str">
        <f t="shared" si="102"/>
        <v>0001000000</v>
      </c>
      <c r="BT127">
        <f t="shared" si="103"/>
        <v>0</v>
      </c>
      <c r="BU127" s="52">
        <f t="shared" si="104"/>
        <v>0</v>
      </c>
      <c r="BV127" s="64">
        <f t="shared" si="105"/>
        <v>0</v>
      </c>
      <c r="BW127" s="56" t="str">
        <f t="shared" si="106"/>
        <v>000000000000000</v>
      </c>
      <c r="BX127" s="22">
        <f t="shared" si="107"/>
        <v>0</v>
      </c>
      <c r="BY127" s="56" t="str">
        <f t="shared" si="108"/>
        <v>000000000000000</v>
      </c>
      <c r="BZ127" t="str">
        <f t="shared" si="109"/>
        <v>00000000000</v>
      </c>
      <c r="CA127" t="str">
        <f t="shared" si="110"/>
        <v xml:space="preserve">                              </v>
      </c>
      <c r="CB127" s="22">
        <f t="shared" si="111"/>
        <v>0</v>
      </c>
      <c r="CC127" s="56" t="str">
        <f t="shared" si="112"/>
        <v>000000000000000</v>
      </c>
      <c r="CD127" s="22">
        <f t="shared" si="113"/>
        <v>0</v>
      </c>
      <c r="CE127" s="56" t="str">
        <f t="shared" si="114"/>
        <v/>
      </c>
      <c r="CF127" s="24" t="str">
        <f t="shared" si="115"/>
        <v/>
      </c>
      <c r="CG127" s="22">
        <f t="shared" si="116"/>
        <v>0</v>
      </c>
      <c r="CH127" s="58" t="str">
        <f t="shared" si="117"/>
        <v/>
      </c>
      <c r="CI127" s="22">
        <f t="shared" si="118"/>
        <v>0</v>
      </c>
      <c r="CJ127" s="56" t="str">
        <f t="shared" si="119"/>
        <v/>
      </c>
      <c r="CK127" s="56" t="str">
        <f t="shared" si="120"/>
        <v/>
      </c>
      <c r="CL127" s="22">
        <f t="shared" si="121"/>
        <v>0</v>
      </c>
      <c r="CM127" s="58" t="str">
        <f t="shared" si="122"/>
        <v/>
      </c>
      <c r="CN127" s="66" t="str">
        <f>IF(CO127="","",MAX(CN$10:$CN126)+1)</f>
        <v/>
      </c>
      <c r="CO127" t="str">
        <f t="shared" si="123"/>
        <v/>
      </c>
      <c r="CP127" s="20" t="str">
        <f>IF(CQ127="","",MAX($CP$10:CP126)+1)</f>
        <v/>
      </c>
      <c r="CQ127" s="20" t="str">
        <f t="shared" si="124"/>
        <v/>
      </c>
      <c r="CR127" s="20" t="str">
        <f>IF(CS127="","",MAX($CR$10:CR126)+1)</f>
        <v/>
      </c>
      <c r="CS127" s="20" t="str">
        <f t="shared" si="125"/>
        <v/>
      </c>
      <c r="CT127" s="20" t="str">
        <f>IF(CU127="","",MAX($CT$10:CT126)+1)</f>
        <v/>
      </c>
      <c r="CU127" s="20" t="str">
        <f t="shared" si="126"/>
        <v/>
      </c>
      <c r="CV127" s="20" t="str">
        <f>IF(CW127="","",MAX($CV$10:CV126)+1)</f>
        <v/>
      </c>
      <c r="CW127" s="20" t="str">
        <f t="shared" si="127"/>
        <v/>
      </c>
    </row>
    <row r="128" spans="2:101">
      <c r="B128" s="44"/>
      <c r="C128" s="2"/>
      <c r="D128" s="2" t="str">
        <f t="shared" si="65"/>
        <v/>
      </c>
      <c r="E128" s="45"/>
      <c r="F128" s="45"/>
      <c r="G128" s="2"/>
      <c r="H128" s="2">
        <v>80</v>
      </c>
      <c r="I128" s="2" t="str">
        <f t="shared" si="66"/>
        <v/>
      </c>
      <c r="J128" s="32"/>
      <c r="K128" s="2"/>
      <c r="L128" s="46"/>
      <c r="M128" s="46"/>
      <c r="N128" s="46"/>
      <c r="O128" s="46"/>
      <c r="P128" s="46"/>
      <c r="Q128" s="46"/>
      <c r="R128" s="46"/>
      <c r="S128" s="46"/>
      <c r="T128" s="2" t="s">
        <v>650</v>
      </c>
      <c r="U128" s="2" t="str">
        <f t="shared" si="67"/>
        <v/>
      </c>
      <c r="V128" s="75">
        <v>1</v>
      </c>
      <c r="W128" s="46">
        <f t="shared" si="128"/>
        <v>0</v>
      </c>
      <c r="X128" s="4">
        <v>0</v>
      </c>
      <c r="Y128" s="2" t="str">
        <f t="shared" si="68"/>
        <v/>
      </c>
      <c r="Z128" s="2"/>
      <c r="AA128" s="2"/>
      <c r="AB128" s="2"/>
      <c r="AC128" s="2"/>
      <c r="AD128" s="2"/>
      <c r="AF128" s="37"/>
      <c r="AG128" s="6"/>
      <c r="AH128" s="2" t="str">
        <f t="shared" si="69"/>
        <v/>
      </c>
      <c r="AI128" s="38">
        <f t="shared" si="71"/>
        <v>0</v>
      </c>
      <c r="AJ128" s="37"/>
      <c r="AK128" s="6"/>
      <c r="AL128" s="2" t="str">
        <f t="shared" si="70"/>
        <v/>
      </c>
      <c r="AM128" s="38">
        <f t="shared" si="72"/>
        <v>0</v>
      </c>
      <c r="AN128" s="41">
        <f t="shared" si="73"/>
        <v>0</v>
      </c>
      <c r="AO128" s="41">
        <f t="shared" si="74"/>
        <v>0</v>
      </c>
      <c r="AQ128" s="48">
        <f t="shared" si="75"/>
        <v>0</v>
      </c>
      <c r="AS128" s="5" t="str">
        <f t="shared" si="76"/>
        <v/>
      </c>
      <c r="AT128" t="str">
        <f t="shared" si="77"/>
        <v/>
      </c>
      <c r="AU128" t="str">
        <f t="shared" si="78"/>
        <v/>
      </c>
      <c r="AV128" t="str">
        <f t="shared" si="79"/>
        <v/>
      </c>
      <c r="AW128" t="str">
        <f t="shared" si="80"/>
        <v/>
      </c>
      <c r="AX128" t="str">
        <f t="shared" si="81"/>
        <v xml:space="preserve">                </v>
      </c>
      <c r="AY128" t="str">
        <f t="shared" si="82"/>
        <v>80</v>
      </c>
      <c r="AZ128" t="str">
        <f t="shared" si="83"/>
        <v/>
      </c>
      <c r="BA128" t="str">
        <f t="shared" si="84"/>
        <v xml:space="preserve">                              </v>
      </c>
      <c r="BB128" s="22">
        <f t="shared" si="85"/>
        <v>0</v>
      </c>
      <c r="BC128" s="56" t="str">
        <f t="shared" si="86"/>
        <v>000000000000000</v>
      </c>
      <c r="BD128" s="22">
        <f t="shared" si="87"/>
        <v>0</v>
      </c>
      <c r="BE128" s="56" t="str">
        <f t="shared" si="88"/>
        <v>000000000000000</v>
      </c>
      <c r="BF128" s="22">
        <f t="shared" si="89"/>
        <v>0</v>
      </c>
      <c r="BG128" s="56" t="str">
        <f t="shared" si="90"/>
        <v>000000000000000</v>
      </c>
      <c r="BH128" s="22">
        <f t="shared" si="91"/>
        <v>0</v>
      </c>
      <c r="BI128" s="56" t="str">
        <f t="shared" si="92"/>
        <v>000000000000000</v>
      </c>
      <c r="BJ128" s="22">
        <f t="shared" si="93"/>
        <v>0</v>
      </c>
      <c r="BK128" s="56" t="str">
        <f t="shared" si="94"/>
        <v>000000000000000</v>
      </c>
      <c r="BL128" s="22">
        <f t="shared" si="95"/>
        <v>0</v>
      </c>
      <c r="BM128" s="56" t="str">
        <f t="shared" si="96"/>
        <v>000000000000000</v>
      </c>
      <c r="BN128" s="22">
        <f t="shared" si="97"/>
        <v>0</v>
      </c>
      <c r="BO128" s="56" t="str">
        <f t="shared" si="98"/>
        <v>000000000000000</v>
      </c>
      <c r="BP128" s="22">
        <f t="shared" si="99"/>
        <v>0</v>
      </c>
      <c r="BQ128" s="56" t="str">
        <f t="shared" si="100"/>
        <v>000000000000000</v>
      </c>
      <c r="BR128" t="str">
        <f t="shared" si="101"/>
        <v>PES</v>
      </c>
      <c r="BS128" t="str">
        <f t="shared" si="102"/>
        <v>0001000000</v>
      </c>
      <c r="BT128">
        <f t="shared" si="103"/>
        <v>0</v>
      </c>
      <c r="BU128" s="52">
        <f t="shared" si="104"/>
        <v>0</v>
      </c>
      <c r="BV128" s="64">
        <f t="shared" si="105"/>
        <v>0</v>
      </c>
      <c r="BW128" s="56" t="str">
        <f t="shared" si="106"/>
        <v>000000000000000</v>
      </c>
      <c r="BX128" s="22">
        <f t="shared" si="107"/>
        <v>0</v>
      </c>
      <c r="BY128" s="56" t="str">
        <f t="shared" si="108"/>
        <v>000000000000000</v>
      </c>
      <c r="BZ128" t="str">
        <f t="shared" si="109"/>
        <v>00000000000</v>
      </c>
      <c r="CA128" t="str">
        <f t="shared" si="110"/>
        <v xml:space="preserve">                              </v>
      </c>
      <c r="CB128" s="22">
        <f t="shared" si="111"/>
        <v>0</v>
      </c>
      <c r="CC128" s="56" t="str">
        <f t="shared" si="112"/>
        <v>000000000000000</v>
      </c>
      <c r="CD128" s="22">
        <f t="shared" si="113"/>
        <v>0</v>
      </c>
      <c r="CE128" s="56" t="str">
        <f t="shared" si="114"/>
        <v/>
      </c>
      <c r="CF128" s="24" t="str">
        <f t="shared" si="115"/>
        <v/>
      </c>
      <c r="CG128" s="22">
        <f t="shared" si="116"/>
        <v>0</v>
      </c>
      <c r="CH128" s="58" t="str">
        <f t="shared" si="117"/>
        <v/>
      </c>
      <c r="CI128" s="22">
        <f t="shared" si="118"/>
        <v>0</v>
      </c>
      <c r="CJ128" s="56" t="str">
        <f t="shared" si="119"/>
        <v/>
      </c>
      <c r="CK128" s="56" t="str">
        <f t="shared" si="120"/>
        <v/>
      </c>
      <c r="CL128" s="22">
        <f t="shared" si="121"/>
        <v>0</v>
      </c>
      <c r="CM128" s="58" t="str">
        <f t="shared" si="122"/>
        <v/>
      </c>
      <c r="CN128" s="66" t="str">
        <f>IF(CO128="","",MAX(CN$10:$CN127)+1)</f>
        <v/>
      </c>
      <c r="CO128" t="str">
        <f t="shared" si="123"/>
        <v/>
      </c>
      <c r="CP128" s="20" t="str">
        <f>IF(CQ128="","",MAX($CP$10:CP127)+1)</f>
        <v/>
      </c>
      <c r="CQ128" s="20" t="str">
        <f t="shared" si="124"/>
        <v/>
      </c>
      <c r="CR128" s="20" t="str">
        <f>IF(CS128="","",MAX($CR$10:CR127)+1)</f>
        <v/>
      </c>
      <c r="CS128" s="20" t="str">
        <f t="shared" si="125"/>
        <v/>
      </c>
      <c r="CT128" s="20" t="str">
        <f>IF(CU128="","",MAX($CT$10:CT127)+1)</f>
        <v/>
      </c>
      <c r="CU128" s="20" t="str">
        <f t="shared" si="126"/>
        <v/>
      </c>
      <c r="CV128" s="20" t="str">
        <f>IF(CW128="","",MAX($CV$10:CV127)+1)</f>
        <v/>
      </c>
      <c r="CW128" s="20" t="str">
        <f t="shared" si="127"/>
        <v/>
      </c>
    </row>
    <row r="129" spans="2:101">
      <c r="B129" s="44"/>
      <c r="C129" s="2"/>
      <c r="D129" s="2" t="str">
        <f t="shared" si="65"/>
        <v/>
      </c>
      <c r="E129" s="45"/>
      <c r="F129" s="45"/>
      <c r="G129" s="2"/>
      <c r="H129" s="2">
        <v>80</v>
      </c>
      <c r="I129" s="2" t="str">
        <f t="shared" si="66"/>
        <v/>
      </c>
      <c r="J129" s="32"/>
      <c r="K129" s="2"/>
      <c r="L129" s="46"/>
      <c r="M129" s="46"/>
      <c r="N129" s="46"/>
      <c r="O129" s="46"/>
      <c r="P129" s="46"/>
      <c r="Q129" s="46"/>
      <c r="R129" s="46"/>
      <c r="S129" s="46"/>
      <c r="T129" s="2" t="s">
        <v>650</v>
      </c>
      <c r="U129" s="2" t="str">
        <f t="shared" si="67"/>
        <v/>
      </c>
      <c r="V129" s="75">
        <v>1</v>
      </c>
      <c r="W129" s="46">
        <f t="shared" si="128"/>
        <v>0</v>
      </c>
      <c r="X129" s="4">
        <v>0</v>
      </c>
      <c r="Y129" s="2" t="str">
        <f t="shared" si="68"/>
        <v/>
      </c>
      <c r="Z129" s="2"/>
      <c r="AA129" s="2"/>
      <c r="AB129" s="2"/>
      <c r="AC129" s="2"/>
      <c r="AD129" s="2"/>
      <c r="AF129" s="37"/>
      <c r="AG129" s="6"/>
      <c r="AH129" s="2" t="str">
        <f t="shared" si="69"/>
        <v/>
      </c>
      <c r="AI129" s="38">
        <f t="shared" si="71"/>
        <v>0</v>
      </c>
      <c r="AJ129" s="37"/>
      <c r="AK129" s="6"/>
      <c r="AL129" s="2" t="str">
        <f t="shared" si="70"/>
        <v/>
      </c>
      <c r="AM129" s="38">
        <f t="shared" si="72"/>
        <v>0</v>
      </c>
      <c r="AN129" s="41">
        <f t="shared" si="73"/>
        <v>0</v>
      </c>
      <c r="AO129" s="41">
        <f t="shared" si="74"/>
        <v>0</v>
      </c>
      <c r="AQ129" s="48">
        <f t="shared" si="75"/>
        <v>0</v>
      </c>
      <c r="AS129" s="5" t="str">
        <f t="shared" si="76"/>
        <v/>
      </c>
      <c r="AT129" t="str">
        <f t="shared" si="77"/>
        <v/>
      </c>
      <c r="AU129" t="str">
        <f t="shared" si="78"/>
        <v/>
      </c>
      <c r="AV129" t="str">
        <f t="shared" si="79"/>
        <v/>
      </c>
      <c r="AW129" t="str">
        <f t="shared" si="80"/>
        <v/>
      </c>
      <c r="AX129" t="str">
        <f t="shared" si="81"/>
        <v xml:space="preserve">                </v>
      </c>
      <c r="AY129" t="str">
        <f t="shared" si="82"/>
        <v>80</v>
      </c>
      <c r="AZ129" t="str">
        <f t="shared" si="83"/>
        <v/>
      </c>
      <c r="BA129" t="str">
        <f t="shared" si="84"/>
        <v xml:space="preserve">                              </v>
      </c>
      <c r="BB129" s="22">
        <f t="shared" si="85"/>
        <v>0</v>
      </c>
      <c r="BC129" s="56" t="str">
        <f t="shared" si="86"/>
        <v>000000000000000</v>
      </c>
      <c r="BD129" s="22">
        <f t="shared" si="87"/>
        <v>0</v>
      </c>
      <c r="BE129" s="56" t="str">
        <f t="shared" si="88"/>
        <v>000000000000000</v>
      </c>
      <c r="BF129" s="22">
        <f t="shared" si="89"/>
        <v>0</v>
      </c>
      <c r="BG129" s="56" t="str">
        <f t="shared" si="90"/>
        <v>000000000000000</v>
      </c>
      <c r="BH129" s="22">
        <f t="shared" si="91"/>
        <v>0</v>
      </c>
      <c r="BI129" s="56" t="str">
        <f t="shared" si="92"/>
        <v>000000000000000</v>
      </c>
      <c r="BJ129" s="22">
        <f t="shared" si="93"/>
        <v>0</v>
      </c>
      <c r="BK129" s="56" t="str">
        <f t="shared" si="94"/>
        <v>000000000000000</v>
      </c>
      <c r="BL129" s="22">
        <f t="shared" si="95"/>
        <v>0</v>
      </c>
      <c r="BM129" s="56" t="str">
        <f t="shared" si="96"/>
        <v>000000000000000</v>
      </c>
      <c r="BN129" s="22">
        <f t="shared" si="97"/>
        <v>0</v>
      </c>
      <c r="BO129" s="56" t="str">
        <f t="shared" si="98"/>
        <v>000000000000000</v>
      </c>
      <c r="BP129" s="22">
        <f t="shared" si="99"/>
        <v>0</v>
      </c>
      <c r="BQ129" s="56" t="str">
        <f t="shared" si="100"/>
        <v>000000000000000</v>
      </c>
      <c r="BR129" t="str">
        <f t="shared" si="101"/>
        <v>PES</v>
      </c>
      <c r="BS129" t="str">
        <f t="shared" si="102"/>
        <v>0001000000</v>
      </c>
      <c r="BT129">
        <f t="shared" si="103"/>
        <v>0</v>
      </c>
      <c r="BU129" s="52">
        <f t="shared" si="104"/>
        <v>0</v>
      </c>
      <c r="BV129" s="64">
        <f t="shared" si="105"/>
        <v>0</v>
      </c>
      <c r="BW129" s="56" t="str">
        <f t="shared" si="106"/>
        <v>000000000000000</v>
      </c>
      <c r="BX129" s="22">
        <f t="shared" si="107"/>
        <v>0</v>
      </c>
      <c r="BY129" s="56" t="str">
        <f t="shared" si="108"/>
        <v>000000000000000</v>
      </c>
      <c r="BZ129" t="str">
        <f t="shared" si="109"/>
        <v>00000000000</v>
      </c>
      <c r="CA129" t="str">
        <f t="shared" si="110"/>
        <v xml:space="preserve">                              </v>
      </c>
      <c r="CB129" s="22">
        <f t="shared" si="111"/>
        <v>0</v>
      </c>
      <c r="CC129" s="56" t="str">
        <f t="shared" si="112"/>
        <v>000000000000000</v>
      </c>
      <c r="CD129" s="22">
        <f t="shared" si="113"/>
        <v>0</v>
      </c>
      <c r="CE129" s="56" t="str">
        <f t="shared" si="114"/>
        <v/>
      </c>
      <c r="CF129" s="24" t="str">
        <f t="shared" si="115"/>
        <v/>
      </c>
      <c r="CG129" s="22">
        <f t="shared" si="116"/>
        <v>0</v>
      </c>
      <c r="CH129" s="58" t="str">
        <f t="shared" si="117"/>
        <v/>
      </c>
      <c r="CI129" s="22">
        <f t="shared" si="118"/>
        <v>0</v>
      </c>
      <c r="CJ129" s="56" t="str">
        <f t="shared" si="119"/>
        <v/>
      </c>
      <c r="CK129" s="56" t="str">
        <f t="shared" si="120"/>
        <v/>
      </c>
      <c r="CL129" s="22">
        <f t="shared" si="121"/>
        <v>0</v>
      </c>
      <c r="CM129" s="58" t="str">
        <f t="shared" si="122"/>
        <v/>
      </c>
      <c r="CN129" s="66" t="str">
        <f>IF(CO129="","",MAX(CN$10:$CN128)+1)</f>
        <v/>
      </c>
      <c r="CO129" t="str">
        <f t="shared" si="123"/>
        <v/>
      </c>
      <c r="CP129" s="20" t="str">
        <f>IF(CQ129="","",MAX($CP$10:CP128)+1)</f>
        <v/>
      </c>
      <c r="CQ129" s="20" t="str">
        <f t="shared" si="124"/>
        <v/>
      </c>
      <c r="CR129" s="20" t="str">
        <f>IF(CS129="","",MAX($CR$10:CR128)+1)</f>
        <v/>
      </c>
      <c r="CS129" s="20" t="str">
        <f t="shared" si="125"/>
        <v/>
      </c>
      <c r="CT129" s="20" t="str">
        <f>IF(CU129="","",MAX($CT$10:CT128)+1)</f>
        <v/>
      </c>
      <c r="CU129" s="20" t="str">
        <f t="shared" si="126"/>
        <v/>
      </c>
      <c r="CV129" s="20" t="str">
        <f>IF(CW129="","",MAX($CV$10:CV128)+1)</f>
        <v/>
      </c>
      <c r="CW129" s="20" t="str">
        <f t="shared" si="127"/>
        <v/>
      </c>
    </row>
    <row r="130" spans="2:101">
      <c r="B130" s="44"/>
      <c r="C130" s="2"/>
      <c r="D130" s="2" t="str">
        <f t="shared" si="65"/>
        <v/>
      </c>
      <c r="E130" s="45"/>
      <c r="F130" s="45"/>
      <c r="G130" s="2"/>
      <c r="H130" s="2">
        <v>80</v>
      </c>
      <c r="I130" s="2" t="str">
        <f t="shared" si="66"/>
        <v/>
      </c>
      <c r="J130" s="32"/>
      <c r="K130" s="2"/>
      <c r="L130" s="46"/>
      <c r="M130" s="46"/>
      <c r="N130" s="46"/>
      <c r="O130" s="46"/>
      <c r="P130" s="46"/>
      <c r="Q130" s="46"/>
      <c r="R130" s="46"/>
      <c r="S130" s="46"/>
      <c r="T130" s="2" t="s">
        <v>650</v>
      </c>
      <c r="U130" s="2" t="str">
        <f t="shared" si="67"/>
        <v/>
      </c>
      <c r="V130" s="75">
        <v>1</v>
      </c>
      <c r="W130" s="46">
        <f t="shared" si="128"/>
        <v>0</v>
      </c>
      <c r="X130" s="4">
        <v>0</v>
      </c>
      <c r="Y130" s="2" t="str">
        <f t="shared" si="68"/>
        <v/>
      </c>
      <c r="Z130" s="2"/>
      <c r="AA130" s="2"/>
      <c r="AB130" s="2"/>
      <c r="AC130" s="2"/>
      <c r="AD130" s="2"/>
      <c r="AF130" s="37"/>
      <c r="AG130" s="6"/>
      <c r="AH130" s="2" t="str">
        <f t="shared" si="69"/>
        <v/>
      </c>
      <c r="AI130" s="38">
        <f t="shared" si="71"/>
        <v>0</v>
      </c>
      <c r="AJ130" s="37"/>
      <c r="AK130" s="6"/>
      <c r="AL130" s="2" t="str">
        <f t="shared" si="70"/>
        <v/>
      </c>
      <c r="AM130" s="38">
        <f t="shared" si="72"/>
        <v>0</v>
      </c>
      <c r="AN130" s="41">
        <f t="shared" si="73"/>
        <v>0</v>
      </c>
      <c r="AO130" s="41">
        <f t="shared" si="74"/>
        <v>0</v>
      </c>
      <c r="AQ130" s="48">
        <f t="shared" si="75"/>
        <v>0</v>
      </c>
      <c r="AS130" s="5" t="str">
        <f t="shared" si="76"/>
        <v/>
      </c>
      <c r="AT130" t="str">
        <f t="shared" si="77"/>
        <v/>
      </c>
      <c r="AU130" t="str">
        <f t="shared" si="78"/>
        <v/>
      </c>
      <c r="AV130" t="str">
        <f t="shared" si="79"/>
        <v/>
      </c>
      <c r="AW130" t="str">
        <f t="shared" si="80"/>
        <v/>
      </c>
      <c r="AX130" t="str">
        <f t="shared" si="81"/>
        <v xml:space="preserve">                </v>
      </c>
      <c r="AY130" t="str">
        <f t="shared" si="82"/>
        <v>80</v>
      </c>
      <c r="AZ130" t="str">
        <f t="shared" si="83"/>
        <v/>
      </c>
      <c r="BA130" t="str">
        <f t="shared" si="84"/>
        <v xml:space="preserve">                              </v>
      </c>
      <c r="BB130" s="22">
        <f t="shared" si="85"/>
        <v>0</v>
      </c>
      <c r="BC130" s="56" t="str">
        <f t="shared" si="86"/>
        <v>000000000000000</v>
      </c>
      <c r="BD130" s="22">
        <f t="shared" si="87"/>
        <v>0</v>
      </c>
      <c r="BE130" s="56" t="str">
        <f t="shared" si="88"/>
        <v>000000000000000</v>
      </c>
      <c r="BF130" s="22">
        <f t="shared" si="89"/>
        <v>0</v>
      </c>
      <c r="BG130" s="56" t="str">
        <f t="shared" si="90"/>
        <v>000000000000000</v>
      </c>
      <c r="BH130" s="22">
        <f t="shared" si="91"/>
        <v>0</v>
      </c>
      <c r="BI130" s="56" t="str">
        <f t="shared" si="92"/>
        <v>000000000000000</v>
      </c>
      <c r="BJ130" s="22">
        <f t="shared" si="93"/>
        <v>0</v>
      </c>
      <c r="BK130" s="56" t="str">
        <f t="shared" si="94"/>
        <v>000000000000000</v>
      </c>
      <c r="BL130" s="22">
        <f t="shared" si="95"/>
        <v>0</v>
      </c>
      <c r="BM130" s="56" t="str">
        <f t="shared" si="96"/>
        <v>000000000000000</v>
      </c>
      <c r="BN130" s="22">
        <f t="shared" si="97"/>
        <v>0</v>
      </c>
      <c r="BO130" s="56" t="str">
        <f t="shared" si="98"/>
        <v>000000000000000</v>
      </c>
      <c r="BP130" s="22">
        <f t="shared" si="99"/>
        <v>0</v>
      </c>
      <c r="BQ130" s="56" t="str">
        <f t="shared" si="100"/>
        <v>000000000000000</v>
      </c>
      <c r="BR130" t="str">
        <f t="shared" si="101"/>
        <v>PES</v>
      </c>
      <c r="BS130" t="str">
        <f t="shared" si="102"/>
        <v>0001000000</v>
      </c>
      <c r="BT130">
        <f t="shared" si="103"/>
        <v>0</v>
      </c>
      <c r="BU130" s="52">
        <f t="shared" si="104"/>
        <v>0</v>
      </c>
      <c r="BV130" s="64">
        <f t="shared" si="105"/>
        <v>0</v>
      </c>
      <c r="BW130" s="56" t="str">
        <f t="shared" si="106"/>
        <v>000000000000000</v>
      </c>
      <c r="BX130" s="22">
        <f t="shared" si="107"/>
        <v>0</v>
      </c>
      <c r="BY130" s="56" t="str">
        <f t="shared" si="108"/>
        <v>000000000000000</v>
      </c>
      <c r="BZ130" t="str">
        <f t="shared" si="109"/>
        <v>00000000000</v>
      </c>
      <c r="CA130" t="str">
        <f t="shared" si="110"/>
        <v xml:space="preserve">                              </v>
      </c>
      <c r="CB130" s="22">
        <f t="shared" si="111"/>
        <v>0</v>
      </c>
      <c r="CC130" s="56" t="str">
        <f t="shared" si="112"/>
        <v>000000000000000</v>
      </c>
      <c r="CD130" s="22">
        <f t="shared" si="113"/>
        <v>0</v>
      </c>
      <c r="CE130" s="56" t="str">
        <f t="shared" si="114"/>
        <v/>
      </c>
      <c r="CF130" s="24" t="str">
        <f t="shared" si="115"/>
        <v/>
      </c>
      <c r="CG130" s="22">
        <f t="shared" si="116"/>
        <v>0</v>
      </c>
      <c r="CH130" s="58" t="str">
        <f t="shared" si="117"/>
        <v/>
      </c>
      <c r="CI130" s="22">
        <f t="shared" si="118"/>
        <v>0</v>
      </c>
      <c r="CJ130" s="56" t="str">
        <f t="shared" si="119"/>
        <v/>
      </c>
      <c r="CK130" s="56" t="str">
        <f t="shared" si="120"/>
        <v/>
      </c>
      <c r="CL130" s="22">
        <f t="shared" si="121"/>
        <v>0</v>
      </c>
      <c r="CM130" s="58" t="str">
        <f t="shared" si="122"/>
        <v/>
      </c>
      <c r="CN130" s="66" t="str">
        <f>IF(CO130="","",MAX(CN$10:$CN129)+1)</f>
        <v/>
      </c>
      <c r="CO130" t="str">
        <f t="shared" si="123"/>
        <v/>
      </c>
      <c r="CP130" s="20" t="str">
        <f>IF(CQ130="","",MAX($CP$10:CP129)+1)</f>
        <v/>
      </c>
      <c r="CQ130" s="20" t="str">
        <f t="shared" si="124"/>
        <v/>
      </c>
      <c r="CR130" s="20" t="str">
        <f>IF(CS130="","",MAX($CR$10:CR129)+1)</f>
        <v/>
      </c>
      <c r="CS130" s="20" t="str">
        <f t="shared" si="125"/>
        <v/>
      </c>
      <c r="CT130" s="20" t="str">
        <f>IF(CU130="","",MAX($CT$10:CT129)+1)</f>
        <v/>
      </c>
      <c r="CU130" s="20" t="str">
        <f t="shared" si="126"/>
        <v/>
      </c>
      <c r="CV130" s="20" t="str">
        <f>IF(CW130="","",MAX($CV$10:CV129)+1)</f>
        <v/>
      </c>
      <c r="CW130" s="20" t="str">
        <f t="shared" si="127"/>
        <v/>
      </c>
    </row>
    <row r="131" spans="2:101">
      <c r="B131" s="44"/>
      <c r="C131" s="2"/>
      <c r="D131" s="2" t="str">
        <f t="shared" si="65"/>
        <v/>
      </c>
      <c r="E131" s="45"/>
      <c r="F131" s="45"/>
      <c r="G131" s="2"/>
      <c r="H131" s="2">
        <v>80</v>
      </c>
      <c r="I131" s="2" t="str">
        <f t="shared" si="66"/>
        <v/>
      </c>
      <c r="J131" s="32"/>
      <c r="K131" s="2"/>
      <c r="L131" s="46"/>
      <c r="M131" s="46"/>
      <c r="N131" s="46"/>
      <c r="O131" s="46"/>
      <c r="P131" s="46"/>
      <c r="Q131" s="46"/>
      <c r="R131" s="46"/>
      <c r="S131" s="46"/>
      <c r="T131" s="2" t="s">
        <v>650</v>
      </c>
      <c r="U131" s="2" t="str">
        <f t="shared" si="67"/>
        <v/>
      </c>
      <c r="V131" s="75">
        <v>1</v>
      </c>
      <c r="W131" s="46">
        <f t="shared" si="128"/>
        <v>0</v>
      </c>
      <c r="X131" s="4">
        <v>0</v>
      </c>
      <c r="Y131" s="2" t="str">
        <f t="shared" si="68"/>
        <v/>
      </c>
      <c r="Z131" s="2"/>
      <c r="AA131" s="2"/>
      <c r="AB131" s="2"/>
      <c r="AC131" s="2"/>
      <c r="AD131" s="2"/>
      <c r="AF131" s="37"/>
      <c r="AG131" s="6"/>
      <c r="AH131" s="2" t="str">
        <f t="shared" si="69"/>
        <v/>
      </c>
      <c r="AI131" s="38">
        <f t="shared" si="71"/>
        <v>0</v>
      </c>
      <c r="AJ131" s="37"/>
      <c r="AK131" s="6"/>
      <c r="AL131" s="2" t="str">
        <f t="shared" si="70"/>
        <v/>
      </c>
      <c r="AM131" s="38">
        <f t="shared" si="72"/>
        <v>0</v>
      </c>
      <c r="AN131" s="41">
        <f t="shared" si="73"/>
        <v>0</v>
      </c>
      <c r="AO131" s="41">
        <f t="shared" si="74"/>
        <v>0</v>
      </c>
      <c r="AQ131" s="48">
        <f t="shared" si="75"/>
        <v>0</v>
      </c>
      <c r="AS131" s="5" t="str">
        <f t="shared" si="76"/>
        <v/>
      </c>
      <c r="AT131" t="str">
        <f t="shared" si="77"/>
        <v/>
      </c>
      <c r="AU131" t="str">
        <f t="shared" si="78"/>
        <v/>
      </c>
      <c r="AV131" t="str">
        <f t="shared" si="79"/>
        <v/>
      </c>
      <c r="AW131" t="str">
        <f t="shared" si="80"/>
        <v/>
      </c>
      <c r="AX131" t="str">
        <f t="shared" si="81"/>
        <v xml:space="preserve">                </v>
      </c>
      <c r="AY131" t="str">
        <f t="shared" si="82"/>
        <v>80</v>
      </c>
      <c r="AZ131" t="str">
        <f t="shared" si="83"/>
        <v/>
      </c>
      <c r="BA131" t="str">
        <f t="shared" si="84"/>
        <v xml:space="preserve">                              </v>
      </c>
      <c r="BB131" s="22">
        <f t="shared" si="85"/>
        <v>0</v>
      </c>
      <c r="BC131" s="56" t="str">
        <f t="shared" si="86"/>
        <v>000000000000000</v>
      </c>
      <c r="BD131" s="22">
        <f t="shared" si="87"/>
        <v>0</v>
      </c>
      <c r="BE131" s="56" t="str">
        <f t="shared" si="88"/>
        <v>000000000000000</v>
      </c>
      <c r="BF131" s="22">
        <f t="shared" si="89"/>
        <v>0</v>
      </c>
      <c r="BG131" s="56" t="str">
        <f t="shared" si="90"/>
        <v>000000000000000</v>
      </c>
      <c r="BH131" s="22">
        <f t="shared" si="91"/>
        <v>0</v>
      </c>
      <c r="BI131" s="56" t="str">
        <f t="shared" si="92"/>
        <v>000000000000000</v>
      </c>
      <c r="BJ131" s="22">
        <f t="shared" si="93"/>
        <v>0</v>
      </c>
      <c r="BK131" s="56" t="str">
        <f t="shared" si="94"/>
        <v>000000000000000</v>
      </c>
      <c r="BL131" s="22">
        <f t="shared" si="95"/>
        <v>0</v>
      </c>
      <c r="BM131" s="56" t="str">
        <f t="shared" si="96"/>
        <v>000000000000000</v>
      </c>
      <c r="BN131" s="22">
        <f t="shared" si="97"/>
        <v>0</v>
      </c>
      <c r="BO131" s="56" t="str">
        <f t="shared" si="98"/>
        <v>000000000000000</v>
      </c>
      <c r="BP131" s="22">
        <f t="shared" si="99"/>
        <v>0</v>
      </c>
      <c r="BQ131" s="56" t="str">
        <f t="shared" si="100"/>
        <v>000000000000000</v>
      </c>
      <c r="BR131" t="str">
        <f t="shared" si="101"/>
        <v>PES</v>
      </c>
      <c r="BS131" t="str">
        <f t="shared" si="102"/>
        <v>0001000000</v>
      </c>
      <c r="BT131">
        <f t="shared" si="103"/>
        <v>0</v>
      </c>
      <c r="BU131" s="52">
        <f t="shared" si="104"/>
        <v>0</v>
      </c>
      <c r="BV131" s="64">
        <f t="shared" si="105"/>
        <v>0</v>
      </c>
      <c r="BW131" s="56" t="str">
        <f t="shared" si="106"/>
        <v>000000000000000</v>
      </c>
      <c r="BX131" s="22">
        <f t="shared" si="107"/>
        <v>0</v>
      </c>
      <c r="BY131" s="56" t="str">
        <f t="shared" si="108"/>
        <v>000000000000000</v>
      </c>
      <c r="BZ131" t="str">
        <f t="shared" si="109"/>
        <v>00000000000</v>
      </c>
      <c r="CA131" t="str">
        <f t="shared" si="110"/>
        <v xml:space="preserve">                              </v>
      </c>
      <c r="CB131" s="22">
        <f t="shared" si="111"/>
        <v>0</v>
      </c>
      <c r="CC131" s="56" t="str">
        <f t="shared" si="112"/>
        <v>000000000000000</v>
      </c>
      <c r="CD131" s="22">
        <f t="shared" si="113"/>
        <v>0</v>
      </c>
      <c r="CE131" s="56" t="str">
        <f t="shared" si="114"/>
        <v/>
      </c>
      <c r="CF131" s="24" t="str">
        <f t="shared" si="115"/>
        <v/>
      </c>
      <c r="CG131" s="22">
        <f t="shared" si="116"/>
        <v>0</v>
      </c>
      <c r="CH131" s="58" t="str">
        <f t="shared" si="117"/>
        <v/>
      </c>
      <c r="CI131" s="22">
        <f t="shared" si="118"/>
        <v>0</v>
      </c>
      <c r="CJ131" s="56" t="str">
        <f t="shared" si="119"/>
        <v/>
      </c>
      <c r="CK131" s="56" t="str">
        <f t="shared" si="120"/>
        <v/>
      </c>
      <c r="CL131" s="22">
        <f t="shared" si="121"/>
        <v>0</v>
      </c>
      <c r="CM131" s="58" t="str">
        <f t="shared" si="122"/>
        <v/>
      </c>
      <c r="CN131" s="66" t="str">
        <f>IF(CO131="","",MAX(CN$10:$CN130)+1)</f>
        <v/>
      </c>
      <c r="CO131" t="str">
        <f t="shared" si="123"/>
        <v/>
      </c>
      <c r="CP131" s="20" t="str">
        <f>IF(CQ131="","",MAX($CP$10:CP130)+1)</f>
        <v/>
      </c>
      <c r="CQ131" s="20" t="str">
        <f t="shared" si="124"/>
        <v/>
      </c>
      <c r="CR131" s="20" t="str">
        <f>IF(CS131="","",MAX($CR$10:CR130)+1)</f>
        <v/>
      </c>
      <c r="CS131" s="20" t="str">
        <f t="shared" si="125"/>
        <v/>
      </c>
      <c r="CT131" s="20" t="str">
        <f>IF(CU131="","",MAX($CT$10:CT130)+1)</f>
        <v/>
      </c>
      <c r="CU131" s="20" t="str">
        <f t="shared" si="126"/>
        <v/>
      </c>
      <c r="CV131" s="20" t="str">
        <f>IF(CW131="","",MAX($CV$10:CV130)+1)</f>
        <v/>
      </c>
      <c r="CW131" s="20" t="str">
        <f t="shared" si="127"/>
        <v/>
      </c>
    </row>
    <row r="132" spans="2:101">
      <c r="B132" s="44"/>
      <c r="C132" s="2"/>
      <c r="D132" s="2" t="str">
        <f t="shared" si="65"/>
        <v/>
      </c>
      <c r="E132" s="45"/>
      <c r="F132" s="45"/>
      <c r="G132" s="2"/>
      <c r="H132" s="2">
        <v>80</v>
      </c>
      <c r="I132" s="2" t="str">
        <f t="shared" si="66"/>
        <v/>
      </c>
      <c r="J132" s="32"/>
      <c r="K132" s="2"/>
      <c r="L132" s="46"/>
      <c r="M132" s="46"/>
      <c r="N132" s="46"/>
      <c r="O132" s="46"/>
      <c r="P132" s="46"/>
      <c r="Q132" s="46"/>
      <c r="R132" s="46"/>
      <c r="S132" s="46"/>
      <c r="T132" s="2" t="s">
        <v>650</v>
      </c>
      <c r="U132" s="2" t="str">
        <f t="shared" si="67"/>
        <v/>
      </c>
      <c r="V132" s="75">
        <v>1</v>
      </c>
      <c r="W132" s="46">
        <f t="shared" si="128"/>
        <v>0</v>
      </c>
      <c r="X132" s="4">
        <v>0</v>
      </c>
      <c r="Y132" s="2" t="str">
        <f t="shared" si="68"/>
        <v/>
      </c>
      <c r="Z132" s="2"/>
      <c r="AA132" s="2"/>
      <c r="AB132" s="2"/>
      <c r="AC132" s="2"/>
      <c r="AD132" s="2"/>
      <c r="AF132" s="37"/>
      <c r="AG132" s="6"/>
      <c r="AH132" s="2" t="str">
        <f t="shared" si="69"/>
        <v/>
      </c>
      <c r="AI132" s="38">
        <f t="shared" si="71"/>
        <v>0</v>
      </c>
      <c r="AJ132" s="37"/>
      <c r="AK132" s="6"/>
      <c r="AL132" s="2" t="str">
        <f t="shared" si="70"/>
        <v/>
      </c>
      <c r="AM132" s="38">
        <f t="shared" si="72"/>
        <v>0</v>
      </c>
      <c r="AN132" s="41">
        <f t="shared" si="73"/>
        <v>0</v>
      </c>
      <c r="AO132" s="41">
        <f t="shared" si="74"/>
        <v>0</v>
      </c>
      <c r="AQ132" s="48">
        <f t="shared" si="75"/>
        <v>0</v>
      </c>
      <c r="AS132" s="5" t="str">
        <f t="shared" si="76"/>
        <v/>
      </c>
      <c r="AT132" t="str">
        <f t="shared" si="77"/>
        <v/>
      </c>
      <c r="AU132" t="str">
        <f t="shared" si="78"/>
        <v/>
      </c>
      <c r="AV132" t="str">
        <f t="shared" si="79"/>
        <v/>
      </c>
      <c r="AW132" t="str">
        <f t="shared" si="80"/>
        <v/>
      </c>
      <c r="AX132" t="str">
        <f t="shared" si="81"/>
        <v xml:space="preserve">                </v>
      </c>
      <c r="AY132" t="str">
        <f t="shared" si="82"/>
        <v>80</v>
      </c>
      <c r="AZ132" t="str">
        <f t="shared" si="83"/>
        <v/>
      </c>
      <c r="BA132" t="str">
        <f t="shared" si="84"/>
        <v xml:space="preserve">                              </v>
      </c>
      <c r="BB132" s="22">
        <f t="shared" si="85"/>
        <v>0</v>
      </c>
      <c r="BC132" s="56" t="str">
        <f t="shared" si="86"/>
        <v>000000000000000</v>
      </c>
      <c r="BD132" s="22">
        <f t="shared" si="87"/>
        <v>0</v>
      </c>
      <c r="BE132" s="56" t="str">
        <f t="shared" si="88"/>
        <v>000000000000000</v>
      </c>
      <c r="BF132" s="22">
        <f t="shared" si="89"/>
        <v>0</v>
      </c>
      <c r="BG132" s="56" t="str">
        <f t="shared" si="90"/>
        <v>000000000000000</v>
      </c>
      <c r="BH132" s="22">
        <f t="shared" si="91"/>
        <v>0</v>
      </c>
      <c r="BI132" s="56" t="str">
        <f t="shared" si="92"/>
        <v>000000000000000</v>
      </c>
      <c r="BJ132" s="22">
        <f t="shared" si="93"/>
        <v>0</v>
      </c>
      <c r="BK132" s="56" t="str">
        <f t="shared" si="94"/>
        <v>000000000000000</v>
      </c>
      <c r="BL132" s="22">
        <f t="shared" si="95"/>
        <v>0</v>
      </c>
      <c r="BM132" s="56" t="str">
        <f t="shared" si="96"/>
        <v>000000000000000</v>
      </c>
      <c r="BN132" s="22">
        <f t="shared" si="97"/>
        <v>0</v>
      </c>
      <c r="BO132" s="56" t="str">
        <f t="shared" si="98"/>
        <v>000000000000000</v>
      </c>
      <c r="BP132" s="22">
        <f t="shared" si="99"/>
        <v>0</v>
      </c>
      <c r="BQ132" s="56" t="str">
        <f t="shared" si="100"/>
        <v>000000000000000</v>
      </c>
      <c r="BR132" t="str">
        <f t="shared" si="101"/>
        <v>PES</v>
      </c>
      <c r="BS132" t="str">
        <f t="shared" si="102"/>
        <v>0001000000</v>
      </c>
      <c r="BT132">
        <f t="shared" si="103"/>
        <v>0</v>
      </c>
      <c r="BU132" s="52">
        <f t="shared" si="104"/>
        <v>0</v>
      </c>
      <c r="BV132" s="64">
        <f t="shared" si="105"/>
        <v>0</v>
      </c>
      <c r="BW132" s="56" t="str">
        <f t="shared" si="106"/>
        <v>000000000000000</v>
      </c>
      <c r="BX132" s="22">
        <f t="shared" si="107"/>
        <v>0</v>
      </c>
      <c r="BY132" s="56" t="str">
        <f t="shared" si="108"/>
        <v>000000000000000</v>
      </c>
      <c r="BZ132" t="str">
        <f t="shared" si="109"/>
        <v>00000000000</v>
      </c>
      <c r="CA132" t="str">
        <f t="shared" si="110"/>
        <v xml:space="preserve">                              </v>
      </c>
      <c r="CB132" s="22">
        <f t="shared" si="111"/>
        <v>0</v>
      </c>
      <c r="CC132" s="56" t="str">
        <f t="shared" si="112"/>
        <v>000000000000000</v>
      </c>
      <c r="CD132" s="22">
        <f t="shared" si="113"/>
        <v>0</v>
      </c>
      <c r="CE132" s="56" t="str">
        <f t="shared" si="114"/>
        <v/>
      </c>
      <c r="CF132" s="24" t="str">
        <f t="shared" si="115"/>
        <v/>
      </c>
      <c r="CG132" s="22">
        <f t="shared" si="116"/>
        <v>0</v>
      </c>
      <c r="CH132" s="58" t="str">
        <f t="shared" si="117"/>
        <v/>
      </c>
      <c r="CI132" s="22">
        <f t="shared" si="118"/>
        <v>0</v>
      </c>
      <c r="CJ132" s="56" t="str">
        <f t="shared" si="119"/>
        <v/>
      </c>
      <c r="CK132" s="56" t="str">
        <f t="shared" si="120"/>
        <v/>
      </c>
      <c r="CL132" s="22">
        <f t="shared" si="121"/>
        <v>0</v>
      </c>
      <c r="CM132" s="58" t="str">
        <f t="shared" si="122"/>
        <v/>
      </c>
      <c r="CN132" s="66" t="str">
        <f>IF(CO132="","",MAX(CN$10:$CN131)+1)</f>
        <v/>
      </c>
      <c r="CO132" t="str">
        <f t="shared" si="123"/>
        <v/>
      </c>
      <c r="CP132" s="20" t="str">
        <f>IF(CQ132="","",MAX($CP$10:CP131)+1)</f>
        <v/>
      </c>
      <c r="CQ132" s="20" t="str">
        <f t="shared" si="124"/>
        <v/>
      </c>
      <c r="CR132" s="20" t="str">
        <f>IF(CS132="","",MAX($CR$10:CR131)+1)</f>
        <v/>
      </c>
      <c r="CS132" s="20" t="str">
        <f t="shared" si="125"/>
        <v/>
      </c>
      <c r="CT132" s="20" t="str">
        <f>IF(CU132="","",MAX($CT$10:CT131)+1)</f>
        <v/>
      </c>
      <c r="CU132" s="20" t="str">
        <f t="shared" si="126"/>
        <v/>
      </c>
      <c r="CV132" s="20" t="str">
        <f>IF(CW132="","",MAX($CV$10:CV131)+1)</f>
        <v/>
      </c>
      <c r="CW132" s="20" t="str">
        <f t="shared" si="127"/>
        <v/>
      </c>
    </row>
    <row r="133" spans="2:101">
      <c r="B133" s="44"/>
      <c r="C133" s="2"/>
      <c r="D133" s="2" t="str">
        <f t="shared" si="65"/>
        <v/>
      </c>
      <c r="E133" s="45"/>
      <c r="F133" s="45"/>
      <c r="G133" s="2"/>
      <c r="H133" s="2">
        <v>80</v>
      </c>
      <c r="I133" s="2" t="str">
        <f t="shared" si="66"/>
        <v/>
      </c>
      <c r="J133" s="32"/>
      <c r="K133" s="2"/>
      <c r="L133" s="46"/>
      <c r="M133" s="46"/>
      <c r="N133" s="46"/>
      <c r="O133" s="46"/>
      <c r="P133" s="46"/>
      <c r="Q133" s="46"/>
      <c r="R133" s="46"/>
      <c r="S133" s="46"/>
      <c r="T133" s="2" t="s">
        <v>650</v>
      </c>
      <c r="U133" s="2" t="str">
        <f t="shared" si="67"/>
        <v/>
      </c>
      <c r="V133" s="75">
        <v>1</v>
      </c>
      <c r="W133" s="46">
        <f t="shared" si="128"/>
        <v>0</v>
      </c>
      <c r="X133" s="4">
        <v>0</v>
      </c>
      <c r="Y133" s="2" t="str">
        <f t="shared" si="68"/>
        <v/>
      </c>
      <c r="Z133" s="2"/>
      <c r="AA133" s="2"/>
      <c r="AB133" s="2"/>
      <c r="AC133" s="2"/>
      <c r="AD133" s="2"/>
      <c r="AF133" s="37"/>
      <c r="AG133" s="6"/>
      <c r="AH133" s="2" t="str">
        <f t="shared" si="69"/>
        <v/>
      </c>
      <c r="AI133" s="38">
        <f t="shared" si="71"/>
        <v>0</v>
      </c>
      <c r="AJ133" s="37"/>
      <c r="AK133" s="6"/>
      <c r="AL133" s="2" t="str">
        <f t="shared" si="70"/>
        <v/>
      </c>
      <c r="AM133" s="38">
        <f t="shared" si="72"/>
        <v>0</v>
      </c>
      <c r="AN133" s="41">
        <f t="shared" si="73"/>
        <v>0</v>
      </c>
      <c r="AO133" s="41">
        <f t="shared" si="74"/>
        <v>0</v>
      </c>
      <c r="AQ133" s="48">
        <f t="shared" si="75"/>
        <v>0</v>
      </c>
      <c r="AS133" s="5" t="str">
        <f t="shared" si="76"/>
        <v/>
      </c>
      <c r="AT133" t="str">
        <f t="shared" si="77"/>
        <v/>
      </c>
      <c r="AU133" t="str">
        <f t="shared" si="78"/>
        <v/>
      </c>
      <c r="AV133" t="str">
        <f t="shared" si="79"/>
        <v/>
      </c>
      <c r="AW133" t="str">
        <f t="shared" si="80"/>
        <v/>
      </c>
      <c r="AX133" t="str">
        <f t="shared" si="81"/>
        <v xml:space="preserve">                </v>
      </c>
      <c r="AY133" t="str">
        <f t="shared" si="82"/>
        <v>80</v>
      </c>
      <c r="AZ133" t="str">
        <f t="shared" si="83"/>
        <v/>
      </c>
      <c r="BA133" t="str">
        <f t="shared" si="84"/>
        <v xml:space="preserve">                              </v>
      </c>
      <c r="BB133" s="22">
        <f t="shared" si="85"/>
        <v>0</v>
      </c>
      <c r="BC133" s="56" t="str">
        <f t="shared" si="86"/>
        <v>000000000000000</v>
      </c>
      <c r="BD133" s="22">
        <f t="shared" si="87"/>
        <v>0</v>
      </c>
      <c r="BE133" s="56" t="str">
        <f t="shared" si="88"/>
        <v>000000000000000</v>
      </c>
      <c r="BF133" s="22">
        <f t="shared" si="89"/>
        <v>0</v>
      </c>
      <c r="BG133" s="56" t="str">
        <f t="shared" si="90"/>
        <v>000000000000000</v>
      </c>
      <c r="BH133" s="22">
        <f t="shared" si="91"/>
        <v>0</v>
      </c>
      <c r="BI133" s="56" t="str">
        <f t="shared" si="92"/>
        <v>000000000000000</v>
      </c>
      <c r="BJ133" s="22">
        <f t="shared" si="93"/>
        <v>0</v>
      </c>
      <c r="BK133" s="56" t="str">
        <f t="shared" si="94"/>
        <v>000000000000000</v>
      </c>
      <c r="BL133" s="22">
        <f t="shared" si="95"/>
        <v>0</v>
      </c>
      <c r="BM133" s="56" t="str">
        <f t="shared" si="96"/>
        <v>000000000000000</v>
      </c>
      <c r="BN133" s="22">
        <f t="shared" si="97"/>
        <v>0</v>
      </c>
      <c r="BO133" s="56" t="str">
        <f t="shared" si="98"/>
        <v>000000000000000</v>
      </c>
      <c r="BP133" s="22">
        <f t="shared" si="99"/>
        <v>0</v>
      </c>
      <c r="BQ133" s="56" t="str">
        <f t="shared" si="100"/>
        <v>000000000000000</v>
      </c>
      <c r="BR133" t="str">
        <f t="shared" si="101"/>
        <v>PES</v>
      </c>
      <c r="BS133" t="str">
        <f t="shared" si="102"/>
        <v>0001000000</v>
      </c>
      <c r="BT133">
        <f t="shared" si="103"/>
        <v>0</v>
      </c>
      <c r="BU133" s="52">
        <f t="shared" si="104"/>
        <v>0</v>
      </c>
      <c r="BV133" s="64">
        <f t="shared" si="105"/>
        <v>0</v>
      </c>
      <c r="BW133" s="56" t="str">
        <f t="shared" si="106"/>
        <v>000000000000000</v>
      </c>
      <c r="BX133" s="22">
        <f t="shared" si="107"/>
        <v>0</v>
      </c>
      <c r="BY133" s="56" t="str">
        <f t="shared" si="108"/>
        <v>000000000000000</v>
      </c>
      <c r="BZ133" t="str">
        <f t="shared" si="109"/>
        <v>00000000000</v>
      </c>
      <c r="CA133" t="str">
        <f t="shared" si="110"/>
        <v xml:space="preserve">                              </v>
      </c>
      <c r="CB133" s="22">
        <f t="shared" si="111"/>
        <v>0</v>
      </c>
      <c r="CC133" s="56" t="str">
        <f t="shared" si="112"/>
        <v>000000000000000</v>
      </c>
      <c r="CD133" s="22">
        <f t="shared" si="113"/>
        <v>0</v>
      </c>
      <c r="CE133" s="56" t="str">
        <f t="shared" si="114"/>
        <v/>
      </c>
      <c r="CF133" s="24" t="str">
        <f t="shared" si="115"/>
        <v/>
      </c>
      <c r="CG133" s="22">
        <f t="shared" si="116"/>
        <v>0</v>
      </c>
      <c r="CH133" s="58" t="str">
        <f t="shared" si="117"/>
        <v/>
      </c>
      <c r="CI133" s="22">
        <f t="shared" si="118"/>
        <v>0</v>
      </c>
      <c r="CJ133" s="56" t="str">
        <f t="shared" si="119"/>
        <v/>
      </c>
      <c r="CK133" s="56" t="str">
        <f t="shared" si="120"/>
        <v/>
      </c>
      <c r="CL133" s="22">
        <f t="shared" si="121"/>
        <v>0</v>
      </c>
      <c r="CM133" s="58" t="str">
        <f t="shared" si="122"/>
        <v/>
      </c>
      <c r="CN133" s="66" t="str">
        <f>IF(CO133="","",MAX(CN$10:$CN132)+1)</f>
        <v/>
      </c>
      <c r="CO133" t="str">
        <f t="shared" si="123"/>
        <v/>
      </c>
      <c r="CP133" s="20" t="str">
        <f>IF(CQ133="","",MAX($CP$10:CP132)+1)</f>
        <v/>
      </c>
      <c r="CQ133" s="20" t="str">
        <f t="shared" si="124"/>
        <v/>
      </c>
      <c r="CR133" s="20" t="str">
        <f>IF(CS133="","",MAX($CR$10:CR132)+1)</f>
        <v/>
      </c>
      <c r="CS133" s="20" t="str">
        <f t="shared" si="125"/>
        <v/>
      </c>
      <c r="CT133" s="20" t="str">
        <f>IF(CU133="","",MAX($CT$10:CT132)+1)</f>
        <v/>
      </c>
      <c r="CU133" s="20" t="str">
        <f t="shared" si="126"/>
        <v/>
      </c>
      <c r="CV133" s="20" t="str">
        <f>IF(CW133="","",MAX($CV$10:CV132)+1)</f>
        <v/>
      </c>
      <c r="CW133" s="20" t="str">
        <f t="shared" si="127"/>
        <v/>
      </c>
    </row>
    <row r="134" spans="2:101">
      <c r="B134" s="44"/>
      <c r="C134" s="2"/>
      <c r="D134" s="2" t="str">
        <f t="shared" si="65"/>
        <v/>
      </c>
      <c r="E134" s="45"/>
      <c r="F134" s="45"/>
      <c r="G134" s="2"/>
      <c r="H134" s="2">
        <v>80</v>
      </c>
      <c r="I134" s="2" t="str">
        <f t="shared" si="66"/>
        <v/>
      </c>
      <c r="J134" s="32"/>
      <c r="K134" s="2"/>
      <c r="L134" s="46"/>
      <c r="M134" s="46"/>
      <c r="N134" s="46"/>
      <c r="O134" s="46"/>
      <c r="P134" s="46"/>
      <c r="Q134" s="46"/>
      <c r="R134" s="46"/>
      <c r="S134" s="46"/>
      <c r="T134" s="2" t="s">
        <v>650</v>
      </c>
      <c r="U134" s="2" t="str">
        <f t="shared" si="67"/>
        <v/>
      </c>
      <c r="V134" s="75">
        <v>1</v>
      </c>
      <c r="W134" s="46">
        <f t="shared" si="128"/>
        <v>0</v>
      </c>
      <c r="X134" s="4">
        <v>0</v>
      </c>
      <c r="Y134" s="2" t="str">
        <f t="shared" si="68"/>
        <v/>
      </c>
      <c r="Z134" s="2"/>
      <c r="AA134" s="2"/>
      <c r="AB134" s="2"/>
      <c r="AC134" s="2"/>
      <c r="AD134" s="2"/>
      <c r="AF134" s="37"/>
      <c r="AG134" s="6"/>
      <c r="AH134" s="2" t="str">
        <f t="shared" si="69"/>
        <v/>
      </c>
      <c r="AI134" s="38">
        <f t="shared" si="71"/>
        <v>0</v>
      </c>
      <c r="AJ134" s="37"/>
      <c r="AK134" s="6"/>
      <c r="AL134" s="2" t="str">
        <f t="shared" si="70"/>
        <v/>
      </c>
      <c r="AM134" s="38">
        <f t="shared" si="72"/>
        <v>0</v>
      </c>
      <c r="AN134" s="41">
        <f t="shared" si="73"/>
        <v>0</v>
      </c>
      <c r="AO134" s="41">
        <f t="shared" si="74"/>
        <v>0</v>
      </c>
      <c r="AQ134" s="48">
        <f t="shared" si="75"/>
        <v>0</v>
      </c>
      <c r="AS134" s="5" t="str">
        <f t="shared" si="76"/>
        <v/>
      </c>
      <c r="AT134" t="str">
        <f t="shared" si="77"/>
        <v/>
      </c>
      <c r="AU134" t="str">
        <f t="shared" si="78"/>
        <v/>
      </c>
      <c r="AV134" t="str">
        <f t="shared" si="79"/>
        <v/>
      </c>
      <c r="AW134" t="str">
        <f t="shared" si="80"/>
        <v/>
      </c>
      <c r="AX134" t="str">
        <f t="shared" si="81"/>
        <v xml:space="preserve">                </v>
      </c>
      <c r="AY134" t="str">
        <f t="shared" si="82"/>
        <v>80</v>
      </c>
      <c r="AZ134" t="str">
        <f t="shared" si="83"/>
        <v/>
      </c>
      <c r="BA134" t="str">
        <f t="shared" si="84"/>
        <v xml:space="preserve">                              </v>
      </c>
      <c r="BB134" s="22">
        <f t="shared" si="85"/>
        <v>0</v>
      </c>
      <c r="BC134" s="56" t="str">
        <f t="shared" si="86"/>
        <v>000000000000000</v>
      </c>
      <c r="BD134" s="22">
        <f t="shared" si="87"/>
        <v>0</v>
      </c>
      <c r="BE134" s="56" t="str">
        <f t="shared" si="88"/>
        <v>000000000000000</v>
      </c>
      <c r="BF134" s="22">
        <f t="shared" si="89"/>
        <v>0</v>
      </c>
      <c r="BG134" s="56" t="str">
        <f t="shared" si="90"/>
        <v>000000000000000</v>
      </c>
      <c r="BH134" s="22">
        <f t="shared" si="91"/>
        <v>0</v>
      </c>
      <c r="BI134" s="56" t="str">
        <f t="shared" si="92"/>
        <v>000000000000000</v>
      </c>
      <c r="BJ134" s="22">
        <f t="shared" si="93"/>
        <v>0</v>
      </c>
      <c r="BK134" s="56" t="str">
        <f t="shared" si="94"/>
        <v>000000000000000</v>
      </c>
      <c r="BL134" s="22">
        <f t="shared" si="95"/>
        <v>0</v>
      </c>
      <c r="BM134" s="56" t="str">
        <f t="shared" si="96"/>
        <v>000000000000000</v>
      </c>
      <c r="BN134" s="22">
        <f t="shared" si="97"/>
        <v>0</v>
      </c>
      <c r="BO134" s="56" t="str">
        <f t="shared" si="98"/>
        <v>000000000000000</v>
      </c>
      <c r="BP134" s="22">
        <f t="shared" si="99"/>
        <v>0</v>
      </c>
      <c r="BQ134" s="56" t="str">
        <f t="shared" si="100"/>
        <v>000000000000000</v>
      </c>
      <c r="BR134" t="str">
        <f t="shared" si="101"/>
        <v>PES</v>
      </c>
      <c r="BS134" t="str">
        <f t="shared" si="102"/>
        <v>0001000000</v>
      </c>
      <c r="BT134">
        <f t="shared" si="103"/>
        <v>0</v>
      </c>
      <c r="BU134" s="52">
        <f t="shared" si="104"/>
        <v>0</v>
      </c>
      <c r="BV134" s="64">
        <f t="shared" si="105"/>
        <v>0</v>
      </c>
      <c r="BW134" s="56" t="str">
        <f t="shared" si="106"/>
        <v>000000000000000</v>
      </c>
      <c r="BX134" s="22">
        <f t="shared" si="107"/>
        <v>0</v>
      </c>
      <c r="BY134" s="56" t="str">
        <f t="shared" si="108"/>
        <v>000000000000000</v>
      </c>
      <c r="BZ134" t="str">
        <f t="shared" si="109"/>
        <v>00000000000</v>
      </c>
      <c r="CA134" t="str">
        <f t="shared" si="110"/>
        <v xml:space="preserve">                              </v>
      </c>
      <c r="CB134" s="22">
        <f t="shared" si="111"/>
        <v>0</v>
      </c>
      <c r="CC134" s="56" t="str">
        <f t="shared" si="112"/>
        <v>000000000000000</v>
      </c>
      <c r="CD134" s="22">
        <f t="shared" si="113"/>
        <v>0</v>
      </c>
      <c r="CE134" s="56" t="str">
        <f t="shared" si="114"/>
        <v/>
      </c>
      <c r="CF134" s="24" t="str">
        <f t="shared" si="115"/>
        <v/>
      </c>
      <c r="CG134" s="22">
        <f t="shared" si="116"/>
        <v>0</v>
      </c>
      <c r="CH134" s="58" t="str">
        <f t="shared" si="117"/>
        <v/>
      </c>
      <c r="CI134" s="22">
        <f t="shared" si="118"/>
        <v>0</v>
      </c>
      <c r="CJ134" s="56" t="str">
        <f t="shared" si="119"/>
        <v/>
      </c>
      <c r="CK134" s="56" t="str">
        <f t="shared" si="120"/>
        <v/>
      </c>
      <c r="CL134" s="22">
        <f t="shared" si="121"/>
        <v>0</v>
      </c>
      <c r="CM134" s="58" t="str">
        <f t="shared" si="122"/>
        <v/>
      </c>
      <c r="CN134" s="66" t="str">
        <f>IF(CO134="","",MAX(CN$10:$CN133)+1)</f>
        <v/>
      </c>
      <c r="CO134" t="str">
        <f t="shared" si="123"/>
        <v/>
      </c>
      <c r="CP134" s="20" t="str">
        <f>IF(CQ134="","",MAX($CP$10:CP133)+1)</f>
        <v/>
      </c>
      <c r="CQ134" s="20" t="str">
        <f t="shared" si="124"/>
        <v/>
      </c>
      <c r="CR134" s="20" t="str">
        <f>IF(CS134="","",MAX($CR$10:CR133)+1)</f>
        <v/>
      </c>
      <c r="CS134" s="20" t="str">
        <f t="shared" si="125"/>
        <v/>
      </c>
      <c r="CT134" s="20" t="str">
        <f>IF(CU134="","",MAX($CT$10:CT133)+1)</f>
        <v/>
      </c>
      <c r="CU134" s="20" t="str">
        <f t="shared" si="126"/>
        <v/>
      </c>
      <c r="CV134" s="20" t="str">
        <f>IF(CW134="","",MAX($CV$10:CV133)+1)</f>
        <v/>
      </c>
      <c r="CW134" s="20" t="str">
        <f t="shared" si="127"/>
        <v/>
      </c>
    </row>
    <row r="135" spans="2:101">
      <c r="B135" s="44"/>
      <c r="C135" s="2"/>
      <c r="D135" s="2" t="str">
        <f t="shared" si="65"/>
        <v/>
      </c>
      <c r="E135" s="45"/>
      <c r="F135" s="45"/>
      <c r="G135" s="2"/>
      <c r="H135" s="2">
        <v>80</v>
      </c>
      <c r="I135" s="2" t="str">
        <f t="shared" si="66"/>
        <v/>
      </c>
      <c r="J135" s="32"/>
      <c r="K135" s="2"/>
      <c r="L135" s="46"/>
      <c r="M135" s="46"/>
      <c r="N135" s="46"/>
      <c r="O135" s="46"/>
      <c r="P135" s="46"/>
      <c r="Q135" s="46"/>
      <c r="R135" s="46"/>
      <c r="S135" s="46"/>
      <c r="T135" s="2" t="s">
        <v>650</v>
      </c>
      <c r="U135" s="2" t="str">
        <f t="shared" si="67"/>
        <v/>
      </c>
      <c r="V135" s="75">
        <v>1</v>
      </c>
      <c r="W135" s="46">
        <f t="shared" si="128"/>
        <v>0</v>
      </c>
      <c r="X135" s="4">
        <v>0</v>
      </c>
      <c r="Y135" s="2" t="str">
        <f t="shared" si="68"/>
        <v/>
      </c>
      <c r="Z135" s="2"/>
      <c r="AA135" s="2"/>
      <c r="AB135" s="2"/>
      <c r="AC135" s="2"/>
      <c r="AD135" s="2"/>
      <c r="AF135" s="37"/>
      <c r="AG135" s="6"/>
      <c r="AH135" s="2" t="str">
        <f t="shared" si="69"/>
        <v/>
      </c>
      <c r="AI135" s="38">
        <f t="shared" si="71"/>
        <v>0</v>
      </c>
      <c r="AJ135" s="37"/>
      <c r="AK135" s="6"/>
      <c r="AL135" s="2" t="str">
        <f t="shared" si="70"/>
        <v/>
      </c>
      <c r="AM135" s="38">
        <f t="shared" si="72"/>
        <v>0</v>
      </c>
      <c r="AN135" s="41">
        <f t="shared" si="73"/>
        <v>0</v>
      </c>
      <c r="AO135" s="41">
        <f t="shared" si="74"/>
        <v>0</v>
      </c>
      <c r="AQ135" s="48">
        <f t="shared" si="75"/>
        <v>0</v>
      </c>
      <c r="AS135" s="5" t="str">
        <f t="shared" si="76"/>
        <v/>
      </c>
      <c r="AT135" t="str">
        <f t="shared" si="77"/>
        <v/>
      </c>
      <c r="AU135" t="str">
        <f t="shared" si="78"/>
        <v/>
      </c>
      <c r="AV135" t="str">
        <f t="shared" si="79"/>
        <v/>
      </c>
      <c r="AW135" t="str">
        <f t="shared" si="80"/>
        <v/>
      </c>
      <c r="AX135" t="str">
        <f t="shared" si="81"/>
        <v xml:space="preserve">                </v>
      </c>
      <c r="AY135" t="str">
        <f t="shared" si="82"/>
        <v>80</v>
      </c>
      <c r="AZ135" t="str">
        <f t="shared" si="83"/>
        <v/>
      </c>
      <c r="BA135" t="str">
        <f t="shared" si="84"/>
        <v xml:space="preserve">                              </v>
      </c>
      <c r="BB135" s="22">
        <f t="shared" si="85"/>
        <v>0</v>
      </c>
      <c r="BC135" s="56" t="str">
        <f t="shared" si="86"/>
        <v>000000000000000</v>
      </c>
      <c r="BD135" s="22">
        <f t="shared" si="87"/>
        <v>0</v>
      </c>
      <c r="BE135" s="56" t="str">
        <f t="shared" si="88"/>
        <v>000000000000000</v>
      </c>
      <c r="BF135" s="22">
        <f t="shared" si="89"/>
        <v>0</v>
      </c>
      <c r="BG135" s="56" t="str">
        <f t="shared" si="90"/>
        <v>000000000000000</v>
      </c>
      <c r="BH135" s="22">
        <f t="shared" si="91"/>
        <v>0</v>
      </c>
      <c r="BI135" s="56" t="str">
        <f t="shared" si="92"/>
        <v>000000000000000</v>
      </c>
      <c r="BJ135" s="22">
        <f t="shared" si="93"/>
        <v>0</v>
      </c>
      <c r="BK135" s="56" t="str">
        <f t="shared" si="94"/>
        <v>000000000000000</v>
      </c>
      <c r="BL135" s="22">
        <f t="shared" si="95"/>
        <v>0</v>
      </c>
      <c r="BM135" s="56" t="str">
        <f t="shared" si="96"/>
        <v>000000000000000</v>
      </c>
      <c r="BN135" s="22">
        <f t="shared" si="97"/>
        <v>0</v>
      </c>
      <c r="BO135" s="56" t="str">
        <f t="shared" si="98"/>
        <v>000000000000000</v>
      </c>
      <c r="BP135" s="22">
        <f t="shared" si="99"/>
        <v>0</v>
      </c>
      <c r="BQ135" s="56" t="str">
        <f t="shared" si="100"/>
        <v>000000000000000</v>
      </c>
      <c r="BR135" t="str">
        <f t="shared" si="101"/>
        <v>PES</v>
      </c>
      <c r="BS135" t="str">
        <f t="shared" si="102"/>
        <v>0001000000</v>
      </c>
      <c r="BT135">
        <f t="shared" si="103"/>
        <v>0</v>
      </c>
      <c r="BU135" s="52">
        <f t="shared" si="104"/>
        <v>0</v>
      </c>
      <c r="BV135" s="64">
        <f t="shared" si="105"/>
        <v>0</v>
      </c>
      <c r="BW135" s="56" t="str">
        <f t="shared" si="106"/>
        <v>000000000000000</v>
      </c>
      <c r="BX135" s="22">
        <f t="shared" si="107"/>
        <v>0</v>
      </c>
      <c r="BY135" s="56" t="str">
        <f t="shared" si="108"/>
        <v>000000000000000</v>
      </c>
      <c r="BZ135" t="str">
        <f t="shared" si="109"/>
        <v>00000000000</v>
      </c>
      <c r="CA135" t="str">
        <f t="shared" si="110"/>
        <v xml:space="preserve">                              </v>
      </c>
      <c r="CB135" s="22">
        <f t="shared" si="111"/>
        <v>0</v>
      </c>
      <c r="CC135" s="56" t="str">
        <f t="shared" si="112"/>
        <v>000000000000000</v>
      </c>
      <c r="CD135" s="22">
        <f t="shared" si="113"/>
        <v>0</v>
      </c>
      <c r="CE135" s="56" t="str">
        <f t="shared" si="114"/>
        <v/>
      </c>
      <c r="CF135" s="24" t="str">
        <f t="shared" si="115"/>
        <v/>
      </c>
      <c r="CG135" s="22">
        <f t="shared" si="116"/>
        <v>0</v>
      </c>
      <c r="CH135" s="58" t="str">
        <f t="shared" si="117"/>
        <v/>
      </c>
      <c r="CI135" s="22">
        <f t="shared" si="118"/>
        <v>0</v>
      </c>
      <c r="CJ135" s="56" t="str">
        <f t="shared" si="119"/>
        <v/>
      </c>
      <c r="CK135" s="56" t="str">
        <f t="shared" si="120"/>
        <v/>
      </c>
      <c r="CL135" s="22">
        <f t="shared" si="121"/>
        <v>0</v>
      </c>
      <c r="CM135" s="58" t="str">
        <f t="shared" si="122"/>
        <v/>
      </c>
      <c r="CN135" s="66" t="str">
        <f>IF(CO135="","",MAX(CN$10:$CN134)+1)</f>
        <v/>
      </c>
      <c r="CO135" t="str">
        <f t="shared" si="123"/>
        <v/>
      </c>
      <c r="CP135" s="20" t="str">
        <f>IF(CQ135="","",MAX($CP$10:CP134)+1)</f>
        <v/>
      </c>
      <c r="CQ135" s="20" t="str">
        <f t="shared" si="124"/>
        <v/>
      </c>
      <c r="CR135" s="20" t="str">
        <f>IF(CS135="","",MAX($CR$10:CR134)+1)</f>
        <v/>
      </c>
      <c r="CS135" s="20" t="str">
        <f t="shared" si="125"/>
        <v/>
      </c>
      <c r="CT135" s="20" t="str">
        <f>IF(CU135="","",MAX($CT$10:CT134)+1)</f>
        <v/>
      </c>
      <c r="CU135" s="20" t="str">
        <f t="shared" si="126"/>
        <v/>
      </c>
      <c r="CV135" s="20" t="str">
        <f>IF(CW135="","",MAX($CV$10:CV134)+1)</f>
        <v/>
      </c>
      <c r="CW135" s="20" t="str">
        <f t="shared" si="127"/>
        <v/>
      </c>
    </row>
    <row r="136" spans="2:101">
      <c r="B136" s="44"/>
      <c r="C136" s="2"/>
      <c r="D136" s="2" t="str">
        <f t="shared" si="65"/>
        <v/>
      </c>
      <c r="E136" s="45"/>
      <c r="F136" s="45"/>
      <c r="G136" s="2"/>
      <c r="H136" s="2">
        <v>80</v>
      </c>
      <c r="I136" s="2" t="str">
        <f t="shared" si="66"/>
        <v/>
      </c>
      <c r="J136" s="32"/>
      <c r="K136" s="2"/>
      <c r="L136" s="46"/>
      <c r="M136" s="46"/>
      <c r="N136" s="46"/>
      <c r="O136" s="46"/>
      <c r="P136" s="46"/>
      <c r="Q136" s="46"/>
      <c r="R136" s="46"/>
      <c r="S136" s="46"/>
      <c r="T136" s="2" t="s">
        <v>650</v>
      </c>
      <c r="U136" s="2" t="str">
        <f t="shared" si="67"/>
        <v/>
      </c>
      <c r="V136" s="75">
        <v>1</v>
      </c>
      <c r="W136" s="46">
        <f t="shared" si="128"/>
        <v>0</v>
      </c>
      <c r="X136" s="4">
        <v>0</v>
      </c>
      <c r="Y136" s="2" t="str">
        <f t="shared" si="68"/>
        <v/>
      </c>
      <c r="Z136" s="2"/>
      <c r="AA136" s="2"/>
      <c r="AB136" s="2"/>
      <c r="AC136" s="2"/>
      <c r="AD136" s="2"/>
      <c r="AF136" s="37"/>
      <c r="AG136" s="6"/>
      <c r="AH136" s="2" t="str">
        <f t="shared" si="69"/>
        <v/>
      </c>
      <c r="AI136" s="38">
        <f t="shared" si="71"/>
        <v>0</v>
      </c>
      <c r="AJ136" s="37"/>
      <c r="AK136" s="6"/>
      <c r="AL136" s="2" t="str">
        <f t="shared" si="70"/>
        <v/>
      </c>
      <c r="AM136" s="38">
        <f t="shared" si="72"/>
        <v>0</v>
      </c>
      <c r="AN136" s="41">
        <f t="shared" si="73"/>
        <v>0</v>
      </c>
      <c r="AO136" s="41">
        <f t="shared" si="74"/>
        <v>0</v>
      </c>
      <c r="AQ136" s="48">
        <f t="shared" si="75"/>
        <v>0</v>
      </c>
      <c r="AS136" s="5" t="str">
        <f t="shared" si="76"/>
        <v/>
      </c>
      <c r="AT136" t="str">
        <f t="shared" si="77"/>
        <v/>
      </c>
      <c r="AU136" t="str">
        <f t="shared" si="78"/>
        <v/>
      </c>
      <c r="AV136" t="str">
        <f t="shared" si="79"/>
        <v/>
      </c>
      <c r="AW136" t="str">
        <f t="shared" si="80"/>
        <v/>
      </c>
      <c r="AX136" t="str">
        <f t="shared" si="81"/>
        <v xml:space="preserve">                </v>
      </c>
      <c r="AY136" t="str">
        <f t="shared" si="82"/>
        <v>80</v>
      </c>
      <c r="AZ136" t="str">
        <f t="shared" si="83"/>
        <v/>
      </c>
      <c r="BA136" t="str">
        <f t="shared" si="84"/>
        <v xml:space="preserve">                              </v>
      </c>
      <c r="BB136" s="22">
        <f t="shared" si="85"/>
        <v>0</v>
      </c>
      <c r="BC136" s="56" t="str">
        <f t="shared" si="86"/>
        <v>000000000000000</v>
      </c>
      <c r="BD136" s="22">
        <f t="shared" si="87"/>
        <v>0</v>
      </c>
      <c r="BE136" s="56" t="str">
        <f t="shared" si="88"/>
        <v>000000000000000</v>
      </c>
      <c r="BF136" s="22">
        <f t="shared" si="89"/>
        <v>0</v>
      </c>
      <c r="BG136" s="56" t="str">
        <f t="shared" si="90"/>
        <v>000000000000000</v>
      </c>
      <c r="BH136" s="22">
        <f t="shared" si="91"/>
        <v>0</v>
      </c>
      <c r="BI136" s="56" t="str">
        <f t="shared" si="92"/>
        <v>000000000000000</v>
      </c>
      <c r="BJ136" s="22">
        <f t="shared" si="93"/>
        <v>0</v>
      </c>
      <c r="BK136" s="56" t="str">
        <f t="shared" si="94"/>
        <v>000000000000000</v>
      </c>
      <c r="BL136" s="22">
        <f t="shared" si="95"/>
        <v>0</v>
      </c>
      <c r="BM136" s="56" t="str">
        <f t="shared" si="96"/>
        <v>000000000000000</v>
      </c>
      <c r="BN136" s="22">
        <f t="shared" si="97"/>
        <v>0</v>
      </c>
      <c r="BO136" s="56" t="str">
        <f t="shared" si="98"/>
        <v>000000000000000</v>
      </c>
      <c r="BP136" s="22">
        <f t="shared" si="99"/>
        <v>0</v>
      </c>
      <c r="BQ136" s="56" t="str">
        <f t="shared" si="100"/>
        <v>000000000000000</v>
      </c>
      <c r="BR136" t="str">
        <f t="shared" si="101"/>
        <v>PES</v>
      </c>
      <c r="BS136" t="str">
        <f t="shared" si="102"/>
        <v>0001000000</v>
      </c>
      <c r="BT136">
        <f t="shared" si="103"/>
        <v>0</v>
      </c>
      <c r="BU136" s="52">
        <f t="shared" si="104"/>
        <v>0</v>
      </c>
      <c r="BV136" s="64">
        <f t="shared" si="105"/>
        <v>0</v>
      </c>
      <c r="BW136" s="56" t="str">
        <f t="shared" si="106"/>
        <v>000000000000000</v>
      </c>
      <c r="BX136" s="22">
        <f t="shared" si="107"/>
        <v>0</v>
      </c>
      <c r="BY136" s="56" t="str">
        <f t="shared" si="108"/>
        <v>000000000000000</v>
      </c>
      <c r="BZ136" t="str">
        <f t="shared" si="109"/>
        <v>00000000000</v>
      </c>
      <c r="CA136" t="str">
        <f t="shared" si="110"/>
        <v xml:space="preserve">                              </v>
      </c>
      <c r="CB136" s="22">
        <f t="shared" si="111"/>
        <v>0</v>
      </c>
      <c r="CC136" s="56" t="str">
        <f t="shared" si="112"/>
        <v>000000000000000</v>
      </c>
      <c r="CD136" s="22">
        <f t="shared" si="113"/>
        <v>0</v>
      </c>
      <c r="CE136" s="56" t="str">
        <f t="shared" si="114"/>
        <v/>
      </c>
      <c r="CF136" s="24" t="str">
        <f t="shared" si="115"/>
        <v/>
      </c>
      <c r="CG136" s="22">
        <f t="shared" si="116"/>
        <v>0</v>
      </c>
      <c r="CH136" s="58" t="str">
        <f t="shared" si="117"/>
        <v/>
      </c>
      <c r="CI136" s="22">
        <f t="shared" si="118"/>
        <v>0</v>
      </c>
      <c r="CJ136" s="56" t="str">
        <f t="shared" si="119"/>
        <v/>
      </c>
      <c r="CK136" s="56" t="str">
        <f t="shared" si="120"/>
        <v/>
      </c>
      <c r="CL136" s="22">
        <f t="shared" si="121"/>
        <v>0</v>
      </c>
      <c r="CM136" s="58" t="str">
        <f t="shared" si="122"/>
        <v/>
      </c>
      <c r="CN136" s="66" t="str">
        <f>IF(CO136="","",MAX(CN$10:$CN135)+1)</f>
        <v/>
      </c>
      <c r="CO136" t="str">
        <f t="shared" si="123"/>
        <v/>
      </c>
      <c r="CP136" s="20" t="str">
        <f>IF(CQ136="","",MAX($CP$10:CP135)+1)</f>
        <v/>
      </c>
      <c r="CQ136" s="20" t="str">
        <f t="shared" si="124"/>
        <v/>
      </c>
      <c r="CR136" s="20" t="str">
        <f>IF(CS136="","",MAX($CR$10:CR135)+1)</f>
        <v/>
      </c>
      <c r="CS136" s="20" t="str">
        <f t="shared" si="125"/>
        <v/>
      </c>
      <c r="CT136" s="20" t="str">
        <f>IF(CU136="","",MAX($CT$10:CT135)+1)</f>
        <v/>
      </c>
      <c r="CU136" s="20" t="str">
        <f t="shared" si="126"/>
        <v/>
      </c>
      <c r="CV136" s="20" t="str">
        <f>IF(CW136="","",MAX($CV$10:CV135)+1)</f>
        <v/>
      </c>
      <c r="CW136" s="20" t="str">
        <f t="shared" si="127"/>
        <v/>
      </c>
    </row>
    <row r="137" spans="2:101">
      <c r="B137" s="44"/>
      <c r="C137" s="2"/>
      <c r="D137" s="2" t="str">
        <f t="shared" si="65"/>
        <v/>
      </c>
      <c r="E137" s="45"/>
      <c r="F137" s="45"/>
      <c r="G137" s="2"/>
      <c r="H137" s="2">
        <v>80</v>
      </c>
      <c r="I137" s="2" t="str">
        <f t="shared" si="66"/>
        <v/>
      </c>
      <c r="J137" s="32"/>
      <c r="K137" s="2"/>
      <c r="L137" s="46"/>
      <c r="M137" s="46"/>
      <c r="N137" s="46"/>
      <c r="O137" s="46"/>
      <c r="P137" s="46"/>
      <c r="Q137" s="46"/>
      <c r="R137" s="46"/>
      <c r="S137" s="46"/>
      <c r="T137" s="2" t="s">
        <v>650</v>
      </c>
      <c r="U137" s="2" t="str">
        <f t="shared" si="67"/>
        <v/>
      </c>
      <c r="V137" s="75">
        <v>1</v>
      </c>
      <c r="W137" s="46">
        <f t="shared" si="128"/>
        <v>0</v>
      </c>
      <c r="X137" s="4">
        <v>0</v>
      </c>
      <c r="Y137" s="2" t="str">
        <f t="shared" si="68"/>
        <v/>
      </c>
      <c r="Z137" s="2"/>
      <c r="AA137" s="2"/>
      <c r="AB137" s="2"/>
      <c r="AC137" s="2"/>
      <c r="AD137" s="2"/>
      <c r="AF137" s="37"/>
      <c r="AG137" s="6"/>
      <c r="AH137" s="2" t="str">
        <f t="shared" si="69"/>
        <v/>
      </c>
      <c r="AI137" s="38">
        <f t="shared" si="71"/>
        <v>0</v>
      </c>
      <c r="AJ137" s="37"/>
      <c r="AK137" s="6"/>
      <c r="AL137" s="2" t="str">
        <f t="shared" si="70"/>
        <v/>
      </c>
      <c r="AM137" s="38">
        <f t="shared" si="72"/>
        <v>0</v>
      </c>
      <c r="AN137" s="41">
        <f t="shared" si="73"/>
        <v>0</v>
      </c>
      <c r="AO137" s="41">
        <f t="shared" si="74"/>
        <v>0</v>
      </c>
      <c r="AQ137" s="48">
        <f t="shared" si="75"/>
        <v>0</v>
      </c>
      <c r="AS137" s="5" t="str">
        <f t="shared" si="76"/>
        <v/>
      </c>
      <c r="AT137" t="str">
        <f t="shared" si="77"/>
        <v/>
      </c>
      <c r="AU137" t="str">
        <f t="shared" si="78"/>
        <v/>
      </c>
      <c r="AV137" t="str">
        <f t="shared" si="79"/>
        <v/>
      </c>
      <c r="AW137" t="str">
        <f t="shared" si="80"/>
        <v/>
      </c>
      <c r="AX137" t="str">
        <f t="shared" si="81"/>
        <v xml:space="preserve">                </v>
      </c>
      <c r="AY137" t="str">
        <f t="shared" si="82"/>
        <v>80</v>
      </c>
      <c r="AZ137" t="str">
        <f t="shared" si="83"/>
        <v/>
      </c>
      <c r="BA137" t="str">
        <f t="shared" si="84"/>
        <v xml:space="preserve">                              </v>
      </c>
      <c r="BB137" s="22">
        <f t="shared" si="85"/>
        <v>0</v>
      </c>
      <c r="BC137" s="56" t="str">
        <f t="shared" si="86"/>
        <v>000000000000000</v>
      </c>
      <c r="BD137" s="22">
        <f t="shared" si="87"/>
        <v>0</v>
      </c>
      <c r="BE137" s="56" t="str">
        <f t="shared" si="88"/>
        <v>000000000000000</v>
      </c>
      <c r="BF137" s="22">
        <f t="shared" si="89"/>
        <v>0</v>
      </c>
      <c r="BG137" s="56" t="str">
        <f t="shared" si="90"/>
        <v>000000000000000</v>
      </c>
      <c r="BH137" s="22">
        <f t="shared" si="91"/>
        <v>0</v>
      </c>
      <c r="BI137" s="56" t="str">
        <f t="shared" si="92"/>
        <v>000000000000000</v>
      </c>
      <c r="BJ137" s="22">
        <f t="shared" si="93"/>
        <v>0</v>
      </c>
      <c r="BK137" s="56" t="str">
        <f t="shared" si="94"/>
        <v>000000000000000</v>
      </c>
      <c r="BL137" s="22">
        <f t="shared" si="95"/>
        <v>0</v>
      </c>
      <c r="BM137" s="56" t="str">
        <f t="shared" si="96"/>
        <v>000000000000000</v>
      </c>
      <c r="BN137" s="22">
        <f t="shared" si="97"/>
        <v>0</v>
      </c>
      <c r="BO137" s="56" t="str">
        <f t="shared" si="98"/>
        <v>000000000000000</v>
      </c>
      <c r="BP137" s="22">
        <f t="shared" si="99"/>
        <v>0</v>
      </c>
      <c r="BQ137" s="56" t="str">
        <f t="shared" si="100"/>
        <v>000000000000000</v>
      </c>
      <c r="BR137" t="str">
        <f t="shared" si="101"/>
        <v>PES</v>
      </c>
      <c r="BS137" t="str">
        <f t="shared" si="102"/>
        <v>0001000000</v>
      </c>
      <c r="BT137">
        <f t="shared" si="103"/>
        <v>0</v>
      </c>
      <c r="BU137" s="52">
        <f t="shared" si="104"/>
        <v>0</v>
      </c>
      <c r="BV137" s="64">
        <f t="shared" si="105"/>
        <v>0</v>
      </c>
      <c r="BW137" s="56" t="str">
        <f t="shared" si="106"/>
        <v>000000000000000</v>
      </c>
      <c r="BX137" s="22">
        <f t="shared" si="107"/>
        <v>0</v>
      </c>
      <c r="BY137" s="56" t="str">
        <f t="shared" si="108"/>
        <v>000000000000000</v>
      </c>
      <c r="BZ137" t="str">
        <f t="shared" si="109"/>
        <v>00000000000</v>
      </c>
      <c r="CA137" t="str">
        <f t="shared" si="110"/>
        <v xml:space="preserve">                              </v>
      </c>
      <c r="CB137" s="22">
        <f t="shared" si="111"/>
        <v>0</v>
      </c>
      <c r="CC137" s="56" t="str">
        <f t="shared" si="112"/>
        <v>000000000000000</v>
      </c>
      <c r="CD137" s="22">
        <f t="shared" si="113"/>
        <v>0</v>
      </c>
      <c r="CE137" s="56" t="str">
        <f t="shared" si="114"/>
        <v/>
      </c>
      <c r="CF137" s="24" t="str">
        <f t="shared" si="115"/>
        <v/>
      </c>
      <c r="CG137" s="22">
        <f t="shared" si="116"/>
        <v>0</v>
      </c>
      <c r="CH137" s="58" t="str">
        <f t="shared" si="117"/>
        <v/>
      </c>
      <c r="CI137" s="22">
        <f t="shared" si="118"/>
        <v>0</v>
      </c>
      <c r="CJ137" s="56" t="str">
        <f t="shared" si="119"/>
        <v/>
      </c>
      <c r="CK137" s="56" t="str">
        <f t="shared" si="120"/>
        <v/>
      </c>
      <c r="CL137" s="22">
        <f t="shared" si="121"/>
        <v>0</v>
      </c>
      <c r="CM137" s="58" t="str">
        <f t="shared" si="122"/>
        <v/>
      </c>
      <c r="CN137" s="66" t="str">
        <f>IF(CO137="","",MAX(CN$10:$CN136)+1)</f>
        <v/>
      </c>
      <c r="CO137" t="str">
        <f t="shared" si="123"/>
        <v/>
      </c>
      <c r="CP137" s="20" t="str">
        <f>IF(CQ137="","",MAX($CP$10:CP136)+1)</f>
        <v/>
      </c>
      <c r="CQ137" s="20" t="str">
        <f t="shared" si="124"/>
        <v/>
      </c>
      <c r="CR137" s="20" t="str">
        <f>IF(CS137="","",MAX($CR$10:CR136)+1)</f>
        <v/>
      </c>
      <c r="CS137" s="20" t="str">
        <f t="shared" si="125"/>
        <v/>
      </c>
      <c r="CT137" s="20" t="str">
        <f>IF(CU137="","",MAX($CT$10:CT136)+1)</f>
        <v/>
      </c>
      <c r="CU137" s="20" t="str">
        <f t="shared" si="126"/>
        <v/>
      </c>
      <c r="CV137" s="20" t="str">
        <f>IF(CW137="","",MAX($CV$10:CV136)+1)</f>
        <v/>
      </c>
      <c r="CW137" s="20" t="str">
        <f t="shared" si="127"/>
        <v/>
      </c>
    </row>
    <row r="138" spans="2:101">
      <c r="B138" s="44"/>
      <c r="C138" s="2"/>
      <c r="D138" s="2" t="str">
        <f t="shared" si="65"/>
        <v/>
      </c>
      <c r="E138" s="45"/>
      <c r="F138" s="45"/>
      <c r="G138" s="2"/>
      <c r="H138" s="2">
        <v>80</v>
      </c>
      <c r="I138" s="2" t="str">
        <f t="shared" si="66"/>
        <v/>
      </c>
      <c r="J138" s="32"/>
      <c r="K138" s="2"/>
      <c r="L138" s="46"/>
      <c r="M138" s="46"/>
      <c r="N138" s="46"/>
      <c r="O138" s="46"/>
      <c r="P138" s="46"/>
      <c r="Q138" s="46"/>
      <c r="R138" s="46"/>
      <c r="S138" s="46"/>
      <c r="T138" s="2" t="s">
        <v>650</v>
      </c>
      <c r="U138" s="2" t="str">
        <f t="shared" si="67"/>
        <v/>
      </c>
      <c r="V138" s="75">
        <v>1</v>
      </c>
      <c r="W138" s="46">
        <f t="shared" si="128"/>
        <v>0</v>
      </c>
      <c r="X138" s="4">
        <v>0</v>
      </c>
      <c r="Y138" s="2" t="str">
        <f t="shared" si="68"/>
        <v/>
      </c>
      <c r="Z138" s="2"/>
      <c r="AA138" s="2"/>
      <c r="AB138" s="2"/>
      <c r="AC138" s="2"/>
      <c r="AD138" s="2"/>
      <c r="AF138" s="37"/>
      <c r="AG138" s="6"/>
      <c r="AH138" s="2" t="str">
        <f t="shared" si="69"/>
        <v/>
      </c>
      <c r="AI138" s="38">
        <f t="shared" si="71"/>
        <v>0</v>
      </c>
      <c r="AJ138" s="37"/>
      <c r="AK138" s="6"/>
      <c r="AL138" s="2" t="str">
        <f t="shared" si="70"/>
        <v/>
      </c>
      <c r="AM138" s="38">
        <f t="shared" si="72"/>
        <v>0</v>
      </c>
      <c r="AN138" s="41">
        <f t="shared" si="73"/>
        <v>0</v>
      </c>
      <c r="AO138" s="41">
        <f t="shared" si="74"/>
        <v>0</v>
      </c>
      <c r="AQ138" s="48">
        <f t="shared" si="75"/>
        <v>0</v>
      </c>
      <c r="AS138" s="5" t="str">
        <f t="shared" si="76"/>
        <v/>
      </c>
      <c r="AT138" t="str">
        <f t="shared" si="77"/>
        <v/>
      </c>
      <c r="AU138" t="str">
        <f t="shared" si="78"/>
        <v/>
      </c>
      <c r="AV138" t="str">
        <f t="shared" si="79"/>
        <v/>
      </c>
      <c r="AW138" t="str">
        <f t="shared" si="80"/>
        <v/>
      </c>
      <c r="AX138" t="str">
        <f t="shared" si="81"/>
        <v xml:space="preserve">                </v>
      </c>
      <c r="AY138" t="str">
        <f t="shared" si="82"/>
        <v>80</v>
      </c>
      <c r="AZ138" t="str">
        <f t="shared" si="83"/>
        <v/>
      </c>
      <c r="BA138" t="str">
        <f t="shared" si="84"/>
        <v xml:space="preserve">                              </v>
      </c>
      <c r="BB138" s="22">
        <f t="shared" si="85"/>
        <v>0</v>
      </c>
      <c r="BC138" s="56" t="str">
        <f t="shared" si="86"/>
        <v>000000000000000</v>
      </c>
      <c r="BD138" s="22">
        <f t="shared" si="87"/>
        <v>0</v>
      </c>
      <c r="BE138" s="56" t="str">
        <f t="shared" si="88"/>
        <v>000000000000000</v>
      </c>
      <c r="BF138" s="22">
        <f t="shared" si="89"/>
        <v>0</v>
      </c>
      <c r="BG138" s="56" t="str">
        <f t="shared" si="90"/>
        <v>000000000000000</v>
      </c>
      <c r="BH138" s="22">
        <f t="shared" si="91"/>
        <v>0</v>
      </c>
      <c r="BI138" s="56" t="str">
        <f t="shared" si="92"/>
        <v>000000000000000</v>
      </c>
      <c r="BJ138" s="22">
        <f t="shared" si="93"/>
        <v>0</v>
      </c>
      <c r="BK138" s="56" t="str">
        <f t="shared" si="94"/>
        <v>000000000000000</v>
      </c>
      <c r="BL138" s="22">
        <f t="shared" si="95"/>
        <v>0</v>
      </c>
      <c r="BM138" s="56" t="str">
        <f t="shared" si="96"/>
        <v>000000000000000</v>
      </c>
      <c r="BN138" s="22">
        <f t="shared" si="97"/>
        <v>0</v>
      </c>
      <c r="BO138" s="56" t="str">
        <f t="shared" si="98"/>
        <v>000000000000000</v>
      </c>
      <c r="BP138" s="22">
        <f t="shared" si="99"/>
        <v>0</v>
      </c>
      <c r="BQ138" s="56" t="str">
        <f t="shared" si="100"/>
        <v>000000000000000</v>
      </c>
      <c r="BR138" t="str">
        <f t="shared" si="101"/>
        <v>PES</v>
      </c>
      <c r="BS138" t="str">
        <f t="shared" si="102"/>
        <v>0001000000</v>
      </c>
      <c r="BT138">
        <f t="shared" si="103"/>
        <v>0</v>
      </c>
      <c r="BU138" s="52">
        <f t="shared" si="104"/>
        <v>0</v>
      </c>
      <c r="BV138" s="64">
        <f t="shared" si="105"/>
        <v>0</v>
      </c>
      <c r="BW138" s="56" t="str">
        <f t="shared" si="106"/>
        <v>000000000000000</v>
      </c>
      <c r="BX138" s="22">
        <f t="shared" si="107"/>
        <v>0</v>
      </c>
      <c r="BY138" s="56" t="str">
        <f t="shared" si="108"/>
        <v>000000000000000</v>
      </c>
      <c r="BZ138" t="str">
        <f t="shared" si="109"/>
        <v>00000000000</v>
      </c>
      <c r="CA138" t="str">
        <f t="shared" si="110"/>
        <v xml:space="preserve">                              </v>
      </c>
      <c r="CB138" s="22">
        <f t="shared" si="111"/>
        <v>0</v>
      </c>
      <c r="CC138" s="56" t="str">
        <f t="shared" si="112"/>
        <v>000000000000000</v>
      </c>
      <c r="CD138" s="22">
        <f t="shared" si="113"/>
        <v>0</v>
      </c>
      <c r="CE138" s="56" t="str">
        <f t="shared" si="114"/>
        <v/>
      </c>
      <c r="CF138" s="24" t="str">
        <f t="shared" si="115"/>
        <v/>
      </c>
      <c r="CG138" s="22">
        <f t="shared" si="116"/>
        <v>0</v>
      </c>
      <c r="CH138" s="58" t="str">
        <f t="shared" si="117"/>
        <v/>
      </c>
      <c r="CI138" s="22">
        <f t="shared" si="118"/>
        <v>0</v>
      </c>
      <c r="CJ138" s="56" t="str">
        <f t="shared" si="119"/>
        <v/>
      </c>
      <c r="CK138" s="56" t="str">
        <f t="shared" si="120"/>
        <v/>
      </c>
      <c r="CL138" s="22">
        <f t="shared" si="121"/>
        <v>0</v>
      </c>
      <c r="CM138" s="58" t="str">
        <f t="shared" si="122"/>
        <v/>
      </c>
      <c r="CN138" s="66" t="str">
        <f>IF(CO138="","",MAX(CN$10:$CN137)+1)</f>
        <v/>
      </c>
      <c r="CO138" t="str">
        <f t="shared" si="123"/>
        <v/>
      </c>
      <c r="CP138" s="20" t="str">
        <f>IF(CQ138="","",MAX($CP$10:CP137)+1)</f>
        <v/>
      </c>
      <c r="CQ138" s="20" t="str">
        <f t="shared" si="124"/>
        <v/>
      </c>
      <c r="CR138" s="20" t="str">
        <f>IF(CS138="","",MAX($CR$10:CR137)+1)</f>
        <v/>
      </c>
      <c r="CS138" s="20" t="str">
        <f t="shared" si="125"/>
        <v/>
      </c>
      <c r="CT138" s="20" t="str">
        <f>IF(CU138="","",MAX($CT$10:CT137)+1)</f>
        <v/>
      </c>
      <c r="CU138" s="20" t="str">
        <f t="shared" si="126"/>
        <v/>
      </c>
      <c r="CV138" s="20" t="str">
        <f>IF(CW138="","",MAX($CV$10:CV137)+1)</f>
        <v/>
      </c>
      <c r="CW138" s="20" t="str">
        <f t="shared" si="127"/>
        <v/>
      </c>
    </row>
    <row r="139" spans="2:101">
      <c r="B139" s="44"/>
      <c r="C139" s="2"/>
      <c r="D139" s="2" t="str">
        <f t="shared" si="65"/>
        <v/>
      </c>
      <c r="E139" s="45"/>
      <c r="F139" s="45"/>
      <c r="G139" s="2"/>
      <c r="H139" s="2">
        <v>80</v>
      </c>
      <c r="I139" s="2" t="str">
        <f t="shared" si="66"/>
        <v/>
      </c>
      <c r="J139" s="32"/>
      <c r="K139" s="2"/>
      <c r="L139" s="46"/>
      <c r="M139" s="46"/>
      <c r="N139" s="46"/>
      <c r="O139" s="46"/>
      <c r="P139" s="46"/>
      <c r="Q139" s="46"/>
      <c r="R139" s="46"/>
      <c r="S139" s="46"/>
      <c r="T139" s="2" t="s">
        <v>650</v>
      </c>
      <c r="U139" s="2" t="str">
        <f t="shared" si="67"/>
        <v/>
      </c>
      <c r="V139" s="75">
        <v>1</v>
      </c>
      <c r="W139" s="46">
        <f t="shared" si="128"/>
        <v>0</v>
      </c>
      <c r="X139" s="4">
        <v>0</v>
      </c>
      <c r="Y139" s="2" t="str">
        <f t="shared" si="68"/>
        <v/>
      </c>
      <c r="Z139" s="2"/>
      <c r="AA139" s="2"/>
      <c r="AB139" s="2"/>
      <c r="AC139" s="2"/>
      <c r="AD139" s="2"/>
      <c r="AF139" s="37"/>
      <c r="AG139" s="6"/>
      <c r="AH139" s="2" t="str">
        <f t="shared" si="69"/>
        <v/>
      </c>
      <c r="AI139" s="38">
        <f t="shared" si="71"/>
        <v>0</v>
      </c>
      <c r="AJ139" s="37"/>
      <c r="AK139" s="6"/>
      <c r="AL139" s="2" t="str">
        <f t="shared" si="70"/>
        <v/>
      </c>
      <c r="AM139" s="38">
        <f t="shared" si="72"/>
        <v>0</v>
      </c>
      <c r="AN139" s="41">
        <f t="shared" si="73"/>
        <v>0</v>
      </c>
      <c r="AO139" s="41">
        <f t="shared" si="74"/>
        <v>0</v>
      </c>
      <c r="AQ139" s="48">
        <f t="shared" si="75"/>
        <v>0</v>
      </c>
      <c r="AS139" s="5" t="str">
        <f t="shared" si="76"/>
        <v/>
      </c>
      <c r="AT139" t="str">
        <f t="shared" si="77"/>
        <v/>
      </c>
      <c r="AU139" t="str">
        <f t="shared" si="78"/>
        <v/>
      </c>
      <c r="AV139" t="str">
        <f t="shared" si="79"/>
        <v/>
      </c>
      <c r="AW139" t="str">
        <f t="shared" si="80"/>
        <v/>
      </c>
      <c r="AX139" t="str">
        <f t="shared" si="81"/>
        <v xml:space="preserve">                </v>
      </c>
      <c r="AY139" t="str">
        <f t="shared" si="82"/>
        <v>80</v>
      </c>
      <c r="AZ139" t="str">
        <f t="shared" si="83"/>
        <v/>
      </c>
      <c r="BA139" t="str">
        <f t="shared" si="84"/>
        <v xml:space="preserve">                              </v>
      </c>
      <c r="BB139" s="22">
        <f t="shared" si="85"/>
        <v>0</v>
      </c>
      <c r="BC139" s="56" t="str">
        <f t="shared" si="86"/>
        <v>000000000000000</v>
      </c>
      <c r="BD139" s="22">
        <f t="shared" si="87"/>
        <v>0</v>
      </c>
      <c r="BE139" s="56" t="str">
        <f t="shared" si="88"/>
        <v>000000000000000</v>
      </c>
      <c r="BF139" s="22">
        <f t="shared" si="89"/>
        <v>0</v>
      </c>
      <c r="BG139" s="56" t="str">
        <f t="shared" si="90"/>
        <v>000000000000000</v>
      </c>
      <c r="BH139" s="22">
        <f t="shared" si="91"/>
        <v>0</v>
      </c>
      <c r="BI139" s="56" t="str">
        <f t="shared" si="92"/>
        <v>000000000000000</v>
      </c>
      <c r="BJ139" s="22">
        <f t="shared" si="93"/>
        <v>0</v>
      </c>
      <c r="BK139" s="56" t="str">
        <f t="shared" si="94"/>
        <v>000000000000000</v>
      </c>
      <c r="BL139" s="22">
        <f t="shared" si="95"/>
        <v>0</v>
      </c>
      <c r="BM139" s="56" t="str">
        <f t="shared" si="96"/>
        <v>000000000000000</v>
      </c>
      <c r="BN139" s="22">
        <f t="shared" si="97"/>
        <v>0</v>
      </c>
      <c r="BO139" s="56" t="str">
        <f t="shared" si="98"/>
        <v>000000000000000</v>
      </c>
      <c r="BP139" s="22">
        <f t="shared" si="99"/>
        <v>0</v>
      </c>
      <c r="BQ139" s="56" t="str">
        <f t="shared" si="100"/>
        <v>000000000000000</v>
      </c>
      <c r="BR139" t="str">
        <f t="shared" si="101"/>
        <v>PES</v>
      </c>
      <c r="BS139" t="str">
        <f t="shared" si="102"/>
        <v>0001000000</v>
      </c>
      <c r="BT139">
        <f t="shared" si="103"/>
        <v>0</v>
      </c>
      <c r="BU139" s="52">
        <f t="shared" si="104"/>
        <v>0</v>
      </c>
      <c r="BV139" s="64">
        <f t="shared" si="105"/>
        <v>0</v>
      </c>
      <c r="BW139" s="56" t="str">
        <f t="shared" si="106"/>
        <v>000000000000000</v>
      </c>
      <c r="BX139" s="22">
        <f t="shared" si="107"/>
        <v>0</v>
      </c>
      <c r="BY139" s="56" t="str">
        <f t="shared" si="108"/>
        <v>000000000000000</v>
      </c>
      <c r="BZ139" t="str">
        <f t="shared" si="109"/>
        <v>00000000000</v>
      </c>
      <c r="CA139" t="str">
        <f t="shared" si="110"/>
        <v xml:space="preserve">                              </v>
      </c>
      <c r="CB139" s="22">
        <f t="shared" si="111"/>
        <v>0</v>
      </c>
      <c r="CC139" s="56" t="str">
        <f t="shared" si="112"/>
        <v>000000000000000</v>
      </c>
      <c r="CD139" s="22">
        <f t="shared" si="113"/>
        <v>0</v>
      </c>
      <c r="CE139" s="56" t="str">
        <f t="shared" si="114"/>
        <v/>
      </c>
      <c r="CF139" s="24" t="str">
        <f t="shared" si="115"/>
        <v/>
      </c>
      <c r="CG139" s="22">
        <f t="shared" si="116"/>
        <v>0</v>
      </c>
      <c r="CH139" s="58" t="str">
        <f t="shared" si="117"/>
        <v/>
      </c>
      <c r="CI139" s="22">
        <f t="shared" si="118"/>
        <v>0</v>
      </c>
      <c r="CJ139" s="56" t="str">
        <f t="shared" si="119"/>
        <v/>
      </c>
      <c r="CK139" s="56" t="str">
        <f t="shared" si="120"/>
        <v/>
      </c>
      <c r="CL139" s="22">
        <f t="shared" si="121"/>
        <v>0</v>
      </c>
      <c r="CM139" s="58" t="str">
        <f t="shared" si="122"/>
        <v/>
      </c>
      <c r="CN139" s="66" t="str">
        <f>IF(CO139="","",MAX(CN$10:$CN138)+1)</f>
        <v/>
      </c>
      <c r="CO139" t="str">
        <f t="shared" si="123"/>
        <v/>
      </c>
      <c r="CP139" s="20" t="str">
        <f>IF(CQ139="","",MAX($CP$10:CP138)+1)</f>
        <v/>
      </c>
      <c r="CQ139" s="20" t="str">
        <f t="shared" si="124"/>
        <v/>
      </c>
      <c r="CR139" s="20" t="str">
        <f>IF(CS139="","",MAX($CR$10:CR138)+1)</f>
        <v/>
      </c>
      <c r="CS139" s="20" t="str">
        <f t="shared" si="125"/>
        <v/>
      </c>
      <c r="CT139" s="20" t="str">
        <f>IF(CU139="","",MAX($CT$10:CT138)+1)</f>
        <v/>
      </c>
      <c r="CU139" s="20" t="str">
        <f t="shared" si="126"/>
        <v/>
      </c>
      <c r="CV139" s="20" t="str">
        <f>IF(CW139="","",MAX($CV$10:CV138)+1)</f>
        <v/>
      </c>
      <c r="CW139" s="20" t="str">
        <f t="shared" si="127"/>
        <v/>
      </c>
    </row>
    <row r="140" spans="2:101">
      <c r="B140" s="44"/>
      <c r="C140" s="2"/>
      <c r="D140" s="2" t="str">
        <f t="shared" ref="D140:D203" si="129">IF(B140="","",IF(ISERROR(VLOOKUP(C140,T_CompCompras,2,FALSE)),"",VLOOKUP(C140,T_CompCompras,2,FALSE)))</f>
        <v/>
      </c>
      <c r="E140" s="45"/>
      <c r="F140" s="45"/>
      <c r="G140" s="2"/>
      <c r="H140" s="2">
        <v>80</v>
      </c>
      <c r="I140" s="2" t="str">
        <f t="shared" ref="I140:I203" si="130">IF(B140="","",IF(H140="","",IF(ISERROR(VLOOKUP(H140,T_Documentos,2,FALSE)),"",VLOOKUP(H140,T_Documentos,2,FALSE))))</f>
        <v/>
      </c>
      <c r="J140" s="32"/>
      <c r="K140" s="2"/>
      <c r="L140" s="46"/>
      <c r="M140" s="46"/>
      <c r="N140" s="46"/>
      <c r="O140" s="46"/>
      <c r="P140" s="46"/>
      <c r="Q140" s="46"/>
      <c r="R140" s="46"/>
      <c r="S140" s="46"/>
      <c r="T140" s="2" t="s">
        <v>650</v>
      </c>
      <c r="U140" s="2" t="str">
        <f t="shared" ref="U140:U203" si="131">IF(B140="","",IF(ISERROR(VLOOKUP(T140,T_Monedas,2,FALSE)),"",VLOOKUP(T140,T_Monedas,2,FALSE)))</f>
        <v/>
      </c>
      <c r="V140" s="75">
        <v>1</v>
      </c>
      <c r="W140" s="46">
        <f t="shared" si="128"/>
        <v>0</v>
      </c>
      <c r="X140" s="4">
        <v>0</v>
      </c>
      <c r="Y140" s="2" t="str">
        <f t="shared" ref="Y140:Y203" si="132">IF(B140="","",IF(ISERROR(VLOOKUP(X140,T_CodOperCompras,2,FALSE)),"",VLOOKUP(X140,T_CodOperCompras,2,FALSE)))</f>
        <v/>
      </c>
      <c r="Z140" s="2"/>
      <c r="AA140" s="2"/>
      <c r="AB140" s="2"/>
      <c r="AC140" s="2"/>
      <c r="AD140" s="2"/>
      <c r="AF140" s="37"/>
      <c r="AG140" s="6"/>
      <c r="AH140" s="2" t="str">
        <f t="shared" ref="AH140:AH203" si="133">IF(B140="","",IF(AG140="","",IF(ISERROR(VLOOKUP(AG140,T_Alicuotas,2,FALSE)),"",VLOOKUP(AG140,T_Alicuotas,2,FALSE))))</f>
        <v/>
      </c>
      <c r="AI140" s="38">
        <f t="shared" si="71"/>
        <v>0</v>
      </c>
      <c r="AJ140" s="37"/>
      <c r="AK140" s="6"/>
      <c r="AL140" s="2" t="str">
        <f t="shared" ref="AL140:AL203" si="134">IF(B140="","",IF(AK140="","",IF(ISERROR(VLOOKUP(AK140,T_Alicuotas,2,FALSE)),"",VLOOKUP(AK140,T_Alicuotas,2,FALSE))))</f>
        <v/>
      </c>
      <c r="AM140" s="38">
        <f t="shared" si="72"/>
        <v>0</v>
      </c>
      <c r="AN140" s="41">
        <f t="shared" si="73"/>
        <v>0</v>
      </c>
      <c r="AO140" s="41">
        <f t="shared" si="74"/>
        <v>0</v>
      </c>
      <c r="AQ140" s="48">
        <f t="shared" si="75"/>
        <v>0</v>
      </c>
      <c r="AS140" s="5" t="str">
        <f t="shared" si="76"/>
        <v/>
      </c>
      <c r="AT140" t="str">
        <f t="shared" si="77"/>
        <v/>
      </c>
      <c r="AU140" t="str">
        <f t="shared" si="78"/>
        <v/>
      </c>
      <c r="AV140" t="str">
        <f t="shared" si="79"/>
        <v/>
      </c>
      <c r="AW140" t="str">
        <f t="shared" si="80"/>
        <v/>
      </c>
      <c r="AX140" t="str">
        <f t="shared" si="81"/>
        <v xml:space="preserve">                </v>
      </c>
      <c r="AY140" t="str">
        <f t="shared" si="82"/>
        <v>80</v>
      </c>
      <c r="AZ140" t="str">
        <f t="shared" si="83"/>
        <v/>
      </c>
      <c r="BA140" t="str">
        <f t="shared" si="84"/>
        <v xml:space="preserve">                              </v>
      </c>
      <c r="BB140" s="22">
        <f t="shared" si="85"/>
        <v>0</v>
      </c>
      <c r="BC140" s="56" t="str">
        <f t="shared" si="86"/>
        <v>000000000000000</v>
      </c>
      <c r="BD140" s="22">
        <f t="shared" si="87"/>
        <v>0</v>
      </c>
      <c r="BE140" s="56" t="str">
        <f t="shared" si="88"/>
        <v>000000000000000</v>
      </c>
      <c r="BF140" s="22">
        <f t="shared" si="89"/>
        <v>0</v>
      </c>
      <c r="BG140" s="56" t="str">
        <f t="shared" si="90"/>
        <v>000000000000000</v>
      </c>
      <c r="BH140" s="22">
        <f t="shared" si="91"/>
        <v>0</v>
      </c>
      <c r="BI140" s="56" t="str">
        <f t="shared" si="92"/>
        <v>000000000000000</v>
      </c>
      <c r="BJ140" s="22">
        <f t="shared" si="93"/>
        <v>0</v>
      </c>
      <c r="BK140" s="56" t="str">
        <f t="shared" si="94"/>
        <v>000000000000000</v>
      </c>
      <c r="BL140" s="22">
        <f t="shared" si="95"/>
        <v>0</v>
      </c>
      <c r="BM140" s="56" t="str">
        <f t="shared" si="96"/>
        <v>000000000000000</v>
      </c>
      <c r="BN140" s="22">
        <f t="shared" si="97"/>
        <v>0</v>
      </c>
      <c r="BO140" s="56" t="str">
        <f t="shared" si="98"/>
        <v>000000000000000</v>
      </c>
      <c r="BP140" s="22">
        <f t="shared" si="99"/>
        <v>0</v>
      </c>
      <c r="BQ140" s="56" t="str">
        <f t="shared" si="100"/>
        <v>000000000000000</v>
      </c>
      <c r="BR140" t="str">
        <f t="shared" si="101"/>
        <v>PES</v>
      </c>
      <c r="BS140" t="str">
        <f t="shared" si="102"/>
        <v>0001000000</v>
      </c>
      <c r="BT140">
        <f t="shared" si="103"/>
        <v>0</v>
      </c>
      <c r="BU140" s="52">
        <f t="shared" si="104"/>
        <v>0</v>
      </c>
      <c r="BV140" s="64">
        <f t="shared" si="105"/>
        <v>0</v>
      </c>
      <c r="BW140" s="56" t="str">
        <f t="shared" si="106"/>
        <v>000000000000000</v>
      </c>
      <c r="BX140" s="22">
        <f t="shared" si="107"/>
        <v>0</v>
      </c>
      <c r="BY140" s="56" t="str">
        <f t="shared" si="108"/>
        <v>000000000000000</v>
      </c>
      <c r="BZ140" t="str">
        <f t="shared" si="109"/>
        <v>00000000000</v>
      </c>
      <c r="CA140" t="str">
        <f t="shared" si="110"/>
        <v xml:space="preserve">                              </v>
      </c>
      <c r="CB140" s="22">
        <f t="shared" si="111"/>
        <v>0</v>
      </c>
      <c r="CC140" s="56" t="str">
        <f t="shared" si="112"/>
        <v>000000000000000</v>
      </c>
      <c r="CD140" s="22">
        <f t="shared" si="113"/>
        <v>0</v>
      </c>
      <c r="CE140" s="56" t="str">
        <f t="shared" si="114"/>
        <v/>
      </c>
      <c r="CF140" s="24" t="str">
        <f t="shared" si="115"/>
        <v/>
      </c>
      <c r="CG140" s="22">
        <f t="shared" si="116"/>
        <v>0</v>
      </c>
      <c r="CH140" s="58" t="str">
        <f t="shared" si="117"/>
        <v/>
      </c>
      <c r="CI140" s="22">
        <f t="shared" si="118"/>
        <v>0</v>
      </c>
      <c r="CJ140" s="56" t="str">
        <f t="shared" si="119"/>
        <v/>
      </c>
      <c r="CK140" s="56" t="str">
        <f t="shared" si="120"/>
        <v/>
      </c>
      <c r="CL140" s="22">
        <f t="shared" si="121"/>
        <v>0</v>
      </c>
      <c r="CM140" s="58" t="str">
        <f t="shared" si="122"/>
        <v/>
      </c>
      <c r="CN140" s="66" t="str">
        <f>IF(CO140="","",MAX(CN$10:$CN139)+1)</f>
        <v/>
      </c>
      <c r="CO140" t="str">
        <f t="shared" si="123"/>
        <v/>
      </c>
      <c r="CP140" s="20" t="str">
        <f>IF(CQ140="","",MAX($CP$10:CP139)+1)</f>
        <v/>
      </c>
      <c r="CQ140" s="20" t="str">
        <f t="shared" si="124"/>
        <v/>
      </c>
      <c r="CR140" s="20" t="str">
        <f>IF(CS140="","",MAX($CR$10:CR139)+1)</f>
        <v/>
      </c>
      <c r="CS140" s="20" t="str">
        <f t="shared" si="125"/>
        <v/>
      </c>
      <c r="CT140" s="20" t="str">
        <f>IF(CU140="","",MAX($CT$10:CT139)+1)</f>
        <v/>
      </c>
      <c r="CU140" s="20" t="str">
        <f t="shared" si="126"/>
        <v/>
      </c>
      <c r="CV140" s="20" t="str">
        <f>IF(CW140="","",MAX($CV$10:CV139)+1)</f>
        <v/>
      </c>
      <c r="CW140" s="20" t="str">
        <f t="shared" si="127"/>
        <v/>
      </c>
    </row>
    <row r="141" spans="2:101">
      <c r="B141" s="44"/>
      <c r="C141" s="2"/>
      <c r="D141" s="2" t="str">
        <f t="shared" si="129"/>
        <v/>
      </c>
      <c r="E141" s="45"/>
      <c r="F141" s="45"/>
      <c r="G141" s="2"/>
      <c r="H141" s="2">
        <v>80</v>
      </c>
      <c r="I141" s="2" t="str">
        <f t="shared" si="130"/>
        <v/>
      </c>
      <c r="J141" s="32"/>
      <c r="K141" s="2"/>
      <c r="L141" s="46"/>
      <c r="M141" s="46"/>
      <c r="N141" s="46"/>
      <c r="O141" s="46"/>
      <c r="P141" s="46"/>
      <c r="Q141" s="46"/>
      <c r="R141" s="46"/>
      <c r="S141" s="46"/>
      <c r="T141" s="2" t="s">
        <v>650</v>
      </c>
      <c r="U141" s="2" t="str">
        <f t="shared" si="131"/>
        <v/>
      </c>
      <c r="V141" s="75">
        <v>1</v>
      </c>
      <c r="W141" s="46">
        <f t="shared" si="128"/>
        <v>0</v>
      </c>
      <c r="X141" s="4">
        <v>0</v>
      </c>
      <c r="Y141" s="2" t="str">
        <f t="shared" si="132"/>
        <v/>
      </c>
      <c r="Z141" s="2"/>
      <c r="AA141" s="2"/>
      <c r="AB141" s="2"/>
      <c r="AC141" s="2"/>
      <c r="AD141" s="2"/>
      <c r="AF141" s="37"/>
      <c r="AG141" s="6"/>
      <c r="AH141" s="2" t="str">
        <f t="shared" si="133"/>
        <v/>
      </c>
      <c r="AI141" s="38">
        <f t="shared" ref="AI141:AI204" si="135">IF(OR(AF141=0,AF141=""),0,TRUNC(ROUND(AF141*AG141/100,2),2))</f>
        <v>0</v>
      </c>
      <c r="AJ141" s="37"/>
      <c r="AK141" s="6"/>
      <c r="AL141" s="2" t="str">
        <f t="shared" si="134"/>
        <v/>
      </c>
      <c r="AM141" s="38">
        <f t="shared" ref="AM141:AM204" si="136">IF(OR(AJ141=0,AJ141=""),0,TRUNC(ROUND(AJ141*AK141/100,2),2))</f>
        <v>0</v>
      </c>
      <c r="AN141" s="41">
        <f t="shared" ref="AN141:AN204" si="137">IF(OR(AF141=0,AF141=""),0,AF141)+IF(OR(AJ141=0,AJ141=""),0,AJ141)</f>
        <v>0</v>
      </c>
      <c r="AO141" s="41">
        <f t="shared" ref="AO141:AO204" si="138">IF(OR(AI141=0,AI141=""),0,AI141)+IF(OR(AM141=0,AM141=""),0,AM141)</f>
        <v>0</v>
      </c>
      <c r="AQ141" s="48">
        <f t="shared" ref="AQ141:AQ204" si="139">L141-M141-N141-O141-P141-Q141-R141-S141-AN141-AO141</f>
        <v>0</v>
      </c>
      <c r="AS141" s="5" t="str">
        <f t="shared" ref="AS141:AS204" si="140">IF(TRIM(G141)="","","I")</f>
        <v/>
      </c>
      <c r="AT141" t="str">
        <f t="shared" ref="AT141:AT204" si="141">IF(B141="","",TEXT(B141,$AT$8))</f>
        <v/>
      </c>
      <c r="AU141" t="str">
        <f t="shared" ref="AU141:AU204" si="142">IF(C141="","",TEXT(C141,"000"))</f>
        <v/>
      </c>
      <c r="AV141" t="str">
        <f t="shared" ref="AV141:AV204" si="143">IF(B141="","",IF(E141="","00000",TEXT(RIGHT(E141,4),"00000")))</f>
        <v/>
      </c>
      <c r="AW141" t="str">
        <f t="shared" ref="AW141:AW204" si="144">IF(B141="","",IF(F141="","00000000000000000000",TEXT(RIGHT(F141,8),"00000000000000000000")))</f>
        <v/>
      </c>
      <c r="AX141" t="str">
        <f t="shared" ref="AX141:AX204" si="145">REPT(" ",16-LEN(G141))&amp;G141</f>
        <v xml:space="preserve">                </v>
      </c>
      <c r="AY141" t="str">
        <f t="shared" ref="AY141:AY204" si="146">TEXT(RIGHT(H141,4),"00")</f>
        <v>80</v>
      </c>
      <c r="AZ141" t="str">
        <f t="shared" ref="AZ141:AZ204" si="147">TEXT(SUBSTITUTE(J141,"-",""),"00000000000000000000")</f>
        <v/>
      </c>
      <c r="BA141" t="str">
        <f t="shared" ref="BA141:BA204" si="148">IF(LEN(K141)&gt;30,LEFT(K141,30),K141&amp;REPT(" ",30-LEN(K141)))</f>
        <v xml:space="preserve">                              </v>
      </c>
      <c r="BB141" s="22">
        <f t="shared" ref="BB141:BB204" si="149">IF(TRIM(L141)="",0,TRUNC(L141,2))</f>
        <v>0</v>
      </c>
      <c r="BC141" s="56" t="str">
        <f t="shared" ref="BC141:BC204" si="150">IF(BB141&lt;0,SUBSTITUTE(TEXT(BB141,"000000000000,00"),",",""),SUBSTITUTE(TEXT(BB141,"0000000000000,00"),",",""))</f>
        <v>000000000000000</v>
      </c>
      <c r="BD141" s="22">
        <f t="shared" ref="BD141:BD204" si="151">IF(TRIM(M141)="",0,TRUNC(M141,2))</f>
        <v>0</v>
      </c>
      <c r="BE141" s="56" t="str">
        <f t="shared" ref="BE141:BE204" si="152">IF(BD141&lt;0,SUBSTITUTE(TEXT(BD141,"000000000000,00"),",",""),SUBSTITUTE(TEXT(BD141,"0000000000000,00"),",",""))</f>
        <v>000000000000000</v>
      </c>
      <c r="BF141" s="22">
        <f t="shared" ref="BF141:BF204" si="153">IF(TRIM(N141)="",0,TRUNC(N141,2))</f>
        <v>0</v>
      </c>
      <c r="BG141" s="56" t="str">
        <f t="shared" ref="BG141:BG204" si="154">IF(BF141&lt;0,SUBSTITUTE(TEXT(BF141,"000000000000,00"),",",""),SUBSTITUTE(TEXT(BF141,"0000000000000,00"),",",""))</f>
        <v>000000000000000</v>
      </c>
      <c r="BH141" s="22">
        <f t="shared" ref="BH141:BH204" si="155">IF(TRIM(O141)="",0,TRUNC(O141,2))</f>
        <v>0</v>
      </c>
      <c r="BI141" s="56" t="str">
        <f t="shared" ref="BI141:BI204" si="156">IF(BH141&lt;0,SUBSTITUTE(TEXT(BH141,"000000000000,00"),",",""),SUBSTITUTE(TEXT(BH141,"0000000000000,00"),",",""))</f>
        <v>000000000000000</v>
      </c>
      <c r="BJ141" s="22">
        <f t="shared" ref="BJ141:BJ204" si="157">IF(TRIM(P141)="",0,TRUNC(P141,2))</f>
        <v>0</v>
      </c>
      <c r="BK141" s="56" t="str">
        <f t="shared" ref="BK141:BK204" si="158">IF(BJ141&lt;0,SUBSTITUTE(TEXT(BJ141,"000000000000,00"),",",""),SUBSTITUTE(TEXT(BJ141,"0000000000000,00"),",",""))</f>
        <v>000000000000000</v>
      </c>
      <c r="BL141" s="22">
        <f t="shared" ref="BL141:BL204" si="159">IF(TRIM(Q141)="",0,TRUNC(Q141,2))</f>
        <v>0</v>
      </c>
      <c r="BM141" s="56" t="str">
        <f t="shared" ref="BM141:BM204" si="160">IF(BL141&lt;0,SUBSTITUTE(TEXT(BL141,"000000000000,00"),",",""),SUBSTITUTE(TEXT(BL141,"0000000000000,00"),",",""))</f>
        <v>000000000000000</v>
      </c>
      <c r="BN141" s="22">
        <f t="shared" ref="BN141:BN204" si="161">IF(TRIM(R141)="",0,TRUNC(R141,2))</f>
        <v>0</v>
      </c>
      <c r="BO141" s="56" t="str">
        <f t="shared" ref="BO141:BO204" si="162">IF(BN141&lt;0,SUBSTITUTE(TEXT(BN141,"000000000000,00"),",",""),SUBSTITUTE(TEXT(BN141,"0000000000000,00"),",",""))</f>
        <v>000000000000000</v>
      </c>
      <c r="BP141" s="22">
        <f t="shared" ref="BP141:BP204" si="163">IF(TRIM(S141)="",0,TRUNC(S141,2))</f>
        <v>0</v>
      </c>
      <c r="BQ141" s="56" t="str">
        <f t="shared" ref="BQ141:BQ204" si="164">IF(BP141&lt;0,SUBSTITUTE(TEXT(BP141,"000000000000,00"),",",""),SUBSTITUTE(TEXT(BP141,"0000000000000,00"),",",""))</f>
        <v>000000000000000</v>
      </c>
      <c r="BR141" t="str">
        <f t="shared" ref="BR141:BR204" si="165">TEXT(T141,"000")</f>
        <v>PES</v>
      </c>
      <c r="BS141" t="str">
        <f t="shared" ref="BS141:BS204" si="166">IF(TRUNC(V141,6)&lt;0,SUBSTITUTE(TEXT(TRUNC(V141,6),"000,000000"),",",""),SUBSTITUTE(TEXT(TRUNC(V141,6),"0000,000000"),",",""))</f>
        <v>0001000000</v>
      </c>
      <c r="BT141">
        <f t="shared" ref="BT141:BT204" si="167">W141</f>
        <v>0</v>
      </c>
      <c r="BU141" s="52">
        <f t="shared" ref="BU141:BU204" si="168">X141</f>
        <v>0</v>
      </c>
      <c r="BV141" s="64">
        <f t="shared" ref="BV141:BV204" si="169">IF(TRIM(Z141)="",0,TRUNC(Z141,2))</f>
        <v>0</v>
      </c>
      <c r="BW141" s="56" t="str">
        <f t="shared" ref="BW141:BW204" si="170">IF(BV141&lt;0,SUBSTITUTE(TEXT(BV141,"000000000000,00"),",",""),SUBSTITUTE(TEXT(BV141,"0000000000000,00"),",",""))</f>
        <v>000000000000000</v>
      </c>
      <c r="BX141" s="22">
        <f t="shared" ref="BX141:BX204" si="171">IF(TRIM(AA141)="",0,TRUNC(AA141,2))</f>
        <v>0</v>
      </c>
      <c r="BY141" s="56" t="str">
        <f t="shared" ref="BY141:BY204" si="172">IF(BX141&lt;0,SUBSTITUTE(TEXT(BX141,"000000000000,00"),",",""),SUBSTITUTE(TEXT(BX141,"0000000000000,00"),",",""))</f>
        <v>000000000000000</v>
      </c>
      <c r="BZ141" t="str">
        <f t="shared" ref="BZ141:BZ204" si="173">IF(AB141="","00000000000",TEXT(SUBSTITUTE(AB141,"-",""),"00000000000"))</f>
        <v>00000000000</v>
      </c>
      <c r="CA141" t="str">
        <f t="shared" ref="CA141:CA204" si="174">IF(LEN(AC141)&gt;30,LEFT(AC141,30),AC141&amp;REPT(" ",30-LEN(AC141)))</f>
        <v xml:space="preserve">                              </v>
      </c>
      <c r="CB141" s="22">
        <f t="shared" ref="CB141:CB204" si="175">IF(TRIM(AD141)="",0,TRUNC(AD141,2))</f>
        <v>0</v>
      </c>
      <c r="CC141" s="56" t="str">
        <f t="shared" ref="CC141:CC204" si="176">IF(CB141&lt;0,SUBSTITUTE(TEXT(CB141,"000000000000,00"),",",""),SUBSTITUTE(TEXT(CB141,"0000000000000,00"),",",""))</f>
        <v>000000000000000</v>
      </c>
      <c r="CD141" s="22">
        <f t="shared" ref="CD141:CD204" si="177">IF(TRIM(AF141)="",0,TRUNC(AF141,2))</f>
        <v>0</v>
      </c>
      <c r="CE141" s="56" t="str">
        <f t="shared" ref="CE141:CE204" si="178">IF(CF141="","",IF(CD141&lt;0,SUBSTITUTE(TEXT(CD141,"000000000000,00"),",",""),SUBSTITUTE(TEXT(CD141,"0000000000000,00"),",","")))</f>
        <v/>
      </c>
      <c r="CF141" s="24" t="str">
        <f t="shared" ref="CF141:CF204" si="179">IF(AH141="","",TEXT(AH141,"0000"))</f>
        <v/>
      </c>
      <c r="CG141" s="22">
        <f t="shared" ref="CG141:CG204" si="180">IF(TRIM(AI141)="",0,TRUNC(AI141,2))</f>
        <v>0</v>
      </c>
      <c r="CH141" s="58" t="str">
        <f t="shared" ref="CH141:CH204" si="181">IF(CF141="","",IF(CG141&lt;0,SUBSTITUTE(TEXT(CG141,"000000000000,00"),",",""),SUBSTITUTE(TEXT(CG141,"0000000000000,00"),",","")))</f>
        <v/>
      </c>
      <c r="CI141" s="22">
        <f t="shared" ref="CI141:CI204" si="182">IF(TRIM(AJ141)="",0,TRUNC(AJ141,2))</f>
        <v>0</v>
      </c>
      <c r="CJ141" s="56" t="str">
        <f t="shared" ref="CJ141:CJ204" si="183">IF(CK141="","",IF(CI141&lt;0,SUBSTITUTE(TEXT(CI141,"000000000000,00"),",",""),SUBSTITUTE(TEXT(CI141,"0000000000000,00"),",","")))</f>
        <v/>
      </c>
      <c r="CK141" s="56" t="str">
        <f t="shared" ref="CK141:CK204" si="184">IF(AL141="","",TEXT(AL141,"0000"))</f>
        <v/>
      </c>
      <c r="CL141" s="22">
        <f t="shared" ref="CL141:CL204" si="185">IF(TRIM(AM141)="",0,TRUNC(AM141,2))</f>
        <v>0</v>
      </c>
      <c r="CM141" s="58" t="str">
        <f t="shared" ref="CM141:CM204" si="186">IF(CK141="","",IF(CL141&lt;0,SUBSTITUTE(TEXT(CL141,"000000000000,00"),",",""),SUBSTITUTE(TEXT(CL141,"0000000000000,00"),",","")))</f>
        <v/>
      </c>
      <c r="CN141" s="66" t="str">
        <f>IF(CO141="","",MAX(CN$10:$CN140)+1)</f>
        <v/>
      </c>
      <c r="CO141" t="str">
        <f t="shared" ref="CO141:CO204" si="187">IF(B141="","",AT141&amp;AU141&amp;AV141&amp;AW141&amp;AX141&amp;AY141&amp;AZ141&amp;BA141&amp;BC141&amp;BE141&amp;BG141&amp;BI141&amp;BK141&amp;BM141&amp;BO141&amp;BQ141&amp;BR141&amp;BS141&amp;BT141&amp;BU141&amp;BW141&amp;BY141&amp;BZ141&amp;CA141&amp;CC141)</f>
        <v/>
      </c>
      <c r="CP141" s="20" t="str">
        <f>IF(CQ141="","",MAX($CP$10:CP140)+1)</f>
        <v/>
      </c>
      <c r="CQ141" s="20" t="str">
        <f t="shared" ref="CQ141:CQ204" si="188">IF(B141="","",IF(AS141="I","",IF(CE141="","",AU141&amp;AV141&amp;AW141&amp;AY141&amp;AZ141&amp;CE141&amp;CF141&amp;CH141)))</f>
        <v/>
      </c>
      <c r="CR141" s="20" t="str">
        <f>IF(CS141="","",MAX($CR$10:CR140)+1)</f>
        <v/>
      </c>
      <c r="CS141" s="20" t="str">
        <f t="shared" ref="CS141:CS204" si="189">IF(B141="","",IF(AS141="I","",IF(CJ141="","",AU141&amp;AV141&amp;AW141&amp;AY141&amp;AZ141&amp;CJ141&amp;CK141&amp;CM141)))</f>
        <v/>
      </c>
      <c r="CT141" s="20" t="str">
        <f>IF(CU141="","",MAX($CT$10:CT140)+1)</f>
        <v/>
      </c>
      <c r="CU141" s="20" t="str">
        <f t="shared" ref="CU141:CU204" si="190">IF(B141="","",IF(AS141&lt;&gt;"I","",IF(CE141="","",AX141&amp;CE141&amp;CF141&amp;CH141)))</f>
        <v/>
      </c>
      <c r="CV141" s="20" t="str">
        <f>IF(CW141="","",MAX($CV$10:CV140)+1)</f>
        <v/>
      </c>
      <c r="CW141" s="20" t="str">
        <f t="shared" ref="CW141:CW204" si="191">IF(B141="","",IF(AS141&lt;&gt;"I","",IF(CJ141="","",AX141&amp;CJ141&amp;CK141&amp;CM141)))</f>
        <v/>
      </c>
    </row>
    <row r="142" spans="2:101">
      <c r="B142" s="44"/>
      <c r="C142" s="2"/>
      <c r="D142" s="2" t="str">
        <f t="shared" si="129"/>
        <v/>
      </c>
      <c r="E142" s="45"/>
      <c r="F142" s="45"/>
      <c r="G142" s="2"/>
      <c r="H142" s="2">
        <v>80</v>
      </c>
      <c r="I142" s="2" t="str">
        <f t="shared" si="130"/>
        <v/>
      </c>
      <c r="J142" s="32"/>
      <c r="K142" s="2"/>
      <c r="L142" s="46"/>
      <c r="M142" s="46"/>
      <c r="N142" s="46"/>
      <c r="O142" s="46"/>
      <c r="P142" s="46"/>
      <c r="Q142" s="46"/>
      <c r="R142" s="46"/>
      <c r="S142" s="46"/>
      <c r="T142" s="2" t="s">
        <v>650</v>
      </c>
      <c r="U142" s="2" t="str">
        <f t="shared" si="131"/>
        <v/>
      </c>
      <c r="V142" s="75">
        <v>1</v>
      </c>
      <c r="W142" s="46">
        <f t="shared" si="128"/>
        <v>0</v>
      </c>
      <c r="X142" s="4">
        <v>0</v>
      </c>
      <c r="Y142" s="2" t="str">
        <f t="shared" si="132"/>
        <v/>
      </c>
      <c r="Z142" s="2"/>
      <c r="AA142" s="2"/>
      <c r="AB142" s="2"/>
      <c r="AC142" s="2"/>
      <c r="AD142" s="2"/>
      <c r="AF142" s="37"/>
      <c r="AG142" s="6"/>
      <c r="AH142" s="2" t="str">
        <f t="shared" si="133"/>
        <v/>
      </c>
      <c r="AI142" s="38">
        <f t="shared" si="135"/>
        <v>0</v>
      </c>
      <c r="AJ142" s="37"/>
      <c r="AK142" s="6"/>
      <c r="AL142" s="2" t="str">
        <f t="shared" si="134"/>
        <v/>
      </c>
      <c r="AM142" s="38">
        <f t="shared" si="136"/>
        <v>0</v>
      </c>
      <c r="AN142" s="41">
        <f t="shared" si="137"/>
        <v>0</v>
      </c>
      <c r="AO142" s="41">
        <f t="shared" si="138"/>
        <v>0</v>
      </c>
      <c r="AQ142" s="48">
        <f t="shared" si="139"/>
        <v>0</v>
      </c>
      <c r="AS142" s="5" t="str">
        <f t="shared" si="140"/>
        <v/>
      </c>
      <c r="AT142" t="str">
        <f t="shared" si="141"/>
        <v/>
      </c>
      <c r="AU142" t="str">
        <f t="shared" si="142"/>
        <v/>
      </c>
      <c r="AV142" t="str">
        <f t="shared" si="143"/>
        <v/>
      </c>
      <c r="AW142" t="str">
        <f t="shared" si="144"/>
        <v/>
      </c>
      <c r="AX142" t="str">
        <f t="shared" si="145"/>
        <v xml:space="preserve">                </v>
      </c>
      <c r="AY142" t="str">
        <f t="shared" si="146"/>
        <v>80</v>
      </c>
      <c r="AZ142" t="str">
        <f t="shared" si="147"/>
        <v/>
      </c>
      <c r="BA142" t="str">
        <f t="shared" si="148"/>
        <v xml:space="preserve">                              </v>
      </c>
      <c r="BB142" s="22">
        <f t="shared" si="149"/>
        <v>0</v>
      </c>
      <c r="BC142" s="56" t="str">
        <f t="shared" si="150"/>
        <v>000000000000000</v>
      </c>
      <c r="BD142" s="22">
        <f t="shared" si="151"/>
        <v>0</v>
      </c>
      <c r="BE142" s="56" t="str">
        <f t="shared" si="152"/>
        <v>000000000000000</v>
      </c>
      <c r="BF142" s="22">
        <f t="shared" si="153"/>
        <v>0</v>
      </c>
      <c r="BG142" s="56" t="str">
        <f t="shared" si="154"/>
        <v>000000000000000</v>
      </c>
      <c r="BH142" s="22">
        <f t="shared" si="155"/>
        <v>0</v>
      </c>
      <c r="BI142" s="56" t="str">
        <f t="shared" si="156"/>
        <v>000000000000000</v>
      </c>
      <c r="BJ142" s="22">
        <f t="shared" si="157"/>
        <v>0</v>
      </c>
      <c r="BK142" s="56" t="str">
        <f t="shared" si="158"/>
        <v>000000000000000</v>
      </c>
      <c r="BL142" s="22">
        <f t="shared" si="159"/>
        <v>0</v>
      </c>
      <c r="BM142" s="56" t="str">
        <f t="shared" si="160"/>
        <v>000000000000000</v>
      </c>
      <c r="BN142" s="22">
        <f t="shared" si="161"/>
        <v>0</v>
      </c>
      <c r="BO142" s="56" t="str">
        <f t="shared" si="162"/>
        <v>000000000000000</v>
      </c>
      <c r="BP142" s="22">
        <f t="shared" si="163"/>
        <v>0</v>
      </c>
      <c r="BQ142" s="56" t="str">
        <f t="shared" si="164"/>
        <v>000000000000000</v>
      </c>
      <c r="BR142" t="str">
        <f t="shared" si="165"/>
        <v>PES</v>
      </c>
      <c r="BS142" t="str">
        <f t="shared" si="166"/>
        <v>0001000000</v>
      </c>
      <c r="BT142">
        <f t="shared" si="167"/>
        <v>0</v>
      </c>
      <c r="BU142" s="52">
        <f t="shared" si="168"/>
        <v>0</v>
      </c>
      <c r="BV142" s="64">
        <f t="shared" si="169"/>
        <v>0</v>
      </c>
      <c r="BW142" s="56" t="str">
        <f t="shared" si="170"/>
        <v>000000000000000</v>
      </c>
      <c r="BX142" s="22">
        <f t="shared" si="171"/>
        <v>0</v>
      </c>
      <c r="BY142" s="56" t="str">
        <f t="shared" si="172"/>
        <v>000000000000000</v>
      </c>
      <c r="BZ142" t="str">
        <f t="shared" si="173"/>
        <v>00000000000</v>
      </c>
      <c r="CA142" t="str">
        <f t="shared" si="174"/>
        <v xml:space="preserve">                              </v>
      </c>
      <c r="CB142" s="22">
        <f t="shared" si="175"/>
        <v>0</v>
      </c>
      <c r="CC142" s="56" t="str">
        <f t="shared" si="176"/>
        <v>000000000000000</v>
      </c>
      <c r="CD142" s="22">
        <f t="shared" si="177"/>
        <v>0</v>
      </c>
      <c r="CE142" s="56" t="str">
        <f t="shared" si="178"/>
        <v/>
      </c>
      <c r="CF142" s="24" t="str">
        <f t="shared" si="179"/>
        <v/>
      </c>
      <c r="CG142" s="22">
        <f t="shared" si="180"/>
        <v>0</v>
      </c>
      <c r="CH142" s="58" t="str">
        <f t="shared" si="181"/>
        <v/>
      </c>
      <c r="CI142" s="22">
        <f t="shared" si="182"/>
        <v>0</v>
      </c>
      <c r="CJ142" s="56" t="str">
        <f t="shared" si="183"/>
        <v/>
      </c>
      <c r="CK142" s="56" t="str">
        <f t="shared" si="184"/>
        <v/>
      </c>
      <c r="CL142" s="22">
        <f t="shared" si="185"/>
        <v>0</v>
      </c>
      <c r="CM142" s="58" t="str">
        <f t="shared" si="186"/>
        <v/>
      </c>
      <c r="CN142" s="66" t="str">
        <f>IF(CO142="","",MAX(CN$10:$CN141)+1)</f>
        <v/>
      </c>
      <c r="CO142" t="str">
        <f t="shared" si="187"/>
        <v/>
      </c>
      <c r="CP142" s="20" t="str">
        <f>IF(CQ142="","",MAX($CP$10:CP141)+1)</f>
        <v/>
      </c>
      <c r="CQ142" s="20" t="str">
        <f t="shared" si="188"/>
        <v/>
      </c>
      <c r="CR142" s="20" t="str">
        <f>IF(CS142="","",MAX($CR$10:CR141)+1)</f>
        <v/>
      </c>
      <c r="CS142" s="20" t="str">
        <f t="shared" si="189"/>
        <v/>
      </c>
      <c r="CT142" s="20" t="str">
        <f>IF(CU142="","",MAX($CT$10:CT141)+1)</f>
        <v/>
      </c>
      <c r="CU142" s="20" t="str">
        <f t="shared" si="190"/>
        <v/>
      </c>
      <c r="CV142" s="20" t="str">
        <f>IF(CW142="","",MAX($CV$10:CV141)+1)</f>
        <v/>
      </c>
      <c r="CW142" s="20" t="str">
        <f t="shared" si="191"/>
        <v/>
      </c>
    </row>
    <row r="143" spans="2:101">
      <c r="B143" s="44"/>
      <c r="C143" s="2"/>
      <c r="D143" s="2" t="str">
        <f t="shared" si="129"/>
        <v/>
      </c>
      <c r="E143" s="45"/>
      <c r="F143" s="45"/>
      <c r="G143" s="2"/>
      <c r="H143" s="2">
        <v>80</v>
      </c>
      <c r="I143" s="2" t="str">
        <f t="shared" si="130"/>
        <v/>
      </c>
      <c r="J143" s="32"/>
      <c r="K143" s="2"/>
      <c r="L143" s="46"/>
      <c r="M143" s="46"/>
      <c r="N143" s="46"/>
      <c r="O143" s="46"/>
      <c r="P143" s="46"/>
      <c r="Q143" s="46"/>
      <c r="R143" s="46"/>
      <c r="S143" s="46"/>
      <c r="T143" s="2" t="s">
        <v>650</v>
      </c>
      <c r="U143" s="2" t="str">
        <f t="shared" si="131"/>
        <v/>
      </c>
      <c r="V143" s="75">
        <v>1</v>
      </c>
      <c r="W143" s="46">
        <f t="shared" si="128"/>
        <v>0</v>
      </c>
      <c r="X143" s="4">
        <v>0</v>
      </c>
      <c r="Y143" s="2" t="str">
        <f t="shared" si="132"/>
        <v/>
      </c>
      <c r="Z143" s="2"/>
      <c r="AA143" s="2"/>
      <c r="AB143" s="2"/>
      <c r="AC143" s="2"/>
      <c r="AD143" s="2"/>
      <c r="AF143" s="37"/>
      <c r="AG143" s="6"/>
      <c r="AH143" s="2" t="str">
        <f t="shared" si="133"/>
        <v/>
      </c>
      <c r="AI143" s="38">
        <f t="shared" si="135"/>
        <v>0</v>
      </c>
      <c r="AJ143" s="37"/>
      <c r="AK143" s="6"/>
      <c r="AL143" s="2" t="str">
        <f t="shared" si="134"/>
        <v/>
      </c>
      <c r="AM143" s="38">
        <f t="shared" si="136"/>
        <v>0</v>
      </c>
      <c r="AN143" s="41">
        <f t="shared" si="137"/>
        <v>0</v>
      </c>
      <c r="AO143" s="41">
        <f t="shared" si="138"/>
        <v>0</v>
      </c>
      <c r="AQ143" s="48">
        <f t="shared" si="139"/>
        <v>0</v>
      </c>
      <c r="AS143" s="5" t="str">
        <f t="shared" si="140"/>
        <v/>
      </c>
      <c r="AT143" t="str">
        <f t="shared" si="141"/>
        <v/>
      </c>
      <c r="AU143" t="str">
        <f t="shared" si="142"/>
        <v/>
      </c>
      <c r="AV143" t="str">
        <f t="shared" si="143"/>
        <v/>
      </c>
      <c r="AW143" t="str">
        <f t="shared" si="144"/>
        <v/>
      </c>
      <c r="AX143" t="str">
        <f t="shared" si="145"/>
        <v xml:space="preserve">                </v>
      </c>
      <c r="AY143" t="str">
        <f t="shared" si="146"/>
        <v>80</v>
      </c>
      <c r="AZ143" t="str">
        <f t="shared" si="147"/>
        <v/>
      </c>
      <c r="BA143" t="str">
        <f t="shared" si="148"/>
        <v xml:space="preserve">                              </v>
      </c>
      <c r="BB143" s="22">
        <f t="shared" si="149"/>
        <v>0</v>
      </c>
      <c r="BC143" s="56" t="str">
        <f t="shared" si="150"/>
        <v>000000000000000</v>
      </c>
      <c r="BD143" s="22">
        <f t="shared" si="151"/>
        <v>0</v>
      </c>
      <c r="BE143" s="56" t="str">
        <f t="shared" si="152"/>
        <v>000000000000000</v>
      </c>
      <c r="BF143" s="22">
        <f t="shared" si="153"/>
        <v>0</v>
      </c>
      <c r="BG143" s="56" t="str">
        <f t="shared" si="154"/>
        <v>000000000000000</v>
      </c>
      <c r="BH143" s="22">
        <f t="shared" si="155"/>
        <v>0</v>
      </c>
      <c r="BI143" s="56" t="str">
        <f t="shared" si="156"/>
        <v>000000000000000</v>
      </c>
      <c r="BJ143" s="22">
        <f t="shared" si="157"/>
        <v>0</v>
      </c>
      <c r="BK143" s="56" t="str">
        <f t="shared" si="158"/>
        <v>000000000000000</v>
      </c>
      <c r="BL143" s="22">
        <f t="shared" si="159"/>
        <v>0</v>
      </c>
      <c r="BM143" s="56" t="str">
        <f t="shared" si="160"/>
        <v>000000000000000</v>
      </c>
      <c r="BN143" s="22">
        <f t="shared" si="161"/>
        <v>0</v>
      </c>
      <c r="BO143" s="56" t="str">
        <f t="shared" si="162"/>
        <v>000000000000000</v>
      </c>
      <c r="BP143" s="22">
        <f t="shared" si="163"/>
        <v>0</v>
      </c>
      <c r="BQ143" s="56" t="str">
        <f t="shared" si="164"/>
        <v>000000000000000</v>
      </c>
      <c r="BR143" t="str">
        <f t="shared" si="165"/>
        <v>PES</v>
      </c>
      <c r="BS143" t="str">
        <f t="shared" si="166"/>
        <v>0001000000</v>
      </c>
      <c r="BT143">
        <f t="shared" si="167"/>
        <v>0</v>
      </c>
      <c r="BU143" s="52">
        <f t="shared" si="168"/>
        <v>0</v>
      </c>
      <c r="BV143" s="64">
        <f t="shared" si="169"/>
        <v>0</v>
      </c>
      <c r="BW143" s="56" t="str">
        <f t="shared" si="170"/>
        <v>000000000000000</v>
      </c>
      <c r="BX143" s="22">
        <f t="shared" si="171"/>
        <v>0</v>
      </c>
      <c r="BY143" s="56" t="str">
        <f t="shared" si="172"/>
        <v>000000000000000</v>
      </c>
      <c r="BZ143" t="str">
        <f t="shared" si="173"/>
        <v>00000000000</v>
      </c>
      <c r="CA143" t="str">
        <f t="shared" si="174"/>
        <v xml:space="preserve">                              </v>
      </c>
      <c r="CB143" s="22">
        <f t="shared" si="175"/>
        <v>0</v>
      </c>
      <c r="CC143" s="56" t="str">
        <f t="shared" si="176"/>
        <v>000000000000000</v>
      </c>
      <c r="CD143" s="22">
        <f t="shared" si="177"/>
        <v>0</v>
      </c>
      <c r="CE143" s="56" t="str">
        <f t="shared" si="178"/>
        <v/>
      </c>
      <c r="CF143" s="24" t="str">
        <f t="shared" si="179"/>
        <v/>
      </c>
      <c r="CG143" s="22">
        <f t="shared" si="180"/>
        <v>0</v>
      </c>
      <c r="CH143" s="58" t="str">
        <f t="shared" si="181"/>
        <v/>
      </c>
      <c r="CI143" s="22">
        <f t="shared" si="182"/>
        <v>0</v>
      </c>
      <c r="CJ143" s="56" t="str">
        <f t="shared" si="183"/>
        <v/>
      </c>
      <c r="CK143" s="56" t="str">
        <f t="shared" si="184"/>
        <v/>
      </c>
      <c r="CL143" s="22">
        <f t="shared" si="185"/>
        <v>0</v>
      </c>
      <c r="CM143" s="58" t="str">
        <f t="shared" si="186"/>
        <v/>
      </c>
      <c r="CN143" s="66" t="str">
        <f>IF(CO143="","",MAX(CN$10:$CN142)+1)</f>
        <v/>
      </c>
      <c r="CO143" t="str">
        <f t="shared" si="187"/>
        <v/>
      </c>
      <c r="CP143" s="20" t="str">
        <f>IF(CQ143="","",MAX($CP$10:CP142)+1)</f>
        <v/>
      </c>
      <c r="CQ143" s="20" t="str">
        <f t="shared" si="188"/>
        <v/>
      </c>
      <c r="CR143" s="20" t="str">
        <f>IF(CS143="","",MAX($CR$10:CR142)+1)</f>
        <v/>
      </c>
      <c r="CS143" s="20" t="str">
        <f t="shared" si="189"/>
        <v/>
      </c>
      <c r="CT143" s="20" t="str">
        <f>IF(CU143="","",MAX($CT$10:CT142)+1)</f>
        <v/>
      </c>
      <c r="CU143" s="20" t="str">
        <f t="shared" si="190"/>
        <v/>
      </c>
      <c r="CV143" s="20" t="str">
        <f>IF(CW143="","",MAX($CV$10:CV142)+1)</f>
        <v/>
      </c>
      <c r="CW143" s="20" t="str">
        <f t="shared" si="191"/>
        <v/>
      </c>
    </row>
    <row r="144" spans="2:101">
      <c r="B144" s="44"/>
      <c r="C144" s="2"/>
      <c r="D144" s="2" t="str">
        <f t="shared" si="129"/>
        <v/>
      </c>
      <c r="E144" s="45"/>
      <c r="F144" s="45"/>
      <c r="G144" s="2"/>
      <c r="H144" s="2">
        <v>80</v>
      </c>
      <c r="I144" s="2" t="str">
        <f t="shared" si="130"/>
        <v/>
      </c>
      <c r="J144" s="32"/>
      <c r="K144" s="2"/>
      <c r="L144" s="46"/>
      <c r="M144" s="46"/>
      <c r="N144" s="46"/>
      <c r="O144" s="46"/>
      <c r="P144" s="46"/>
      <c r="Q144" s="46"/>
      <c r="R144" s="46"/>
      <c r="S144" s="46"/>
      <c r="T144" s="2" t="s">
        <v>650</v>
      </c>
      <c r="U144" s="2" t="str">
        <f t="shared" si="131"/>
        <v/>
      </c>
      <c r="V144" s="75">
        <v>1</v>
      </c>
      <c r="W144" s="46">
        <f t="shared" si="128"/>
        <v>0</v>
      </c>
      <c r="X144" s="4">
        <v>0</v>
      </c>
      <c r="Y144" s="2" t="str">
        <f t="shared" si="132"/>
        <v/>
      </c>
      <c r="Z144" s="2"/>
      <c r="AA144" s="2"/>
      <c r="AB144" s="2"/>
      <c r="AC144" s="2"/>
      <c r="AD144" s="2"/>
      <c r="AF144" s="37"/>
      <c r="AG144" s="6"/>
      <c r="AH144" s="2" t="str">
        <f t="shared" si="133"/>
        <v/>
      </c>
      <c r="AI144" s="38">
        <f t="shared" si="135"/>
        <v>0</v>
      </c>
      <c r="AJ144" s="37"/>
      <c r="AK144" s="6"/>
      <c r="AL144" s="2" t="str">
        <f t="shared" si="134"/>
        <v/>
      </c>
      <c r="AM144" s="38">
        <f t="shared" si="136"/>
        <v>0</v>
      </c>
      <c r="AN144" s="41">
        <f t="shared" si="137"/>
        <v>0</v>
      </c>
      <c r="AO144" s="41">
        <f t="shared" si="138"/>
        <v>0</v>
      </c>
      <c r="AQ144" s="48">
        <f t="shared" si="139"/>
        <v>0</v>
      </c>
      <c r="AS144" s="5" t="str">
        <f t="shared" si="140"/>
        <v/>
      </c>
      <c r="AT144" t="str">
        <f t="shared" si="141"/>
        <v/>
      </c>
      <c r="AU144" t="str">
        <f t="shared" si="142"/>
        <v/>
      </c>
      <c r="AV144" t="str">
        <f t="shared" si="143"/>
        <v/>
      </c>
      <c r="AW144" t="str">
        <f t="shared" si="144"/>
        <v/>
      </c>
      <c r="AX144" t="str">
        <f t="shared" si="145"/>
        <v xml:space="preserve">                </v>
      </c>
      <c r="AY144" t="str">
        <f t="shared" si="146"/>
        <v>80</v>
      </c>
      <c r="AZ144" t="str">
        <f t="shared" si="147"/>
        <v/>
      </c>
      <c r="BA144" t="str">
        <f t="shared" si="148"/>
        <v xml:space="preserve">                              </v>
      </c>
      <c r="BB144" s="22">
        <f t="shared" si="149"/>
        <v>0</v>
      </c>
      <c r="BC144" s="56" t="str">
        <f t="shared" si="150"/>
        <v>000000000000000</v>
      </c>
      <c r="BD144" s="22">
        <f t="shared" si="151"/>
        <v>0</v>
      </c>
      <c r="BE144" s="56" t="str">
        <f t="shared" si="152"/>
        <v>000000000000000</v>
      </c>
      <c r="BF144" s="22">
        <f t="shared" si="153"/>
        <v>0</v>
      </c>
      <c r="BG144" s="56" t="str">
        <f t="shared" si="154"/>
        <v>000000000000000</v>
      </c>
      <c r="BH144" s="22">
        <f t="shared" si="155"/>
        <v>0</v>
      </c>
      <c r="BI144" s="56" t="str">
        <f t="shared" si="156"/>
        <v>000000000000000</v>
      </c>
      <c r="BJ144" s="22">
        <f t="shared" si="157"/>
        <v>0</v>
      </c>
      <c r="BK144" s="56" t="str">
        <f t="shared" si="158"/>
        <v>000000000000000</v>
      </c>
      <c r="BL144" s="22">
        <f t="shared" si="159"/>
        <v>0</v>
      </c>
      <c r="BM144" s="56" t="str">
        <f t="shared" si="160"/>
        <v>000000000000000</v>
      </c>
      <c r="BN144" s="22">
        <f t="shared" si="161"/>
        <v>0</v>
      </c>
      <c r="BO144" s="56" t="str">
        <f t="shared" si="162"/>
        <v>000000000000000</v>
      </c>
      <c r="BP144" s="22">
        <f t="shared" si="163"/>
        <v>0</v>
      </c>
      <c r="BQ144" s="56" t="str">
        <f t="shared" si="164"/>
        <v>000000000000000</v>
      </c>
      <c r="BR144" t="str">
        <f t="shared" si="165"/>
        <v>PES</v>
      </c>
      <c r="BS144" t="str">
        <f t="shared" si="166"/>
        <v>0001000000</v>
      </c>
      <c r="BT144">
        <f t="shared" si="167"/>
        <v>0</v>
      </c>
      <c r="BU144" s="52">
        <f t="shared" si="168"/>
        <v>0</v>
      </c>
      <c r="BV144" s="64">
        <f t="shared" si="169"/>
        <v>0</v>
      </c>
      <c r="BW144" s="56" t="str">
        <f t="shared" si="170"/>
        <v>000000000000000</v>
      </c>
      <c r="BX144" s="22">
        <f t="shared" si="171"/>
        <v>0</v>
      </c>
      <c r="BY144" s="56" t="str">
        <f t="shared" si="172"/>
        <v>000000000000000</v>
      </c>
      <c r="BZ144" t="str">
        <f t="shared" si="173"/>
        <v>00000000000</v>
      </c>
      <c r="CA144" t="str">
        <f t="shared" si="174"/>
        <v xml:space="preserve">                              </v>
      </c>
      <c r="CB144" s="22">
        <f t="shared" si="175"/>
        <v>0</v>
      </c>
      <c r="CC144" s="56" t="str">
        <f t="shared" si="176"/>
        <v>000000000000000</v>
      </c>
      <c r="CD144" s="22">
        <f t="shared" si="177"/>
        <v>0</v>
      </c>
      <c r="CE144" s="56" t="str">
        <f t="shared" si="178"/>
        <v/>
      </c>
      <c r="CF144" s="24" t="str">
        <f t="shared" si="179"/>
        <v/>
      </c>
      <c r="CG144" s="22">
        <f t="shared" si="180"/>
        <v>0</v>
      </c>
      <c r="CH144" s="58" t="str">
        <f t="shared" si="181"/>
        <v/>
      </c>
      <c r="CI144" s="22">
        <f t="shared" si="182"/>
        <v>0</v>
      </c>
      <c r="CJ144" s="56" t="str">
        <f t="shared" si="183"/>
        <v/>
      </c>
      <c r="CK144" s="56" t="str">
        <f t="shared" si="184"/>
        <v/>
      </c>
      <c r="CL144" s="22">
        <f t="shared" si="185"/>
        <v>0</v>
      </c>
      <c r="CM144" s="58" t="str">
        <f t="shared" si="186"/>
        <v/>
      </c>
      <c r="CN144" s="66" t="str">
        <f>IF(CO144="","",MAX(CN$10:$CN143)+1)</f>
        <v/>
      </c>
      <c r="CO144" t="str">
        <f t="shared" si="187"/>
        <v/>
      </c>
      <c r="CP144" s="20" t="str">
        <f>IF(CQ144="","",MAX($CP$10:CP143)+1)</f>
        <v/>
      </c>
      <c r="CQ144" s="20" t="str">
        <f t="shared" si="188"/>
        <v/>
      </c>
      <c r="CR144" s="20" t="str">
        <f>IF(CS144="","",MAX($CR$10:CR143)+1)</f>
        <v/>
      </c>
      <c r="CS144" s="20" t="str">
        <f t="shared" si="189"/>
        <v/>
      </c>
      <c r="CT144" s="20" t="str">
        <f>IF(CU144="","",MAX($CT$10:CT143)+1)</f>
        <v/>
      </c>
      <c r="CU144" s="20" t="str">
        <f t="shared" si="190"/>
        <v/>
      </c>
      <c r="CV144" s="20" t="str">
        <f>IF(CW144="","",MAX($CV$10:CV143)+1)</f>
        <v/>
      </c>
      <c r="CW144" s="20" t="str">
        <f t="shared" si="191"/>
        <v/>
      </c>
    </row>
    <row r="145" spans="2:101">
      <c r="B145" s="44"/>
      <c r="C145" s="2"/>
      <c r="D145" s="2" t="str">
        <f t="shared" si="129"/>
        <v/>
      </c>
      <c r="E145" s="45"/>
      <c r="F145" s="45"/>
      <c r="G145" s="2"/>
      <c r="H145" s="2">
        <v>80</v>
      </c>
      <c r="I145" s="2" t="str">
        <f t="shared" si="130"/>
        <v/>
      </c>
      <c r="J145" s="32"/>
      <c r="K145" s="2"/>
      <c r="L145" s="46"/>
      <c r="M145" s="46"/>
      <c r="N145" s="46"/>
      <c r="O145" s="46"/>
      <c r="P145" s="46"/>
      <c r="Q145" s="46"/>
      <c r="R145" s="46"/>
      <c r="S145" s="46"/>
      <c r="T145" s="2" t="s">
        <v>650</v>
      </c>
      <c r="U145" s="2" t="str">
        <f t="shared" si="131"/>
        <v/>
      </c>
      <c r="V145" s="75">
        <v>1</v>
      </c>
      <c r="W145" s="46">
        <f t="shared" ref="W145:W208" si="192">IF(AG145="",0,1)+IF(AK145="",0,1)</f>
        <v>0</v>
      </c>
      <c r="X145" s="4">
        <v>0</v>
      </c>
      <c r="Y145" s="2" t="str">
        <f t="shared" si="132"/>
        <v/>
      </c>
      <c r="Z145" s="2"/>
      <c r="AA145" s="2"/>
      <c r="AB145" s="2"/>
      <c r="AC145" s="2"/>
      <c r="AD145" s="2"/>
      <c r="AF145" s="37"/>
      <c r="AG145" s="6"/>
      <c r="AH145" s="2" t="str">
        <f t="shared" si="133"/>
        <v/>
      </c>
      <c r="AI145" s="38">
        <f t="shared" si="135"/>
        <v>0</v>
      </c>
      <c r="AJ145" s="37"/>
      <c r="AK145" s="6"/>
      <c r="AL145" s="2" t="str">
        <f t="shared" si="134"/>
        <v/>
      </c>
      <c r="AM145" s="38">
        <f t="shared" si="136"/>
        <v>0</v>
      </c>
      <c r="AN145" s="41">
        <f t="shared" si="137"/>
        <v>0</v>
      </c>
      <c r="AO145" s="41">
        <f t="shared" si="138"/>
        <v>0</v>
      </c>
      <c r="AQ145" s="48">
        <f t="shared" si="139"/>
        <v>0</v>
      </c>
      <c r="AS145" s="5" t="str">
        <f t="shared" si="140"/>
        <v/>
      </c>
      <c r="AT145" t="str">
        <f t="shared" si="141"/>
        <v/>
      </c>
      <c r="AU145" t="str">
        <f t="shared" si="142"/>
        <v/>
      </c>
      <c r="AV145" t="str">
        <f t="shared" si="143"/>
        <v/>
      </c>
      <c r="AW145" t="str">
        <f t="shared" si="144"/>
        <v/>
      </c>
      <c r="AX145" t="str">
        <f t="shared" si="145"/>
        <v xml:space="preserve">                </v>
      </c>
      <c r="AY145" t="str">
        <f t="shared" si="146"/>
        <v>80</v>
      </c>
      <c r="AZ145" t="str">
        <f t="shared" si="147"/>
        <v/>
      </c>
      <c r="BA145" t="str">
        <f t="shared" si="148"/>
        <v xml:space="preserve">                              </v>
      </c>
      <c r="BB145" s="22">
        <f t="shared" si="149"/>
        <v>0</v>
      </c>
      <c r="BC145" s="56" t="str">
        <f t="shared" si="150"/>
        <v>000000000000000</v>
      </c>
      <c r="BD145" s="22">
        <f t="shared" si="151"/>
        <v>0</v>
      </c>
      <c r="BE145" s="56" t="str">
        <f t="shared" si="152"/>
        <v>000000000000000</v>
      </c>
      <c r="BF145" s="22">
        <f t="shared" si="153"/>
        <v>0</v>
      </c>
      <c r="BG145" s="56" t="str">
        <f t="shared" si="154"/>
        <v>000000000000000</v>
      </c>
      <c r="BH145" s="22">
        <f t="shared" si="155"/>
        <v>0</v>
      </c>
      <c r="BI145" s="56" t="str">
        <f t="shared" si="156"/>
        <v>000000000000000</v>
      </c>
      <c r="BJ145" s="22">
        <f t="shared" si="157"/>
        <v>0</v>
      </c>
      <c r="BK145" s="56" t="str">
        <f t="shared" si="158"/>
        <v>000000000000000</v>
      </c>
      <c r="BL145" s="22">
        <f t="shared" si="159"/>
        <v>0</v>
      </c>
      <c r="BM145" s="56" t="str">
        <f t="shared" si="160"/>
        <v>000000000000000</v>
      </c>
      <c r="BN145" s="22">
        <f t="shared" si="161"/>
        <v>0</v>
      </c>
      <c r="BO145" s="56" t="str">
        <f t="shared" si="162"/>
        <v>000000000000000</v>
      </c>
      <c r="BP145" s="22">
        <f t="shared" si="163"/>
        <v>0</v>
      </c>
      <c r="BQ145" s="56" t="str">
        <f t="shared" si="164"/>
        <v>000000000000000</v>
      </c>
      <c r="BR145" t="str">
        <f t="shared" si="165"/>
        <v>PES</v>
      </c>
      <c r="BS145" t="str">
        <f t="shared" si="166"/>
        <v>0001000000</v>
      </c>
      <c r="BT145">
        <f t="shared" si="167"/>
        <v>0</v>
      </c>
      <c r="BU145" s="52">
        <f t="shared" si="168"/>
        <v>0</v>
      </c>
      <c r="BV145" s="64">
        <f t="shared" si="169"/>
        <v>0</v>
      </c>
      <c r="BW145" s="56" t="str">
        <f t="shared" si="170"/>
        <v>000000000000000</v>
      </c>
      <c r="BX145" s="22">
        <f t="shared" si="171"/>
        <v>0</v>
      </c>
      <c r="BY145" s="56" t="str">
        <f t="shared" si="172"/>
        <v>000000000000000</v>
      </c>
      <c r="BZ145" t="str">
        <f t="shared" si="173"/>
        <v>00000000000</v>
      </c>
      <c r="CA145" t="str">
        <f t="shared" si="174"/>
        <v xml:space="preserve">                              </v>
      </c>
      <c r="CB145" s="22">
        <f t="shared" si="175"/>
        <v>0</v>
      </c>
      <c r="CC145" s="56" t="str">
        <f t="shared" si="176"/>
        <v>000000000000000</v>
      </c>
      <c r="CD145" s="22">
        <f t="shared" si="177"/>
        <v>0</v>
      </c>
      <c r="CE145" s="56" t="str">
        <f t="shared" si="178"/>
        <v/>
      </c>
      <c r="CF145" s="24" t="str">
        <f t="shared" si="179"/>
        <v/>
      </c>
      <c r="CG145" s="22">
        <f t="shared" si="180"/>
        <v>0</v>
      </c>
      <c r="CH145" s="58" t="str">
        <f t="shared" si="181"/>
        <v/>
      </c>
      <c r="CI145" s="22">
        <f t="shared" si="182"/>
        <v>0</v>
      </c>
      <c r="CJ145" s="56" t="str">
        <f t="shared" si="183"/>
        <v/>
      </c>
      <c r="CK145" s="56" t="str">
        <f t="shared" si="184"/>
        <v/>
      </c>
      <c r="CL145" s="22">
        <f t="shared" si="185"/>
        <v>0</v>
      </c>
      <c r="CM145" s="58" t="str">
        <f t="shared" si="186"/>
        <v/>
      </c>
      <c r="CN145" s="66" t="str">
        <f>IF(CO145="","",MAX(CN$10:$CN144)+1)</f>
        <v/>
      </c>
      <c r="CO145" t="str">
        <f t="shared" si="187"/>
        <v/>
      </c>
      <c r="CP145" s="20" t="str">
        <f>IF(CQ145="","",MAX($CP$10:CP144)+1)</f>
        <v/>
      </c>
      <c r="CQ145" s="20" t="str">
        <f t="shared" si="188"/>
        <v/>
      </c>
      <c r="CR145" s="20" t="str">
        <f>IF(CS145="","",MAX($CR$10:CR144)+1)</f>
        <v/>
      </c>
      <c r="CS145" s="20" t="str">
        <f t="shared" si="189"/>
        <v/>
      </c>
      <c r="CT145" s="20" t="str">
        <f>IF(CU145="","",MAX($CT$10:CT144)+1)</f>
        <v/>
      </c>
      <c r="CU145" s="20" t="str">
        <f t="shared" si="190"/>
        <v/>
      </c>
      <c r="CV145" s="20" t="str">
        <f>IF(CW145="","",MAX($CV$10:CV144)+1)</f>
        <v/>
      </c>
      <c r="CW145" s="20" t="str">
        <f t="shared" si="191"/>
        <v/>
      </c>
    </row>
    <row r="146" spans="2:101">
      <c r="B146" s="44"/>
      <c r="C146" s="2"/>
      <c r="D146" s="2" t="str">
        <f t="shared" si="129"/>
        <v/>
      </c>
      <c r="E146" s="45"/>
      <c r="F146" s="45"/>
      <c r="G146" s="2"/>
      <c r="H146" s="2">
        <v>80</v>
      </c>
      <c r="I146" s="2" t="str">
        <f t="shared" si="130"/>
        <v/>
      </c>
      <c r="J146" s="32"/>
      <c r="K146" s="2"/>
      <c r="L146" s="46"/>
      <c r="M146" s="46"/>
      <c r="N146" s="46"/>
      <c r="O146" s="46"/>
      <c r="P146" s="46"/>
      <c r="Q146" s="46"/>
      <c r="R146" s="46"/>
      <c r="S146" s="46"/>
      <c r="T146" s="2" t="s">
        <v>650</v>
      </c>
      <c r="U146" s="2" t="str">
        <f t="shared" si="131"/>
        <v/>
      </c>
      <c r="V146" s="75">
        <v>1</v>
      </c>
      <c r="W146" s="46">
        <f t="shared" si="192"/>
        <v>0</v>
      </c>
      <c r="X146" s="4">
        <v>0</v>
      </c>
      <c r="Y146" s="2" t="str">
        <f t="shared" si="132"/>
        <v/>
      </c>
      <c r="Z146" s="2"/>
      <c r="AA146" s="2"/>
      <c r="AB146" s="2"/>
      <c r="AC146" s="2"/>
      <c r="AD146" s="2"/>
      <c r="AF146" s="37"/>
      <c r="AG146" s="6"/>
      <c r="AH146" s="2" t="str">
        <f t="shared" si="133"/>
        <v/>
      </c>
      <c r="AI146" s="38">
        <f t="shared" si="135"/>
        <v>0</v>
      </c>
      <c r="AJ146" s="37"/>
      <c r="AK146" s="6"/>
      <c r="AL146" s="2" t="str">
        <f t="shared" si="134"/>
        <v/>
      </c>
      <c r="AM146" s="38">
        <f t="shared" si="136"/>
        <v>0</v>
      </c>
      <c r="AN146" s="41">
        <f t="shared" si="137"/>
        <v>0</v>
      </c>
      <c r="AO146" s="41">
        <f t="shared" si="138"/>
        <v>0</v>
      </c>
      <c r="AQ146" s="48">
        <f t="shared" si="139"/>
        <v>0</v>
      </c>
      <c r="AS146" s="5" t="str">
        <f t="shared" si="140"/>
        <v/>
      </c>
      <c r="AT146" t="str">
        <f t="shared" si="141"/>
        <v/>
      </c>
      <c r="AU146" t="str">
        <f t="shared" si="142"/>
        <v/>
      </c>
      <c r="AV146" t="str">
        <f t="shared" si="143"/>
        <v/>
      </c>
      <c r="AW146" t="str">
        <f t="shared" si="144"/>
        <v/>
      </c>
      <c r="AX146" t="str">
        <f t="shared" si="145"/>
        <v xml:space="preserve">                </v>
      </c>
      <c r="AY146" t="str">
        <f t="shared" si="146"/>
        <v>80</v>
      </c>
      <c r="AZ146" t="str">
        <f t="shared" si="147"/>
        <v/>
      </c>
      <c r="BA146" t="str">
        <f t="shared" si="148"/>
        <v xml:space="preserve">                              </v>
      </c>
      <c r="BB146" s="22">
        <f t="shared" si="149"/>
        <v>0</v>
      </c>
      <c r="BC146" s="56" t="str">
        <f t="shared" si="150"/>
        <v>000000000000000</v>
      </c>
      <c r="BD146" s="22">
        <f t="shared" si="151"/>
        <v>0</v>
      </c>
      <c r="BE146" s="56" t="str">
        <f t="shared" si="152"/>
        <v>000000000000000</v>
      </c>
      <c r="BF146" s="22">
        <f t="shared" si="153"/>
        <v>0</v>
      </c>
      <c r="BG146" s="56" t="str">
        <f t="shared" si="154"/>
        <v>000000000000000</v>
      </c>
      <c r="BH146" s="22">
        <f t="shared" si="155"/>
        <v>0</v>
      </c>
      <c r="BI146" s="56" t="str">
        <f t="shared" si="156"/>
        <v>000000000000000</v>
      </c>
      <c r="BJ146" s="22">
        <f t="shared" si="157"/>
        <v>0</v>
      </c>
      <c r="BK146" s="56" t="str">
        <f t="shared" si="158"/>
        <v>000000000000000</v>
      </c>
      <c r="BL146" s="22">
        <f t="shared" si="159"/>
        <v>0</v>
      </c>
      <c r="BM146" s="56" t="str">
        <f t="shared" si="160"/>
        <v>000000000000000</v>
      </c>
      <c r="BN146" s="22">
        <f t="shared" si="161"/>
        <v>0</v>
      </c>
      <c r="BO146" s="56" t="str">
        <f t="shared" si="162"/>
        <v>000000000000000</v>
      </c>
      <c r="BP146" s="22">
        <f t="shared" si="163"/>
        <v>0</v>
      </c>
      <c r="BQ146" s="56" t="str">
        <f t="shared" si="164"/>
        <v>000000000000000</v>
      </c>
      <c r="BR146" t="str">
        <f t="shared" si="165"/>
        <v>PES</v>
      </c>
      <c r="BS146" t="str">
        <f t="shared" si="166"/>
        <v>0001000000</v>
      </c>
      <c r="BT146">
        <f t="shared" si="167"/>
        <v>0</v>
      </c>
      <c r="BU146" s="52">
        <f t="shared" si="168"/>
        <v>0</v>
      </c>
      <c r="BV146" s="64">
        <f t="shared" si="169"/>
        <v>0</v>
      </c>
      <c r="BW146" s="56" t="str">
        <f t="shared" si="170"/>
        <v>000000000000000</v>
      </c>
      <c r="BX146" s="22">
        <f t="shared" si="171"/>
        <v>0</v>
      </c>
      <c r="BY146" s="56" t="str">
        <f t="shared" si="172"/>
        <v>000000000000000</v>
      </c>
      <c r="BZ146" t="str">
        <f t="shared" si="173"/>
        <v>00000000000</v>
      </c>
      <c r="CA146" t="str">
        <f t="shared" si="174"/>
        <v xml:space="preserve">                              </v>
      </c>
      <c r="CB146" s="22">
        <f t="shared" si="175"/>
        <v>0</v>
      </c>
      <c r="CC146" s="56" t="str">
        <f t="shared" si="176"/>
        <v>000000000000000</v>
      </c>
      <c r="CD146" s="22">
        <f t="shared" si="177"/>
        <v>0</v>
      </c>
      <c r="CE146" s="56" t="str">
        <f t="shared" si="178"/>
        <v/>
      </c>
      <c r="CF146" s="24" t="str">
        <f t="shared" si="179"/>
        <v/>
      </c>
      <c r="CG146" s="22">
        <f t="shared" si="180"/>
        <v>0</v>
      </c>
      <c r="CH146" s="58" t="str">
        <f t="shared" si="181"/>
        <v/>
      </c>
      <c r="CI146" s="22">
        <f t="shared" si="182"/>
        <v>0</v>
      </c>
      <c r="CJ146" s="56" t="str">
        <f t="shared" si="183"/>
        <v/>
      </c>
      <c r="CK146" s="56" t="str">
        <f t="shared" si="184"/>
        <v/>
      </c>
      <c r="CL146" s="22">
        <f t="shared" si="185"/>
        <v>0</v>
      </c>
      <c r="CM146" s="58" t="str">
        <f t="shared" si="186"/>
        <v/>
      </c>
      <c r="CN146" s="66" t="str">
        <f>IF(CO146="","",MAX(CN$10:$CN145)+1)</f>
        <v/>
      </c>
      <c r="CO146" t="str">
        <f t="shared" si="187"/>
        <v/>
      </c>
      <c r="CP146" s="20" t="str">
        <f>IF(CQ146="","",MAX($CP$10:CP145)+1)</f>
        <v/>
      </c>
      <c r="CQ146" s="20" t="str">
        <f t="shared" si="188"/>
        <v/>
      </c>
      <c r="CR146" s="20" t="str">
        <f>IF(CS146="","",MAX($CR$10:CR145)+1)</f>
        <v/>
      </c>
      <c r="CS146" s="20" t="str">
        <f t="shared" si="189"/>
        <v/>
      </c>
      <c r="CT146" s="20" t="str">
        <f>IF(CU146="","",MAX($CT$10:CT145)+1)</f>
        <v/>
      </c>
      <c r="CU146" s="20" t="str">
        <f t="shared" si="190"/>
        <v/>
      </c>
      <c r="CV146" s="20" t="str">
        <f>IF(CW146="","",MAX($CV$10:CV145)+1)</f>
        <v/>
      </c>
      <c r="CW146" s="20" t="str">
        <f t="shared" si="191"/>
        <v/>
      </c>
    </row>
    <row r="147" spans="2:101">
      <c r="B147" s="44"/>
      <c r="C147" s="2"/>
      <c r="D147" s="2" t="str">
        <f t="shared" si="129"/>
        <v/>
      </c>
      <c r="E147" s="45"/>
      <c r="F147" s="45"/>
      <c r="G147" s="2"/>
      <c r="H147" s="2">
        <v>80</v>
      </c>
      <c r="I147" s="2" t="str">
        <f t="shared" si="130"/>
        <v/>
      </c>
      <c r="J147" s="32"/>
      <c r="K147" s="2"/>
      <c r="L147" s="46"/>
      <c r="M147" s="46"/>
      <c r="N147" s="46"/>
      <c r="O147" s="46"/>
      <c r="P147" s="46"/>
      <c r="Q147" s="46"/>
      <c r="R147" s="46"/>
      <c r="S147" s="46"/>
      <c r="T147" s="2" t="s">
        <v>650</v>
      </c>
      <c r="U147" s="2" t="str">
        <f t="shared" si="131"/>
        <v/>
      </c>
      <c r="V147" s="75">
        <v>1</v>
      </c>
      <c r="W147" s="46">
        <f t="shared" si="192"/>
        <v>0</v>
      </c>
      <c r="X147" s="4">
        <v>0</v>
      </c>
      <c r="Y147" s="2" t="str">
        <f t="shared" si="132"/>
        <v/>
      </c>
      <c r="Z147" s="2"/>
      <c r="AA147" s="2"/>
      <c r="AB147" s="2"/>
      <c r="AC147" s="2"/>
      <c r="AD147" s="2"/>
      <c r="AF147" s="37"/>
      <c r="AG147" s="6"/>
      <c r="AH147" s="2" t="str">
        <f t="shared" si="133"/>
        <v/>
      </c>
      <c r="AI147" s="38">
        <f t="shared" si="135"/>
        <v>0</v>
      </c>
      <c r="AJ147" s="37"/>
      <c r="AK147" s="6"/>
      <c r="AL147" s="2" t="str">
        <f t="shared" si="134"/>
        <v/>
      </c>
      <c r="AM147" s="38">
        <f t="shared" si="136"/>
        <v>0</v>
      </c>
      <c r="AN147" s="41">
        <f t="shared" si="137"/>
        <v>0</v>
      </c>
      <c r="AO147" s="41">
        <f t="shared" si="138"/>
        <v>0</v>
      </c>
      <c r="AQ147" s="48">
        <f t="shared" si="139"/>
        <v>0</v>
      </c>
      <c r="AS147" s="5" t="str">
        <f t="shared" si="140"/>
        <v/>
      </c>
      <c r="AT147" t="str">
        <f t="shared" si="141"/>
        <v/>
      </c>
      <c r="AU147" t="str">
        <f t="shared" si="142"/>
        <v/>
      </c>
      <c r="AV147" t="str">
        <f t="shared" si="143"/>
        <v/>
      </c>
      <c r="AW147" t="str">
        <f t="shared" si="144"/>
        <v/>
      </c>
      <c r="AX147" t="str">
        <f t="shared" si="145"/>
        <v xml:space="preserve">                </v>
      </c>
      <c r="AY147" t="str">
        <f t="shared" si="146"/>
        <v>80</v>
      </c>
      <c r="AZ147" t="str">
        <f t="shared" si="147"/>
        <v/>
      </c>
      <c r="BA147" t="str">
        <f t="shared" si="148"/>
        <v xml:space="preserve">                              </v>
      </c>
      <c r="BB147" s="22">
        <f t="shared" si="149"/>
        <v>0</v>
      </c>
      <c r="BC147" s="56" t="str">
        <f t="shared" si="150"/>
        <v>000000000000000</v>
      </c>
      <c r="BD147" s="22">
        <f t="shared" si="151"/>
        <v>0</v>
      </c>
      <c r="BE147" s="56" t="str">
        <f t="shared" si="152"/>
        <v>000000000000000</v>
      </c>
      <c r="BF147" s="22">
        <f t="shared" si="153"/>
        <v>0</v>
      </c>
      <c r="BG147" s="56" t="str">
        <f t="shared" si="154"/>
        <v>000000000000000</v>
      </c>
      <c r="BH147" s="22">
        <f t="shared" si="155"/>
        <v>0</v>
      </c>
      <c r="BI147" s="56" t="str">
        <f t="shared" si="156"/>
        <v>000000000000000</v>
      </c>
      <c r="BJ147" s="22">
        <f t="shared" si="157"/>
        <v>0</v>
      </c>
      <c r="BK147" s="56" t="str">
        <f t="shared" si="158"/>
        <v>000000000000000</v>
      </c>
      <c r="BL147" s="22">
        <f t="shared" si="159"/>
        <v>0</v>
      </c>
      <c r="BM147" s="56" t="str">
        <f t="shared" si="160"/>
        <v>000000000000000</v>
      </c>
      <c r="BN147" s="22">
        <f t="shared" si="161"/>
        <v>0</v>
      </c>
      <c r="BO147" s="56" t="str">
        <f t="shared" si="162"/>
        <v>000000000000000</v>
      </c>
      <c r="BP147" s="22">
        <f t="shared" si="163"/>
        <v>0</v>
      </c>
      <c r="BQ147" s="56" t="str">
        <f t="shared" si="164"/>
        <v>000000000000000</v>
      </c>
      <c r="BR147" t="str">
        <f t="shared" si="165"/>
        <v>PES</v>
      </c>
      <c r="BS147" t="str">
        <f t="shared" si="166"/>
        <v>0001000000</v>
      </c>
      <c r="BT147">
        <f t="shared" si="167"/>
        <v>0</v>
      </c>
      <c r="BU147" s="52">
        <f t="shared" si="168"/>
        <v>0</v>
      </c>
      <c r="BV147" s="64">
        <f t="shared" si="169"/>
        <v>0</v>
      </c>
      <c r="BW147" s="56" t="str">
        <f t="shared" si="170"/>
        <v>000000000000000</v>
      </c>
      <c r="BX147" s="22">
        <f t="shared" si="171"/>
        <v>0</v>
      </c>
      <c r="BY147" s="56" t="str">
        <f t="shared" si="172"/>
        <v>000000000000000</v>
      </c>
      <c r="BZ147" t="str">
        <f t="shared" si="173"/>
        <v>00000000000</v>
      </c>
      <c r="CA147" t="str">
        <f t="shared" si="174"/>
        <v xml:space="preserve">                              </v>
      </c>
      <c r="CB147" s="22">
        <f t="shared" si="175"/>
        <v>0</v>
      </c>
      <c r="CC147" s="56" t="str">
        <f t="shared" si="176"/>
        <v>000000000000000</v>
      </c>
      <c r="CD147" s="22">
        <f t="shared" si="177"/>
        <v>0</v>
      </c>
      <c r="CE147" s="56" t="str">
        <f t="shared" si="178"/>
        <v/>
      </c>
      <c r="CF147" s="24" t="str">
        <f t="shared" si="179"/>
        <v/>
      </c>
      <c r="CG147" s="22">
        <f t="shared" si="180"/>
        <v>0</v>
      </c>
      <c r="CH147" s="58" t="str">
        <f t="shared" si="181"/>
        <v/>
      </c>
      <c r="CI147" s="22">
        <f t="shared" si="182"/>
        <v>0</v>
      </c>
      <c r="CJ147" s="56" t="str">
        <f t="shared" si="183"/>
        <v/>
      </c>
      <c r="CK147" s="56" t="str">
        <f t="shared" si="184"/>
        <v/>
      </c>
      <c r="CL147" s="22">
        <f t="shared" si="185"/>
        <v>0</v>
      </c>
      <c r="CM147" s="58" t="str">
        <f t="shared" si="186"/>
        <v/>
      </c>
      <c r="CN147" s="66" t="str">
        <f>IF(CO147="","",MAX(CN$10:$CN146)+1)</f>
        <v/>
      </c>
      <c r="CO147" t="str">
        <f t="shared" si="187"/>
        <v/>
      </c>
      <c r="CP147" s="20" t="str">
        <f>IF(CQ147="","",MAX($CP$10:CP146)+1)</f>
        <v/>
      </c>
      <c r="CQ147" s="20" t="str">
        <f t="shared" si="188"/>
        <v/>
      </c>
      <c r="CR147" s="20" t="str">
        <f>IF(CS147="","",MAX($CR$10:CR146)+1)</f>
        <v/>
      </c>
      <c r="CS147" s="20" t="str">
        <f t="shared" si="189"/>
        <v/>
      </c>
      <c r="CT147" s="20" t="str">
        <f>IF(CU147="","",MAX($CT$10:CT146)+1)</f>
        <v/>
      </c>
      <c r="CU147" s="20" t="str">
        <f t="shared" si="190"/>
        <v/>
      </c>
      <c r="CV147" s="20" t="str">
        <f>IF(CW147="","",MAX($CV$10:CV146)+1)</f>
        <v/>
      </c>
      <c r="CW147" s="20" t="str">
        <f t="shared" si="191"/>
        <v/>
      </c>
    </row>
    <row r="148" spans="2:101">
      <c r="B148" s="44"/>
      <c r="C148" s="2"/>
      <c r="D148" s="2" t="str">
        <f t="shared" si="129"/>
        <v/>
      </c>
      <c r="E148" s="45"/>
      <c r="F148" s="45"/>
      <c r="G148" s="2"/>
      <c r="H148" s="2">
        <v>80</v>
      </c>
      <c r="I148" s="2" t="str">
        <f t="shared" si="130"/>
        <v/>
      </c>
      <c r="J148" s="32"/>
      <c r="K148" s="2"/>
      <c r="L148" s="46"/>
      <c r="M148" s="46"/>
      <c r="N148" s="46"/>
      <c r="O148" s="46"/>
      <c r="P148" s="46"/>
      <c r="Q148" s="46"/>
      <c r="R148" s="46"/>
      <c r="S148" s="46"/>
      <c r="T148" s="2" t="s">
        <v>650</v>
      </c>
      <c r="U148" s="2" t="str">
        <f t="shared" si="131"/>
        <v/>
      </c>
      <c r="V148" s="75">
        <v>1</v>
      </c>
      <c r="W148" s="46">
        <f t="shared" si="192"/>
        <v>0</v>
      </c>
      <c r="X148" s="4">
        <v>0</v>
      </c>
      <c r="Y148" s="2" t="str">
        <f t="shared" si="132"/>
        <v/>
      </c>
      <c r="Z148" s="2"/>
      <c r="AA148" s="2"/>
      <c r="AB148" s="2"/>
      <c r="AC148" s="2"/>
      <c r="AD148" s="2"/>
      <c r="AF148" s="37"/>
      <c r="AG148" s="6"/>
      <c r="AH148" s="2" t="str">
        <f t="shared" si="133"/>
        <v/>
      </c>
      <c r="AI148" s="38">
        <f t="shared" si="135"/>
        <v>0</v>
      </c>
      <c r="AJ148" s="37"/>
      <c r="AK148" s="6"/>
      <c r="AL148" s="2" t="str">
        <f t="shared" si="134"/>
        <v/>
      </c>
      <c r="AM148" s="38">
        <f t="shared" si="136"/>
        <v>0</v>
      </c>
      <c r="AN148" s="41">
        <f t="shared" si="137"/>
        <v>0</v>
      </c>
      <c r="AO148" s="41">
        <f t="shared" si="138"/>
        <v>0</v>
      </c>
      <c r="AQ148" s="48">
        <f t="shared" si="139"/>
        <v>0</v>
      </c>
      <c r="AS148" s="5" t="str">
        <f t="shared" si="140"/>
        <v/>
      </c>
      <c r="AT148" t="str">
        <f t="shared" si="141"/>
        <v/>
      </c>
      <c r="AU148" t="str">
        <f t="shared" si="142"/>
        <v/>
      </c>
      <c r="AV148" t="str">
        <f t="shared" si="143"/>
        <v/>
      </c>
      <c r="AW148" t="str">
        <f t="shared" si="144"/>
        <v/>
      </c>
      <c r="AX148" t="str">
        <f t="shared" si="145"/>
        <v xml:space="preserve">                </v>
      </c>
      <c r="AY148" t="str">
        <f t="shared" si="146"/>
        <v>80</v>
      </c>
      <c r="AZ148" t="str">
        <f t="shared" si="147"/>
        <v/>
      </c>
      <c r="BA148" t="str">
        <f t="shared" si="148"/>
        <v xml:space="preserve">                              </v>
      </c>
      <c r="BB148" s="22">
        <f t="shared" si="149"/>
        <v>0</v>
      </c>
      <c r="BC148" s="56" t="str">
        <f t="shared" si="150"/>
        <v>000000000000000</v>
      </c>
      <c r="BD148" s="22">
        <f t="shared" si="151"/>
        <v>0</v>
      </c>
      <c r="BE148" s="56" t="str">
        <f t="shared" si="152"/>
        <v>000000000000000</v>
      </c>
      <c r="BF148" s="22">
        <f t="shared" si="153"/>
        <v>0</v>
      </c>
      <c r="BG148" s="56" t="str">
        <f t="shared" si="154"/>
        <v>000000000000000</v>
      </c>
      <c r="BH148" s="22">
        <f t="shared" si="155"/>
        <v>0</v>
      </c>
      <c r="BI148" s="56" t="str">
        <f t="shared" si="156"/>
        <v>000000000000000</v>
      </c>
      <c r="BJ148" s="22">
        <f t="shared" si="157"/>
        <v>0</v>
      </c>
      <c r="BK148" s="56" t="str">
        <f t="shared" si="158"/>
        <v>000000000000000</v>
      </c>
      <c r="BL148" s="22">
        <f t="shared" si="159"/>
        <v>0</v>
      </c>
      <c r="BM148" s="56" t="str">
        <f t="shared" si="160"/>
        <v>000000000000000</v>
      </c>
      <c r="BN148" s="22">
        <f t="shared" si="161"/>
        <v>0</v>
      </c>
      <c r="BO148" s="56" t="str">
        <f t="shared" si="162"/>
        <v>000000000000000</v>
      </c>
      <c r="BP148" s="22">
        <f t="shared" si="163"/>
        <v>0</v>
      </c>
      <c r="BQ148" s="56" t="str">
        <f t="shared" si="164"/>
        <v>000000000000000</v>
      </c>
      <c r="BR148" t="str">
        <f t="shared" si="165"/>
        <v>PES</v>
      </c>
      <c r="BS148" t="str">
        <f t="shared" si="166"/>
        <v>0001000000</v>
      </c>
      <c r="BT148">
        <f t="shared" si="167"/>
        <v>0</v>
      </c>
      <c r="BU148" s="52">
        <f t="shared" si="168"/>
        <v>0</v>
      </c>
      <c r="BV148" s="64">
        <f t="shared" si="169"/>
        <v>0</v>
      </c>
      <c r="BW148" s="56" t="str">
        <f t="shared" si="170"/>
        <v>000000000000000</v>
      </c>
      <c r="BX148" s="22">
        <f t="shared" si="171"/>
        <v>0</v>
      </c>
      <c r="BY148" s="56" t="str">
        <f t="shared" si="172"/>
        <v>000000000000000</v>
      </c>
      <c r="BZ148" t="str">
        <f t="shared" si="173"/>
        <v>00000000000</v>
      </c>
      <c r="CA148" t="str">
        <f t="shared" si="174"/>
        <v xml:space="preserve">                              </v>
      </c>
      <c r="CB148" s="22">
        <f t="shared" si="175"/>
        <v>0</v>
      </c>
      <c r="CC148" s="56" t="str">
        <f t="shared" si="176"/>
        <v>000000000000000</v>
      </c>
      <c r="CD148" s="22">
        <f t="shared" si="177"/>
        <v>0</v>
      </c>
      <c r="CE148" s="56" t="str">
        <f t="shared" si="178"/>
        <v/>
      </c>
      <c r="CF148" s="24" t="str">
        <f t="shared" si="179"/>
        <v/>
      </c>
      <c r="CG148" s="22">
        <f t="shared" si="180"/>
        <v>0</v>
      </c>
      <c r="CH148" s="58" t="str">
        <f t="shared" si="181"/>
        <v/>
      </c>
      <c r="CI148" s="22">
        <f t="shared" si="182"/>
        <v>0</v>
      </c>
      <c r="CJ148" s="56" t="str">
        <f t="shared" si="183"/>
        <v/>
      </c>
      <c r="CK148" s="56" t="str">
        <f t="shared" si="184"/>
        <v/>
      </c>
      <c r="CL148" s="22">
        <f t="shared" si="185"/>
        <v>0</v>
      </c>
      <c r="CM148" s="58" t="str">
        <f t="shared" si="186"/>
        <v/>
      </c>
      <c r="CN148" s="66" t="str">
        <f>IF(CO148="","",MAX(CN$10:$CN147)+1)</f>
        <v/>
      </c>
      <c r="CO148" t="str">
        <f t="shared" si="187"/>
        <v/>
      </c>
      <c r="CP148" s="20" t="str">
        <f>IF(CQ148="","",MAX($CP$10:CP147)+1)</f>
        <v/>
      </c>
      <c r="CQ148" s="20" t="str">
        <f t="shared" si="188"/>
        <v/>
      </c>
      <c r="CR148" s="20" t="str">
        <f>IF(CS148="","",MAX($CR$10:CR147)+1)</f>
        <v/>
      </c>
      <c r="CS148" s="20" t="str">
        <f t="shared" si="189"/>
        <v/>
      </c>
      <c r="CT148" s="20" t="str">
        <f>IF(CU148="","",MAX($CT$10:CT147)+1)</f>
        <v/>
      </c>
      <c r="CU148" s="20" t="str">
        <f t="shared" si="190"/>
        <v/>
      </c>
      <c r="CV148" s="20" t="str">
        <f>IF(CW148="","",MAX($CV$10:CV147)+1)</f>
        <v/>
      </c>
      <c r="CW148" s="20" t="str">
        <f t="shared" si="191"/>
        <v/>
      </c>
    </row>
    <row r="149" spans="2:101">
      <c r="B149" s="44"/>
      <c r="C149" s="2"/>
      <c r="D149" s="2" t="str">
        <f t="shared" si="129"/>
        <v/>
      </c>
      <c r="E149" s="45"/>
      <c r="F149" s="45"/>
      <c r="G149" s="2"/>
      <c r="H149" s="2">
        <v>80</v>
      </c>
      <c r="I149" s="2" t="str">
        <f t="shared" si="130"/>
        <v/>
      </c>
      <c r="J149" s="32"/>
      <c r="K149" s="2"/>
      <c r="L149" s="46"/>
      <c r="M149" s="46"/>
      <c r="N149" s="46"/>
      <c r="O149" s="46"/>
      <c r="P149" s="46"/>
      <c r="Q149" s="46"/>
      <c r="R149" s="46"/>
      <c r="S149" s="46"/>
      <c r="T149" s="2" t="s">
        <v>650</v>
      </c>
      <c r="U149" s="2" t="str">
        <f t="shared" si="131"/>
        <v/>
      </c>
      <c r="V149" s="75">
        <v>1</v>
      </c>
      <c r="W149" s="46">
        <f t="shared" si="192"/>
        <v>0</v>
      </c>
      <c r="X149" s="4">
        <v>0</v>
      </c>
      <c r="Y149" s="2" t="str">
        <f t="shared" si="132"/>
        <v/>
      </c>
      <c r="Z149" s="2"/>
      <c r="AA149" s="2"/>
      <c r="AB149" s="2"/>
      <c r="AC149" s="2"/>
      <c r="AD149" s="2"/>
      <c r="AF149" s="37"/>
      <c r="AG149" s="6"/>
      <c r="AH149" s="2" t="str">
        <f t="shared" si="133"/>
        <v/>
      </c>
      <c r="AI149" s="38">
        <f t="shared" si="135"/>
        <v>0</v>
      </c>
      <c r="AJ149" s="37"/>
      <c r="AK149" s="6"/>
      <c r="AL149" s="2" t="str">
        <f t="shared" si="134"/>
        <v/>
      </c>
      <c r="AM149" s="38">
        <f t="shared" si="136"/>
        <v>0</v>
      </c>
      <c r="AN149" s="41">
        <f t="shared" si="137"/>
        <v>0</v>
      </c>
      <c r="AO149" s="41">
        <f t="shared" si="138"/>
        <v>0</v>
      </c>
      <c r="AQ149" s="48">
        <f t="shared" si="139"/>
        <v>0</v>
      </c>
      <c r="AS149" s="5" t="str">
        <f t="shared" si="140"/>
        <v/>
      </c>
      <c r="AT149" t="str">
        <f t="shared" si="141"/>
        <v/>
      </c>
      <c r="AU149" t="str">
        <f t="shared" si="142"/>
        <v/>
      </c>
      <c r="AV149" t="str">
        <f t="shared" si="143"/>
        <v/>
      </c>
      <c r="AW149" t="str">
        <f t="shared" si="144"/>
        <v/>
      </c>
      <c r="AX149" t="str">
        <f t="shared" si="145"/>
        <v xml:space="preserve">                </v>
      </c>
      <c r="AY149" t="str">
        <f t="shared" si="146"/>
        <v>80</v>
      </c>
      <c r="AZ149" t="str">
        <f t="shared" si="147"/>
        <v/>
      </c>
      <c r="BA149" t="str">
        <f t="shared" si="148"/>
        <v xml:space="preserve">                              </v>
      </c>
      <c r="BB149" s="22">
        <f t="shared" si="149"/>
        <v>0</v>
      </c>
      <c r="BC149" s="56" t="str">
        <f t="shared" si="150"/>
        <v>000000000000000</v>
      </c>
      <c r="BD149" s="22">
        <f t="shared" si="151"/>
        <v>0</v>
      </c>
      <c r="BE149" s="56" t="str">
        <f t="shared" si="152"/>
        <v>000000000000000</v>
      </c>
      <c r="BF149" s="22">
        <f t="shared" si="153"/>
        <v>0</v>
      </c>
      <c r="BG149" s="56" t="str">
        <f t="shared" si="154"/>
        <v>000000000000000</v>
      </c>
      <c r="BH149" s="22">
        <f t="shared" si="155"/>
        <v>0</v>
      </c>
      <c r="BI149" s="56" t="str">
        <f t="shared" si="156"/>
        <v>000000000000000</v>
      </c>
      <c r="BJ149" s="22">
        <f t="shared" si="157"/>
        <v>0</v>
      </c>
      <c r="BK149" s="56" t="str">
        <f t="shared" si="158"/>
        <v>000000000000000</v>
      </c>
      <c r="BL149" s="22">
        <f t="shared" si="159"/>
        <v>0</v>
      </c>
      <c r="BM149" s="56" t="str">
        <f t="shared" si="160"/>
        <v>000000000000000</v>
      </c>
      <c r="BN149" s="22">
        <f t="shared" si="161"/>
        <v>0</v>
      </c>
      <c r="BO149" s="56" t="str">
        <f t="shared" si="162"/>
        <v>000000000000000</v>
      </c>
      <c r="BP149" s="22">
        <f t="shared" si="163"/>
        <v>0</v>
      </c>
      <c r="BQ149" s="56" t="str">
        <f t="shared" si="164"/>
        <v>000000000000000</v>
      </c>
      <c r="BR149" t="str">
        <f t="shared" si="165"/>
        <v>PES</v>
      </c>
      <c r="BS149" t="str">
        <f t="shared" si="166"/>
        <v>0001000000</v>
      </c>
      <c r="BT149">
        <f t="shared" si="167"/>
        <v>0</v>
      </c>
      <c r="BU149" s="52">
        <f t="shared" si="168"/>
        <v>0</v>
      </c>
      <c r="BV149" s="64">
        <f t="shared" si="169"/>
        <v>0</v>
      </c>
      <c r="BW149" s="56" t="str">
        <f t="shared" si="170"/>
        <v>000000000000000</v>
      </c>
      <c r="BX149" s="22">
        <f t="shared" si="171"/>
        <v>0</v>
      </c>
      <c r="BY149" s="56" t="str">
        <f t="shared" si="172"/>
        <v>000000000000000</v>
      </c>
      <c r="BZ149" t="str">
        <f t="shared" si="173"/>
        <v>00000000000</v>
      </c>
      <c r="CA149" t="str">
        <f t="shared" si="174"/>
        <v xml:space="preserve">                              </v>
      </c>
      <c r="CB149" s="22">
        <f t="shared" si="175"/>
        <v>0</v>
      </c>
      <c r="CC149" s="56" t="str">
        <f t="shared" si="176"/>
        <v>000000000000000</v>
      </c>
      <c r="CD149" s="22">
        <f t="shared" si="177"/>
        <v>0</v>
      </c>
      <c r="CE149" s="56" t="str">
        <f t="shared" si="178"/>
        <v/>
      </c>
      <c r="CF149" s="24" t="str">
        <f t="shared" si="179"/>
        <v/>
      </c>
      <c r="CG149" s="22">
        <f t="shared" si="180"/>
        <v>0</v>
      </c>
      <c r="CH149" s="58" t="str">
        <f t="shared" si="181"/>
        <v/>
      </c>
      <c r="CI149" s="22">
        <f t="shared" si="182"/>
        <v>0</v>
      </c>
      <c r="CJ149" s="56" t="str">
        <f t="shared" si="183"/>
        <v/>
      </c>
      <c r="CK149" s="56" t="str">
        <f t="shared" si="184"/>
        <v/>
      </c>
      <c r="CL149" s="22">
        <f t="shared" si="185"/>
        <v>0</v>
      </c>
      <c r="CM149" s="58" t="str">
        <f t="shared" si="186"/>
        <v/>
      </c>
      <c r="CN149" s="66" t="str">
        <f>IF(CO149="","",MAX(CN$10:$CN148)+1)</f>
        <v/>
      </c>
      <c r="CO149" t="str">
        <f t="shared" si="187"/>
        <v/>
      </c>
      <c r="CP149" s="20" t="str">
        <f>IF(CQ149="","",MAX($CP$10:CP148)+1)</f>
        <v/>
      </c>
      <c r="CQ149" s="20" t="str">
        <f t="shared" si="188"/>
        <v/>
      </c>
      <c r="CR149" s="20" t="str">
        <f>IF(CS149="","",MAX($CR$10:CR148)+1)</f>
        <v/>
      </c>
      <c r="CS149" s="20" t="str">
        <f t="shared" si="189"/>
        <v/>
      </c>
      <c r="CT149" s="20" t="str">
        <f>IF(CU149="","",MAX($CT$10:CT148)+1)</f>
        <v/>
      </c>
      <c r="CU149" s="20" t="str">
        <f t="shared" si="190"/>
        <v/>
      </c>
      <c r="CV149" s="20" t="str">
        <f>IF(CW149="","",MAX($CV$10:CV148)+1)</f>
        <v/>
      </c>
      <c r="CW149" s="20" t="str">
        <f t="shared" si="191"/>
        <v/>
      </c>
    </row>
    <row r="150" spans="2:101">
      <c r="B150" s="44"/>
      <c r="C150" s="2"/>
      <c r="D150" s="2" t="str">
        <f t="shared" si="129"/>
        <v/>
      </c>
      <c r="E150" s="45"/>
      <c r="F150" s="45"/>
      <c r="G150" s="2"/>
      <c r="H150" s="2">
        <v>80</v>
      </c>
      <c r="I150" s="2" t="str">
        <f t="shared" si="130"/>
        <v/>
      </c>
      <c r="J150" s="32"/>
      <c r="K150" s="2"/>
      <c r="L150" s="46"/>
      <c r="M150" s="46"/>
      <c r="N150" s="46"/>
      <c r="O150" s="46"/>
      <c r="P150" s="46"/>
      <c r="Q150" s="46"/>
      <c r="R150" s="46"/>
      <c r="S150" s="46"/>
      <c r="T150" s="2" t="s">
        <v>650</v>
      </c>
      <c r="U150" s="2" t="str">
        <f t="shared" si="131"/>
        <v/>
      </c>
      <c r="V150" s="75">
        <v>1</v>
      </c>
      <c r="W150" s="46">
        <f t="shared" si="192"/>
        <v>0</v>
      </c>
      <c r="X150" s="4">
        <v>0</v>
      </c>
      <c r="Y150" s="2" t="str">
        <f t="shared" si="132"/>
        <v/>
      </c>
      <c r="Z150" s="2"/>
      <c r="AA150" s="2"/>
      <c r="AB150" s="2"/>
      <c r="AC150" s="2"/>
      <c r="AD150" s="2"/>
      <c r="AF150" s="37"/>
      <c r="AG150" s="6"/>
      <c r="AH150" s="2" t="str">
        <f t="shared" si="133"/>
        <v/>
      </c>
      <c r="AI150" s="38">
        <f t="shared" si="135"/>
        <v>0</v>
      </c>
      <c r="AJ150" s="37"/>
      <c r="AK150" s="6"/>
      <c r="AL150" s="2" t="str">
        <f t="shared" si="134"/>
        <v/>
      </c>
      <c r="AM150" s="38">
        <f t="shared" si="136"/>
        <v>0</v>
      </c>
      <c r="AN150" s="41">
        <f t="shared" si="137"/>
        <v>0</v>
      </c>
      <c r="AO150" s="41">
        <f t="shared" si="138"/>
        <v>0</v>
      </c>
      <c r="AQ150" s="48">
        <f t="shared" si="139"/>
        <v>0</v>
      </c>
      <c r="AS150" s="5" t="str">
        <f t="shared" si="140"/>
        <v/>
      </c>
      <c r="AT150" t="str">
        <f t="shared" si="141"/>
        <v/>
      </c>
      <c r="AU150" t="str">
        <f t="shared" si="142"/>
        <v/>
      </c>
      <c r="AV150" t="str">
        <f t="shared" si="143"/>
        <v/>
      </c>
      <c r="AW150" t="str">
        <f t="shared" si="144"/>
        <v/>
      </c>
      <c r="AX150" t="str">
        <f t="shared" si="145"/>
        <v xml:space="preserve">                </v>
      </c>
      <c r="AY150" t="str">
        <f t="shared" si="146"/>
        <v>80</v>
      </c>
      <c r="AZ150" t="str">
        <f t="shared" si="147"/>
        <v/>
      </c>
      <c r="BA150" t="str">
        <f t="shared" si="148"/>
        <v xml:space="preserve">                              </v>
      </c>
      <c r="BB150" s="22">
        <f t="shared" si="149"/>
        <v>0</v>
      </c>
      <c r="BC150" s="56" t="str">
        <f t="shared" si="150"/>
        <v>000000000000000</v>
      </c>
      <c r="BD150" s="22">
        <f t="shared" si="151"/>
        <v>0</v>
      </c>
      <c r="BE150" s="56" t="str">
        <f t="shared" si="152"/>
        <v>000000000000000</v>
      </c>
      <c r="BF150" s="22">
        <f t="shared" si="153"/>
        <v>0</v>
      </c>
      <c r="BG150" s="56" t="str">
        <f t="shared" si="154"/>
        <v>000000000000000</v>
      </c>
      <c r="BH150" s="22">
        <f t="shared" si="155"/>
        <v>0</v>
      </c>
      <c r="BI150" s="56" t="str">
        <f t="shared" si="156"/>
        <v>000000000000000</v>
      </c>
      <c r="BJ150" s="22">
        <f t="shared" si="157"/>
        <v>0</v>
      </c>
      <c r="BK150" s="56" t="str">
        <f t="shared" si="158"/>
        <v>000000000000000</v>
      </c>
      <c r="BL150" s="22">
        <f t="shared" si="159"/>
        <v>0</v>
      </c>
      <c r="BM150" s="56" t="str">
        <f t="shared" si="160"/>
        <v>000000000000000</v>
      </c>
      <c r="BN150" s="22">
        <f t="shared" si="161"/>
        <v>0</v>
      </c>
      <c r="BO150" s="56" t="str">
        <f t="shared" si="162"/>
        <v>000000000000000</v>
      </c>
      <c r="BP150" s="22">
        <f t="shared" si="163"/>
        <v>0</v>
      </c>
      <c r="BQ150" s="56" t="str">
        <f t="shared" si="164"/>
        <v>000000000000000</v>
      </c>
      <c r="BR150" t="str">
        <f t="shared" si="165"/>
        <v>PES</v>
      </c>
      <c r="BS150" t="str">
        <f t="shared" si="166"/>
        <v>0001000000</v>
      </c>
      <c r="BT150">
        <f t="shared" si="167"/>
        <v>0</v>
      </c>
      <c r="BU150" s="52">
        <f t="shared" si="168"/>
        <v>0</v>
      </c>
      <c r="BV150" s="64">
        <f t="shared" si="169"/>
        <v>0</v>
      </c>
      <c r="BW150" s="56" t="str">
        <f t="shared" si="170"/>
        <v>000000000000000</v>
      </c>
      <c r="BX150" s="22">
        <f t="shared" si="171"/>
        <v>0</v>
      </c>
      <c r="BY150" s="56" t="str">
        <f t="shared" si="172"/>
        <v>000000000000000</v>
      </c>
      <c r="BZ150" t="str">
        <f t="shared" si="173"/>
        <v>00000000000</v>
      </c>
      <c r="CA150" t="str">
        <f t="shared" si="174"/>
        <v xml:space="preserve">                              </v>
      </c>
      <c r="CB150" s="22">
        <f t="shared" si="175"/>
        <v>0</v>
      </c>
      <c r="CC150" s="56" t="str">
        <f t="shared" si="176"/>
        <v>000000000000000</v>
      </c>
      <c r="CD150" s="22">
        <f t="shared" si="177"/>
        <v>0</v>
      </c>
      <c r="CE150" s="56" t="str">
        <f t="shared" si="178"/>
        <v/>
      </c>
      <c r="CF150" s="24" t="str">
        <f t="shared" si="179"/>
        <v/>
      </c>
      <c r="CG150" s="22">
        <f t="shared" si="180"/>
        <v>0</v>
      </c>
      <c r="CH150" s="58" t="str">
        <f t="shared" si="181"/>
        <v/>
      </c>
      <c r="CI150" s="22">
        <f t="shared" si="182"/>
        <v>0</v>
      </c>
      <c r="CJ150" s="56" t="str">
        <f t="shared" si="183"/>
        <v/>
      </c>
      <c r="CK150" s="56" t="str">
        <f t="shared" si="184"/>
        <v/>
      </c>
      <c r="CL150" s="22">
        <f t="shared" si="185"/>
        <v>0</v>
      </c>
      <c r="CM150" s="58" t="str">
        <f t="shared" si="186"/>
        <v/>
      </c>
      <c r="CN150" s="66" t="str">
        <f>IF(CO150="","",MAX(CN$10:$CN149)+1)</f>
        <v/>
      </c>
      <c r="CO150" t="str">
        <f t="shared" si="187"/>
        <v/>
      </c>
      <c r="CP150" s="20" t="str">
        <f>IF(CQ150="","",MAX($CP$10:CP149)+1)</f>
        <v/>
      </c>
      <c r="CQ150" s="20" t="str">
        <f t="shared" si="188"/>
        <v/>
      </c>
      <c r="CR150" s="20" t="str">
        <f>IF(CS150="","",MAX($CR$10:CR149)+1)</f>
        <v/>
      </c>
      <c r="CS150" s="20" t="str">
        <f t="shared" si="189"/>
        <v/>
      </c>
      <c r="CT150" s="20" t="str">
        <f>IF(CU150="","",MAX($CT$10:CT149)+1)</f>
        <v/>
      </c>
      <c r="CU150" s="20" t="str">
        <f t="shared" si="190"/>
        <v/>
      </c>
      <c r="CV150" s="20" t="str">
        <f>IF(CW150="","",MAX($CV$10:CV149)+1)</f>
        <v/>
      </c>
      <c r="CW150" s="20" t="str">
        <f t="shared" si="191"/>
        <v/>
      </c>
    </row>
    <row r="151" spans="2:101">
      <c r="B151" s="44"/>
      <c r="C151" s="2"/>
      <c r="D151" s="2" t="str">
        <f t="shared" si="129"/>
        <v/>
      </c>
      <c r="E151" s="45"/>
      <c r="F151" s="45"/>
      <c r="G151" s="2"/>
      <c r="H151" s="2">
        <v>80</v>
      </c>
      <c r="I151" s="2" t="str">
        <f t="shared" si="130"/>
        <v/>
      </c>
      <c r="J151" s="32"/>
      <c r="K151" s="2"/>
      <c r="L151" s="46"/>
      <c r="M151" s="46"/>
      <c r="N151" s="46"/>
      <c r="O151" s="46"/>
      <c r="P151" s="46"/>
      <c r="Q151" s="46"/>
      <c r="R151" s="46"/>
      <c r="S151" s="46"/>
      <c r="T151" s="2" t="s">
        <v>650</v>
      </c>
      <c r="U151" s="2" t="str">
        <f t="shared" si="131"/>
        <v/>
      </c>
      <c r="V151" s="75">
        <v>1</v>
      </c>
      <c r="W151" s="46">
        <f t="shared" si="192"/>
        <v>0</v>
      </c>
      <c r="X151" s="4">
        <v>0</v>
      </c>
      <c r="Y151" s="2" t="str">
        <f t="shared" si="132"/>
        <v/>
      </c>
      <c r="Z151" s="2"/>
      <c r="AA151" s="2"/>
      <c r="AB151" s="2"/>
      <c r="AC151" s="2"/>
      <c r="AD151" s="2"/>
      <c r="AF151" s="37"/>
      <c r="AG151" s="6"/>
      <c r="AH151" s="2" t="str">
        <f t="shared" si="133"/>
        <v/>
      </c>
      <c r="AI151" s="38">
        <f t="shared" si="135"/>
        <v>0</v>
      </c>
      <c r="AJ151" s="37"/>
      <c r="AK151" s="6"/>
      <c r="AL151" s="2" t="str">
        <f t="shared" si="134"/>
        <v/>
      </c>
      <c r="AM151" s="38">
        <f t="shared" si="136"/>
        <v>0</v>
      </c>
      <c r="AN151" s="41">
        <f t="shared" si="137"/>
        <v>0</v>
      </c>
      <c r="AO151" s="41">
        <f t="shared" si="138"/>
        <v>0</v>
      </c>
      <c r="AQ151" s="48">
        <f t="shared" si="139"/>
        <v>0</v>
      </c>
      <c r="AS151" s="5" t="str">
        <f t="shared" si="140"/>
        <v/>
      </c>
      <c r="AT151" t="str">
        <f t="shared" si="141"/>
        <v/>
      </c>
      <c r="AU151" t="str">
        <f t="shared" si="142"/>
        <v/>
      </c>
      <c r="AV151" t="str">
        <f t="shared" si="143"/>
        <v/>
      </c>
      <c r="AW151" t="str">
        <f t="shared" si="144"/>
        <v/>
      </c>
      <c r="AX151" t="str">
        <f t="shared" si="145"/>
        <v xml:space="preserve">                </v>
      </c>
      <c r="AY151" t="str">
        <f t="shared" si="146"/>
        <v>80</v>
      </c>
      <c r="AZ151" t="str">
        <f t="shared" si="147"/>
        <v/>
      </c>
      <c r="BA151" t="str">
        <f t="shared" si="148"/>
        <v xml:space="preserve">                              </v>
      </c>
      <c r="BB151" s="22">
        <f t="shared" si="149"/>
        <v>0</v>
      </c>
      <c r="BC151" s="56" t="str">
        <f t="shared" si="150"/>
        <v>000000000000000</v>
      </c>
      <c r="BD151" s="22">
        <f t="shared" si="151"/>
        <v>0</v>
      </c>
      <c r="BE151" s="56" t="str">
        <f t="shared" si="152"/>
        <v>000000000000000</v>
      </c>
      <c r="BF151" s="22">
        <f t="shared" si="153"/>
        <v>0</v>
      </c>
      <c r="BG151" s="56" t="str">
        <f t="shared" si="154"/>
        <v>000000000000000</v>
      </c>
      <c r="BH151" s="22">
        <f t="shared" si="155"/>
        <v>0</v>
      </c>
      <c r="BI151" s="56" t="str">
        <f t="shared" si="156"/>
        <v>000000000000000</v>
      </c>
      <c r="BJ151" s="22">
        <f t="shared" si="157"/>
        <v>0</v>
      </c>
      <c r="BK151" s="56" t="str">
        <f t="shared" si="158"/>
        <v>000000000000000</v>
      </c>
      <c r="BL151" s="22">
        <f t="shared" si="159"/>
        <v>0</v>
      </c>
      <c r="BM151" s="56" t="str">
        <f t="shared" si="160"/>
        <v>000000000000000</v>
      </c>
      <c r="BN151" s="22">
        <f t="shared" si="161"/>
        <v>0</v>
      </c>
      <c r="BO151" s="56" t="str">
        <f t="shared" si="162"/>
        <v>000000000000000</v>
      </c>
      <c r="BP151" s="22">
        <f t="shared" si="163"/>
        <v>0</v>
      </c>
      <c r="BQ151" s="56" t="str">
        <f t="shared" si="164"/>
        <v>000000000000000</v>
      </c>
      <c r="BR151" t="str">
        <f t="shared" si="165"/>
        <v>PES</v>
      </c>
      <c r="BS151" t="str">
        <f t="shared" si="166"/>
        <v>0001000000</v>
      </c>
      <c r="BT151">
        <f t="shared" si="167"/>
        <v>0</v>
      </c>
      <c r="BU151" s="52">
        <f t="shared" si="168"/>
        <v>0</v>
      </c>
      <c r="BV151" s="64">
        <f t="shared" si="169"/>
        <v>0</v>
      </c>
      <c r="BW151" s="56" t="str">
        <f t="shared" si="170"/>
        <v>000000000000000</v>
      </c>
      <c r="BX151" s="22">
        <f t="shared" si="171"/>
        <v>0</v>
      </c>
      <c r="BY151" s="56" t="str">
        <f t="shared" si="172"/>
        <v>000000000000000</v>
      </c>
      <c r="BZ151" t="str">
        <f t="shared" si="173"/>
        <v>00000000000</v>
      </c>
      <c r="CA151" t="str">
        <f t="shared" si="174"/>
        <v xml:space="preserve">                              </v>
      </c>
      <c r="CB151" s="22">
        <f t="shared" si="175"/>
        <v>0</v>
      </c>
      <c r="CC151" s="56" t="str">
        <f t="shared" si="176"/>
        <v>000000000000000</v>
      </c>
      <c r="CD151" s="22">
        <f t="shared" si="177"/>
        <v>0</v>
      </c>
      <c r="CE151" s="56" t="str">
        <f t="shared" si="178"/>
        <v/>
      </c>
      <c r="CF151" s="24" t="str">
        <f t="shared" si="179"/>
        <v/>
      </c>
      <c r="CG151" s="22">
        <f t="shared" si="180"/>
        <v>0</v>
      </c>
      <c r="CH151" s="58" t="str">
        <f t="shared" si="181"/>
        <v/>
      </c>
      <c r="CI151" s="22">
        <f t="shared" si="182"/>
        <v>0</v>
      </c>
      <c r="CJ151" s="56" t="str">
        <f t="shared" si="183"/>
        <v/>
      </c>
      <c r="CK151" s="56" t="str">
        <f t="shared" si="184"/>
        <v/>
      </c>
      <c r="CL151" s="22">
        <f t="shared" si="185"/>
        <v>0</v>
      </c>
      <c r="CM151" s="58" t="str">
        <f t="shared" si="186"/>
        <v/>
      </c>
      <c r="CN151" s="66" t="str">
        <f>IF(CO151="","",MAX(CN$10:$CN150)+1)</f>
        <v/>
      </c>
      <c r="CO151" t="str">
        <f t="shared" si="187"/>
        <v/>
      </c>
      <c r="CP151" s="20" t="str">
        <f>IF(CQ151="","",MAX($CP$10:CP150)+1)</f>
        <v/>
      </c>
      <c r="CQ151" s="20" t="str">
        <f t="shared" si="188"/>
        <v/>
      </c>
      <c r="CR151" s="20" t="str">
        <f>IF(CS151="","",MAX($CR$10:CR150)+1)</f>
        <v/>
      </c>
      <c r="CS151" s="20" t="str">
        <f t="shared" si="189"/>
        <v/>
      </c>
      <c r="CT151" s="20" t="str">
        <f>IF(CU151="","",MAX($CT$10:CT150)+1)</f>
        <v/>
      </c>
      <c r="CU151" s="20" t="str">
        <f t="shared" si="190"/>
        <v/>
      </c>
      <c r="CV151" s="20" t="str">
        <f>IF(CW151="","",MAX($CV$10:CV150)+1)</f>
        <v/>
      </c>
      <c r="CW151" s="20" t="str">
        <f t="shared" si="191"/>
        <v/>
      </c>
    </row>
    <row r="152" spans="2:101">
      <c r="B152" s="44"/>
      <c r="C152" s="2"/>
      <c r="D152" s="2" t="str">
        <f t="shared" si="129"/>
        <v/>
      </c>
      <c r="E152" s="45"/>
      <c r="F152" s="45"/>
      <c r="G152" s="2"/>
      <c r="H152" s="2">
        <v>80</v>
      </c>
      <c r="I152" s="2" t="str">
        <f t="shared" si="130"/>
        <v/>
      </c>
      <c r="J152" s="32"/>
      <c r="K152" s="2"/>
      <c r="L152" s="46"/>
      <c r="M152" s="46"/>
      <c r="N152" s="46"/>
      <c r="O152" s="46"/>
      <c r="P152" s="46"/>
      <c r="Q152" s="46"/>
      <c r="R152" s="46"/>
      <c r="S152" s="46"/>
      <c r="T152" s="2" t="s">
        <v>650</v>
      </c>
      <c r="U152" s="2" t="str">
        <f t="shared" si="131"/>
        <v/>
      </c>
      <c r="V152" s="75">
        <v>1</v>
      </c>
      <c r="W152" s="46">
        <f t="shared" si="192"/>
        <v>0</v>
      </c>
      <c r="X152" s="4">
        <v>0</v>
      </c>
      <c r="Y152" s="2" t="str">
        <f t="shared" si="132"/>
        <v/>
      </c>
      <c r="Z152" s="2"/>
      <c r="AA152" s="2"/>
      <c r="AB152" s="2"/>
      <c r="AC152" s="2"/>
      <c r="AD152" s="2"/>
      <c r="AF152" s="37"/>
      <c r="AG152" s="6"/>
      <c r="AH152" s="2" t="str">
        <f t="shared" si="133"/>
        <v/>
      </c>
      <c r="AI152" s="38">
        <f t="shared" si="135"/>
        <v>0</v>
      </c>
      <c r="AJ152" s="37"/>
      <c r="AK152" s="6"/>
      <c r="AL152" s="2" t="str">
        <f t="shared" si="134"/>
        <v/>
      </c>
      <c r="AM152" s="38">
        <f t="shared" si="136"/>
        <v>0</v>
      </c>
      <c r="AN152" s="41">
        <f t="shared" si="137"/>
        <v>0</v>
      </c>
      <c r="AO152" s="41">
        <f t="shared" si="138"/>
        <v>0</v>
      </c>
      <c r="AQ152" s="48">
        <f t="shared" si="139"/>
        <v>0</v>
      </c>
      <c r="AS152" s="5" t="str">
        <f t="shared" si="140"/>
        <v/>
      </c>
      <c r="AT152" t="str">
        <f t="shared" si="141"/>
        <v/>
      </c>
      <c r="AU152" t="str">
        <f t="shared" si="142"/>
        <v/>
      </c>
      <c r="AV152" t="str">
        <f t="shared" si="143"/>
        <v/>
      </c>
      <c r="AW152" t="str">
        <f t="shared" si="144"/>
        <v/>
      </c>
      <c r="AX152" t="str">
        <f t="shared" si="145"/>
        <v xml:space="preserve">                </v>
      </c>
      <c r="AY152" t="str">
        <f t="shared" si="146"/>
        <v>80</v>
      </c>
      <c r="AZ152" t="str">
        <f t="shared" si="147"/>
        <v/>
      </c>
      <c r="BA152" t="str">
        <f t="shared" si="148"/>
        <v xml:space="preserve">                              </v>
      </c>
      <c r="BB152" s="22">
        <f t="shared" si="149"/>
        <v>0</v>
      </c>
      <c r="BC152" s="56" t="str">
        <f t="shared" si="150"/>
        <v>000000000000000</v>
      </c>
      <c r="BD152" s="22">
        <f t="shared" si="151"/>
        <v>0</v>
      </c>
      <c r="BE152" s="56" t="str">
        <f t="shared" si="152"/>
        <v>000000000000000</v>
      </c>
      <c r="BF152" s="22">
        <f t="shared" si="153"/>
        <v>0</v>
      </c>
      <c r="BG152" s="56" t="str">
        <f t="shared" si="154"/>
        <v>000000000000000</v>
      </c>
      <c r="BH152" s="22">
        <f t="shared" si="155"/>
        <v>0</v>
      </c>
      <c r="BI152" s="56" t="str">
        <f t="shared" si="156"/>
        <v>000000000000000</v>
      </c>
      <c r="BJ152" s="22">
        <f t="shared" si="157"/>
        <v>0</v>
      </c>
      <c r="BK152" s="56" t="str">
        <f t="shared" si="158"/>
        <v>000000000000000</v>
      </c>
      <c r="BL152" s="22">
        <f t="shared" si="159"/>
        <v>0</v>
      </c>
      <c r="BM152" s="56" t="str">
        <f t="shared" si="160"/>
        <v>000000000000000</v>
      </c>
      <c r="BN152" s="22">
        <f t="shared" si="161"/>
        <v>0</v>
      </c>
      <c r="BO152" s="56" t="str">
        <f t="shared" si="162"/>
        <v>000000000000000</v>
      </c>
      <c r="BP152" s="22">
        <f t="shared" si="163"/>
        <v>0</v>
      </c>
      <c r="BQ152" s="56" t="str">
        <f t="shared" si="164"/>
        <v>000000000000000</v>
      </c>
      <c r="BR152" t="str">
        <f t="shared" si="165"/>
        <v>PES</v>
      </c>
      <c r="BS152" t="str">
        <f t="shared" si="166"/>
        <v>0001000000</v>
      </c>
      <c r="BT152">
        <f t="shared" si="167"/>
        <v>0</v>
      </c>
      <c r="BU152" s="52">
        <f t="shared" si="168"/>
        <v>0</v>
      </c>
      <c r="BV152" s="64">
        <f t="shared" si="169"/>
        <v>0</v>
      </c>
      <c r="BW152" s="56" t="str">
        <f t="shared" si="170"/>
        <v>000000000000000</v>
      </c>
      <c r="BX152" s="22">
        <f t="shared" si="171"/>
        <v>0</v>
      </c>
      <c r="BY152" s="56" t="str">
        <f t="shared" si="172"/>
        <v>000000000000000</v>
      </c>
      <c r="BZ152" t="str">
        <f t="shared" si="173"/>
        <v>00000000000</v>
      </c>
      <c r="CA152" t="str">
        <f t="shared" si="174"/>
        <v xml:space="preserve">                              </v>
      </c>
      <c r="CB152" s="22">
        <f t="shared" si="175"/>
        <v>0</v>
      </c>
      <c r="CC152" s="56" t="str">
        <f t="shared" si="176"/>
        <v>000000000000000</v>
      </c>
      <c r="CD152" s="22">
        <f t="shared" si="177"/>
        <v>0</v>
      </c>
      <c r="CE152" s="56" t="str">
        <f t="shared" si="178"/>
        <v/>
      </c>
      <c r="CF152" s="24" t="str">
        <f t="shared" si="179"/>
        <v/>
      </c>
      <c r="CG152" s="22">
        <f t="shared" si="180"/>
        <v>0</v>
      </c>
      <c r="CH152" s="58" t="str">
        <f t="shared" si="181"/>
        <v/>
      </c>
      <c r="CI152" s="22">
        <f t="shared" si="182"/>
        <v>0</v>
      </c>
      <c r="CJ152" s="56" t="str">
        <f t="shared" si="183"/>
        <v/>
      </c>
      <c r="CK152" s="56" t="str">
        <f t="shared" si="184"/>
        <v/>
      </c>
      <c r="CL152" s="22">
        <f t="shared" si="185"/>
        <v>0</v>
      </c>
      <c r="CM152" s="58" t="str">
        <f t="shared" si="186"/>
        <v/>
      </c>
      <c r="CN152" s="66" t="str">
        <f>IF(CO152="","",MAX(CN$10:$CN151)+1)</f>
        <v/>
      </c>
      <c r="CO152" t="str">
        <f t="shared" si="187"/>
        <v/>
      </c>
      <c r="CP152" s="20" t="str">
        <f>IF(CQ152="","",MAX($CP$10:CP151)+1)</f>
        <v/>
      </c>
      <c r="CQ152" s="20" t="str">
        <f t="shared" si="188"/>
        <v/>
      </c>
      <c r="CR152" s="20" t="str">
        <f>IF(CS152="","",MAX($CR$10:CR151)+1)</f>
        <v/>
      </c>
      <c r="CS152" s="20" t="str">
        <f t="shared" si="189"/>
        <v/>
      </c>
      <c r="CT152" s="20" t="str">
        <f>IF(CU152="","",MAX($CT$10:CT151)+1)</f>
        <v/>
      </c>
      <c r="CU152" s="20" t="str">
        <f t="shared" si="190"/>
        <v/>
      </c>
      <c r="CV152" s="20" t="str">
        <f>IF(CW152="","",MAX($CV$10:CV151)+1)</f>
        <v/>
      </c>
      <c r="CW152" s="20" t="str">
        <f t="shared" si="191"/>
        <v/>
      </c>
    </row>
    <row r="153" spans="2:101">
      <c r="B153" s="44"/>
      <c r="C153" s="2"/>
      <c r="D153" s="2" t="str">
        <f t="shared" si="129"/>
        <v/>
      </c>
      <c r="E153" s="45"/>
      <c r="F153" s="45"/>
      <c r="G153" s="2"/>
      <c r="H153" s="2">
        <v>80</v>
      </c>
      <c r="I153" s="2" t="str">
        <f t="shared" si="130"/>
        <v/>
      </c>
      <c r="J153" s="32"/>
      <c r="K153" s="2"/>
      <c r="L153" s="46"/>
      <c r="M153" s="46"/>
      <c r="N153" s="46"/>
      <c r="O153" s="46"/>
      <c r="P153" s="46"/>
      <c r="Q153" s="46"/>
      <c r="R153" s="46"/>
      <c r="S153" s="46"/>
      <c r="T153" s="2" t="s">
        <v>650</v>
      </c>
      <c r="U153" s="2" t="str">
        <f t="shared" si="131"/>
        <v/>
      </c>
      <c r="V153" s="75">
        <v>1</v>
      </c>
      <c r="W153" s="46">
        <f t="shared" si="192"/>
        <v>0</v>
      </c>
      <c r="X153" s="4">
        <v>0</v>
      </c>
      <c r="Y153" s="2" t="str">
        <f t="shared" si="132"/>
        <v/>
      </c>
      <c r="Z153" s="2"/>
      <c r="AA153" s="2"/>
      <c r="AB153" s="2"/>
      <c r="AC153" s="2"/>
      <c r="AD153" s="2"/>
      <c r="AF153" s="37"/>
      <c r="AG153" s="6"/>
      <c r="AH153" s="2" t="str">
        <f t="shared" si="133"/>
        <v/>
      </c>
      <c r="AI153" s="38">
        <f t="shared" si="135"/>
        <v>0</v>
      </c>
      <c r="AJ153" s="37"/>
      <c r="AK153" s="6"/>
      <c r="AL153" s="2" t="str">
        <f t="shared" si="134"/>
        <v/>
      </c>
      <c r="AM153" s="38">
        <f t="shared" si="136"/>
        <v>0</v>
      </c>
      <c r="AN153" s="41">
        <f t="shared" si="137"/>
        <v>0</v>
      </c>
      <c r="AO153" s="41">
        <f t="shared" si="138"/>
        <v>0</v>
      </c>
      <c r="AQ153" s="48">
        <f t="shared" si="139"/>
        <v>0</v>
      </c>
      <c r="AS153" s="5" t="str">
        <f t="shared" si="140"/>
        <v/>
      </c>
      <c r="AT153" t="str">
        <f t="shared" si="141"/>
        <v/>
      </c>
      <c r="AU153" t="str">
        <f t="shared" si="142"/>
        <v/>
      </c>
      <c r="AV153" t="str">
        <f t="shared" si="143"/>
        <v/>
      </c>
      <c r="AW153" t="str">
        <f t="shared" si="144"/>
        <v/>
      </c>
      <c r="AX153" t="str">
        <f t="shared" si="145"/>
        <v xml:space="preserve">                </v>
      </c>
      <c r="AY153" t="str">
        <f t="shared" si="146"/>
        <v>80</v>
      </c>
      <c r="AZ153" t="str">
        <f t="shared" si="147"/>
        <v/>
      </c>
      <c r="BA153" t="str">
        <f t="shared" si="148"/>
        <v xml:space="preserve">                              </v>
      </c>
      <c r="BB153" s="22">
        <f t="shared" si="149"/>
        <v>0</v>
      </c>
      <c r="BC153" s="56" t="str">
        <f t="shared" si="150"/>
        <v>000000000000000</v>
      </c>
      <c r="BD153" s="22">
        <f t="shared" si="151"/>
        <v>0</v>
      </c>
      <c r="BE153" s="56" t="str">
        <f t="shared" si="152"/>
        <v>000000000000000</v>
      </c>
      <c r="BF153" s="22">
        <f t="shared" si="153"/>
        <v>0</v>
      </c>
      <c r="BG153" s="56" t="str">
        <f t="shared" si="154"/>
        <v>000000000000000</v>
      </c>
      <c r="BH153" s="22">
        <f t="shared" si="155"/>
        <v>0</v>
      </c>
      <c r="BI153" s="56" t="str">
        <f t="shared" si="156"/>
        <v>000000000000000</v>
      </c>
      <c r="BJ153" s="22">
        <f t="shared" si="157"/>
        <v>0</v>
      </c>
      <c r="BK153" s="56" t="str">
        <f t="shared" si="158"/>
        <v>000000000000000</v>
      </c>
      <c r="BL153" s="22">
        <f t="shared" si="159"/>
        <v>0</v>
      </c>
      <c r="BM153" s="56" t="str">
        <f t="shared" si="160"/>
        <v>000000000000000</v>
      </c>
      <c r="BN153" s="22">
        <f t="shared" si="161"/>
        <v>0</v>
      </c>
      <c r="BO153" s="56" t="str">
        <f t="shared" si="162"/>
        <v>000000000000000</v>
      </c>
      <c r="BP153" s="22">
        <f t="shared" si="163"/>
        <v>0</v>
      </c>
      <c r="BQ153" s="56" t="str">
        <f t="shared" si="164"/>
        <v>000000000000000</v>
      </c>
      <c r="BR153" t="str">
        <f t="shared" si="165"/>
        <v>PES</v>
      </c>
      <c r="BS153" t="str">
        <f t="shared" si="166"/>
        <v>0001000000</v>
      </c>
      <c r="BT153">
        <f t="shared" si="167"/>
        <v>0</v>
      </c>
      <c r="BU153" s="52">
        <f t="shared" si="168"/>
        <v>0</v>
      </c>
      <c r="BV153" s="64">
        <f t="shared" si="169"/>
        <v>0</v>
      </c>
      <c r="BW153" s="56" t="str">
        <f t="shared" si="170"/>
        <v>000000000000000</v>
      </c>
      <c r="BX153" s="22">
        <f t="shared" si="171"/>
        <v>0</v>
      </c>
      <c r="BY153" s="56" t="str">
        <f t="shared" si="172"/>
        <v>000000000000000</v>
      </c>
      <c r="BZ153" t="str">
        <f t="shared" si="173"/>
        <v>00000000000</v>
      </c>
      <c r="CA153" t="str">
        <f t="shared" si="174"/>
        <v xml:space="preserve">                              </v>
      </c>
      <c r="CB153" s="22">
        <f t="shared" si="175"/>
        <v>0</v>
      </c>
      <c r="CC153" s="56" t="str">
        <f t="shared" si="176"/>
        <v>000000000000000</v>
      </c>
      <c r="CD153" s="22">
        <f t="shared" si="177"/>
        <v>0</v>
      </c>
      <c r="CE153" s="56" t="str">
        <f t="shared" si="178"/>
        <v/>
      </c>
      <c r="CF153" s="24" t="str">
        <f t="shared" si="179"/>
        <v/>
      </c>
      <c r="CG153" s="22">
        <f t="shared" si="180"/>
        <v>0</v>
      </c>
      <c r="CH153" s="58" t="str">
        <f t="shared" si="181"/>
        <v/>
      </c>
      <c r="CI153" s="22">
        <f t="shared" si="182"/>
        <v>0</v>
      </c>
      <c r="CJ153" s="56" t="str">
        <f t="shared" si="183"/>
        <v/>
      </c>
      <c r="CK153" s="56" t="str">
        <f t="shared" si="184"/>
        <v/>
      </c>
      <c r="CL153" s="22">
        <f t="shared" si="185"/>
        <v>0</v>
      </c>
      <c r="CM153" s="58" t="str">
        <f t="shared" si="186"/>
        <v/>
      </c>
      <c r="CN153" s="66" t="str">
        <f>IF(CO153="","",MAX(CN$10:$CN152)+1)</f>
        <v/>
      </c>
      <c r="CO153" t="str">
        <f t="shared" si="187"/>
        <v/>
      </c>
      <c r="CP153" s="20" t="str">
        <f>IF(CQ153="","",MAX($CP$10:CP152)+1)</f>
        <v/>
      </c>
      <c r="CQ153" s="20" t="str">
        <f t="shared" si="188"/>
        <v/>
      </c>
      <c r="CR153" s="20" t="str">
        <f>IF(CS153="","",MAX($CR$10:CR152)+1)</f>
        <v/>
      </c>
      <c r="CS153" s="20" t="str">
        <f t="shared" si="189"/>
        <v/>
      </c>
      <c r="CT153" s="20" t="str">
        <f>IF(CU153="","",MAX($CT$10:CT152)+1)</f>
        <v/>
      </c>
      <c r="CU153" s="20" t="str">
        <f t="shared" si="190"/>
        <v/>
      </c>
      <c r="CV153" s="20" t="str">
        <f>IF(CW153="","",MAX($CV$10:CV152)+1)</f>
        <v/>
      </c>
      <c r="CW153" s="20" t="str">
        <f t="shared" si="191"/>
        <v/>
      </c>
    </row>
    <row r="154" spans="2:101">
      <c r="B154" s="44"/>
      <c r="C154" s="2"/>
      <c r="D154" s="2" t="str">
        <f t="shared" si="129"/>
        <v/>
      </c>
      <c r="E154" s="45"/>
      <c r="F154" s="45"/>
      <c r="G154" s="2"/>
      <c r="H154" s="2">
        <v>80</v>
      </c>
      <c r="I154" s="2" t="str">
        <f t="shared" si="130"/>
        <v/>
      </c>
      <c r="J154" s="32"/>
      <c r="K154" s="2"/>
      <c r="L154" s="46"/>
      <c r="M154" s="46"/>
      <c r="N154" s="46"/>
      <c r="O154" s="46"/>
      <c r="P154" s="46"/>
      <c r="Q154" s="46"/>
      <c r="R154" s="46"/>
      <c r="S154" s="46"/>
      <c r="T154" s="2" t="s">
        <v>650</v>
      </c>
      <c r="U154" s="2" t="str">
        <f t="shared" si="131"/>
        <v/>
      </c>
      <c r="V154" s="75">
        <v>1</v>
      </c>
      <c r="W154" s="46">
        <f t="shared" si="192"/>
        <v>0</v>
      </c>
      <c r="X154" s="4">
        <v>0</v>
      </c>
      <c r="Y154" s="2" t="str">
        <f t="shared" si="132"/>
        <v/>
      </c>
      <c r="Z154" s="2"/>
      <c r="AA154" s="2"/>
      <c r="AB154" s="2"/>
      <c r="AC154" s="2"/>
      <c r="AD154" s="2"/>
      <c r="AF154" s="37"/>
      <c r="AG154" s="6"/>
      <c r="AH154" s="2" t="str">
        <f t="shared" si="133"/>
        <v/>
      </c>
      <c r="AI154" s="38">
        <f t="shared" si="135"/>
        <v>0</v>
      </c>
      <c r="AJ154" s="37"/>
      <c r="AK154" s="6"/>
      <c r="AL154" s="2" t="str">
        <f t="shared" si="134"/>
        <v/>
      </c>
      <c r="AM154" s="38">
        <f t="shared" si="136"/>
        <v>0</v>
      </c>
      <c r="AN154" s="41">
        <f t="shared" si="137"/>
        <v>0</v>
      </c>
      <c r="AO154" s="41">
        <f t="shared" si="138"/>
        <v>0</v>
      </c>
      <c r="AQ154" s="48">
        <f t="shared" si="139"/>
        <v>0</v>
      </c>
      <c r="AS154" s="5" t="str">
        <f t="shared" si="140"/>
        <v/>
      </c>
      <c r="AT154" t="str">
        <f t="shared" si="141"/>
        <v/>
      </c>
      <c r="AU154" t="str">
        <f t="shared" si="142"/>
        <v/>
      </c>
      <c r="AV154" t="str">
        <f t="shared" si="143"/>
        <v/>
      </c>
      <c r="AW154" t="str">
        <f t="shared" si="144"/>
        <v/>
      </c>
      <c r="AX154" t="str">
        <f t="shared" si="145"/>
        <v xml:space="preserve">                </v>
      </c>
      <c r="AY154" t="str">
        <f t="shared" si="146"/>
        <v>80</v>
      </c>
      <c r="AZ154" t="str">
        <f t="shared" si="147"/>
        <v/>
      </c>
      <c r="BA154" t="str">
        <f t="shared" si="148"/>
        <v xml:space="preserve">                              </v>
      </c>
      <c r="BB154" s="22">
        <f t="shared" si="149"/>
        <v>0</v>
      </c>
      <c r="BC154" s="56" t="str">
        <f t="shared" si="150"/>
        <v>000000000000000</v>
      </c>
      <c r="BD154" s="22">
        <f t="shared" si="151"/>
        <v>0</v>
      </c>
      <c r="BE154" s="56" t="str">
        <f t="shared" si="152"/>
        <v>000000000000000</v>
      </c>
      <c r="BF154" s="22">
        <f t="shared" si="153"/>
        <v>0</v>
      </c>
      <c r="BG154" s="56" t="str">
        <f t="shared" si="154"/>
        <v>000000000000000</v>
      </c>
      <c r="BH154" s="22">
        <f t="shared" si="155"/>
        <v>0</v>
      </c>
      <c r="BI154" s="56" t="str">
        <f t="shared" si="156"/>
        <v>000000000000000</v>
      </c>
      <c r="BJ154" s="22">
        <f t="shared" si="157"/>
        <v>0</v>
      </c>
      <c r="BK154" s="56" t="str">
        <f t="shared" si="158"/>
        <v>000000000000000</v>
      </c>
      <c r="BL154" s="22">
        <f t="shared" si="159"/>
        <v>0</v>
      </c>
      <c r="BM154" s="56" t="str">
        <f t="shared" si="160"/>
        <v>000000000000000</v>
      </c>
      <c r="BN154" s="22">
        <f t="shared" si="161"/>
        <v>0</v>
      </c>
      <c r="BO154" s="56" t="str">
        <f t="shared" si="162"/>
        <v>000000000000000</v>
      </c>
      <c r="BP154" s="22">
        <f t="shared" si="163"/>
        <v>0</v>
      </c>
      <c r="BQ154" s="56" t="str">
        <f t="shared" si="164"/>
        <v>000000000000000</v>
      </c>
      <c r="BR154" t="str">
        <f t="shared" si="165"/>
        <v>PES</v>
      </c>
      <c r="BS154" t="str">
        <f t="shared" si="166"/>
        <v>0001000000</v>
      </c>
      <c r="BT154">
        <f t="shared" si="167"/>
        <v>0</v>
      </c>
      <c r="BU154" s="52">
        <f t="shared" si="168"/>
        <v>0</v>
      </c>
      <c r="BV154" s="64">
        <f t="shared" si="169"/>
        <v>0</v>
      </c>
      <c r="BW154" s="56" t="str">
        <f t="shared" si="170"/>
        <v>000000000000000</v>
      </c>
      <c r="BX154" s="22">
        <f t="shared" si="171"/>
        <v>0</v>
      </c>
      <c r="BY154" s="56" t="str">
        <f t="shared" si="172"/>
        <v>000000000000000</v>
      </c>
      <c r="BZ154" t="str">
        <f t="shared" si="173"/>
        <v>00000000000</v>
      </c>
      <c r="CA154" t="str">
        <f t="shared" si="174"/>
        <v xml:space="preserve">                              </v>
      </c>
      <c r="CB154" s="22">
        <f t="shared" si="175"/>
        <v>0</v>
      </c>
      <c r="CC154" s="56" t="str">
        <f t="shared" si="176"/>
        <v>000000000000000</v>
      </c>
      <c r="CD154" s="22">
        <f t="shared" si="177"/>
        <v>0</v>
      </c>
      <c r="CE154" s="56" t="str">
        <f t="shared" si="178"/>
        <v/>
      </c>
      <c r="CF154" s="24" t="str">
        <f t="shared" si="179"/>
        <v/>
      </c>
      <c r="CG154" s="22">
        <f t="shared" si="180"/>
        <v>0</v>
      </c>
      <c r="CH154" s="58" t="str">
        <f t="shared" si="181"/>
        <v/>
      </c>
      <c r="CI154" s="22">
        <f t="shared" si="182"/>
        <v>0</v>
      </c>
      <c r="CJ154" s="56" t="str">
        <f t="shared" si="183"/>
        <v/>
      </c>
      <c r="CK154" s="56" t="str">
        <f t="shared" si="184"/>
        <v/>
      </c>
      <c r="CL154" s="22">
        <f t="shared" si="185"/>
        <v>0</v>
      </c>
      <c r="CM154" s="58" t="str">
        <f t="shared" si="186"/>
        <v/>
      </c>
      <c r="CN154" s="66" t="str">
        <f>IF(CO154="","",MAX(CN$10:$CN153)+1)</f>
        <v/>
      </c>
      <c r="CO154" t="str">
        <f t="shared" si="187"/>
        <v/>
      </c>
      <c r="CP154" s="20" t="str">
        <f>IF(CQ154="","",MAX($CP$10:CP153)+1)</f>
        <v/>
      </c>
      <c r="CQ154" s="20" t="str">
        <f t="shared" si="188"/>
        <v/>
      </c>
      <c r="CR154" s="20" t="str">
        <f>IF(CS154="","",MAX($CR$10:CR153)+1)</f>
        <v/>
      </c>
      <c r="CS154" s="20" t="str">
        <f t="shared" si="189"/>
        <v/>
      </c>
      <c r="CT154" s="20" t="str">
        <f>IF(CU154="","",MAX($CT$10:CT153)+1)</f>
        <v/>
      </c>
      <c r="CU154" s="20" t="str">
        <f t="shared" si="190"/>
        <v/>
      </c>
      <c r="CV154" s="20" t="str">
        <f>IF(CW154="","",MAX($CV$10:CV153)+1)</f>
        <v/>
      </c>
      <c r="CW154" s="20" t="str">
        <f t="shared" si="191"/>
        <v/>
      </c>
    </row>
    <row r="155" spans="2:101">
      <c r="B155" s="44"/>
      <c r="C155" s="2"/>
      <c r="D155" s="2" t="str">
        <f t="shared" si="129"/>
        <v/>
      </c>
      <c r="E155" s="45"/>
      <c r="F155" s="45"/>
      <c r="G155" s="2"/>
      <c r="H155" s="2">
        <v>80</v>
      </c>
      <c r="I155" s="2" t="str">
        <f t="shared" si="130"/>
        <v/>
      </c>
      <c r="J155" s="32"/>
      <c r="K155" s="2"/>
      <c r="L155" s="46"/>
      <c r="M155" s="46"/>
      <c r="N155" s="46"/>
      <c r="O155" s="46"/>
      <c r="P155" s="46"/>
      <c r="Q155" s="46"/>
      <c r="R155" s="46"/>
      <c r="S155" s="46"/>
      <c r="T155" s="2" t="s">
        <v>650</v>
      </c>
      <c r="U155" s="2" t="str">
        <f t="shared" si="131"/>
        <v/>
      </c>
      <c r="V155" s="75">
        <v>1</v>
      </c>
      <c r="W155" s="46">
        <f t="shared" si="192"/>
        <v>0</v>
      </c>
      <c r="X155" s="4">
        <v>0</v>
      </c>
      <c r="Y155" s="2" t="str">
        <f t="shared" si="132"/>
        <v/>
      </c>
      <c r="Z155" s="2"/>
      <c r="AA155" s="2"/>
      <c r="AB155" s="2"/>
      <c r="AC155" s="2"/>
      <c r="AD155" s="2"/>
      <c r="AF155" s="37"/>
      <c r="AG155" s="6"/>
      <c r="AH155" s="2" t="str">
        <f t="shared" si="133"/>
        <v/>
      </c>
      <c r="AI155" s="38">
        <f t="shared" si="135"/>
        <v>0</v>
      </c>
      <c r="AJ155" s="37"/>
      <c r="AK155" s="6"/>
      <c r="AL155" s="2" t="str">
        <f t="shared" si="134"/>
        <v/>
      </c>
      <c r="AM155" s="38">
        <f t="shared" si="136"/>
        <v>0</v>
      </c>
      <c r="AN155" s="41">
        <f t="shared" si="137"/>
        <v>0</v>
      </c>
      <c r="AO155" s="41">
        <f t="shared" si="138"/>
        <v>0</v>
      </c>
      <c r="AQ155" s="48">
        <f t="shared" si="139"/>
        <v>0</v>
      </c>
      <c r="AS155" s="5" t="str">
        <f t="shared" si="140"/>
        <v/>
      </c>
      <c r="AT155" t="str">
        <f t="shared" si="141"/>
        <v/>
      </c>
      <c r="AU155" t="str">
        <f t="shared" si="142"/>
        <v/>
      </c>
      <c r="AV155" t="str">
        <f t="shared" si="143"/>
        <v/>
      </c>
      <c r="AW155" t="str">
        <f t="shared" si="144"/>
        <v/>
      </c>
      <c r="AX155" t="str">
        <f t="shared" si="145"/>
        <v xml:space="preserve">                </v>
      </c>
      <c r="AY155" t="str">
        <f t="shared" si="146"/>
        <v>80</v>
      </c>
      <c r="AZ155" t="str">
        <f t="shared" si="147"/>
        <v/>
      </c>
      <c r="BA155" t="str">
        <f t="shared" si="148"/>
        <v xml:space="preserve">                              </v>
      </c>
      <c r="BB155" s="22">
        <f t="shared" si="149"/>
        <v>0</v>
      </c>
      <c r="BC155" s="56" t="str">
        <f t="shared" si="150"/>
        <v>000000000000000</v>
      </c>
      <c r="BD155" s="22">
        <f t="shared" si="151"/>
        <v>0</v>
      </c>
      <c r="BE155" s="56" t="str">
        <f t="shared" si="152"/>
        <v>000000000000000</v>
      </c>
      <c r="BF155" s="22">
        <f t="shared" si="153"/>
        <v>0</v>
      </c>
      <c r="BG155" s="56" t="str">
        <f t="shared" si="154"/>
        <v>000000000000000</v>
      </c>
      <c r="BH155" s="22">
        <f t="shared" si="155"/>
        <v>0</v>
      </c>
      <c r="BI155" s="56" t="str">
        <f t="shared" si="156"/>
        <v>000000000000000</v>
      </c>
      <c r="BJ155" s="22">
        <f t="shared" si="157"/>
        <v>0</v>
      </c>
      <c r="BK155" s="56" t="str">
        <f t="shared" si="158"/>
        <v>000000000000000</v>
      </c>
      <c r="BL155" s="22">
        <f t="shared" si="159"/>
        <v>0</v>
      </c>
      <c r="BM155" s="56" t="str">
        <f t="shared" si="160"/>
        <v>000000000000000</v>
      </c>
      <c r="BN155" s="22">
        <f t="shared" si="161"/>
        <v>0</v>
      </c>
      <c r="BO155" s="56" t="str">
        <f t="shared" si="162"/>
        <v>000000000000000</v>
      </c>
      <c r="BP155" s="22">
        <f t="shared" si="163"/>
        <v>0</v>
      </c>
      <c r="BQ155" s="56" t="str">
        <f t="shared" si="164"/>
        <v>000000000000000</v>
      </c>
      <c r="BR155" t="str">
        <f t="shared" si="165"/>
        <v>PES</v>
      </c>
      <c r="BS155" t="str">
        <f t="shared" si="166"/>
        <v>0001000000</v>
      </c>
      <c r="BT155">
        <f t="shared" si="167"/>
        <v>0</v>
      </c>
      <c r="BU155" s="52">
        <f t="shared" si="168"/>
        <v>0</v>
      </c>
      <c r="BV155" s="64">
        <f t="shared" si="169"/>
        <v>0</v>
      </c>
      <c r="BW155" s="56" t="str">
        <f t="shared" si="170"/>
        <v>000000000000000</v>
      </c>
      <c r="BX155" s="22">
        <f t="shared" si="171"/>
        <v>0</v>
      </c>
      <c r="BY155" s="56" t="str">
        <f t="shared" si="172"/>
        <v>000000000000000</v>
      </c>
      <c r="BZ155" t="str">
        <f t="shared" si="173"/>
        <v>00000000000</v>
      </c>
      <c r="CA155" t="str">
        <f t="shared" si="174"/>
        <v xml:space="preserve">                              </v>
      </c>
      <c r="CB155" s="22">
        <f t="shared" si="175"/>
        <v>0</v>
      </c>
      <c r="CC155" s="56" t="str">
        <f t="shared" si="176"/>
        <v>000000000000000</v>
      </c>
      <c r="CD155" s="22">
        <f t="shared" si="177"/>
        <v>0</v>
      </c>
      <c r="CE155" s="56" t="str">
        <f t="shared" si="178"/>
        <v/>
      </c>
      <c r="CF155" s="24" t="str">
        <f t="shared" si="179"/>
        <v/>
      </c>
      <c r="CG155" s="22">
        <f t="shared" si="180"/>
        <v>0</v>
      </c>
      <c r="CH155" s="58" t="str">
        <f t="shared" si="181"/>
        <v/>
      </c>
      <c r="CI155" s="22">
        <f t="shared" si="182"/>
        <v>0</v>
      </c>
      <c r="CJ155" s="56" t="str">
        <f t="shared" si="183"/>
        <v/>
      </c>
      <c r="CK155" s="56" t="str">
        <f t="shared" si="184"/>
        <v/>
      </c>
      <c r="CL155" s="22">
        <f t="shared" si="185"/>
        <v>0</v>
      </c>
      <c r="CM155" s="58" t="str">
        <f t="shared" si="186"/>
        <v/>
      </c>
      <c r="CN155" s="66" t="str">
        <f>IF(CO155="","",MAX(CN$10:$CN154)+1)</f>
        <v/>
      </c>
      <c r="CO155" t="str">
        <f t="shared" si="187"/>
        <v/>
      </c>
      <c r="CP155" s="20" t="str">
        <f>IF(CQ155="","",MAX($CP$10:CP154)+1)</f>
        <v/>
      </c>
      <c r="CQ155" s="20" t="str">
        <f t="shared" si="188"/>
        <v/>
      </c>
      <c r="CR155" s="20" t="str">
        <f>IF(CS155="","",MAX($CR$10:CR154)+1)</f>
        <v/>
      </c>
      <c r="CS155" s="20" t="str">
        <f t="shared" si="189"/>
        <v/>
      </c>
      <c r="CT155" s="20" t="str">
        <f>IF(CU155="","",MAX($CT$10:CT154)+1)</f>
        <v/>
      </c>
      <c r="CU155" s="20" t="str">
        <f t="shared" si="190"/>
        <v/>
      </c>
      <c r="CV155" s="20" t="str">
        <f>IF(CW155="","",MAX($CV$10:CV154)+1)</f>
        <v/>
      </c>
      <c r="CW155" s="20" t="str">
        <f t="shared" si="191"/>
        <v/>
      </c>
    </row>
    <row r="156" spans="2:101">
      <c r="B156" s="44"/>
      <c r="C156" s="2"/>
      <c r="D156" s="2" t="str">
        <f t="shared" si="129"/>
        <v/>
      </c>
      <c r="E156" s="45"/>
      <c r="F156" s="45"/>
      <c r="G156" s="2"/>
      <c r="H156" s="2">
        <v>80</v>
      </c>
      <c r="I156" s="2" t="str">
        <f t="shared" si="130"/>
        <v/>
      </c>
      <c r="J156" s="32"/>
      <c r="K156" s="2"/>
      <c r="L156" s="46"/>
      <c r="M156" s="46"/>
      <c r="N156" s="46"/>
      <c r="O156" s="46"/>
      <c r="P156" s="46"/>
      <c r="Q156" s="46"/>
      <c r="R156" s="46"/>
      <c r="S156" s="46"/>
      <c r="T156" s="2" t="s">
        <v>650</v>
      </c>
      <c r="U156" s="2" t="str">
        <f t="shared" si="131"/>
        <v/>
      </c>
      <c r="V156" s="75">
        <v>1</v>
      </c>
      <c r="W156" s="46">
        <f t="shared" si="192"/>
        <v>0</v>
      </c>
      <c r="X156" s="4">
        <v>0</v>
      </c>
      <c r="Y156" s="2" t="str">
        <f t="shared" si="132"/>
        <v/>
      </c>
      <c r="Z156" s="2"/>
      <c r="AA156" s="2"/>
      <c r="AB156" s="2"/>
      <c r="AC156" s="2"/>
      <c r="AD156" s="2"/>
      <c r="AF156" s="37"/>
      <c r="AG156" s="6"/>
      <c r="AH156" s="2" t="str">
        <f t="shared" si="133"/>
        <v/>
      </c>
      <c r="AI156" s="38">
        <f t="shared" si="135"/>
        <v>0</v>
      </c>
      <c r="AJ156" s="37"/>
      <c r="AK156" s="6"/>
      <c r="AL156" s="2" t="str">
        <f t="shared" si="134"/>
        <v/>
      </c>
      <c r="AM156" s="38">
        <f t="shared" si="136"/>
        <v>0</v>
      </c>
      <c r="AN156" s="41">
        <f t="shared" si="137"/>
        <v>0</v>
      </c>
      <c r="AO156" s="41">
        <f t="shared" si="138"/>
        <v>0</v>
      </c>
      <c r="AQ156" s="48">
        <f t="shared" si="139"/>
        <v>0</v>
      </c>
      <c r="AS156" s="5" t="str">
        <f t="shared" si="140"/>
        <v/>
      </c>
      <c r="AT156" t="str">
        <f t="shared" si="141"/>
        <v/>
      </c>
      <c r="AU156" t="str">
        <f t="shared" si="142"/>
        <v/>
      </c>
      <c r="AV156" t="str">
        <f t="shared" si="143"/>
        <v/>
      </c>
      <c r="AW156" t="str">
        <f t="shared" si="144"/>
        <v/>
      </c>
      <c r="AX156" t="str">
        <f t="shared" si="145"/>
        <v xml:space="preserve">                </v>
      </c>
      <c r="AY156" t="str">
        <f t="shared" si="146"/>
        <v>80</v>
      </c>
      <c r="AZ156" t="str">
        <f t="shared" si="147"/>
        <v/>
      </c>
      <c r="BA156" t="str">
        <f t="shared" si="148"/>
        <v xml:space="preserve">                              </v>
      </c>
      <c r="BB156" s="22">
        <f t="shared" si="149"/>
        <v>0</v>
      </c>
      <c r="BC156" s="56" t="str">
        <f t="shared" si="150"/>
        <v>000000000000000</v>
      </c>
      <c r="BD156" s="22">
        <f t="shared" si="151"/>
        <v>0</v>
      </c>
      <c r="BE156" s="56" t="str">
        <f t="shared" si="152"/>
        <v>000000000000000</v>
      </c>
      <c r="BF156" s="22">
        <f t="shared" si="153"/>
        <v>0</v>
      </c>
      <c r="BG156" s="56" t="str">
        <f t="shared" si="154"/>
        <v>000000000000000</v>
      </c>
      <c r="BH156" s="22">
        <f t="shared" si="155"/>
        <v>0</v>
      </c>
      <c r="BI156" s="56" t="str">
        <f t="shared" si="156"/>
        <v>000000000000000</v>
      </c>
      <c r="BJ156" s="22">
        <f t="shared" si="157"/>
        <v>0</v>
      </c>
      <c r="BK156" s="56" t="str">
        <f t="shared" si="158"/>
        <v>000000000000000</v>
      </c>
      <c r="BL156" s="22">
        <f t="shared" si="159"/>
        <v>0</v>
      </c>
      <c r="BM156" s="56" t="str">
        <f t="shared" si="160"/>
        <v>000000000000000</v>
      </c>
      <c r="BN156" s="22">
        <f t="shared" si="161"/>
        <v>0</v>
      </c>
      <c r="BO156" s="56" t="str">
        <f t="shared" si="162"/>
        <v>000000000000000</v>
      </c>
      <c r="BP156" s="22">
        <f t="shared" si="163"/>
        <v>0</v>
      </c>
      <c r="BQ156" s="56" t="str">
        <f t="shared" si="164"/>
        <v>000000000000000</v>
      </c>
      <c r="BR156" t="str">
        <f t="shared" si="165"/>
        <v>PES</v>
      </c>
      <c r="BS156" t="str">
        <f t="shared" si="166"/>
        <v>0001000000</v>
      </c>
      <c r="BT156">
        <f t="shared" si="167"/>
        <v>0</v>
      </c>
      <c r="BU156" s="52">
        <f t="shared" si="168"/>
        <v>0</v>
      </c>
      <c r="BV156" s="64">
        <f t="shared" si="169"/>
        <v>0</v>
      </c>
      <c r="BW156" s="56" t="str">
        <f t="shared" si="170"/>
        <v>000000000000000</v>
      </c>
      <c r="BX156" s="22">
        <f t="shared" si="171"/>
        <v>0</v>
      </c>
      <c r="BY156" s="56" t="str">
        <f t="shared" si="172"/>
        <v>000000000000000</v>
      </c>
      <c r="BZ156" t="str">
        <f t="shared" si="173"/>
        <v>00000000000</v>
      </c>
      <c r="CA156" t="str">
        <f t="shared" si="174"/>
        <v xml:space="preserve">                              </v>
      </c>
      <c r="CB156" s="22">
        <f t="shared" si="175"/>
        <v>0</v>
      </c>
      <c r="CC156" s="56" t="str">
        <f t="shared" si="176"/>
        <v>000000000000000</v>
      </c>
      <c r="CD156" s="22">
        <f t="shared" si="177"/>
        <v>0</v>
      </c>
      <c r="CE156" s="56" t="str">
        <f t="shared" si="178"/>
        <v/>
      </c>
      <c r="CF156" s="24" t="str">
        <f t="shared" si="179"/>
        <v/>
      </c>
      <c r="CG156" s="22">
        <f t="shared" si="180"/>
        <v>0</v>
      </c>
      <c r="CH156" s="58" t="str">
        <f t="shared" si="181"/>
        <v/>
      </c>
      <c r="CI156" s="22">
        <f t="shared" si="182"/>
        <v>0</v>
      </c>
      <c r="CJ156" s="56" t="str">
        <f t="shared" si="183"/>
        <v/>
      </c>
      <c r="CK156" s="56" t="str">
        <f t="shared" si="184"/>
        <v/>
      </c>
      <c r="CL156" s="22">
        <f t="shared" si="185"/>
        <v>0</v>
      </c>
      <c r="CM156" s="58" t="str">
        <f t="shared" si="186"/>
        <v/>
      </c>
      <c r="CN156" s="66" t="str">
        <f>IF(CO156="","",MAX(CN$10:$CN155)+1)</f>
        <v/>
      </c>
      <c r="CO156" t="str">
        <f t="shared" si="187"/>
        <v/>
      </c>
      <c r="CP156" s="20" t="str">
        <f>IF(CQ156="","",MAX($CP$10:CP155)+1)</f>
        <v/>
      </c>
      <c r="CQ156" s="20" t="str">
        <f t="shared" si="188"/>
        <v/>
      </c>
      <c r="CR156" s="20" t="str">
        <f>IF(CS156="","",MAX($CR$10:CR155)+1)</f>
        <v/>
      </c>
      <c r="CS156" s="20" t="str">
        <f t="shared" si="189"/>
        <v/>
      </c>
      <c r="CT156" s="20" t="str">
        <f>IF(CU156="","",MAX($CT$10:CT155)+1)</f>
        <v/>
      </c>
      <c r="CU156" s="20" t="str">
        <f t="shared" si="190"/>
        <v/>
      </c>
      <c r="CV156" s="20" t="str">
        <f>IF(CW156="","",MAX($CV$10:CV155)+1)</f>
        <v/>
      </c>
      <c r="CW156" s="20" t="str">
        <f t="shared" si="191"/>
        <v/>
      </c>
    </row>
    <row r="157" spans="2:101">
      <c r="B157" s="44"/>
      <c r="C157" s="2"/>
      <c r="D157" s="2" t="str">
        <f t="shared" si="129"/>
        <v/>
      </c>
      <c r="E157" s="45"/>
      <c r="F157" s="45"/>
      <c r="G157" s="2"/>
      <c r="H157" s="2">
        <v>80</v>
      </c>
      <c r="I157" s="2" t="str">
        <f t="shared" si="130"/>
        <v/>
      </c>
      <c r="J157" s="32"/>
      <c r="K157" s="2"/>
      <c r="L157" s="46"/>
      <c r="M157" s="46"/>
      <c r="N157" s="46"/>
      <c r="O157" s="46"/>
      <c r="P157" s="46"/>
      <c r="Q157" s="46"/>
      <c r="R157" s="46"/>
      <c r="S157" s="46"/>
      <c r="T157" s="2" t="s">
        <v>650</v>
      </c>
      <c r="U157" s="2" t="str">
        <f t="shared" si="131"/>
        <v/>
      </c>
      <c r="V157" s="75">
        <v>1</v>
      </c>
      <c r="W157" s="46">
        <f t="shared" si="192"/>
        <v>0</v>
      </c>
      <c r="X157" s="4">
        <v>0</v>
      </c>
      <c r="Y157" s="2" t="str">
        <f t="shared" si="132"/>
        <v/>
      </c>
      <c r="Z157" s="2"/>
      <c r="AA157" s="2"/>
      <c r="AB157" s="2"/>
      <c r="AC157" s="2"/>
      <c r="AD157" s="2"/>
      <c r="AF157" s="37"/>
      <c r="AG157" s="6"/>
      <c r="AH157" s="2" t="str">
        <f t="shared" si="133"/>
        <v/>
      </c>
      <c r="AI157" s="38">
        <f t="shared" si="135"/>
        <v>0</v>
      </c>
      <c r="AJ157" s="37"/>
      <c r="AK157" s="6"/>
      <c r="AL157" s="2" t="str">
        <f t="shared" si="134"/>
        <v/>
      </c>
      <c r="AM157" s="38">
        <f t="shared" si="136"/>
        <v>0</v>
      </c>
      <c r="AN157" s="41">
        <f t="shared" si="137"/>
        <v>0</v>
      </c>
      <c r="AO157" s="41">
        <f t="shared" si="138"/>
        <v>0</v>
      </c>
      <c r="AQ157" s="48">
        <f t="shared" si="139"/>
        <v>0</v>
      </c>
      <c r="AS157" s="5" t="str">
        <f t="shared" si="140"/>
        <v/>
      </c>
      <c r="AT157" t="str">
        <f t="shared" si="141"/>
        <v/>
      </c>
      <c r="AU157" t="str">
        <f t="shared" si="142"/>
        <v/>
      </c>
      <c r="AV157" t="str">
        <f t="shared" si="143"/>
        <v/>
      </c>
      <c r="AW157" t="str">
        <f t="shared" si="144"/>
        <v/>
      </c>
      <c r="AX157" t="str">
        <f t="shared" si="145"/>
        <v xml:space="preserve">                </v>
      </c>
      <c r="AY157" t="str">
        <f t="shared" si="146"/>
        <v>80</v>
      </c>
      <c r="AZ157" t="str">
        <f t="shared" si="147"/>
        <v/>
      </c>
      <c r="BA157" t="str">
        <f t="shared" si="148"/>
        <v xml:space="preserve">                              </v>
      </c>
      <c r="BB157" s="22">
        <f t="shared" si="149"/>
        <v>0</v>
      </c>
      <c r="BC157" s="56" t="str">
        <f t="shared" si="150"/>
        <v>000000000000000</v>
      </c>
      <c r="BD157" s="22">
        <f t="shared" si="151"/>
        <v>0</v>
      </c>
      <c r="BE157" s="56" t="str">
        <f t="shared" si="152"/>
        <v>000000000000000</v>
      </c>
      <c r="BF157" s="22">
        <f t="shared" si="153"/>
        <v>0</v>
      </c>
      <c r="BG157" s="56" t="str">
        <f t="shared" si="154"/>
        <v>000000000000000</v>
      </c>
      <c r="BH157" s="22">
        <f t="shared" si="155"/>
        <v>0</v>
      </c>
      <c r="BI157" s="56" t="str">
        <f t="shared" si="156"/>
        <v>000000000000000</v>
      </c>
      <c r="BJ157" s="22">
        <f t="shared" si="157"/>
        <v>0</v>
      </c>
      <c r="BK157" s="56" t="str">
        <f t="shared" si="158"/>
        <v>000000000000000</v>
      </c>
      <c r="BL157" s="22">
        <f t="shared" si="159"/>
        <v>0</v>
      </c>
      <c r="BM157" s="56" t="str">
        <f t="shared" si="160"/>
        <v>000000000000000</v>
      </c>
      <c r="BN157" s="22">
        <f t="shared" si="161"/>
        <v>0</v>
      </c>
      <c r="BO157" s="56" t="str">
        <f t="shared" si="162"/>
        <v>000000000000000</v>
      </c>
      <c r="BP157" s="22">
        <f t="shared" si="163"/>
        <v>0</v>
      </c>
      <c r="BQ157" s="56" t="str">
        <f t="shared" si="164"/>
        <v>000000000000000</v>
      </c>
      <c r="BR157" t="str">
        <f t="shared" si="165"/>
        <v>PES</v>
      </c>
      <c r="BS157" t="str">
        <f t="shared" si="166"/>
        <v>0001000000</v>
      </c>
      <c r="BT157">
        <f t="shared" si="167"/>
        <v>0</v>
      </c>
      <c r="BU157" s="52">
        <f t="shared" si="168"/>
        <v>0</v>
      </c>
      <c r="BV157" s="64">
        <f t="shared" si="169"/>
        <v>0</v>
      </c>
      <c r="BW157" s="56" t="str">
        <f t="shared" si="170"/>
        <v>000000000000000</v>
      </c>
      <c r="BX157" s="22">
        <f t="shared" si="171"/>
        <v>0</v>
      </c>
      <c r="BY157" s="56" t="str">
        <f t="shared" si="172"/>
        <v>000000000000000</v>
      </c>
      <c r="BZ157" t="str">
        <f t="shared" si="173"/>
        <v>00000000000</v>
      </c>
      <c r="CA157" t="str">
        <f t="shared" si="174"/>
        <v xml:space="preserve">                              </v>
      </c>
      <c r="CB157" s="22">
        <f t="shared" si="175"/>
        <v>0</v>
      </c>
      <c r="CC157" s="56" t="str">
        <f t="shared" si="176"/>
        <v>000000000000000</v>
      </c>
      <c r="CD157" s="22">
        <f t="shared" si="177"/>
        <v>0</v>
      </c>
      <c r="CE157" s="56" t="str">
        <f t="shared" si="178"/>
        <v/>
      </c>
      <c r="CF157" s="24" t="str">
        <f t="shared" si="179"/>
        <v/>
      </c>
      <c r="CG157" s="22">
        <f t="shared" si="180"/>
        <v>0</v>
      </c>
      <c r="CH157" s="58" t="str">
        <f t="shared" si="181"/>
        <v/>
      </c>
      <c r="CI157" s="22">
        <f t="shared" si="182"/>
        <v>0</v>
      </c>
      <c r="CJ157" s="56" t="str">
        <f t="shared" si="183"/>
        <v/>
      </c>
      <c r="CK157" s="56" t="str">
        <f t="shared" si="184"/>
        <v/>
      </c>
      <c r="CL157" s="22">
        <f t="shared" si="185"/>
        <v>0</v>
      </c>
      <c r="CM157" s="58" t="str">
        <f t="shared" si="186"/>
        <v/>
      </c>
      <c r="CN157" s="66" t="str">
        <f>IF(CO157="","",MAX(CN$10:$CN156)+1)</f>
        <v/>
      </c>
      <c r="CO157" t="str">
        <f t="shared" si="187"/>
        <v/>
      </c>
      <c r="CP157" s="20" t="str">
        <f>IF(CQ157="","",MAX($CP$10:CP156)+1)</f>
        <v/>
      </c>
      <c r="CQ157" s="20" t="str">
        <f t="shared" si="188"/>
        <v/>
      </c>
      <c r="CR157" s="20" t="str">
        <f>IF(CS157="","",MAX($CR$10:CR156)+1)</f>
        <v/>
      </c>
      <c r="CS157" s="20" t="str">
        <f t="shared" si="189"/>
        <v/>
      </c>
      <c r="CT157" s="20" t="str">
        <f>IF(CU157="","",MAX($CT$10:CT156)+1)</f>
        <v/>
      </c>
      <c r="CU157" s="20" t="str">
        <f t="shared" si="190"/>
        <v/>
      </c>
      <c r="CV157" s="20" t="str">
        <f>IF(CW157="","",MAX($CV$10:CV156)+1)</f>
        <v/>
      </c>
      <c r="CW157" s="20" t="str">
        <f t="shared" si="191"/>
        <v/>
      </c>
    </row>
    <row r="158" spans="2:101">
      <c r="B158" s="44"/>
      <c r="C158" s="2"/>
      <c r="D158" s="2" t="str">
        <f t="shared" si="129"/>
        <v/>
      </c>
      <c r="E158" s="45"/>
      <c r="F158" s="45"/>
      <c r="G158" s="2"/>
      <c r="H158" s="2">
        <v>80</v>
      </c>
      <c r="I158" s="2" t="str">
        <f t="shared" si="130"/>
        <v/>
      </c>
      <c r="J158" s="32"/>
      <c r="K158" s="2"/>
      <c r="L158" s="46"/>
      <c r="M158" s="46"/>
      <c r="N158" s="46"/>
      <c r="O158" s="46"/>
      <c r="P158" s="46"/>
      <c r="Q158" s="46"/>
      <c r="R158" s="46"/>
      <c r="S158" s="46"/>
      <c r="T158" s="2" t="s">
        <v>650</v>
      </c>
      <c r="U158" s="2" t="str">
        <f t="shared" si="131"/>
        <v/>
      </c>
      <c r="V158" s="75">
        <v>1</v>
      </c>
      <c r="W158" s="46">
        <f t="shared" si="192"/>
        <v>0</v>
      </c>
      <c r="X158" s="4">
        <v>0</v>
      </c>
      <c r="Y158" s="2" t="str">
        <f t="shared" si="132"/>
        <v/>
      </c>
      <c r="Z158" s="2"/>
      <c r="AA158" s="2"/>
      <c r="AB158" s="2"/>
      <c r="AC158" s="2"/>
      <c r="AD158" s="2"/>
      <c r="AF158" s="37"/>
      <c r="AG158" s="6"/>
      <c r="AH158" s="2" t="str">
        <f t="shared" si="133"/>
        <v/>
      </c>
      <c r="AI158" s="38">
        <f t="shared" si="135"/>
        <v>0</v>
      </c>
      <c r="AJ158" s="37"/>
      <c r="AK158" s="6"/>
      <c r="AL158" s="2" t="str">
        <f t="shared" si="134"/>
        <v/>
      </c>
      <c r="AM158" s="38">
        <f t="shared" si="136"/>
        <v>0</v>
      </c>
      <c r="AN158" s="41">
        <f t="shared" si="137"/>
        <v>0</v>
      </c>
      <c r="AO158" s="41">
        <f t="shared" si="138"/>
        <v>0</v>
      </c>
      <c r="AQ158" s="48">
        <f t="shared" si="139"/>
        <v>0</v>
      </c>
      <c r="AS158" s="5" t="str">
        <f t="shared" si="140"/>
        <v/>
      </c>
      <c r="AT158" t="str">
        <f t="shared" si="141"/>
        <v/>
      </c>
      <c r="AU158" t="str">
        <f t="shared" si="142"/>
        <v/>
      </c>
      <c r="AV158" t="str">
        <f t="shared" si="143"/>
        <v/>
      </c>
      <c r="AW158" t="str">
        <f t="shared" si="144"/>
        <v/>
      </c>
      <c r="AX158" t="str">
        <f t="shared" si="145"/>
        <v xml:space="preserve">                </v>
      </c>
      <c r="AY158" t="str">
        <f t="shared" si="146"/>
        <v>80</v>
      </c>
      <c r="AZ158" t="str">
        <f t="shared" si="147"/>
        <v/>
      </c>
      <c r="BA158" t="str">
        <f t="shared" si="148"/>
        <v xml:space="preserve">                              </v>
      </c>
      <c r="BB158" s="22">
        <f t="shared" si="149"/>
        <v>0</v>
      </c>
      <c r="BC158" s="56" t="str">
        <f t="shared" si="150"/>
        <v>000000000000000</v>
      </c>
      <c r="BD158" s="22">
        <f t="shared" si="151"/>
        <v>0</v>
      </c>
      <c r="BE158" s="56" t="str">
        <f t="shared" si="152"/>
        <v>000000000000000</v>
      </c>
      <c r="BF158" s="22">
        <f t="shared" si="153"/>
        <v>0</v>
      </c>
      <c r="BG158" s="56" t="str">
        <f t="shared" si="154"/>
        <v>000000000000000</v>
      </c>
      <c r="BH158" s="22">
        <f t="shared" si="155"/>
        <v>0</v>
      </c>
      <c r="BI158" s="56" t="str">
        <f t="shared" si="156"/>
        <v>000000000000000</v>
      </c>
      <c r="BJ158" s="22">
        <f t="shared" si="157"/>
        <v>0</v>
      </c>
      <c r="BK158" s="56" t="str">
        <f t="shared" si="158"/>
        <v>000000000000000</v>
      </c>
      <c r="BL158" s="22">
        <f t="shared" si="159"/>
        <v>0</v>
      </c>
      <c r="BM158" s="56" t="str">
        <f t="shared" si="160"/>
        <v>000000000000000</v>
      </c>
      <c r="BN158" s="22">
        <f t="shared" si="161"/>
        <v>0</v>
      </c>
      <c r="BO158" s="56" t="str">
        <f t="shared" si="162"/>
        <v>000000000000000</v>
      </c>
      <c r="BP158" s="22">
        <f t="shared" si="163"/>
        <v>0</v>
      </c>
      <c r="BQ158" s="56" t="str">
        <f t="shared" si="164"/>
        <v>000000000000000</v>
      </c>
      <c r="BR158" t="str">
        <f t="shared" si="165"/>
        <v>PES</v>
      </c>
      <c r="BS158" t="str">
        <f t="shared" si="166"/>
        <v>0001000000</v>
      </c>
      <c r="BT158">
        <f t="shared" si="167"/>
        <v>0</v>
      </c>
      <c r="BU158" s="52">
        <f t="shared" si="168"/>
        <v>0</v>
      </c>
      <c r="BV158" s="64">
        <f t="shared" si="169"/>
        <v>0</v>
      </c>
      <c r="BW158" s="56" t="str">
        <f t="shared" si="170"/>
        <v>000000000000000</v>
      </c>
      <c r="BX158" s="22">
        <f t="shared" si="171"/>
        <v>0</v>
      </c>
      <c r="BY158" s="56" t="str">
        <f t="shared" si="172"/>
        <v>000000000000000</v>
      </c>
      <c r="BZ158" t="str">
        <f t="shared" si="173"/>
        <v>00000000000</v>
      </c>
      <c r="CA158" t="str">
        <f t="shared" si="174"/>
        <v xml:space="preserve">                              </v>
      </c>
      <c r="CB158" s="22">
        <f t="shared" si="175"/>
        <v>0</v>
      </c>
      <c r="CC158" s="56" t="str">
        <f t="shared" si="176"/>
        <v>000000000000000</v>
      </c>
      <c r="CD158" s="22">
        <f t="shared" si="177"/>
        <v>0</v>
      </c>
      <c r="CE158" s="56" t="str">
        <f t="shared" si="178"/>
        <v/>
      </c>
      <c r="CF158" s="24" t="str">
        <f t="shared" si="179"/>
        <v/>
      </c>
      <c r="CG158" s="22">
        <f t="shared" si="180"/>
        <v>0</v>
      </c>
      <c r="CH158" s="58" t="str">
        <f t="shared" si="181"/>
        <v/>
      </c>
      <c r="CI158" s="22">
        <f t="shared" si="182"/>
        <v>0</v>
      </c>
      <c r="CJ158" s="56" t="str">
        <f t="shared" si="183"/>
        <v/>
      </c>
      <c r="CK158" s="56" t="str">
        <f t="shared" si="184"/>
        <v/>
      </c>
      <c r="CL158" s="22">
        <f t="shared" si="185"/>
        <v>0</v>
      </c>
      <c r="CM158" s="58" t="str">
        <f t="shared" si="186"/>
        <v/>
      </c>
      <c r="CN158" s="66" t="str">
        <f>IF(CO158="","",MAX(CN$10:$CN157)+1)</f>
        <v/>
      </c>
      <c r="CO158" t="str">
        <f t="shared" si="187"/>
        <v/>
      </c>
      <c r="CP158" s="20" t="str">
        <f>IF(CQ158="","",MAX($CP$10:CP157)+1)</f>
        <v/>
      </c>
      <c r="CQ158" s="20" t="str">
        <f t="shared" si="188"/>
        <v/>
      </c>
      <c r="CR158" s="20" t="str">
        <f>IF(CS158="","",MAX($CR$10:CR157)+1)</f>
        <v/>
      </c>
      <c r="CS158" s="20" t="str">
        <f t="shared" si="189"/>
        <v/>
      </c>
      <c r="CT158" s="20" t="str">
        <f>IF(CU158="","",MAX($CT$10:CT157)+1)</f>
        <v/>
      </c>
      <c r="CU158" s="20" t="str">
        <f t="shared" si="190"/>
        <v/>
      </c>
      <c r="CV158" s="20" t="str">
        <f>IF(CW158="","",MAX($CV$10:CV157)+1)</f>
        <v/>
      </c>
      <c r="CW158" s="20" t="str">
        <f t="shared" si="191"/>
        <v/>
      </c>
    </row>
    <row r="159" spans="2:101">
      <c r="B159" s="44"/>
      <c r="C159" s="2"/>
      <c r="D159" s="2" t="str">
        <f t="shared" si="129"/>
        <v/>
      </c>
      <c r="E159" s="45"/>
      <c r="F159" s="45"/>
      <c r="G159" s="2"/>
      <c r="H159" s="2">
        <v>80</v>
      </c>
      <c r="I159" s="2" t="str">
        <f t="shared" si="130"/>
        <v/>
      </c>
      <c r="J159" s="32"/>
      <c r="K159" s="2"/>
      <c r="L159" s="46"/>
      <c r="M159" s="46"/>
      <c r="N159" s="46"/>
      <c r="O159" s="46"/>
      <c r="P159" s="46"/>
      <c r="Q159" s="46"/>
      <c r="R159" s="46"/>
      <c r="S159" s="46"/>
      <c r="T159" s="2" t="s">
        <v>650</v>
      </c>
      <c r="U159" s="2" t="str">
        <f t="shared" si="131"/>
        <v/>
      </c>
      <c r="V159" s="75">
        <v>1</v>
      </c>
      <c r="W159" s="46">
        <f t="shared" si="192"/>
        <v>0</v>
      </c>
      <c r="X159" s="4">
        <v>0</v>
      </c>
      <c r="Y159" s="2" t="str">
        <f t="shared" si="132"/>
        <v/>
      </c>
      <c r="Z159" s="2"/>
      <c r="AA159" s="2"/>
      <c r="AB159" s="2"/>
      <c r="AC159" s="2"/>
      <c r="AD159" s="2"/>
      <c r="AF159" s="37"/>
      <c r="AG159" s="6"/>
      <c r="AH159" s="2" t="str">
        <f t="shared" si="133"/>
        <v/>
      </c>
      <c r="AI159" s="38">
        <f t="shared" si="135"/>
        <v>0</v>
      </c>
      <c r="AJ159" s="37"/>
      <c r="AK159" s="6"/>
      <c r="AL159" s="2" t="str">
        <f t="shared" si="134"/>
        <v/>
      </c>
      <c r="AM159" s="38">
        <f t="shared" si="136"/>
        <v>0</v>
      </c>
      <c r="AN159" s="41">
        <f t="shared" si="137"/>
        <v>0</v>
      </c>
      <c r="AO159" s="41">
        <f t="shared" si="138"/>
        <v>0</v>
      </c>
      <c r="AQ159" s="48">
        <f t="shared" si="139"/>
        <v>0</v>
      </c>
      <c r="AS159" s="5" t="str">
        <f t="shared" si="140"/>
        <v/>
      </c>
      <c r="AT159" t="str">
        <f t="shared" si="141"/>
        <v/>
      </c>
      <c r="AU159" t="str">
        <f t="shared" si="142"/>
        <v/>
      </c>
      <c r="AV159" t="str">
        <f t="shared" si="143"/>
        <v/>
      </c>
      <c r="AW159" t="str">
        <f t="shared" si="144"/>
        <v/>
      </c>
      <c r="AX159" t="str">
        <f t="shared" si="145"/>
        <v xml:space="preserve">                </v>
      </c>
      <c r="AY159" t="str">
        <f t="shared" si="146"/>
        <v>80</v>
      </c>
      <c r="AZ159" t="str">
        <f t="shared" si="147"/>
        <v/>
      </c>
      <c r="BA159" t="str">
        <f t="shared" si="148"/>
        <v xml:space="preserve">                              </v>
      </c>
      <c r="BB159" s="22">
        <f t="shared" si="149"/>
        <v>0</v>
      </c>
      <c r="BC159" s="56" t="str">
        <f t="shared" si="150"/>
        <v>000000000000000</v>
      </c>
      <c r="BD159" s="22">
        <f t="shared" si="151"/>
        <v>0</v>
      </c>
      <c r="BE159" s="56" t="str">
        <f t="shared" si="152"/>
        <v>000000000000000</v>
      </c>
      <c r="BF159" s="22">
        <f t="shared" si="153"/>
        <v>0</v>
      </c>
      <c r="BG159" s="56" t="str">
        <f t="shared" si="154"/>
        <v>000000000000000</v>
      </c>
      <c r="BH159" s="22">
        <f t="shared" si="155"/>
        <v>0</v>
      </c>
      <c r="BI159" s="56" t="str">
        <f t="shared" si="156"/>
        <v>000000000000000</v>
      </c>
      <c r="BJ159" s="22">
        <f t="shared" si="157"/>
        <v>0</v>
      </c>
      <c r="BK159" s="56" t="str">
        <f t="shared" si="158"/>
        <v>000000000000000</v>
      </c>
      <c r="BL159" s="22">
        <f t="shared" si="159"/>
        <v>0</v>
      </c>
      <c r="BM159" s="56" t="str">
        <f t="shared" si="160"/>
        <v>000000000000000</v>
      </c>
      <c r="BN159" s="22">
        <f t="shared" si="161"/>
        <v>0</v>
      </c>
      <c r="BO159" s="56" t="str">
        <f t="shared" si="162"/>
        <v>000000000000000</v>
      </c>
      <c r="BP159" s="22">
        <f t="shared" si="163"/>
        <v>0</v>
      </c>
      <c r="BQ159" s="56" t="str">
        <f t="shared" si="164"/>
        <v>000000000000000</v>
      </c>
      <c r="BR159" t="str">
        <f t="shared" si="165"/>
        <v>PES</v>
      </c>
      <c r="BS159" t="str">
        <f t="shared" si="166"/>
        <v>0001000000</v>
      </c>
      <c r="BT159">
        <f t="shared" si="167"/>
        <v>0</v>
      </c>
      <c r="BU159" s="52">
        <f t="shared" si="168"/>
        <v>0</v>
      </c>
      <c r="BV159" s="64">
        <f t="shared" si="169"/>
        <v>0</v>
      </c>
      <c r="BW159" s="56" t="str">
        <f t="shared" si="170"/>
        <v>000000000000000</v>
      </c>
      <c r="BX159" s="22">
        <f t="shared" si="171"/>
        <v>0</v>
      </c>
      <c r="BY159" s="56" t="str">
        <f t="shared" si="172"/>
        <v>000000000000000</v>
      </c>
      <c r="BZ159" t="str">
        <f t="shared" si="173"/>
        <v>00000000000</v>
      </c>
      <c r="CA159" t="str">
        <f t="shared" si="174"/>
        <v xml:space="preserve">                              </v>
      </c>
      <c r="CB159" s="22">
        <f t="shared" si="175"/>
        <v>0</v>
      </c>
      <c r="CC159" s="56" t="str">
        <f t="shared" si="176"/>
        <v>000000000000000</v>
      </c>
      <c r="CD159" s="22">
        <f t="shared" si="177"/>
        <v>0</v>
      </c>
      <c r="CE159" s="56" t="str">
        <f t="shared" si="178"/>
        <v/>
      </c>
      <c r="CF159" s="24" t="str">
        <f t="shared" si="179"/>
        <v/>
      </c>
      <c r="CG159" s="22">
        <f t="shared" si="180"/>
        <v>0</v>
      </c>
      <c r="CH159" s="58" t="str">
        <f t="shared" si="181"/>
        <v/>
      </c>
      <c r="CI159" s="22">
        <f t="shared" si="182"/>
        <v>0</v>
      </c>
      <c r="CJ159" s="56" t="str">
        <f t="shared" si="183"/>
        <v/>
      </c>
      <c r="CK159" s="56" t="str">
        <f t="shared" si="184"/>
        <v/>
      </c>
      <c r="CL159" s="22">
        <f t="shared" si="185"/>
        <v>0</v>
      </c>
      <c r="CM159" s="58" t="str">
        <f t="shared" si="186"/>
        <v/>
      </c>
      <c r="CN159" s="66" t="str">
        <f>IF(CO159="","",MAX(CN$10:$CN158)+1)</f>
        <v/>
      </c>
      <c r="CO159" t="str">
        <f t="shared" si="187"/>
        <v/>
      </c>
      <c r="CP159" s="20" t="str">
        <f>IF(CQ159="","",MAX($CP$10:CP158)+1)</f>
        <v/>
      </c>
      <c r="CQ159" s="20" t="str">
        <f t="shared" si="188"/>
        <v/>
      </c>
      <c r="CR159" s="20" t="str">
        <f>IF(CS159="","",MAX($CR$10:CR158)+1)</f>
        <v/>
      </c>
      <c r="CS159" s="20" t="str">
        <f t="shared" si="189"/>
        <v/>
      </c>
      <c r="CT159" s="20" t="str">
        <f>IF(CU159="","",MAX($CT$10:CT158)+1)</f>
        <v/>
      </c>
      <c r="CU159" s="20" t="str">
        <f t="shared" si="190"/>
        <v/>
      </c>
      <c r="CV159" s="20" t="str">
        <f>IF(CW159="","",MAX($CV$10:CV158)+1)</f>
        <v/>
      </c>
      <c r="CW159" s="20" t="str">
        <f t="shared" si="191"/>
        <v/>
      </c>
    </row>
    <row r="160" spans="2:101">
      <c r="B160" s="44"/>
      <c r="C160" s="2"/>
      <c r="D160" s="2" t="str">
        <f t="shared" si="129"/>
        <v/>
      </c>
      <c r="E160" s="45"/>
      <c r="F160" s="45"/>
      <c r="G160" s="2"/>
      <c r="H160" s="2">
        <v>80</v>
      </c>
      <c r="I160" s="2" t="str">
        <f t="shared" si="130"/>
        <v/>
      </c>
      <c r="J160" s="32"/>
      <c r="K160" s="2"/>
      <c r="L160" s="46"/>
      <c r="M160" s="46"/>
      <c r="N160" s="46"/>
      <c r="O160" s="46"/>
      <c r="P160" s="46"/>
      <c r="Q160" s="46"/>
      <c r="R160" s="46"/>
      <c r="S160" s="46"/>
      <c r="T160" s="2" t="s">
        <v>650</v>
      </c>
      <c r="U160" s="2" t="str">
        <f t="shared" si="131"/>
        <v/>
      </c>
      <c r="V160" s="75">
        <v>1</v>
      </c>
      <c r="W160" s="46">
        <f t="shared" si="192"/>
        <v>0</v>
      </c>
      <c r="X160" s="4">
        <v>0</v>
      </c>
      <c r="Y160" s="2" t="str">
        <f t="shared" si="132"/>
        <v/>
      </c>
      <c r="Z160" s="2"/>
      <c r="AA160" s="2"/>
      <c r="AB160" s="2"/>
      <c r="AC160" s="2"/>
      <c r="AD160" s="2"/>
      <c r="AF160" s="37"/>
      <c r="AG160" s="6"/>
      <c r="AH160" s="2" t="str">
        <f t="shared" si="133"/>
        <v/>
      </c>
      <c r="AI160" s="38">
        <f t="shared" si="135"/>
        <v>0</v>
      </c>
      <c r="AJ160" s="37"/>
      <c r="AK160" s="6"/>
      <c r="AL160" s="2" t="str">
        <f t="shared" si="134"/>
        <v/>
      </c>
      <c r="AM160" s="38">
        <f t="shared" si="136"/>
        <v>0</v>
      </c>
      <c r="AN160" s="41">
        <f t="shared" si="137"/>
        <v>0</v>
      </c>
      <c r="AO160" s="41">
        <f t="shared" si="138"/>
        <v>0</v>
      </c>
      <c r="AQ160" s="48">
        <f t="shared" si="139"/>
        <v>0</v>
      </c>
      <c r="AS160" s="5" t="str">
        <f t="shared" si="140"/>
        <v/>
      </c>
      <c r="AT160" t="str">
        <f t="shared" si="141"/>
        <v/>
      </c>
      <c r="AU160" t="str">
        <f t="shared" si="142"/>
        <v/>
      </c>
      <c r="AV160" t="str">
        <f t="shared" si="143"/>
        <v/>
      </c>
      <c r="AW160" t="str">
        <f t="shared" si="144"/>
        <v/>
      </c>
      <c r="AX160" t="str">
        <f t="shared" si="145"/>
        <v xml:space="preserve">                </v>
      </c>
      <c r="AY160" t="str">
        <f t="shared" si="146"/>
        <v>80</v>
      </c>
      <c r="AZ160" t="str">
        <f t="shared" si="147"/>
        <v/>
      </c>
      <c r="BA160" t="str">
        <f t="shared" si="148"/>
        <v xml:space="preserve">                              </v>
      </c>
      <c r="BB160" s="22">
        <f t="shared" si="149"/>
        <v>0</v>
      </c>
      <c r="BC160" s="56" t="str">
        <f t="shared" si="150"/>
        <v>000000000000000</v>
      </c>
      <c r="BD160" s="22">
        <f t="shared" si="151"/>
        <v>0</v>
      </c>
      <c r="BE160" s="56" t="str">
        <f t="shared" si="152"/>
        <v>000000000000000</v>
      </c>
      <c r="BF160" s="22">
        <f t="shared" si="153"/>
        <v>0</v>
      </c>
      <c r="BG160" s="56" t="str">
        <f t="shared" si="154"/>
        <v>000000000000000</v>
      </c>
      <c r="BH160" s="22">
        <f t="shared" si="155"/>
        <v>0</v>
      </c>
      <c r="BI160" s="56" t="str">
        <f t="shared" si="156"/>
        <v>000000000000000</v>
      </c>
      <c r="BJ160" s="22">
        <f t="shared" si="157"/>
        <v>0</v>
      </c>
      <c r="BK160" s="56" t="str">
        <f t="shared" si="158"/>
        <v>000000000000000</v>
      </c>
      <c r="BL160" s="22">
        <f t="shared" si="159"/>
        <v>0</v>
      </c>
      <c r="BM160" s="56" t="str">
        <f t="shared" si="160"/>
        <v>000000000000000</v>
      </c>
      <c r="BN160" s="22">
        <f t="shared" si="161"/>
        <v>0</v>
      </c>
      <c r="BO160" s="56" t="str">
        <f t="shared" si="162"/>
        <v>000000000000000</v>
      </c>
      <c r="BP160" s="22">
        <f t="shared" si="163"/>
        <v>0</v>
      </c>
      <c r="BQ160" s="56" t="str">
        <f t="shared" si="164"/>
        <v>000000000000000</v>
      </c>
      <c r="BR160" t="str">
        <f t="shared" si="165"/>
        <v>PES</v>
      </c>
      <c r="BS160" t="str">
        <f t="shared" si="166"/>
        <v>0001000000</v>
      </c>
      <c r="BT160">
        <f t="shared" si="167"/>
        <v>0</v>
      </c>
      <c r="BU160" s="52">
        <f t="shared" si="168"/>
        <v>0</v>
      </c>
      <c r="BV160" s="64">
        <f t="shared" si="169"/>
        <v>0</v>
      </c>
      <c r="BW160" s="56" t="str">
        <f t="shared" si="170"/>
        <v>000000000000000</v>
      </c>
      <c r="BX160" s="22">
        <f t="shared" si="171"/>
        <v>0</v>
      </c>
      <c r="BY160" s="56" t="str">
        <f t="shared" si="172"/>
        <v>000000000000000</v>
      </c>
      <c r="BZ160" t="str">
        <f t="shared" si="173"/>
        <v>00000000000</v>
      </c>
      <c r="CA160" t="str">
        <f t="shared" si="174"/>
        <v xml:space="preserve">                              </v>
      </c>
      <c r="CB160" s="22">
        <f t="shared" si="175"/>
        <v>0</v>
      </c>
      <c r="CC160" s="56" t="str">
        <f t="shared" si="176"/>
        <v>000000000000000</v>
      </c>
      <c r="CD160" s="22">
        <f t="shared" si="177"/>
        <v>0</v>
      </c>
      <c r="CE160" s="56" t="str">
        <f t="shared" si="178"/>
        <v/>
      </c>
      <c r="CF160" s="24" t="str">
        <f t="shared" si="179"/>
        <v/>
      </c>
      <c r="CG160" s="22">
        <f t="shared" si="180"/>
        <v>0</v>
      </c>
      <c r="CH160" s="58" t="str">
        <f t="shared" si="181"/>
        <v/>
      </c>
      <c r="CI160" s="22">
        <f t="shared" si="182"/>
        <v>0</v>
      </c>
      <c r="CJ160" s="56" t="str">
        <f t="shared" si="183"/>
        <v/>
      </c>
      <c r="CK160" s="56" t="str">
        <f t="shared" si="184"/>
        <v/>
      </c>
      <c r="CL160" s="22">
        <f t="shared" si="185"/>
        <v>0</v>
      </c>
      <c r="CM160" s="58" t="str">
        <f t="shared" si="186"/>
        <v/>
      </c>
      <c r="CN160" s="66" t="str">
        <f>IF(CO160="","",MAX(CN$10:$CN159)+1)</f>
        <v/>
      </c>
      <c r="CO160" t="str">
        <f t="shared" si="187"/>
        <v/>
      </c>
      <c r="CP160" s="20" t="str">
        <f>IF(CQ160="","",MAX($CP$10:CP159)+1)</f>
        <v/>
      </c>
      <c r="CQ160" s="20" t="str">
        <f t="shared" si="188"/>
        <v/>
      </c>
      <c r="CR160" s="20" t="str">
        <f>IF(CS160="","",MAX($CR$10:CR159)+1)</f>
        <v/>
      </c>
      <c r="CS160" s="20" t="str">
        <f t="shared" si="189"/>
        <v/>
      </c>
      <c r="CT160" s="20" t="str">
        <f>IF(CU160="","",MAX($CT$10:CT159)+1)</f>
        <v/>
      </c>
      <c r="CU160" s="20" t="str">
        <f t="shared" si="190"/>
        <v/>
      </c>
      <c r="CV160" s="20" t="str">
        <f>IF(CW160="","",MAX($CV$10:CV159)+1)</f>
        <v/>
      </c>
      <c r="CW160" s="20" t="str">
        <f t="shared" si="191"/>
        <v/>
      </c>
    </row>
    <row r="161" spans="2:101">
      <c r="B161" s="44"/>
      <c r="C161" s="2"/>
      <c r="D161" s="2" t="str">
        <f t="shared" si="129"/>
        <v/>
      </c>
      <c r="E161" s="45"/>
      <c r="F161" s="45"/>
      <c r="G161" s="2"/>
      <c r="H161" s="2">
        <v>80</v>
      </c>
      <c r="I161" s="2" t="str">
        <f t="shared" si="130"/>
        <v/>
      </c>
      <c r="J161" s="32"/>
      <c r="K161" s="2"/>
      <c r="L161" s="46"/>
      <c r="M161" s="46"/>
      <c r="N161" s="46"/>
      <c r="O161" s="46"/>
      <c r="P161" s="46"/>
      <c r="Q161" s="46"/>
      <c r="R161" s="46"/>
      <c r="S161" s="46"/>
      <c r="T161" s="2" t="s">
        <v>650</v>
      </c>
      <c r="U161" s="2" t="str">
        <f t="shared" si="131"/>
        <v/>
      </c>
      <c r="V161" s="75">
        <v>1</v>
      </c>
      <c r="W161" s="46">
        <f t="shared" si="192"/>
        <v>0</v>
      </c>
      <c r="X161" s="4">
        <v>0</v>
      </c>
      <c r="Y161" s="2" t="str">
        <f t="shared" si="132"/>
        <v/>
      </c>
      <c r="Z161" s="2"/>
      <c r="AA161" s="2"/>
      <c r="AB161" s="2"/>
      <c r="AC161" s="2"/>
      <c r="AD161" s="2"/>
      <c r="AF161" s="37"/>
      <c r="AG161" s="6"/>
      <c r="AH161" s="2" t="str">
        <f t="shared" si="133"/>
        <v/>
      </c>
      <c r="AI161" s="38">
        <f t="shared" si="135"/>
        <v>0</v>
      </c>
      <c r="AJ161" s="37"/>
      <c r="AK161" s="6"/>
      <c r="AL161" s="2" t="str">
        <f t="shared" si="134"/>
        <v/>
      </c>
      <c r="AM161" s="38">
        <f t="shared" si="136"/>
        <v>0</v>
      </c>
      <c r="AN161" s="41">
        <f t="shared" si="137"/>
        <v>0</v>
      </c>
      <c r="AO161" s="41">
        <f t="shared" si="138"/>
        <v>0</v>
      </c>
      <c r="AQ161" s="48">
        <f t="shared" si="139"/>
        <v>0</v>
      </c>
      <c r="AS161" s="5" t="str">
        <f t="shared" si="140"/>
        <v/>
      </c>
      <c r="AT161" t="str">
        <f t="shared" si="141"/>
        <v/>
      </c>
      <c r="AU161" t="str">
        <f t="shared" si="142"/>
        <v/>
      </c>
      <c r="AV161" t="str">
        <f t="shared" si="143"/>
        <v/>
      </c>
      <c r="AW161" t="str">
        <f t="shared" si="144"/>
        <v/>
      </c>
      <c r="AX161" t="str">
        <f t="shared" si="145"/>
        <v xml:space="preserve">                </v>
      </c>
      <c r="AY161" t="str">
        <f t="shared" si="146"/>
        <v>80</v>
      </c>
      <c r="AZ161" t="str">
        <f t="shared" si="147"/>
        <v/>
      </c>
      <c r="BA161" t="str">
        <f t="shared" si="148"/>
        <v xml:space="preserve">                              </v>
      </c>
      <c r="BB161" s="22">
        <f t="shared" si="149"/>
        <v>0</v>
      </c>
      <c r="BC161" s="56" t="str">
        <f t="shared" si="150"/>
        <v>000000000000000</v>
      </c>
      <c r="BD161" s="22">
        <f t="shared" si="151"/>
        <v>0</v>
      </c>
      <c r="BE161" s="56" t="str">
        <f t="shared" si="152"/>
        <v>000000000000000</v>
      </c>
      <c r="BF161" s="22">
        <f t="shared" si="153"/>
        <v>0</v>
      </c>
      <c r="BG161" s="56" t="str">
        <f t="shared" si="154"/>
        <v>000000000000000</v>
      </c>
      <c r="BH161" s="22">
        <f t="shared" si="155"/>
        <v>0</v>
      </c>
      <c r="BI161" s="56" t="str">
        <f t="shared" si="156"/>
        <v>000000000000000</v>
      </c>
      <c r="BJ161" s="22">
        <f t="shared" si="157"/>
        <v>0</v>
      </c>
      <c r="BK161" s="56" t="str">
        <f t="shared" si="158"/>
        <v>000000000000000</v>
      </c>
      <c r="BL161" s="22">
        <f t="shared" si="159"/>
        <v>0</v>
      </c>
      <c r="BM161" s="56" t="str">
        <f t="shared" si="160"/>
        <v>000000000000000</v>
      </c>
      <c r="BN161" s="22">
        <f t="shared" si="161"/>
        <v>0</v>
      </c>
      <c r="BO161" s="56" t="str">
        <f t="shared" si="162"/>
        <v>000000000000000</v>
      </c>
      <c r="BP161" s="22">
        <f t="shared" si="163"/>
        <v>0</v>
      </c>
      <c r="BQ161" s="56" t="str">
        <f t="shared" si="164"/>
        <v>000000000000000</v>
      </c>
      <c r="BR161" t="str">
        <f t="shared" si="165"/>
        <v>PES</v>
      </c>
      <c r="BS161" t="str">
        <f t="shared" si="166"/>
        <v>0001000000</v>
      </c>
      <c r="BT161">
        <f t="shared" si="167"/>
        <v>0</v>
      </c>
      <c r="BU161" s="52">
        <f t="shared" si="168"/>
        <v>0</v>
      </c>
      <c r="BV161" s="64">
        <f t="shared" si="169"/>
        <v>0</v>
      </c>
      <c r="BW161" s="56" t="str">
        <f t="shared" si="170"/>
        <v>000000000000000</v>
      </c>
      <c r="BX161" s="22">
        <f t="shared" si="171"/>
        <v>0</v>
      </c>
      <c r="BY161" s="56" t="str">
        <f t="shared" si="172"/>
        <v>000000000000000</v>
      </c>
      <c r="BZ161" t="str">
        <f t="shared" si="173"/>
        <v>00000000000</v>
      </c>
      <c r="CA161" t="str">
        <f t="shared" si="174"/>
        <v xml:space="preserve">                              </v>
      </c>
      <c r="CB161" s="22">
        <f t="shared" si="175"/>
        <v>0</v>
      </c>
      <c r="CC161" s="56" t="str">
        <f t="shared" si="176"/>
        <v>000000000000000</v>
      </c>
      <c r="CD161" s="22">
        <f t="shared" si="177"/>
        <v>0</v>
      </c>
      <c r="CE161" s="56" t="str">
        <f t="shared" si="178"/>
        <v/>
      </c>
      <c r="CF161" s="24" t="str">
        <f t="shared" si="179"/>
        <v/>
      </c>
      <c r="CG161" s="22">
        <f t="shared" si="180"/>
        <v>0</v>
      </c>
      <c r="CH161" s="58" t="str">
        <f t="shared" si="181"/>
        <v/>
      </c>
      <c r="CI161" s="22">
        <f t="shared" si="182"/>
        <v>0</v>
      </c>
      <c r="CJ161" s="56" t="str">
        <f t="shared" si="183"/>
        <v/>
      </c>
      <c r="CK161" s="56" t="str">
        <f t="shared" si="184"/>
        <v/>
      </c>
      <c r="CL161" s="22">
        <f t="shared" si="185"/>
        <v>0</v>
      </c>
      <c r="CM161" s="58" t="str">
        <f t="shared" si="186"/>
        <v/>
      </c>
      <c r="CN161" s="66" t="str">
        <f>IF(CO161="","",MAX(CN$10:$CN160)+1)</f>
        <v/>
      </c>
      <c r="CO161" t="str">
        <f t="shared" si="187"/>
        <v/>
      </c>
      <c r="CP161" s="20" t="str">
        <f>IF(CQ161="","",MAX($CP$10:CP160)+1)</f>
        <v/>
      </c>
      <c r="CQ161" s="20" t="str">
        <f t="shared" si="188"/>
        <v/>
      </c>
      <c r="CR161" s="20" t="str">
        <f>IF(CS161="","",MAX($CR$10:CR160)+1)</f>
        <v/>
      </c>
      <c r="CS161" s="20" t="str">
        <f t="shared" si="189"/>
        <v/>
      </c>
      <c r="CT161" s="20" t="str">
        <f>IF(CU161="","",MAX($CT$10:CT160)+1)</f>
        <v/>
      </c>
      <c r="CU161" s="20" t="str">
        <f t="shared" si="190"/>
        <v/>
      </c>
      <c r="CV161" s="20" t="str">
        <f>IF(CW161="","",MAX($CV$10:CV160)+1)</f>
        <v/>
      </c>
      <c r="CW161" s="20" t="str">
        <f t="shared" si="191"/>
        <v/>
      </c>
    </row>
    <row r="162" spans="2:101">
      <c r="B162" s="44"/>
      <c r="C162" s="2"/>
      <c r="D162" s="2" t="str">
        <f t="shared" si="129"/>
        <v/>
      </c>
      <c r="E162" s="45"/>
      <c r="F162" s="45"/>
      <c r="G162" s="2"/>
      <c r="H162" s="2">
        <v>80</v>
      </c>
      <c r="I162" s="2" t="str">
        <f t="shared" si="130"/>
        <v/>
      </c>
      <c r="J162" s="32"/>
      <c r="K162" s="2"/>
      <c r="L162" s="46"/>
      <c r="M162" s="46"/>
      <c r="N162" s="46"/>
      <c r="O162" s="46"/>
      <c r="P162" s="46"/>
      <c r="Q162" s="46"/>
      <c r="R162" s="46"/>
      <c r="S162" s="46"/>
      <c r="T162" s="2" t="s">
        <v>650</v>
      </c>
      <c r="U162" s="2" t="str">
        <f t="shared" si="131"/>
        <v/>
      </c>
      <c r="V162" s="75">
        <v>1</v>
      </c>
      <c r="W162" s="46">
        <f t="shared" si="192"/>
        <v>0</v>
      </c>
      <c r="X162" s="4">
        <v>0</v>
      </c>
      <c r="Y162" s="2" t="str">
        <f t="shared" si="132"/>
        <v/>
      </c>
      <c r="Z162" s="2"/>
      <c r="AA162" s="2"/>
      <c r="AB162" s="2"/>
      <c r="AC162" s="2"/>
      <c r="AD162" s="2"/>
      <c r="AF162" s="37"/>
      <c r="AG162" s="6"/>
      <c r="AH162" s="2" t="str">
        <f t="shared" si="133"/>
        <v/>
      </c>
      <c r="AI162" s="38">
        <f t="shared" si="135"/>
        <v>0</v>
      </c>
      <c r="AJ162" s="37"/>
      <c r="AK162" s="6"/>
      <c r="AL162" s="2" t="str">
        <f t="shared" si="134"/>
        <v/>
      </c>
      <c r="AM162" s="38">
        <f t="shared" si="136"/>
        <v>0</v>
      </c>
      <c r="AN162" s="41">
        <f t="shared" si="137"/>
        <v>0</v>
      </c>
      <c r="AO162" s="41">
        <f t="shared" si="138"/>
        <v>0</v>
      </c>
      <c r="AQ162" s="48">
        <f t="shared" si="139"/>
        <v>0</v>
      </c>
      <c r="AS162" s="5" t="str">
        <f t="shared" si="140"/>
        <v/>
      </c>
      <c r="AT162" t="str">
        <f t="shared" si="141"/>
        <v/>
      </c>
      <c r="AU162" t="str">
        <f t="shared" si="142"/>
        <v/>
      </c>
      <c r="AV162" t="str">
        <f t="shared" si="143"/>
        <v/>
      </c>
      <c r="AW162" t="str">
        <f t="shared" si="144"/>
        <v/>
      </c>
      <c r="AX162" t="str">
        <f t="shared" si="145"/>
        <v xml:space="preserve">                </v>
      </c>
      <c r="AY162" t="str">
        <f t="shared" si="146"/>
        <v>80</v>
      </c>
      <c r="AZ162" t="str">
        <f t="shared" si="147"/>
        <v/>
      </c>
      <c r="BA162" t="str">
        <f t="shared" si="148"/>
        <v xml:space="preserve">                              </v>
      </c>
      <c r="BB162" s="22">
        <f t="shared" si="149"/>
        <v>0</v>
      </c>
      <c r="BC162" s="56" t="str">
        <f t="shared" si="150"/>
        <v>000000000000000</v>
      </c>
      <c r="BD162" s="22">
        <f t="shared" si="151"/>
        <v>0</v>
      </c>
      <c r="BE162" s="56" t="str">
        <f t="shared" si="152"/>
        <v>000000000000000</v>
      </c>
      <c r="BF162" s="22">
        <f t="shared" si="153"/>
        <v>0</v>
      </c>
      <c r="BG162" s="56" t="str">
        <f t="shared" si="154"/>
        <v>000000000000000</v>
      </c>
      <c r="BH162" s="22">
        <f t="shared" si="155"/>
        <v>0</v>
      </c>
      <c r="BI162" s="56" t="str">
        <f t="shared" si="156"/>
        <v>000000000000000</v>
      </c>
      <c r="BJ162" s="22">
        <f t="shared" si="157"/>
        <v>0</v>
      </c>
      <c r="BK162" s="56" t="str">
        <f t="shared" si="158"/>
        <v>000000000000000</v>
      </c>
      <c r="BL162" s="22">
        <f t="shared" si="159"/>
        <v>0</v>
      </c>
      <c r="BM162" s="56" t="str">
        <f t="shared" si="160"/>
        <v>000000000000000</v>
      </c>
      <c r="BN162" s="22">
        <f t="shared" si="161"/>
        <v>0</v>
      </c>
      <c r="BO162" s="56" t="str">
        <f t="shared" si="162"/>
        <v>000000000000000</v>
      </c>
      <c r="BP162" s="22">
        <f t="shared" si="163"/>
        <v>0</v>
      </c>
      <c r="BQ162" s="56" t="str">
        <f t="shared" si="164"/>
        <v>000000000000000</v>
      </c>
      <c r="BR162" t="str">
        <f t="shared" si="165"/>
        <v>PES</v>
      </c>
      <c r="BS162" t="str">
        <f t="shared" si="166"/>
        <v>0001000000</v>
      </c>
      <c r="BT162">
        <f t="shared" si="167"/>
        <v>0</v>
      </c>
      <c r="BU162" s="52">
        <f t="shared" si="168"/>
        <v>0</v>
      </c>
      <c r="BV162" s="64">
        <f t="shared" si="169"/>
        <v>0</v>
      </c>
      <c r="BW162" s="56" t="str">
        <f t="shared" si="170"/>
        <v>000000000000000</v>
      </c>
      <c r="BX162" s="22">
        <f t="shared" si="171"/>
        <v>0</v>
      </c>
      <c r="BY162" s="56" t="str">
        <f t="shared" si="172"/>
        <v>000000000000000</v>
      </c>
      <c r="BZ162" t="str">
        <f t="shared" si="173"/>
        <v>00000000000</v>
      </c>
      <c r="CA162" t="str">
        <f t="shared" si="174"/>
        <v xml:space="preserve">                              </v>
      </c>
      <c r="CB162" s="22">
        <f t="shared" si="175"/>
        <v>0</v>
      </c>
      <c r="CC162" s="56" t="str">
        <f t="shared" si="176"/>
        <v>000000000000000</v>
      </c>
      <c r="CD162" s="22">
        <f t="shared" si="177"/>
        <v>0</v>
      </c>
      <c r="CE162" s="56" t="str">
        <f t="shared" si="178"/>
        <v/>
      </c>
      <c r="CF162" s="24" t="str">
        <f t="shared" si="179"/>
        <v/>
      </c>
      <c r="CG162" s="22">
        <f t="shared" si="180"/>
        <v>0</v>
      </c>
      <c r="CH162" s="58" t="str">
        <f t="shared" si="181"/>
        <v/>
      </c>
      <c r="CI162" s="22">
        <f t="shared" si="182"/>
        <v>0</v>
      </c>
      <c r="CJ162" s="56" t="str">
        <f t="shared" si="183"/>
        <v/>
      </c>
      <c r="CK162" s="56" t="str">
        <f t="shared" si="184"/>
        <v/>
      </c>
      <c r="CL162" s="22">
        <f t="shared" si="185"/>
        <v>0</v>
      </c>
      <c r="CM162" s="58" t="str">
        <f t="shared" si="186"/>
        <v/>
      </c>
      <c r="CN162" s="66" t="str">
        <f>IF(CO162="","",MAX(CN$10:$CN161)+1)</f>
        <v/>
      </c>
      <c r="CO162" t="str">
        <f t="shared" si="187"/>
        <v/>
      </c>
      <c r="CP162" s="20" t="str">
        <f>IF(CQ162="","",MAX($CP$10:CP161)+1)</f>
        <v/>
      </c>
      <c r="CQ162" s="20" t="str">
        <f t="shared" si="188"/>
        <v/>
      </c>
      <c r="CR162" s="20" t="str">
        <f>IF(CS162="","",MAX($CR$10:CR161)+1)</f>
        <v/>
      </c>
      <c r="CS162" s="20" t="str">
        <f t="shared" si="189"/>
        <v/>
      </c>
      <c r="CT162" s="20" t="str">
        <f>IF(CU162="","",MAX($CT$10:CT161)+1)</f>
        <v/>
      </c>
      <c r="CU162" s="20" t="str">
        <f t="shared" si="190"/>
        <v/>
      </c>
      <c r="CV162" s="20" t="str">
        <f>IF(CW162="","",MAX($CV$10:CV161)+1)</f>
        <v/>
      </c>
      <c r="CW162" s="20" t="str">
        <f t="shared" si="191"/>
        <v/>
      </c>
    </row>
    <row r="163" spans="2:101">
      <c r="B163" s="44"/>
      <c r="C163" s="2"/>
      <c r="D163" s="2" t="str">
        <f t="shared" si="129"/>
        <v/>
      </c>
      <c r="E163" s="45"/>
      <c r="F163" s="45"/>
      <c r="G163" s="2"/>
      <c r="H163" s="2">
        <v>80</v>
      </c>
      <c r="I163" s="2" t="str">
        <f t="shared" si="130"/>
        <v/>
      </c>
      <c r="J163" s="32"/>
      <c r="K163" s="2"/>
      <c r="L163" s="46"/>
      <c r="M163" s="46"/>
      <c r="N163" s="46"/>
      <c r="O163" s="46"/>
      <c r="P163" s="46"/>
      <c r="Q163" s="46"/>
      <c r="R163" s="46"/>
      <c r="S163" s="46"/>
      <c r="T163" s="2" t="s">
        <v>650</v>
      </c>
      <c r="U163" s="2" t="str">
        <f t="shared" si="131"/>
        <v/>
      </c>
      <c r="V163" s="75">
        <v>1</v>
      </c>
      <c r="W163" s="46">
        <f t="shared" si="192"/>
        <v>0</v>
      </c>
      <c r="X163" s="4">
        <v>0</v>
      </c>
      <c r="Y163" s="2" t="str">
        <f t="shared" si="132"/>
        <v/>
      </c>
      <c r="Z163" s="2"/>
      <c r="AA163" s="2"/>
      <c r="AB163" s="2"/>
      <c r="AC163" s="2"/>
      <c r="AD163" s="2"/>
      <c r="AF163" s="37"/>
      <c r="AG163" s="6"/>
      <c r="AH163" s="2" t="str">
        <f t="shared" si="133"/>
        <v/>
      </c>
      <c r="AI163" s="38">
        <f t="shared" si="135"/>
        <v>0</v>
      </c>
      <c r="AJ163" s="37"/>
      <c r="AK163" s="6"/>
      <c r="AL163" s="2" t="str">
        <f t="shared" si="134"/>
        <v/>
      </c>
      <c r="AM163" s="38">
        <f t="shared" si="136"/>
        <v>0</v>
      </c>
      <c r="AN163" s="41">
        <f t="shared" si="137"/>
        <v>0</v>
      </c>
      <c r="AO163" s="41">
        <f t="shared" si="138"/>
        <v>0</v>
      </c>
      <c r="AQ163" s="48">
        <f t="shared" si="139"/>
        <v>0</v>
      </c>
      <c r="AS163" s="5" t="str">
        <f t="shared" si="140"/>
        <v/>
      </c>
      <c r="AT163" t="str">
        <f t="shared" si="141"/>
        <v/>
      </c>
      <c r="AU163" t="str">
        <f t="shared" si="142"/>
        <v/>
      </c>
      <c r="AV163" t="str">
        <f t="shared" si="143"/>
        <v/>
      </c>
      <c r="AW163" t="str">
        <f t="shared" si="144"/>
        <v/>
      </c>
      <c r="AX163" t="str">
        <f t="shared" si="145"/>
        <v xml:space="preserve">                </v>
      </c>
      <c r="AY163" t="str">
        <f t="shared" si="146"/>
        <v>80</v>
      </c>
      <c r="AZ163" t="str">
        <f t="shared" si="147"/>
        <v/>
      </c>
      <c r="BA163" t="str">
        <f t="shared" si="148"/>
        <v xml:space="preserve">                              </v>
      </c>
      <c r="BB163" s="22">
        <f t="shared" si="149"/>
        <v>0</v>
      </c>
      <c r="BC163" s="56" t="str">
        <f t="shared" si="150"/>
        <v>000000000000000</v>
      </c>
      <c r="BD163" s="22">
        <f t="shared" si="151"/>
        <v>0</v>
      </c>
      <c r="BE163" s="56" t="str">
        <f t="shared" si="152"/>
        <v>000000000000000</v>
      </c>
      <c r="BF163" s="22">
        <f t="shared" si="153"/>
        <v>0</v>
      </c>
      <c r="BG163" s="56" t="str">
        <f t="shared" si="154"/>
        <v>000000000000000</v>
      </c>
      <c r="BH163" s="22">
        <f t="shared" si="155"/>
        <v>0</v>
      </c>
      <c r="BI163" s="56" t="str">
        <f t="shared" si="156"/>
        <v>000000000000000</v>
      </c>
      <c r="BJ163" s="22">
        <f t="shared" si="157"/>
        <v>0</v>
      </c>
      <c r="BK163" s="56" t="str">
        <f t="shared" si="158"/>
        <v>000000000000000</v>
      </c>
      <c r="BL163" s="22">
        <f t="shared" si="159"/>
        <v>0</v>
      </c>
      <c r="BM163" s="56" t="str">
        <f t="shared" si="160"/>
        <v>000000000000000</v>
      </c>
      <c r="BN163" s="22">
        <f t="shared" si="161"/>
        <v>0</v>
      </c>
      <c r="BO163" s="56" t="str">
        <f t="shared" si="162"/>
        <v>000000000000000</v>
      </c>
      <c r="BP163" s="22">
        <f t="shared" si="163"/>
        <v>0</v>
      </c>
      <c r="BQ163" s="56" t="str">
        <f t="shared" si="164"/>
        <v>000000000000000</v>
      </c>
      <c r="BR163" t="str">
        <f t="shared" si="165"/>
        <v>PES</v>
      </c>
      <c r="BS163" t="str">
        <f t="shared" si="166"/>
        <v>0001000000</v>
      </c>
      <c r="BT163">
        <f t="shared" si="167"/>
        <v>0</v>
      </c>
      <c r="BU163" s="52">
        <f t="shared" si="168"/>
        <v>0</v>
      </c>
      <c r="BV163" s="64">
        <f t="shared" si="169"/>
        <v>0</v>
      </c>
      <c r="BW163" s="56" t="str">
        <f t="shared" si="170"/>
        <v>000000000000000</v>
      </c>
      <c r="BX163" s="22">
        <f t="shared" si="171"/>
        <v>0</v>
      </c>
      <c r="BY163" s="56" t="str">
        <f t="shared" si="172"/>
        <v>000000000000000</v>
      </c>
      <c r="BZ163" t="str">
        <f t="shared" si="173"/>
        <v>00000000000</v>
      </c>
      <c r="CA163" t="str">
        <f t="shared" si="174"/>
        <v xml:space="preserve">                              </v>
      </c>
      <c r="CB163" s="22">
        <f t="shared" si="175"/>
        <v>0</v>
      </c>
      <c r="CC163" s="56" t="str">
        <f t="shared" si="176"/>
        <v>000000000000000</v>
      </c>
      <c r="CD163" s="22">
        <f t="shared" si="177"/>
        <v>0</v>
      </c>
      <c r="CE163" s="56" t="str">
        <f t="shared" si="178"/>
        <v/>
      </c>
      <c r="CF163" s="24" t="str">
        <f t="shared" si="179"/>
        <v/>
      </c>
      <c r="CG163" s="22">
        <f t="shared" si="180"/>
        <v>0</v>
      </c>
      <c r="CH163" s="58" t="str">
        <f t="shared" si="181"/>
        <v/>
      </c>
      <c r="CI163" s="22">
        <f t="shared" si="182"/>
        <v>0</v>
      </c>
      <c r="CJ163" s="56" t="str">
        <f t="shared" si="183"/>
        <v/>
      </c>
      <c r="CK163" s="56" t="str">
        <f t="shared" si="184"/>
        <v/>
      </c>
      <c r="CL163" s="22">
        <f t="shared" si="185"/>
        <v>0</v>
      </c>
      <c r="CM163" s="58" t="str">
        <f t="shared" si="186"/>
        <v/>
      </c>
      <c r="CN163" s="66" t="str">
        <f>IF(CO163="","",MAX(CN$10:$CN162)+1)</f>
        <v/>
      </c>
      <c r="CO163" t="str">
        <f t="shared" si="187"/>
        <v/>
      </c>
      <c r="CP163" s="20" t="str">
        <f>IF(CQ163="","",MAX($CP$10:CP162)+1)</f>
        <v/>
      </c>
      <c r="CQ163" s="20" t="str">
        <f t="shared" si="188"/>
        <v/>
      </c>
      <c r="CR163" s="20" t="str">
        <f>IF(CS163="","",MAX($CR$10:CR162)+1)</f>
        <v/>
      </c>
      <c r="CS163" s="20" t="str">
        <f t="shared" si="189"/>
        <v/>
      </c>
      <c r="CT163" s="20" t="str">
        <f>IF(CU163="","",MAX($CT$10:CT162)+1)</f>
        <v/>
      </c>
      <c r="CU163" s="20" t="str">
        <f t="shared" si="190"/>
        <v/>
      </c>
      <c r="CV163" s="20" t="str">
        <f>IF(CW163="","",MAX($CV$10:CV162)+1)</f>
        <v/>
      </c>
      <c r="CW163" s="20" t="str">
        <f t="shared" si="191"/>
        <v/>
      </c>
    </row>
    <row r="164" spans="2:101">
      <c r="B164" s="44"/>
      <c r="C164" s="2"/>
      <c r="D164" s="2" t="str">
        <f t="shared" si="129"/>
        <v/>
      </c>
      <c r="E164" s="45"/>
      <c r="F164" s="45"/>
      <c r="G164" s="2"/>
      <c r="H164" s="2">
        <v>80</v>
      </c>
      <c r="I164" s="2" t="str">
        <f t="shared" si="130"/>
        <v/>
      </c>
      <c r="J164" s="32"/>
      <c r="K164" s="2"/>
      <c r="L164" s="46"/>
      <c r="M164" s="46"/>
      <c r="N164" s="46"/>
      <c r="O164" s="46"/>
      <c r="P164" s="46"/>
      <c r="Q164" s="46"/>
      <c r="R164" s="46"/>
      <c r="S164" s="46"/>
      <c r="T164" s="2" t="s">
        <v>650</v>
      </c>
      <c r="U164" s="2" t="str">
        <f t="shared" si="131"/>
        <v/>
      </c>
      <c r="V164" s="75">
        <v>1</v>
      </c>
      <c r="W164" s="46">
        <f t="shared" si="192"/>
        <v>0</v>
      </c>
      <c r="X164" s="4">
        <v>0</v>
      </c>
      <c r="Y164" s="2" t="str">
        <f t="shared" si="132"/>
        <v/>
      </c>
      <c r="Z164" s="2"/>
      <c r="AA164" s="2"/>
      <c r="AB164" s="2"/>
      <c r="AC164" s="2"/>
      <c r="AD164" s="2"/>
      <c r="AF164" s="37"/>
      <c r="AG164" s="6"/>
      <c r="AH164" s="2" t="str">
        <f t="shared" si="133"/>
        <v/>
      </c>
      <c r="AI164" s="38">
        <f t="shared" si="135"/>
        <v>0</v>
      </c>
      <c r="AJ164" s="37"/>
      <c r="AK164" s="6"/>
      <c r="AL164" s="2" t="str">
        <f t="shared" si="134"/>
        <v/>
      </c>
      <c r="AM164" s="38">
        <f t="shared" si="136"/>
        <v>0</v>
      </c>
      <c r="AN164" s="41">
        <f t="shared" si="137"/>
        <v>0</v>
      </c>
      <c r="AO164" s="41">
        <f t="shared" si="138"/>
        <v>0</v>
      </c>
      <c r="AQ164" s="48">
        <f t="shared" si="139"/>
        <v>0</v>
      </c>
      <c r="AS164" s="5" t="str">
        <f t="shared" si="140"/>
        <v/>
      </c>
      <c r="AT164" t="str">
        <f t="shared" si="141"/>
        <v/>
      </c>
      <c r="AU164" t="str">
        <f t="shared" si="142"/>
        <v/>
      </c>
      <c r="AV164" t="str">
        <f t="shared" si="143"/>
        <v/>
      </c>
      <c r="AW164" t="str">
        <f t="shared" si="144"/>
        <v/>
      </c>
      <c r="AX164" t="str">
        <f t="shared" si="145"/>
        <v xml:space="preserve">                </v>
      </c>
      <c r="AY164" t="str">
        <f t="shared" si="146"/>
        <v>80</v>
      </c>
      <c r="AZ164" t="str">
        <f t="shared" si="147"/>
        <v/>
      </c>
      <c r="BA164" t="str">
        <f t="shared" si="148"/>
        <v xml:space="preserve">                              </v>
      </c>
      <c r="BB164" s="22">
        <f t="shared" si="149"/>
        <v>0</v>
      </c>
      <c r="BC164" s="56" t="str">
        <f t="shared" si="150"/>
        <v>000000000000000</v>
      </c>
      <c r="BD164" s="22">
        <f t="shared" si="151"/>
        <v>0</v>
      </c>
      <c r="BE164" s="56" t="str">
        <f t="shared" si="152"/>
        <v>000000000000000</v>
      </c>
      <c r="BF164" s="22">
        <f t="shared" si="153"/>
        <v>0</v>
      </c>
      <c r="BG164" s="56" t="str">
        <f t="shared" si="154"/>
        <v>000000000000000</v>
      </c>
      <c r="BH164" s="22">
        <f t="shared" si="155"/>
        <v>0</v>
      </c>
      <c r="BI164" s="56" t="str">
        <f t="shared" si="156"/>
        <v>000000000000000</v>
      </c>
      <c r="BJ164" s="22">
        <f t="shared" si="157"/>
        <v>0</v>
      </c>
      <c r="BK164" s="56" t="str">
        <f t="shared" si="158"/>
        <v>000000000000000</v>
      </c>
      <c r="BL164" s="22">
        <f t="shared" si="159"/>
        <v>0</v>
      </c>
      <c r="BM164" s="56" t="str">
        <f t="shared" si="160"/>
        <v>000000000000000</v>
      </c>
      <c r="BN164" s="22">
        <f t="shared" si="161"/>
        <v>0</v>
      </c>
      <c r="BO164" s="56" t="str">
        <f t="shared" si="162"/>
        <v>000000000000000</v>
      </c>
      <c r="BP164" s="22">
        <f t="shared" si="163"/>
        <v>0</v>
      </c>
      <c r="BQ164" s="56" t="str">
        <f t="shared" si="164"/>
        <v>000000000000000</v>
      </c>
      <c r="BR164" t="str">
        <f t="shared" si="165"/>
        <v>PES</v>
      </c>
      <c r="BS164" t="str">
        <f t="shared" si="166"/>
        <v>0001000000</v>
      </c>
      <c r="BT164">
        <f t="shared" si="167"/>
        <v>0</v>
      </c>
      <c r="BU164" s="52">
        <f t="shared" si="168"/>
        <v>0</v>
      </c>
      <c r="BV164" s="64">
        <f t="shared" si="169"/>
        <v>0</v>
      </c>
      <c r="BW164" s="56" t="str">
        <f t="shared" si="170"/>
        <v>000000000000000</v>
      </c>
      <c r="BX164" s="22">
        <f t="shared" si="171"/>
        <v>0</v>
      </c>
      <c r="BY164" s="56" t="str">
        <f t="shared" si="172"/>
        <v>000000000000000</v>
      </c>
      <c r="BZ164" t="str">
        <f t="shared" si="173"/>
        <v>00000000000</v>
      </c>
      <c r="CA164" t="str">
        <f t="shared" si="174"/>
        <v xml:space="preserve">                              </v>
      </c>
      <c r="CB164" s="22">
        <f t="shared" si="175"/>
        <v>0</v>
      </c>
      <c r="CC164" s="56" t="str">
        <f t="shared" si="176"/>
        <v>000000000000000</v>
      </c>
      <c r="CD164" s="22">
        <f t="shared" si="177"/>
        <v>0</v>
      </c>
      <c r="CE164" s="56" t="str">
        <f t="shared" si="178"/>
        <v/>
      </c>
      <c r="CF164" s="24" t="str">
        <f t="shared" si="179"/>
        <v/>
      </c>
      <c r="CG164" s="22">
        <f t="shared" si="180"/>
        <v>0</v>
      </c>
      <c r="CH164" s="58" t="str">
        <f t="shared" si="181"/>
        <v/>
      </c>
      <c r="CI164" s="22">
        <f t="shared" si="182"/>
        <v>0</v>
      </c>
      <c r="CJ164" s="56" t="str">
        <f t="shared" si="183"/>
        <v/>
      </c>
      <c r="CK164" s="56" t="str">
        <f t="shared" si="184"/>
        <v/>
      </c>
      <c r="CL164" s="22">
        <f t="shared" si="185"/>
        <v>0</v>
      </c>
      <c r="CM164" s="58" t="str">
        <f t="shared" si="186"/>
        <v/>
      </c>
      <c r="CN164" s="66" t="str">
        <f>IF(CO164="","",MAX(CN$10:$CN163)+1)</f>
        <v/>
      </c>
      <c r="CO164" t="str">
        <f t="shared" si="187"/>
        <v/>
      </c>
      <c r="CP164" s="20" t="str">
        <f>IF(CQ164="","",MAX($CP$10:CP163)+1)</f>
        <v/>
      </c>
      <c r="CQ164" s="20" t="str">
        <f t="shared" si="188"/>
        <v/>
      </c>
      <c r="CR164" s="20" t="str">
        <f>IF(CS164="","",MAX($CR$10:CR163)+1)</f>
        <v/>
      </c>
      <c r="CS164" s="20" t="str">
        <f t="shared" si="189"/>
        <v/>
      </c>
      <c r="CT164" s="20" t="str">
        <f>IF(CU164="","",MAX($CT$10:CT163)+1)</f>
        <v/>
      </c>
      <c r="CU164" s="20" t="str">
        <f t="shared" si="190"/>
        <v/>
      </c>
      <c r="CV164" s="20" t="str">
        <f>IF(CW164="","",MAX($CV$10:CV163)+1)</f>
        <v/>
      </c>
      <c r="CW164" s="20" t="str">
        <f t="shared" si="191"/>
        <v/>
      </c>
    </row>
    <row r="165" spans="2:101">
      <c r="B165" s="44"/>
      <c r="C165" s="2"/>
      <c r="D165" s="2" t="str">
        <f t="shared" si="129"/>
        <v/>
      </c>
      <c r="E165" s="45"/>
      <c r="F165" s="45"/>
      <c r="G165" s="2"/>
      <c r="H165" s="2">
        <v>80</v>
      </c>
      <c r="I165" s="2" t="str">
        <f t="shared" si="130"/>
        <v/>
      </c>
      <c r="J165" s="32"/>
      <c r="K165" s="2"/>
      <c r="L165" s="46"/>
      <c r="M165" s="46"/>
      <c r="N165" s="46"/>
      <c r="O165" s="46"/>
      <c r="P165" s="46"/>
      <c r="Q165" s="46"/>
      <c r="R165" s="46"/>
      <c r="S165" s="46"/>
      <c r="T165" s="2" t="s">
        <v>650</v>
      </c>
      <c r="U165" s="2" t="str">
        <f t="shared" si="131"/>
        <v/>
      </c>
      <c r="V165" s="75">
        <v>1</v>
      </c>
      <c r="W165" s="46">
        <f t="shared" si="192"/>
        <v>0</v>
      </c>
      <c r="X165" s="4">
        <v>0</v>
      </c>
      <c r="Y165" s="2" t="str">
        <f t="shared" si="132"/>
        <v/>
      </c>
      <c r="Z165" s="2"/>
      <c r="AA165" s="2"/>
      <c r="AB165" s="2"/>
      <c r="AC165" s="2"/>
      <c r="AD165" s="2"/>
      <c r="AF165" s="37"/>
      <c r="AG165" s="6"/>
      <c r="AH165" s="2" t="str">
        <f t="shared" si="133"/>
        <v/>
      </c>
      <c r="AI165" s="38">
        <f t="shared" si="135"/>
        <v>0</v>
      </c>
      <c r="AJ165" s="37"/>
      <c r="AK165" s="6"/>
      <c r="AL165" s="2" t="str">
        <f t="shared" si="134"/>
        <v/>
      </c>
      <c r="AM165" s="38">
        <f t="shared" si="136"/>
        <v>0</v>
      </c>
      <c r="AN165" s="41">
        <f t="shared" si="137"/>
        <v>0</v>
      </c>
      <c r="AO165" s="41">
        <f t="shared" si="138"/>
        <v>0</v>
      </c>
      <c r="AQ165" s="48">
        <f t="shared" si="139"/>
        <v>0</v>
      </c>
      <c r="AS165" s="5" t="str">
        <f t="shared" si="140"/>
        <v/>
      </c>
      <c r="AT165" t="str">
        <f t="shared" si="141"/>
        <v/>
      </c>
      <c r="AU165" t="str">
        <f t="shared" si="142"/>
        <v/>
      </c>
      <c r="AV165" t="str">
        <f t="shared" si="143"/>
        <v/>
      </c>
      <c r="AW165" t="str">
        <f t="shared" si="144"/>
        <v/>
      </c>
      <c r="AX165" t="str">
        <f t="shared" si="145"/>
        <v xml:space="preserve">                </v>
      </c>
      <c r="AY165" t="str">
        <f t="shared" si="146"/>
        <v>80</v>
      </c>
      <c r="AZ165" t="str">
        <f t="shared" si="147"/>
        <v/>
      </c>
      <c r="BA165" t="str">
        <f t="shared" si="148"/>
        <v xml:space="preserve">                              </v>
      </c>
      <c r="BB165" s="22">
        <f t="shared" si="149"/>
        <v>0</v>
      </c>
      <c r="BC165" s="56" t="str">
        <f t="shared" si="150"/>
        <v>000000000000000</v>
      </c>
      <c r="BD165" s="22">
        <f t="shared" si="151"/>
        <v>0</v>
      </c>
      <c r="BE165" s="56" t="str">
        <f t="shared" si="152"/>
        <v>000000000000000</v>
      </c>
      <c r="BF165" s="22">
        <f t="shared" si="153"/>
        <v>0</v>
      </c>
      <c r="BG165" s="56" t="str">
        <f t="shared" si="154"/>
        <v>000000000000000</v>
      </c>
      <c r="BH165" s="22">
        <f t="shared" si="155"/>
        <v>0</v>
      </c>
      <c r="BI165" s="56" t="str">
        <f t="shared" si="156"/>
        <v>000000000000000</v>
      </c>
      <c r="BJ165" s="22">
        <f t="shared" si="157"/>
        <v>0</v>
      </c>
      <c r="BK165" s="56" t="str">
        <f t="shared" si="158"/>
        <v>000000000000000</v>
      </c>
      <c r="BL165" s="22">
        <f t="shared" si="159"/>
        <v>0</v>
      </c>
      <c r="BM165" s="56" t="str">
        <f t="shared" si="160"/>
        <v>000000000000000</v>
      </c>
      <c r="BN165" s="22">
        <f t="shared" si="161"/>
        <v>0</v>
      </c>
      <c r="BO165" s="56" t="str">
        <f t="shared" si="162"/>
        <v>000000000000000</v>
      </c>
      <c r="BP165" s="22">
        <f t="shared" si="163"/>
        <v>0</v>
      </c>
      <c r="BQ165" s="56" t="str">
        <f t="shared" si="164"/>
        <v>000000000000000</v>
      </c>
      <c r="BR165" t="str">
        <f t="shared" si="165"/>
        <v>PES</v>
      </c>
      <c r="BS165" t="str">
        <f t="shared" si="166"/>
        <v>0001000000</v>
      </c>
      <c r="BT165">
        <f t="shared" si="167"/>
        <v>0</v>
      </c>
      <c r="BU165" s="52">
        <f t="shared" si="168"/>
        <v>0</v>
      </c>
      <c r="BV165" s="64">
        <f t="shared" si="169"/>
        <v>0</v>
      </c>
      <c r="BW165" s="56" t="str">
        <f t="shared" si="170"/>
        <v>000000000000000</v>
      </c>
      <c r="BX165" s="22">
        <f t="shared" si="171"/>
        <v>0</v>
      </c>
      <c r="BY165" s="56" t="str">
        <f t="shared" si="172"/>
        <v>000000000000000</v>
      </c>
      <c r="BZ165" t="str">
        <f t="shared" si="173"/>
        <v>00000000000</v>
      </c>
      <c r="CA165" t="str">
        <f t="shared" si="174"/>
        <v xml:space="preserve">                              </v>
      </c>
      <c r="CB165" s="22">
        <f t="shared" si="175"/>
        <v>0</v>
      </c>
      <c r="CC165" s="56" t="str">
        <f t="shared" si="176"/>
        <v>000000000000000</v>
      </c>
      <c r="CD165" s="22">
        <f t="shared" si="177"/>
        <v>0</v>
      </c>
      <c r="CE165" s="56" t="str">
        <f t="shared" si="178"/>
        <v/>
      </c>
      <c r="CF165" s="24" t="str">
        <f t="shared" si="179"/>
        <v/>
      </c>
      <c r="CG165" s="22">
        <f t="shared" si="180"/>
        <v>0</v>
      </c>
      <c r="CH165" s="58" t="str">
        <f t="shared" si="181"/>
        <v/>
      </c>
      <c r="CI165" s="22">
        <f t="shared" si="182"/>
        <v>0</v>
      </c>
      <c r="CJ165" s="56" t="str">
        <f t="shared" si="183"/>
        <v/>
      </c>
      <c r="CK165" s="56" t="str">
        <f t="shared" si="184"/>
        <v/>
      </c>
      <c r="CL165" s="22">
        <f t="shared" si="185"/>
        <v>0</v>
      </c>
      <c r="CM165" s="58" t="str">
        <f t="shared" si="186"/>
        <v/>
      </c>
      <c r="CN165" s="66" t="str">
        <f>IF(CO165="","",MAX(CN$10:$CN164)+1)</f>
        <v/>
      </c>
      <c r="CO165" t="str">
        <f t="shared" si="187"/>
        <v/>
      </c>
      <c r="CP165" s="20" t="str">
        <f>IF(CQ165="","",MAX($CP$10:CP164)+1)</f>
        <v/>
      </c>
      <c r="CQ165" s="20" t="str">
        <f t="shared" si="188"/>
        <v/>
      </c>
      <c r="CR165" s="20" t="str">
        <f>IF(CS165="","",MAX($CR$10:CR164)+1)</f>
        <v/>
      </c>
      <c r="CS165" s="20" t="str">
        <f t="shared" si="189"/>
        <v/>
      </c>
      <c r="CT165" s="20" t="str">
        <f>IF(CU165="","",MAX($CT$10:CT164)+1)</f>
        <v/>
      </c>
      <c r="CU165" s="20" t="str">
        <f t="shared" si="190"/>
        <v/>
      </c>
      <c r="CV165" s="20" t="str">
        <f>IF(CW165="","",MAX($CV$10:CV164)+1)</f>
        <v/>
      </c>
      <c r="CW165" s="20" t="str">
        <f t="shared" si="191"/>
        <v/>
      </c>
    </row>
    <row r="166" spans="2:101">
      <c r="B166" s="44"/>
      <c r="C166" s="2"/>
      <c r="D166" s="2" t="str">
        <f t="shared" si="129"/>
        <v/>
      </c>
      <c r="E166" s="45"/>
      <c r="F166" s="45"/>
      <c r="G166" s="2"/>
      <c r="H166" s="2">
        <v>80</v>
      </c>
      <c r="I166" s="2" t="str">
        <f t="shared" si="130"/>
        <v/>
      </c>
      <c r="J166" s="32"/>
      <c r="K166" s="2"/>
      <c r="L166" s="46"/>
      <c r="M166" s="46"/>
      <c r="N166" s="46"/>
      <c r="O166" s="46"/>
      <c r="P166" s="46"/>
      <c r="Q166" s="46"/>
      <c r="R166" s="46"/>
      <c r="S166" s="46"/>
      <c r="T166" s="2" t="s">
        <v>650</v>
      </c>
      <c r="U166" s="2" t="str">
        <f t="shared" si="131"/>
        <v/>
      </c>
      <c r="V166" s="75">
        <v>1</v>
      </c>
      <c r="W166" s="46">
        <f t="shared" si="192"/>
        <v>0</v>
      </c>
      <c r="X166" s="4">
        <v>0</v>
      </c>
      <c r="Y166" s="2" t="str">
        <f t="shared" si="132"/>
        <v/>
      </c>
      <c r="Z166" s="2"/>
      <c r="AA166" s="2"/>
      <c r="AB166" s="2"/>
      <c r="AC166" s="2"/>
      <c r="AD166" s="2"/>
      <c r="AF166" s="37"/>
      <c r="AG166" s="6"/>
      <c r="AH166" s="2" t="str">
        <f t="shared" si="133"/>
        <v/>
      </c>
      <c r="AI166" s="38">
        <f t="shared" si="135"/>
        <v>0</v>
      </c>
      <c r="AJ166" s="37"/>
      <c r="AK166" s="6"/>
      <c r="AL166" s="2" t="str">
        <f t="shared" si="134"/>
        <v/>
      </c>
      <c r="AM166" s="38">
        <f t="shared" si="136"/>
        <v>0</v>
      </c>
      <c r="AN166" s="41">
        <f t="shared" si="137"/>
        <v>0</v>
      </c>
      <c r="AO166" s="41">
        <f t="shared" si="138"/>
        <v>0</v>
      </c>
      <c r="AQ166" s="48">
        <f t="shared" si="139"/>
        <v>0</v>
      </c>
      <c r="AS166" s="5" t="str">
        <f t="shared" si="140"/>
        <v/>
      </c>
      <c r="AT166" t="str">
        <f t="shared" si="141"/>
        <v/>
      </c>
      <c r="AU166" t="str">
        <f t="shared" si="142"/>
        <v/>
      </c>
      <c r="AV166" t="str">
        <f t="shared" si="143"/>
        <v/>
      </c>
      <c r="AW166" t="str">
        <f t="shared" si="144"/>
        <v/>
      </c>
      <c r="AX166" t="str">
        <f t="shared" si="145"/>
        <v xml:space="preserve">                </v>
      </c>
      <c r="AY166" t="str">
        <f t="shared" si="146"/>
        <v>80</v>
      </c>
      <c r="AZ166" t="str">
        <f t="shared" si="147"/>
        <v/>
      </c>
      <c r="BA166" t="str">
        <f t="shared" si="148"/>
        <v xml:space="preserve">                              </v>
      </c>
      <c r="BB166" s="22">
        <f t="shared" si="149"/>
        <v>0</v>
      </c>
      <c r="BC166" s="56" t="str">
        <f t="shared" si="150"/>
        <v>000000000000000</v>
      </c>
      <c r="BD166" s="22">
        <f t="shared" si="151"/>
        <v>0</v>
      </c>
      <c r="BE166" s="56" t="str">
        <f t="shared" si="152"/>
        <v>000000000000000</v>
      </c>
      <c r="BF166" s="22">
        <f t="shared" si="153"/>
        <v>0</v>
      </c>
      <c r="BG166" s="56" t="str">
        <f t="shared" si="154"/>
        <v>000000000000000</v>
      </c>
      <c r="BH166" s="22">
        <f t="shared" si="155"/>
        <v>0</v>
      </c>
      <c r="BI166" s="56" t="str">
        <f t="shared" si="156"/>
        <v>000000000000000</v>
      </c>
      <c r="BJ166" s="22">
        <f t="shared" si="157"/>
        <v>0</v>
      </c>
      <c r="BK166" s="56" t="str">
        <f t="shared" si="158"/>
        <v>000000000000000</v>
      </c>
      <c r="BL166" s="22">
        <f t="shared" si="159"/>
        <v>0</v>
      </c>
      <c r="BM166" s="56" t="str">
        <f t="shared" si="160"/>
        <v>000000000000000</v>
      </c>
      <c r="BN166" s="22">
        <f t="shared" si="161"/>
        <v>0</v>
      </c>
      <c r="BO166" s="56" t="str">
        <f t="shared" si="162"/>
        <v>000000000000000</v>
      </c>
      <c r="BP166" s="22">
        <f t="shared" si="163"/>
        <v>0</v>
      </c>
      <c r="BQ166" s="56" t="str">
        <f t="shared" si="164"/>
        <v>000000000000000</v>
      </c>
      <c r="BR166" t="str">
        <f t="shared" si="165"/>
        <v>PES</v>
      </c>
      <c r="BS166" t="str">
        <f t="shared" si="166"/>
        <v>0001000000</v>
      </c>
      <c r="BT166">
        <f t="shared" si="167"/>
        <v>0</v>
      </c>
      <c r="BU166" s="52">
        <f t="shared" si="168"/>
        <v>0</v>
      </c>
      <c r="BV166" s="64">
        <f t="shared" si="169"/>
        <v>0</v>
      </c>
      <c r="BW166" s="56" t="str">
        <f t="shared" si="170"/>
        <v>000000000000000</v>
      </c>
      <c r="BX166" s="22">
        <f t="shared" si="171"/>
        <v>0</v>
      </c>
      <c r="BY166" s="56" t="str">
        <f t="shared" si="172"/>
        <v>000000000000000</v>
      </c>
      <c r="BZ166" t="str">
        <f t="shared" si="173"/>
        <v>00000000000</v>
      </c>
      <c r="CA166" t="str">
        <f t="shared" si="174"/>
        <v xml:space="preserve">                              </v>
      </c>
      <c r="CB166" s="22">
        <f t="shared" si="175"/>
        <v>0</v>
      </c>
      <c r="CC166" s="56" t="str">
        <f t="shared" si="176"/>
        <v>000000000000000</v>
      </c>
      <c r="CD166" s="22">
        <f t="shared" si="177"/>
        <v>0</v>
      </c>
      <c r="CE166" s="56" t="str">
        <f t="shared" si="178"/>
        <v/>
      </c>
      <c r="CF166" s="24" t="str">
        <f t="shared" si="179"/>
        <v/>
      </c>
      <c r="CG166" s="22">
        <f t="shared" si="180"/>
        <v>0</v>
      </c>
      <c r="CH166" s="58" t="str">
        <f t="shared" si="181"/>
        <v/>
      </c>
      <c r="CI166" s="22">
        <f t="shared" si="182"/>
        <v>0</v>
      </c>
      <c r="CJ166" s="56" t="str">
        <f t="shared" si="183"/>
        <v/>
      </c>
      <c r="CK166" s="56" t="str">
        <f t="shared" si="184"/>
        <v/>
      </c>
      <c r="CL166" s="22">
        <f t="shared" si="185"/>
        <v>0</v>
      </c>
      <c r="CM166" s="58" t="str">
        <f t="shared" si="186"/>
        <v/>
      </c>
      <c r="CN166" s="66" t="str">
        <f>IF(CO166="","",MAX(CN$10:$CN165)+1)</f>
        <v/>
      </c>
      <c r="CO166" t="str">
        <f t="shared" si="187"/>
        <v/>
      </c>
      <c r="CP166" s="20" t="str">
        <f>IF(CQ166="","",MAX($CP$10:CP165)+1)</f>
        <v/>
      </c>
      <c r="CQ166" s="20" t="str">
        <f t="shared" si="188"/>
        <v/>
      </c>
      <c r="CR166" s="20" t="str">
        <f>IF(CS166="","",MAX($CR$10:CR165)+1)</f>
        <v/>
      </c>
      <c r="CS166" s="20" t="str">
        <f t="shared" si="189"/>
        <v/>
      </c>
      <c r="CT166" s="20" t="str">
        <f>IF(CU166="","",MAX($CT$10:CT165)+1)</f>
        <v/>
      </c>
      <c r="CU166" s="20" t="str">
        <f t="shared" si="190"/>
        <v/>
      </c>
      <c r="CV166" s="20" t="str">
        <f>IF(CW166="","",MAX($CV$10:CV165)+1)</f>
        <v/>
      </c>
      <c r="CW166" s="20" t="str">
        <f t="shared" si="191"/>
        <v/>
      </c>
    </row>
    <row r="167" spans="2:101">
      <c r="B167" s="44"/>
      <c r="C167" s="2"/>
      <c r="D167" s="2" t="str">
        <f t="shared" si="129"/>
        <v/>
      </c>
      <c r="E167" s="45"/>
      <c r="F167" s="45"/>
      <c r="G167" s="2"/>
      <c r="H167" s="2">
        <v>80</v>
      </c>
      <c r="I167" s="2" t="str">
        <f t="shared" si="130"/>
        <v/>
      </c>
      <c r="J167" s="32"/>
      <c r="K167" s="2"/>
      <c r="L167" s="46"/>
      <c r="M167" s="46"/>
      <c r="N167" s="46"/>
      <c r="O167" s="46"/>
      <c r="P167" s="46"/>
      <c r="Q167" s="46"/>
      <c r="R167" s="46"/>
      <c r="S167" s="46"/>
      <c r="T167" s="2" t="s">
        <v>650</v>
      </c>
      <c r="U167" s="2" t="str">
        <f t="shared" si="131"/>
        <v/>
      </c>
      <c r="V167" s="75">
        <v>1</v>
      </c>
      <c r="W167" s="46">
        <f t="shared" si="192"/>
        <v>0</v>
      </c>
      <c r="X167" s="4">
        <v>0</v>
      </c>
      <c r="Y167" s="2" t="str">
        <f t="shared" si="132"/>
        <v/>
      </c>
      <c r="Z167" s="2"/>
      <c r="AA167" s="2"/>
      <c r="AB167" s="2"/>
      <c r="AC167" s="2"/>
      <c r="AD167" s="2"/>
      <c r="AF167" s="37"/>
      <c r="AG167" s="6"/>
      <c r="AH167" s="2" t="str">
        <f t="shared" si="133"/>
        <v/>
      </c>
      <c r="AI167" s="38">
        <f t="shared" si="135"/>
        <v>0</v>
      </c>
      <c r="AJ167" s="37"/>
      <c r="AK167" s="6"/>
      <c r="AL167" s="2" t="str">
        <f t="shared" si="134"/>
        <v/>
      </c>
      <c r="AM167" s="38">
        <f t="shared" si="136"/>
        <v>0</v>
      </c>
      <c r="AN167" s="41">
        <f t="shared" si="137"/>
        <v>0</v>
      </c>
      <c r="AO167" s="41">
        <f t="shared" si="138"/>
        <v>0</v>
      </c>
      <c r="AQ167" s="48">
        <f t="shared" si="139"/>
        <v>0</v>
      </c>
      <c r="AS167" s="5" t="str">
        <f t="shared" si="140"/>
        <v/>
      </c>
      <c r="AT167" t="str">
        <f t="shared" si="141"/>
        <v/>
      </c>
      <c r="AU167" t="str">
        <f t="shared" si="142"/>
        <v/>
      </c>
      <c r="AV167" t="str">
        <f t="shared" si="143"/>
        <v/>
      </c>
      <c r="AW167" t="str">
        <f t="shared" si="144"/>
        <v/>
      </c>
      <c r="AX167" t="str">
        <f t="shared" si="145"/>
        <v xml:space="preserve">                </v>
      </c>
      <c r="AY167" t="str">
        <f t="shared" si="146"/>
        <v>80</v>
      </c>
      <c r="AZ167" t="str">
        <f t="shared" si="147"/>
        <v/>
      </c>
      <c r="BA167" t="str">
        <f t="shared" si="148"/>
        <v xml:space="preserve">                              </v>
      </c>
      <c r="BB167" s="22">
        <f t="shared" si="149"/>
        <v>0</v>
      </c>
      <c r="BC167" s="56" t="str">
        <f t="shared" si="150"/>
        <v>000000000000000</v>
      </c>
      <c r="BD167" s="22">
        <f t="shared" si="151"/>
        <v>0</v>
      </c>
      <c r="BE167" s="56" t="str">
        <f t="shared" si="152"/>
        <v>000000000000000</v>
      </c>
      <c r="BF167" s="22">
        <f t="shared" si="153"/>
        <v>0</v>
      </c>
      <c r="BG167" s="56" t="str">
        <f t="shared" si="154"/>
        <v>000000000000000</v>
      </c>
      <c r="BH167" s="22">
        <f t="shared" si="155"/>
        <v>0</v>
      </c>
      <c r="BI167" s="56" t="str">
        <f t="shared" si="156"/>
        <v>000000000000000</v>
      </c>
      <c r="BJ167" s="22">
        <f t="shared" si="157"/>
        <v>0</v>
      </c>
      <c r="BK167" s="56" t="str">
        <f t="shared" si="158"/>
        <v>000000000000000</v>
      </c>
      <c r="BL167" s="22">
        <f t="shared" si="159"/>
        <v>0</v>
      </c>
      <c r="BM167" s="56" t="str">
        <f t="shared" si="160"/>
        <v>000000000000000</v>
      </c>
      <c r="BN167" s="22">
        <f t="shared" si="161"/>
        <v>0</v>
      </c>
      <c r="BO167" s="56" t="str">
        <f t="shared" si="162"/>
        <v>000000000000000</v>
      </c>
      <c r="BP167" s="22">
        <f t="shared" si="163"/>
        <v>0</v>
      </c>
      <c r="BQ167" s="56" t="str">
        <f t="shared" si="164"/>
        <v>000000000000000</v>
      </c>
      <c r="BR167" t="str">
        <f t="shared" si="165"/>
        <v>PES</v>
      </c>
      <c r="BS167" t="str">
        <f t="shared" si="166"/>
        <v>0001000000</v>
      </c>
      <c r="BT167">
        <f t="shared" si="167"/>
        <v>0</v>
      </c>
      <c r="BU167" s="52">
        <f t="shared" si="168"/>
        <v>0</v>
      </c>
      <c r="BV167" s="64">
        <f t="shared" si="169"/>
        <v>0</v>
      </c>
      <c r="BW167" s="56" t="str">
        <f t="shared" si="170"/>
        <v>000000000000000</v>
      </c>
      <c r="BX167" s="22">
        <f t="shared" si="171"/>
        <v>0</v>
      </c>
      <c r="BY167" s="56" t="str">
        <f t="shared" si="172"/>
        <v>000000000000000</v>
      </c>
      <c r="BZ167" t="str">
        <f t="shared" si="173"/>
        <v>00000000000</v>
      </c>
      <c r="CA167" t="str">
        <f t="shared" si="174"/>
        <v xml:space="preserve">                              </v>
      </c>
      <c r="CB167" s="22">
        <f t="shared" si="175"/>
        <v>0</v>
      </c>
      <c r="CC167" s="56" t="str">
        <f t="shared" si="176"/>
        <v>000000000000000</v>
      </c>
      <c r="CD167" s="22">
        <f t="shared" si="177"/>
        <v>0</v>
      </c>
      <c r="CE167" s="56" t="str">
        <f t="shared" si="178"/>
        <v/>
      </c>
      <c r="CF167" s="24" t="str">
        <f t="shared" si="179"/>
        <v/>
      </c>
      <c r="CG167" s="22">
        <f t="shared" si="180"/>
        <v>0</v>
      </c>
      <c r="CH167" s="58" t="str">
        <f t="shared" si="181"/>
        <v/>
      </c>
      <c r="CI167" s="22">
        <f t="shared" si="182"/>
        <v>0</v>
      </c>
      <c r="CJ167" s="56" t="str">
        <f t="shared" si="183"/>
        <v/>
      </c>
      <c r="CK167" s="56" t="str">
        <f t="shared" si="184"/>
        <v/>
      </c>
      <c r="CL167" s="22">
        <f t="shared" si="185"/>
        <v>0</v>
      </c>
      <c r="CM167" s="58" t="str">
        <f t="shared" si="186"/>
        <v/>
      </c>
      <c r="CN167" s="66" t="str">
        <f>IF(CO167="","",MAX(CN$10:$CN166)+1)</f>
        <v/>
      </c>
      <c r="CO167" t="str">
        <f t="shared" si="187"/>
        <v/>
      </c>
      <c r="CP167" s="20" t="str">
        <f>IF(CQ167="","",MAX($CP$10:CP166)+1)</f>
        <v/>
      </c>
      <c r="CQ167" s="20" t="str">
        <f t="shared" si="188"/>
        <v/>
      </c>
      <c r="CR167" s="20" t="str">
        <f>IF(CS167="","",MAX($CR$10:CR166)+1)</f>
        <v/>
      </c>
      <c r="CS167" s="20" t="str">
        <f t="shared" si="189"/>
        <v/>
      </c>
      <c r="CT167" s="20" t="str">
        <f>IF(CU167="","",MAX($CT$10:CT166)+1)</f>
        <v/>
      </c>
      <c r="CU167" s="20" t="str">
        <f t="shared" si="190"/>
        <v/>
      </c>
      <c r="CV167" s="20" t="str">
        <f>IF(CW167="","",MAX($CV$10:CV166)+1)</f>
        <v/>
      </c>
      <c r="CW167" s="20" t="str">
        <f t="shared" si="191"/>
        <v/>
      </c>
    </row>
    <row r="168" spans="2:101">
      <c r="B168" s="44"/>
      <c r="C168" s="2"/>
      <c r="D168" s="2" t="str">
        <f t="shared" si="129"/>
        <v/>
      </c>
      <c r="E168" s="45"/>
      <c r="F168" s="45"/>
      <c r="G168" s="2"/>
      <c r="H168" s="2">
        <v>80</v>
      </c>
      <c r="I168" s="2" t="str">
        <f t="shared" si="130"/>
        <v/>
      </c>
      <c r="J168" s="32"/>
      <c r="K168" s="2"/>
      <c r="L168" s="46"/>
      <c r="M168" s="46"/>
      <c r="N168" s="46"/>
      <c r="O168" s="46"/>
      <c r="P168" s="46"/>
      <c r="Q168" s="46"/>
      <c r="R168" s="46"/>
      <c r="S168" s="46"/>
      <c r="T168" s="2" t="s">
        <v>650</v>
      </c>
      <c r="U168" s="2" t="str">
        <f t="shared" si="131"/>
        <v/>
      </c>
      <c r="V168" s="75">
        <v>1</v>
      </c>
      <c r="W168" s="46">
        <f t="shared" si="192"/>
        <v>0</v>
      </c>
      <c r="X168" s="4">
        <v>0</v>
      </c>
      <c r="Y168" s="2" t="str">
        <f t="shared" si="132"/>
        <v/>
      </c>
      <c r="Z168" s="2"/>
      <c r="AA168" s="2"/>
      <c r="AB168" s="2"/>
      <c r="AC168" s="2"/>
      <c r="AD168" s="2"/>
      <c r="AF168" s="37"/>
      <c r="AG168" s="6"/>
      <c r="AH168" s="2" t="str">
        <f t="shared" si="133"/>
        <v/>
      </c>
      <c r="AI168" s="38">
        <f t="shared" si="135"/>
        <v>0</v>
      </c>
      <c r="AJ168" s="37"/>
      <c r="AK168" s="6"/>
      <c r="AL168" s="2" t="str">
        <f t="shared" si="134"/>
        <v/>
      </c>
      <c r="AM168" s="38">
        <f t="shared" si="136"/>
        <v>0</v>
      </c>
      <c r="AN168" s="41">
        <f t="shared" si="137"/>
        <v>0</v>
      </c>
      <c r="AO168" s="41">
        <f t="shared" si="138"/>
        <v>0</v>
      </c>
      <c r="AQ168" s="48">
        <f t="shared" si="139"/>
        <v>0</v>
      </c>
      <c r="AS168" s="5" t="str">
        <f t="shared" si="140"/>
        <v/>
      </c>
      <c r="AT168" t="str">
        <f t="shared" si="141"/>
        <v/>
      </c>
      <c r="AU168" t="str">
        <f t="shared" si="142"/>
        <v/>
      </c>
      <c r="AV168" t="str">
        <f t="shared" si="143"/>
        <v/>
      </c>
      <c r="AW168" t="str">
        <f t="shared" si="144"/>
        <v/>
      </c>
      <c r="AX168" t="str">
        <f t="shared" si="145"/>
        <v xml:space="preserve">                </v>
      </c>
      <c r="AY168" t="str">
        <f t="shared" si="146"/>
        <v>80</v>
      </c>
      <c r="AZ168" t="str">
        <f t="shared" si="147"/>
        <v/>
      </c>
      <c r="BA168" t="str">
        <f t="shared" si="148"/>
        <v xml:space="preserve">                              </v>
      </c>
      <c r="BB168" s="22">
        <f t="shared" si="149"/>
        <v>0</v>
      </c>
      <c r="BC168" s="56" t="str">
        <f t="shared" si="150"/>
        <v>000000000000000</v>
      </c>
      <c r="BD168" s="22">
        <f t="shared" si="151"/>
        <v>0</v>
      </c>
      <c r="BE168" s="56" t="str">
        <f t="shared" si="152"/>
        <v>000000000000000</v>
      </c>
      <c r="BF168" s="22">
        <f t="shared" si="153"/>
        <v>0</v>
      </c>
      <c r="BG168" s="56" t="str">
        <f t="shared" si="154"/>
        <v>000000000000000</v>
      </c>
      <c r="BH168" s="22">
        <f t="shared" si="155"/>
        <v>0</v>
      </c>
      <c r="BI168" s="56" t="str">
        <f t="shared" si="156"/>
        <v>000000000000000</v>
      </c>
      <c r="BJ168" s="22">
        <f t="shared" si="157"/>
        <v>0</v>
      </c>
      <c r="BK168" s="56" t="str">
        <f t="shared" si="158"/>
        <v>000000000000000</v>
      </c>
      <c r="BL168" s="22">
        <f t="shared" si="159"/>
        <v>0</v>
      </c>
      <c r="BM168" s="56" t="str">
        <f t="shared" si="160"/>
        <v>000000000000000</v>
      </c>
      <c r="BN168" s="22">
        <f t="shared" si="161"/>
        <v>0</v>
      </c>
      <c r="BO168" s="56" t="str">
        <f t="shared" si="162"/>
        <v>000000000000000</v>
      </c>
      <c r="BP168" s="22">
        <f t="shared" si="163"/>
        <v>0</v>
      </c>
      <c r="BQ168" s="56" t="str">
        <f t="shared" si="164"/>
        <v>000000000000000</v>
      </c>
      <c r="BR168" t="str">
        <f t="shared" si="165"/>
        <v>PES</v>
      </c>
      <c r="BS168" t="str">
        <f t="shared" si="166"/>
        <v>0001000000</v>
      </c>
      <c r="BT168">
        <f t="shared" si="167"/>
        <v>0</v>
      </c>
      <c r="BU168" s="52">
        <f t="shared" si="168"/>
        <v>0</v>
      </c>
      <c r="BV168" s="64">
        <f t="shared" si="169"/>
        <v>0</v>
      </c>
      <c r="BW168" s="56" t="str">
        <f t="shared" si="170"/>
        <v>000000000000000</v>
      </c>
      <c r="BX168" s="22">
        <f t="shared" si="171"/>
        <v>0</v>
      </c>
      <c r="BY168" s="56" t="str">
        <f t="shared" si="172"/>
        <v>000000000000000</v>
      </c>
      <c r="BZ168" t="str">
        <f t="shared" si="173"/>
        <v>00000000000</v>
      </c>
      <c r="CA168" t="str">
        <f t="shared" si="174"/>
        <v xml:space="preserve">                              </v>
      </c>
      <c r="CB168" s="22">
        <f t="shared" si="175"/>
        <v>0</v>
      </c>
      <c r="CC168" s="56" t="str">
        <f t="shared" si="176"/>
        <v>000000000000000</v>
      </c>
      <c r="CD168" s="22">
        <f t="shared" si="177"/>
        <v>0</v>
      </c>
      <c r="CE168" s="56" t="str">
        <f t="shared" si="178"/>
        <v/>
      </c>
      <c r="CF168" s="24" t="str">
        <f t="shared" si="179"/>
        <v/>
      </c>
      <c r="CG168" s="22">
        <f t="shared" si="180"/>
        <v>0</v>
      </c>
      <c r="CH168" s="58" t="str">
        <f t="shared" si="181"/>
        <v/>
      </c>
      <c r="CI168" s="22">
        <f t="shared" si="182"/>
        <v>0</v>
      </c>
      <c r="CJ168" s="56" t="str">
        <f t="shared" si="183"/>
        <v/>
      </c>
      <c r="CK168" s="56" t="str">
        <f t="shared" si="184"/>
        <v/>
      </c>
      <c r="CL168" s="22">
        <f t="shared" si="185"/>
        <v>0</v>
      </c>
      <c r="CM168" s="58" t="str">
        <f t="shared" si="186"/>
        <v/>
      </c>
      <c r="CN168" s="66" t="str">
        <f>IF(CO168="","",MAX(CN$10:$CN167)+1)</f>
        <v/>
      </c>
      <c r="CO168" t="str">
        <f t="shared" si="187"/>
        <v/>
      </c>
      <c r="CP168" s="20" t="str">
        <f>IF(CQ168="","",MAX($CP$10:CP167)+1)</f>
        <v/>
      </c>
      <c r="CQ168" s="20" t="str">
        <f t="shared" si="188"/>
        <v/>
      </c>
      <c r="CR168" s="20" t="str">
        <f>IF(CS168="","",MAX($CR$10:CR167)+1)</f>
        <v/>
      </c>
      <c r="CS168" s="20" t="str">
        <f t="shared" si="189"/>
        <v/>
      </c>
      <c r="CT168" s="20" t="str">
        <f>IF(CU168="","",MAX($CT$10:CT167)+1)</f>
        <v/>
      </c>
      <c r="CU168" s="20" t="str">
        <f t="shared" si="190"/>
        <v/>
      </c>
      <c r="CV168" s="20" t="str">
        <f>IF(CW168="","",MAX($CV$10:CV167)+1)</f>
        <v/>
      </c>
      <c r="CW168" s="20" t="str">
        <f t="shared" si="191"/>
        <v/>
      </c>
    </row>
    <row r="169" spans="2:101">
      <c r="B169" s="44"/>
      <c r="C169" s="2"/>
      <c r="D169" s="2" t="str">
        <f t="shared" si="129"/>
        <v/>
      </c>
      <c r="E169" s="45"/>
      <c r="F169" s="45"/>
      <c r="G169" s="2"/>
      <c r="H169" s="2">
        <v>80</v>
      </c>
      <c r="I169" s="2" t="str">
        <f t="shared" si="130"/>
        <v/>
      </c>
      <c r="J169" s="32"/>
      <c r="K169" s="2"/>
      <c r="L169" s="46"/>
      <c r="M169" s="46"/>
      <c r="N169" s="46"/>
      <c r="O169" s="46"/>
      <c r="P169" s="46"/>
      <c r="Q169" s="46"/>
      <c r="R169" s="46"/>
      <c r="S169" s="46"/>
      <c r="T169" s="2" t="s">
        <v>650</v>
      </c>
      <c r="U169" s="2" t="str">
        <f t="shared" si="131"/>
        <v/>
      </c>
      <c r="V169" s="75">
        <v>1</v>
      </c>
      <c r="W169" s="46">
        <f t="shared" si="192"/>
        <v>0</v>
      </c>
      <c r="X169" s="4">
        <v>0</v>
      </c>
      <c r="Y169" s="2" t="str">
        <f t="shared" si="132"/>
        <v/>
      </c>
      <c r="Z169" s="2"/>
      <c r="AA169" s="2"/>
      <c r="AB169" s="2"/>
      <c r="AC169" s="2"/>
      <c r="AD169" s="2"/>
      <c r="AF169" s="37"/>
      <c r="AG169" s="6"/>
      <c r="AH169" s="2" t="str">
        <f t="shared" si="133"/>
        <v/>
      </c>
      <c r="AI169" s="38">
        <f t="shared" si="135"/>
        <v>0</v>
      </c>
      <c r="AJ169" s="37"/>
      <c r="AK169" s="6"/>
      <c r="AL169" s="2" t="str">
        <f t="shared" si="134"/>
        <v/>
      </c>
      <c r="AM169" s="38">
        <f t="shared" si="136"/>
        <v>0</v>
      </c>
      <c r="AN169" s="41">
        <f t="shared" si="137"/>
        <v>0</v>
      </c>
      <c r="AO169" s="41">
        <f t="shared" si="138"/>
        <v>0</v>
      </c>
      <c r="AQ169" s="48">
        <f t="shared" si="139"/>
        <v>0</v>
      </c>
      <c r="AS169" s="5" t="str">
        <f t="shared" si="140"/>
        <v/>
      </c>
      <c r="AT169" t="str">
        <f t="shared" si="141"/>
        <v/>
      </c>
      <c r="AU169" t="str">
        <f t="shared" si="142"/>
        <v/>
      </c>
      <c r="AV169" t="str">
        <f t="shared" si="143"/>
        <v/>
      </c>
      <c r="AW169" t="str">
        <f t="shared" si="144"/>
        <v/>
      </c>
      <c r="AX169" t="str">
        <f t="shared" si="145"/>
        <v xml:space="preserve">                </v>
      </c>
      <c r="AY169" t="str">
        <f t="shared" si="146"/>
        <v>80</v>
      </c>
      <c r="AZ169" t="str">
        <f t="shared" si="147"/>
        <v/>
      </c>
      <c r="BA169" t="str">
        <f t="shared" si="148"/>
        <v xml:space="preserve">                              </v>
      </c>
      <c r="BB169" s="22">
        <f t="shared" si="149"/>
        <v>0</v>
      </c>
      <c r="BC169" s="56" t="str">
        <f t="shared" si="150"/>
        <v>000000000000000</v>
      </c>
      <c r="BD169" s="22">
        <f t="shared" si="151"/>
        <v>0</v>
      </c>
      <c r="BE169" s="56" t="str">
        <f t="shared" si="152"/>
        <v>000000000000000</v>
      </c>
      <c r="BF169" s="22">
        <f t="shared" si="153"/>
        <v>0</v>
      </c>
      <c r="BG169" s="56" t="str">
        <f t="shared" si="154"/>
        <v>000000000000000</v>
      </c>
      <c r="BH169" s="22">
        <f t="shared" si="155"/>
        <v>0</v>
      </c>
      <c r="BI169" s="56" t="str">
        <f t="shared" si="156"/>
        <v>000000000000000</v>
      </c>
      <c r="BJ169" s="22">
        <f t="shared" si="157"/>
        <v>0</v>
      </c>
      <c r="BK169" s="56" t="str">
        <f t="shared" si="158"/>
        <v>000000000000000</v>
      </c>
      <c r="BL169" s="22">
        <f t="shared" si="159"/>
        <v>0</v>
      </c>
      <c r="BM169" s="56" t="str">
        <f t="shared" si="160"/>
        <v>000000000000000</v>
      </c>
      <c r="BN169" s="22">
        <f t="shared" si="161"/>
        <v>0</v>
      </c>
      <c r="BO169" s="56" t="str">
        <f t="shared" si="162"/>
        <v>000000000000000</v>
      </c>
      <c r="BP169" s="22">
        <f t="shared" si="163"/>
        <v>0</v>
      </c>
      <c r="BQ169" s="56" t="str">
        <f t="shared" si="164"/>
        <v>000000000000000</v>
      </c>
      <c r="BR169" t="str">
        <f t="shared" si="165"/>
        <v>PES</v>
      </c>
      <c r="BS169" t="str">
        <f t="shared" si="166"/>
        <v>0001000000</v>
      </c>
      <c r="BT169">
        <f t="shared" si="167"/>
        <v>0</v>
      </c>
      <c r="BU169" s="52">
        <f t="shared" si="168"/>
        <v>0</v>
      </c>
      <c r="BV169" s="64">
        <f t="shared" si="169"/>
        <v>0</v>
      </c>
      <c r="BW169" s="56" t="str">
        <f t="shared" si="170"/>
        <v>000000000000000</v>
      </c>
      <c r="BX169" s="22">
        <f t="shared" si="171"/>
        <v>0</v>
      </c>
      <c r="BY169" s="56" t="str">
        <f t="shared" si="172"/>
        <v>000000000000000</v>
      </c>
      <c r="BZ169" t="str">
        <f t="shared" si="173"/>
        <v>00000000000</v>
      </c>
      <c r="CA169" t="str">
        <f t="shared" si="174"/>
        <v xml:space="preserve">                              </v>
      </c>
      <c r="CB169" s="22">
        <f t="shared" si="175"/>
        <v>0</v>
      </c>
      <c r="CC169" s="56" t="str">
        <f t="shared" si="176"/>
        <v>000000000000000</v>
      </c>
      <c r="CD169" s="22">
        <f t="shared" si="177"/>
        <v>0</v>
      </c>
      <c r="CE169" s="56" t="str">
        <f t="shared" si="178"/>
        <v/>
      </c>
      <c r="CF169" s="24" t="str">
        <f t="shared" si="179"/>
        <v/>
      </c>
      <c r="CG169" s="22">
        <f t="shared" si="180"/>
        <v>0</v>
      </c>
      <c r="CH169" s="58" t="str">
        <f t="shared" si="181"/>
        <v/>
      </c>
      <c r="CI169" s="22">
        <f t="shared" si="182"/>
        <v>0</v>
      </c>
      <c r="CJ169" s="56" t="str">
        <f t="shared" si="183"/>
        <v/>
      </c>
      <c r="CK169" s="56" t="str">
        <f t="shared" si="184"/>
        <v/>
      </c>
      <c r="CL169" s="22">
        <f t="shared" si="185"/>
        <v>0</v>
      </c>
      <c r="CM169" s="58" t="str">
        <f t="shared" si="186"/>
        <v/>
      </c>
      <c r="CN169" s="66" t="str">
        <f>IF(CO169="","",MAX(CN$10:$CN168)+1)</f>
        <v/>
      </c>
      <c r="CO169" t="str">
        <f t="shared" si="187"/>
        <v/>
      </c>
      <c r="CP169" s="20" t="str">
        <f>IF(CQ169="","",MAX($CP$10:CP168)+1)</f>
        <v/>
      </c>
      <c r="CQ169" s="20" t="str">
        <f t="shared" si="188"/>
        <v/>
      </c>
      <c r="CR169" s="20" t="str">
        <f>IF(CS169="","",MAX($CR$10:CR168)+1)</f>
        <v/>
      </c>
      <c r="CS169" s="20" t="str">
        <f t="shared" si="189"/>
        <v/>
      </c>
      <c r="CT169" s="20" t="str">
        <f>IF(CU169="","",MAX($CT$10:CT168)+1)</f>
        <v/>
      </c>
      <c r="CU169" s="20" t="str">
        <f t="shared" si="190"/>
        <v/>
      </c>
      <c r="CV169" s="20" t="str">
        <f>IF(CW169="","",MAX($CV$10:CV168)+1)</f>
        <v/>
      </c>
      <c r="CW169" s="20" t="str">
        <f t="shared" si="191"/>
        <v/>
      </c>
    </row>
    <row r="170" spans="2:101">
      <c r="B170" s="44"/>
      <c r="C170" s="2"/>
      <c r="D170" s="2" t="str">
        <f t="shared" si="129"/>
        <v/>
      </c>
      <c r="E170" s="45"/>
      <c r="F170" s="45"/>
      <c r="G170" s="2"/>
      <c r="H170" s="2">
        <v>80</v>
      </c>
      <c r="I170" s="2" t="str">
        <f t="shared" si="130"/>
        <v/>
      </c>
      <c r="J170" s="32"/>
      <c r="K170" s="2"/>
      <c r="L170" s="46"/>
      <c r="M170" s="46"/>
      <c r="N170" s="46"/>
      <c r="O170" s="46"/>
      <c r="P170" s="46"/>
      <c r="Q170" s="46"/>
      <c r="R170" s="46"/>
      <c r="S170" s="46"/>
      <c r="T170" s="2" t="s">
        <v>650</v>
      </c>
      <c r="U170" s="2" t="str">
        <f t="shared" si="131"/>
        <v/>
      </c>
      <c r="V170" s="75">
        <v>1</v>
      </c>
      <c r="W170" s="46">
        <f t="shared" si="192"/>
        <v>0</v>
      </c>
      <c r="X170" s="4">
        <v>0</v>
      </c>
      <c r="Y170" s="2" t="str">
        <f t="shared" si="132"/>
        <v/>
      </c>
      <c r="Z170" s="2"/>
      <c r="AA170" s="2"/>
      <c r="AB170" s="2"/>
      <c r="AC170" s="2"/>
      <c r="AD170" s="2"/>
      <c r="AF170" s="37"/>
      <c r="AG170" s="6"/>
      <c r="AH170" s="2" t="str">
        <f t="shared" si="133"/>
        <v/>
      </c>
      <c r="AI170" s="38">
        <f t="shared" si="135"/>
        <v>0</v>
      </c>
      <c r="AJ170" s="37"/>
      <c r="AK170" s="6"/>
      <c r="AL170" s="2" t="str">
        <f t="shared" si="134"/>
        <v/>
      </c>
      <c r="AM170" s="38">
        <f t="shared" si="136"/>
        <v>0</v>
      </c>
      <c r="AN170" s="41">
        <f t="shared" si="137"/>
        <v>0</v>
      </c>
      <c r="AO170" s="41">
        <f t="shared" si="138"/>
        <v>0</v>
      </c>
      <c r="AQ170" s="48">
        <f t="shared" si="139"/>
        <v>0</v>
      </c>
      <c r="AS170" s="5" t="str">
        <f t="shared" si="140"/>
        <v/>
      </c>
      <c r="AT170" t="str">
        <f t="shared" si="141"/>
        <v/>
      </c>
      <c r="AU170" t="str">
        <f t="shared" si="142"/>
        <v/>
      </c>
      <c r="AV170" t="str">
        <f t="shared" si="143"/>
        <v/>
      </c>
      <c r="AW170" t="str">
        <f t="shared" si="144"/>
        <v/>
      </c>
      <c r="AX170" t="str">
        <f t="shared" si="145"/>
        <v xml:space="preserve">                </v>
      </c>
      <c r="AY170" t="str">
        <f t="shared" si="146"/>
        <v>80</v>
      </c>
      <c r="AZ170" t="str">
        <f t="shared" si="147"/>
        <v/>
      </c>
      <c r="BA170" t="str">
        <f t="shared" si="148"/>
        <v xml:space="preserve">                              </v>
      </c>
      <c r="BB170" s="22">
        <f t="shared" si="149"/>
        <v>0</v>
      </c>
      <c r="BC170" s="56" t="str">
        <f t="shared" si="150"/>
        <v>000000000000000</v>
      </c>
      <c r="BD170" s="22">
        <f t="shared" si="151"/>
        <v>0</v>
      </c>
      <c r="BE170" s="56" t="str">
        <f t="shared" si="152"/>
        <v>000000000000000</v>
      </c>
      <c r="BF170" s="22">
        <f t="shared" si="153"/>
        <v>0</v>
      </c>
      <c r="BG170" s="56" t="str">
        <f t="shared" si="154"/>
        <v>000000000000000</v>
      </c>
      <c r="BH170" s="22">
        <f t="shared" si="155"/>
        <v>0</v>
      </c>
      <c r="BI170" s="56" t="str">
        <f t="shared" si="156"/>
        <v>000000000000000</v>
      </c>
      <c r="BJ170" s="22">
        <f t="shared" si="157"/>
        <v>0</v>
      </c>
      <c r="BK170" s="56" t="str">
        <f t="shared" si="158"/>
        <v>000000000000000</v>
      </c>
      <c r="BL170" s="22">
        <f t="shared" si="159"/>
        <v>0</v>
      </c>
      <c r="BM170" s="56" t="str">
        <f t="shared" si="160"/>
        <v>000000000000000</v>
      </c>
      <c r="BN170" s="22">
        <f t="shared" si="161"/>
        <v>0</v>
      </c>
      <c r="BO170" s="56" t="str">
        <f t="shared" si="162"/>
        <v>000000000000000</v>
      </c>
      <c r="BP170" s="22">
        <f t="shared" si="163"/>
        <v>0</v>
      </c>
      <c r="BQ170" s="56" t="str">
        <f t="shared" si="164"/>
        <v>000000000000000</v>
      </c>
      <c r="BR170" t="str">
        <f t="shared" si="165"/>
        <v>PES</v>
      </c>
      <c r="BS170" t="str">
        <f t="shared" si="166"/>
        <v>0001000000</v>
      </c>
      <c r="BT170">
        <f t="shared" si="167"/>
        <v>0</v>
      </c>
      <c r="BU170" s="52">
        <f t="shared" si="168"/>
        <v>0</v>
      </c>
      <c r="BV170" s="64">
        <f t="shared" si="169"/>
        <v>0</v>
      </c>
      <c r="BW170" s="56" t="str">
        <f t="shared" si="170"/>
        <v>000000000000000</v>
      </c>
      <c r="BX170" s="22">
        <f t="shared" si="171"/>
        <v>0</v>
      </c>
      <c r="BY170" s="56" t="str">
        <f t="shared" si="172"/>
        <v>000000000000000</v>
      </c>
      <c r="BZ170" t="str">
        <f t="shared" si="173"/>
        <v>00000000000</v>
      </c>
      <c r="CA170" t="str">
        <f t="shared" si="174"/>
        <v xml:space="preserve">                              </v>
      </c>
      <c r="CB170" s="22">
        <f t="shared" si="175"/>
        <v>0</v>
      </c>
      <c r="CC170" s="56" t="str">
        <f t="shared" si="176"/>
        <v>000000000000000</v>
      </c>
      <c r="CD170" s="22">
        <f t="shared" si="177"/>
        <v>0</v>
      </c>
      <c r="CE170" s="56" t="str">
        <f t="shared" si="178"/>
        <v/>
      </c>
      <c r="CF170" s="24" t="str">
        <f t="shared" si="179"/>
        <v/>
      </c>
      <c r="CG170" s="22">
        <f t="shared" si="180"/>
        <v>0</v>
      </c>
      <c r="CH170" s="58" t="str">
        <f t="shared" si="181"/>
        <v/>
      </c>
      <c r="CI170" s="22">
        <f t="shared" si="182"/>
        <v>0</v>
      </c>
      <c r="CJ170" s="56" t="str">
        <f t="shared" si="183"/>
        <v/>
      </c>
      <c r="CK170" s="56" t="str">
        <f t="shared" si="184"/>
        <v/>
      </c>
      <c r="CL170" s="22">
        <f t="shared" si="185"/>
        <v>0</v>
      </c>
      <c r="CM170" s="58" t="str">
        <f t="shared" si="186"/>
        <v/>
      </c>
      <c r="CN170" s="66" t="str">
        <f>IF(CO170="","",MAX(CN$10:$CN169)+1)</f>
        <v/>
      </c>
      <c r="CO170" t="str">
        <f t="shared" si="187"/>
        <v/>
      </c>
      <c r="CP170" s="20" t="str">
        <f>IF(CQ170="","",MAX($CP$10:CP169)+1)</f>
        <v/>
      </c>
      <c r="CQ170" s="20" t="str">
        <f t="shared" si="188"/>
        <v/>
      </c>
      <c r="CR170" s="20" t="str">
        <f>IF(CS170="","",MAX($CR$10:CR169)+1)</f>
        <v/>
      </c>
      <c r="CS170" s="20" t="str">
        <f t="shared" si="189"/>
        <v/>
      </c>
      <c r="CT170" s="20" t="str">
        <f>IF(CU170="","",MAX($CT$10:CT169)+1)</f>
        <v/>
      </c>
      <c r="CU170" s="20" t="str">
        <f t="shared" si="190"/>
        <v/>
      </c>
      <c r="CV170" s="20" t="str">
        <f>IF(CW170="","",MAX($CV$10:CV169)+1)</f>
        <v/>
      </c>
      <c r="CW170" s="20" t="str">
        <f t="shared" si="191"/>
        <v/>
      </c>
    </row>
    <row r="171" spans="2:101">
      <c r="B171" s="44"/>
      <c r="C171" s="2"/>
      <c r="D171" s="2" t="str">
        <f t="shared" si="129"/>
        <v/>
      </c>
      <c r="E171" s="45"/>
      <c r="F171" s="45"/>
      <c r="G171" s="2"/>
      <c r="H171" s="2">
        <v>80</v>
      </c>
      <c r="I171" s="2" t="str">
        <f t="shared" si="130"/>
        <v/>
      </c>
      <c r="J171" s="32"/>
      <c r="K171" s="2"/>
      <c r="L171" s="46"/>
      <c r="M171" s="46"/>
      <c r="N171" s="46"/>
      <c r="O171" s="46"/>
      <c r="P171" s="46"/>
      <c r="Q171" s="46"/>
      <c r="R171" s="46"/>
      <c r="S171" s="46"/>
      <c r="T171" s="2" t="s">
        <v>650</v>
      </c>
      <c r="U171" s="2" t="str">
        <f t="shared" si="131"/>
        <v/>
      </c>
      <c r="V171" s="75">
        <v>1</v>
      </c>
      <c r="W171" s="46">
        <f t="shared" si="192"/>
        <v>0</v>
      </c>
      <c r="X171" s="4">
        <v>0</v>
      </c>
      <c r="Y171" s="2" t="str">
        <f t="shared" si="132"/>
        <v/>
      </c>
      <c r="Z171" s="2"/>
      <c r="AA171" s="2"/>
      <c r="AB171" s="2"/>
      <c r="AC171" s="2"/>
      <c r="AD171" s="2"/>
      <c r="AF171" s="37"/>
      <c r="AG171" s="6"/>
      <c r="AH171" s="2" t="str">
        <f t="shared" si="133"/>
        <v/>
      </c>
      <c r="AI171" s="38">
        <f t="shared" si="135"/>
        <v>0</v>
      </c>
      <c r="AJ171" s="37"/>
      <c r="AK171" s="6"/>
      <c r="AL171" s="2" t="str">
        <f t="shared" si="134"/>
        <v/>
      </c>
      <c r="AM171" s="38">
        <f t="shared" si="136"/>
        <v>0</v>
      </c>
      <c r="AN171" s="41">
        <f t="shared" si="137"/>
        <v>0</v>
      </c>
      <c r="AO171" s="41">
        <f t="shared" si="138"/>
        <v>0</v>
      </c>
      <c r="AQ171" s="48">
        <f t="shared" si="139"/>
        <v>0</v>
      </c>
      <c r="AS171" s="5" t="str">
        <f t="shared" si="140"/>
        <v/>
      </c>
      <c r="AT171" t="str">
        <f t="shared" si="141"/>
        <v/>
      </c>
      <c r="AU171" t="str">
        <f t="shared" si="142"/>
        <v/>
      </c>
      <c r="AV171" t="str">
        <f t="shared" si="143"/>
        <v/>
      </c>
      <c r="AW171" t="str">
        <f t="shared" si="144"/>
        <v/>
      </c>
      <c r="AX171" t="str">
        <f t="shared" si="145"/>
        <v xml:space="preserve">                </v>
      </c>
      <c r="AY171" t="str">
        <f t="shared" si="146"/>
        <v>80</v>
      </c>
      <c r="AZ171" t="str">
        <f t="shared" si="147"/>
        <v/>
      </c>
      <c r="BA171" t="str">
        <f t="shared" si="148"/>
        <v xml:space="preserve">                              </v>
      </c>
      <c r="BB171" s="22">
        <f t="shared" si="149"/>
        <v>0</v>
      </c>
      <c r="BC171" s="56" t="str">
        <f t="shared" si="150"/>
        <v>000000000000000</v>
      </c>
      <c r="BD171" s="22">
        <f t="shared" si="151"/>
        <v>0</v>
      </c>
      <c r="BE171" s="56" t="str">
        <f t="shared" si="152"/>
        <v>000000000000000</v>
      </c>
      <c r="BF171" s="22">
        <f t="shared" si="153"/>
        <v>0</v>
      </c>
      <c r="BG171" s="56" t="str">
        <f t="shared" si="154"/>
        <v>000000000000000</v>
      </c>
      <c r="BH171" s="22">
        <f t="shared" si="155"/>
        <v>0</v>
      </c>
      <c r="BI171" s="56" t="str">
        <f t="shared" si="156"/>
        <v>000000000000000</v>
      </c>
      <c r="BJ171" s="22">
        <f t="shared" si="157"/>
        <v>0</v>
      </c>
      <c r="BK171" s="56" t="str">
        <f t="shared" si="158"/>
        <v>000000000000000</v>
      </c>
      <c r="BL171" s="22">
        <f t="shared" si="159"/>
        <v>0</v>
      </c>
      <c r="BM171" s="56" t="str">
        <f t="shared" si="160"/>
        <v>000000000000000</v>
      </c>
      <c r="BN171" s="22">
        <f t="shared" si="161"/>
        <v>0</v>
      </c>
      <c r="BO171" s="56" t="str">
        <f t="shared" si="162"/>
        <v>000000000000000</v>
      </c>
      <c r="BP171" s="22">
        <f t="shared" si="163"/>
        <v>0</v>
      </c>
      <c r="BQ171" s="56" t="str">
        <f t="shared" si="164"/>
        <v>000000000000000</v>
      </c>
      <c r="BR171" t="str">
        <f t="shared" si="165"/>
        <v>PES</v>
      </c>
      <c r="BS171" t="str">
        <f t="shared" si="166"/>
        <v>0001000000</v>
      </c>
      <c r="BT171">
        <f t="shared" si="167"/>
        <v>0</v>
      </c>
      <c r="BU171" s="52">
        <f t="shared" si="168"/>
        <v>0</v>
      </c>
      <c r="BV171" s="64">
        <f t="shared" si="169"/>
        <v>0</v>
      </c>
      <c r="BW171" s="56" t="str">
        <f t="shared" si="170"/>
        <v>000000000000000</v>
      </c>
      <c r="BX171" s="22">
        <f t="shared" si="171"/>
        <v>0</v>
      </c>
      <c r="BY171" s="56" t="str">
        <f t="shared" si="172"/>
        <v>000000000000000</v>
      </c>
      <c r="BZ171" t="str">
        <f t="shared" si="173"/>
        <v>00000000000</v>
      </c>
      <c r="CA171" t="str">
        <f t="shared" si="174"/>
        <v xml:space="preserve">                              </v>
      </c>
      <c r="CB171" s="22">
        <f t="shared" si="175"/>
        <v>0</v>
      </c>
      <c r="CC171" s="56" t="str">
        <f t="shared" si="176"/>
        <v>000000000000000</v>
      </c>
      <c r="CD171" s="22">
        <f t="shared" si="177"/>
        <v>0</v>
      </c>
      <c r="CE171" s="56" t="str">
        <f t="shared" si="178"/>
        <v/>
      </c>
      <c r="CF171" s="24" t="str">
        <f t="shared" si="179"/>
        <v/>
      </c>
      <c r="CG171" s="22">
        <f t="shared" si="180"/>
        <v>0</v>
      </c>
      <c r="CH171" s="58" t="str">
        <f t="shared" si="181"/>
        <v/>
      </c>
      <c r="CI171" s="22">
        <f t="shared" si="182"/>
        <v>0</v>
      </c>
      <c r="CJ171" s="56" t="str">
        <f t="shared" si="183"/>
        <v/>
      </c>
      <c r="CK171" s="56" t="str">
        <f t="shared" si="184"/>
        <v/>
      </c>
      <c r="CL171" s="22">
        <f t="shared" si="185"/>
        <v>0</v>
      </c>
      <c r="CM171" s="58" t="str">
        <f t="shared" si="186"/>
        <v/>
      </c>
      <c r="CN171" s="66" t="str">
        <f>IF(CO171="","",MAX(CN$10:$CN170)+1)</f>
        <v/>
      </c>
      <c r="CO171" t="str">
        <f t="shared" si="187"/>
        <v/>
      </c>
      <c r="CP171" s="20" t="str">
        <f>IF(CQ171="","",MAX($CP$10:CP170)+1)</f>
        <v/>
      </c>
      <c r="CQ171" s="20" t="str">
        <f t="shared" si="188"/>
        <v/>
      </c>
      <c r="CR171" s="20" t="str">
        <f>IF(CS171="","",MAX($CR$10:CR170)+1)</f>
        <v/>
      </c>
      <c r="CS171" s="20" t="str">
        <f t="shared" si="189"/>
        <v/>
      </c>
      <c r="CT171" s="20" t="str">
        <f>IF(CU171="","",MAX($CT$10:CT170)+1)</f>
        <v/>
      </c>
      <c r="CU171" s="20" t="str">
        <f t="shared" si="190"/>
        <v/>
      </c>
      <c r="CV171" s="20" t="str">
        <f>IF(CW171="","",MAX($CV$10:CV170)+1)</f>
        <v/>
      </c>
      <c r="CW171" s="20" t="str">
        <f t="shared" si="191"/>
        <v/>
      </c>
    </row>
    <row r="172" spans="2:101">
      <c r="B172" s="44"/>
      <c r="C172" s="2"/>
      <c r="D172" s="2" t="str">
        <f t="shared" si="129"/>
        <v/>
      </c>
      <c r="E172" s="45"/>
      <c r="F172" s="45"/>
      <c r="G172" s="2"/>
      <c r="H172" s="2">
        <v>80</v>
      </c>
      <c r="I172" s="2" t="str">
        <f t="shared" si="130"/>
        <v/>
      </c>
      <c r="J172" s="32"/>
      <c r="K172" s="2"/>
      <c r="L172" s="46"/>
      <c r="M172" s="46"/>
      <c r="N172" s="46"/>
      <c r="O172" s="46"/>
      <c r="P172" s="46"/>
      <c r="Q172" s="46"/>
      <c r="R172" s="46"/>
      <c r="S172" s="46"/>
      <c r="T172" s="2" t="s">
        <v>650</v>
      </c>
      <c r="U172" s="2" t="str">
        <f t="shared" si="131"/>
        <v/>
      </c>
      <c r="V172" s="75">
        <v>1</v>
      </c>
      <c r="W172" s="46">
        <f t="shared" si="192"/>
        <v>0</v>
      </c>
      <c r="X172" s="4">
        <v>0</v>
      </c>
      <c r="Y172" s="2" t="str">
        <f t="shared" si="132"/>
        <v/>
      </c>
      <c r="Z172" s="2"/>
      <c r="AA172" s="2"/>
      <c r="AB172" s="2"/>
      <c r="AC172" s="2"/>
      <c r="AD172" s="2"/>
      <c r="AF172" s="37"/>
      <c r="AG172" s="6"/>
      <c r="AH172" s="2" t="str">
        <f t="shared" si="133"/>
        <v/>
      </c>
      <c r="AI172" s="38">
        <f t="shared" si="135"/>
        <v>0</v>
      </c>
      <c r="AJ172" s="37"/>
      <c r="AK172" s="6"/>
      <c r="AL172" s="2" t="str">
        <f t="shared" si="134"/>
        <v/>
      </c>
      <c r="AM172" s="38">
        <f t="shared" si="136"/>
        <v>0</v>
      </c>
      <c r="AN172" s="41">
        <f t="shared" si="137"/>
        <v>0</v>
      </c>
      <c r="AO172" s="41">
        <f t="shared" si="138"/>
        <v>0</v>
      </c>
      <c r="AQ172" s="48">
        <f t="shared" si="139"/>
        <v>0</v>
      </c>
      <c r="AS172" s="5" t="str">
        <f t="shared" si="140"/>
        <v/>
      </c>
      <c r="AT172" t="str">
        <f t="shared" si="141"/>
        <v/>
      </c>
      <c r="AU172" t="str">
        <f t="shared" si="142"/>
        <v/>
      </c>
      <c r="AV172" t="str">
        <f t="shared" si="143"/>
        <v/>
      </c>
      <c r="AW172" t="str">
        <f t="shared" si="144"/>
        <v/>
      </c>
      <c r="AX172" t="str">
        <f t="shared" si="145"/>
        <v xml:space="preserve">                </v>
      </c>
      <c r="AY172" t="str">
        <f t="shared" si="146"/>
        <v>80</v>
      </c>
      <c r="AZ172" t="str">
        <f t="shared" si="147"/>
        <v/>
      </c>
      <c r="BA172" t="str">
        <f t="shared" si="148"/>
        <v xml:space="preserve">                              </v>
      </c>
      <c r="BB172" s="22">
        <f t="shared" si="149"/>
        <v>0</v>
      </c>
      <c r="BC172" s="56" t="str">
        <f t="shared" si="150"/>
        <v>000000000000000</v>
      </c>
      <c r="BD172" s="22">
        <f t="shared" si="151"/>
        <v>0</v>
      </c>
      <c r="BE172" s="56" t="str">
        <f t="shared" si="152"/>
        <v>000000000000000</v>
      </c>
      <c r="BF172" s="22">
        <f t="shared" si="153"/>
        <v>0</v>
      </c>
      <c r="BG172" s="56" t="str">
        <f t="shared" si="154"/>
        <v>000000000000000</v>
      </c>
      <c r="BH172" s="22">
        <f t="shared" si="155"/>
        <v>0</v>
      </c>
      <c r="BI172" s="56" t="str">
        <f t="shared" si="156"/>
        <v>000000000000000</v>
      </c>
      <c r="BJ172" s="22">
        <f t="shared" si="157"/>
        <v>0</v>
      </c>
      <c r="BK172" s="56" t="str">
        <f t="shared" si="158"/>
        <v>000000000000000</v>
      </c>
      <c r="BL172" s="22">
        <f t="shared" si="159"/>
        <v>0</v>
      </c>
      <c r="BM172" s="56" t="str">
        <f t="shared" si="160"/>
        <v>000000000000000</v>
      </c>
      <c r="BN172" s="22">
        <f t="shared" si="161"/>
        <v>0</v>
      </c>
      <c r="BO172" s="56" t="str">
        <f t="shared" si="162"/>
        <v>000000000000000</v>
      </c>
      <c r="BP172" s="22">
        <f t="shared" si="163"/>
        <v>0</v>
      </c>
      <c r="BQ172" s="56" t="str">
        <f t="shared" si="164"/>
        <v>000000000000000</v>
      </c>
      <c r="BR172" t="str">
        <f t="shared" si="165"/>
        <v>PES</v>
      </c>
      <c r="BS172" t="str">
        <f t="shared" si="166"/>
        <v>0001000000</v>
      </c>
      <c r="BT172">
        <f t="shared" si="167"/>
        <v>0</v>
      </c>
      <c r="BU172" s="52">
        <f t="shared" si="168"/>
        <v>0</v>
      </c>
      <c r="BV172" s="64">
        <f t="shared" si="169"/>
        <v>0</v>
      </c>
      <c r="BW172" s="56" t="str">
        <f t="shared" si="170"/>
        <v>000000000000000</v>
      </c>
      <c r="BX172" s="22">
        <f t="shared" si="171"/>
        <v>0</v>
      </c>
      <c r="BY172" s="56" t="str">
        <f t="shared" si="172"/>
        <v>000000000000000</v>
      </c>
      <c r="BZ172" t="str">
        <f t="shared" si="173"/>
        <v>00000000000</v>
      </c>
      <c r="CA172" t="str">
        <f t="shared" si="174"/>
        <v xml:space="preserve">                              </v>
      </c>
      <c r="CB172" s="22">
        <f t="shared" si="175"/>
        <v>0</v>
      </c>
      <c r="CC172" s="56" t="str">
        <f t="shared" si="176"/>
        <v>000000000000000</v>
      </c>
      <c r="CD172" s="22">
        <f t="shared" si="177"/>
        <v>0</v>
      </c>
      <c r="CE172" s="56" t="str">
        <f t="shared" si="178"/>
        <v/>
      </c>
      <c r="CF172" s="24" t="str">
        <f t="shared" si="179"/>
        <v/>
      </c>
      <c r="CG172" s="22">
        <f t="shared" si="180"/>
        <v>0</v>
      </c>
      <c r="CH172" s="58" t="str">
        <f t="shared" si="181"/>
        <v/>
      </c>
      <c r="CI172" s="22">
        <f t="shared" si="182"/>
        <v>0</v>
      </c>
      <c r="CJ172" s="56" t="str">
        <f t="shared" si="183"/>
        <v/>
      </c>
      <c r="CK172" s="56" t="str">
        <f t="shared" si="184"/>
        <v/>
      </c>
      <c r="CL172" s="22">
        <f t="shared" si="185"/>
        <v>0</v>
      </c>
      <c r="CM172" s="58" t="str">
        <f t="shared" si="186"/>
        <v/>
      </c>
      <c r="CN172" s="66" t="str">
        <f>IF(CO172="","",MAX(CN$10:$CN171)+1)</f>
        <v/>
      </c>
      <c r="CO172" t="str">
        <f t="shared" si="187"/>
        <v/>
      </c>
      <c r="CP172" s="20" t="str">
        <f>IF(CQ172="","",MAX($CP$10:CP171)+1)</f>
        <v/>
      </c>
      <c r="CQ172" s="20" t="str">
        <f t="shared" si="188"/>
        <v/>
      </c>
      <c r="CR172" s="20" t="str">
        <f>IF(CS172="","",MAX($CR$10:CR171)+1)</f>
        <v/>
      </c>
      <c r="CS172" s="20" t="str">
        <f t="shared" si="189"/>
        <v/>
      </c>
      <c r="CT172" s="20" t="str">
        <f>IF(CU172="","",MAX($CT$10:CT171)+1)</f>
        <v/>
      </c>
      <c r="CU172" s="20" t="str">
        <f t="shared" si="190"/>
        <v/>
      </c>
      <c r="CV172" s="20" t="str">
        <f>IF(CW172="","",MAX($CV$10:CV171)+1)</f>
        <v/>
      </c>
      <c r="CW172" s="20" t="str">
        <f t="shared" si="191"/>
        <v/>
      </c>
    </row>
    <row r="173" spans="2:101">
      <c r="B173" s="44"/>
      <c r="C173" s="2"/>
      <c r="D173" s="2" t="str">
        <f t="shared" si="129"/>
        <v/>
      </c>
      <c r="E173" s="45"/>
      <c r="F173" s="45"/>
      <c r="G173" s="2"/>
      <c r="H173" s="2">
        <v>80</v>
      </c>
      <c r="I173" s="2" t="str">
        <f t="shared" si="130"/>
        <v/>
      </c>
      <c r="J173" s="32"/>
      <c r="K173" s="2"/>
      <c r="L173" s="46"/>
      <c r="M173" s="46"/>
      <c r="N173" s="46"/>
      <c r="O173" s="46"/>
      <c r="P173" s="46"/>
      <c r="Q173" s="46"/>
      <c r="R173" s="46"/>
      <c r="S173" s="46"/>
      <c r="T173" s="2" t="s">
        <v>650</v>
      </c>
      <c r="U173" s="2" t="str">
        <f t="shared" si="131"/>
        <v/>
      </c>
      <c r="V173" s="75">
        <v>1</v>
      </c>
      <c r="W173" s="46">
        <f t="shared" si="192"/>
        <v>0</v>
      </c>
      <c r="X173" s="4">
        <v>0</v>
      </c>
      <c r="Y173" s="2" t="str">
        <f t="shared" si="132"/>
        <v/>
      </c>
      <c r="Z173" s="2"/>
      <c r="AA173" s="2"/>
      <c r="AB173" s="2"/>
      <c r="AC173" s="2"/>
      <c r="AD173" s="2"/>
      <c r="AF173" s="37"/>
      <c r="AG173" s="6"/>
      <c r="AH173" s="2" t="str">
        <f t="shared" si="133"/>
        <v/>
      </c>
      <c r="AI173" s="38">
        <f t="shared" si="135"/>
        <v>0</v>
      </c>
      <c r="AJ173" s="37"/>
      <c r="AK173" s="6"/>
      <c r="AL173" s="2" t="str">
        <f t="shared" si="134"/>
        <v/>
      </c>
      <c r="AM173" s="38">
        <f t="shared" si="136"/>
        <v>0</v>
      </c>
      <c r="AN173" s="41">
        <f t="shared" si="137"/>
        <v>0</v>
      </c>
      <c r="AO173" s="41">
        <f t="shared" si="138"/>
        <v>0</v>
      </c>
      <c r="AQ173" s="48">
        <f t="shared" si="139"/>
        <v>0</v>
      </c>
      <c r="AS173" s="5" t="str">
        <f t="shared" si="140"/>
        <v/>
      </c>
      <c r="AT173" t="str">
        <f t="shared" si="141"/>
        <v/>
      </c>
      <c r="AU173" t="str">
        <f t="shared" si="142"/>
        <v/>
      </c>
      <c r="AV173" t="str">
        <f t="shared" si="143"/>
        <v/>
      </c>
      <c r="AW173" t="str">
        <f t="shared" si="144"/>
        <v/>
      </c>
      <c r="AX173" t="str">
        <f t="shared" si="145"/>
        <v xml:space="preserve">                </v>
      </c>
      <c r="AY173" t="str">
        <f t="shared" si="146"/>
        <v>80</v>
      </c>
      <c r="AZ173" t="str">
        <f t="shared" si="147"/>
        <v/>
      </c>
      <c r="BA173" t="str">
        <f t="shared" si="148"/>
        <v xml:space="preserve">                              </v>
      </c>
      <c r="BB173" s="22">
        <f t="shared" si="149"/>
        <v>0</v>
      </c>
      <c r="BC173" s="56" t="str">
        <f t="shared" si="150"/>
        <v>000000000000000</v>
      </c>
      <c r="BD173" s="22">
        <f t="shared" si="151"/>
        <v>0</v>
      </c>
      <c r="BE173" s="56" t="str">
        <f t="shared" si="152"/>
        <v>000000000000000</v>
      </c>
      <c r="BF173" s="22">
        <f t="shared" si="153"/>
        <v>0</v>
      </c>
      <c r="BG173" s="56" t="str">
        <f t="shared" si="154"/>
        <v>000000000000000</v>
      </c>
      <c r="BH173" s="22">
        <f t="shared" si="155"/>
        <v>0</v>
      </c>
      <c r="BI173" s="56" t="str">
        <f t="shared" si="156"/>
        <v>000000000000000</v>
      </c>
      <c r="BJ173" s="22">
        <f t="shared" si="157"/>
        <v>0</v>
      </c>
      <c r="BK173" s="56" t="str">
        <f t="shared" si="158"/>
        <v>000000000000000</v>
      </c>
      <c r="BL173" s="22">
        <f t="shared" si="159"/>
        <v>0</v>
      </c>
      <c r="BM173" s="56" t="str">
        <f t="shared" si="160"/>
        <v>000000000000000</v>
      </c>
      <c r="BN173" s="22">
        <f t="shared" si="161"/>
        <v>0</v>
      </c>
      <c r="BO173" s="56" t="str">
        <f t="shared" si="162"/>
        <v>000000000000000</v>
      </c>
      <c r="BP173" s="22">
        <f t="shared" si="163"/>
        <v>0</v>
      </c>
      <c r="BQ173" s="56" t="str">
        <f t="shared" si="164"/>
        <v>000000000000000</v>
      </c>
      <c r="BR173" t="str">
        <f t="shared" si="165"/>
        <v>PES</v>
      </c>
      <c r="BS173" t="str">
        <f t="shared" si="166"/>
        <v>0001000000</v>
      </c>
      <c r="BT173">
        <f t="shared" si="167"/>
        <v>0</v>
      </c>
      <c r="BU173" s="52">
        <f t="shared" si="168"/>
        <v>0</v>
      </c>
      <c r="BV173" s="64">
        <f t="shared" si="169"/>
        <v>0</v>
      </c>
      <c r="BW173" s="56" t="str">
        <f t="shared" si="170"/>
        <v>000000000000000</v>
      </c>
      <c r="BX173" s="22">
        <f t="shared" si="171"/>
        <v>0</v>
      </c>
      <c r="BY173" s="56" t="str">
        <f t="shared" si="172"/>
        <v>000000000000000</v>
      </c>
      <c r="BZ173" t="str">
        <f t="shared" si="173"/>
        <v>00000000000</v>
      </c>
      <c r="CA173" t="str">
        <f t="shared" si="174"/>
        <v xml:space="preserve">                              </v>
      </c>
      <c r="CB173" s="22">
        <f t="shared" si="175"/>
        <v>0</v>
      </c>
      <c r="CC173" s="56" t="str">
        <f t="shared" si="176"/>
        <v>000000000000000</v>
      </c>
      <c r="CD173" s="22">
        <f t="shared" si="177"/>
        <v>0</v>
      </c>
      <c r="CE173" s="56" t="str">
        <f t="shared" si="178"/>
        <v/>
      </c>
      <c r="CF173" s="24" t="str">
        <f t="shared" si="179"/>
        <v/>
      </c>
      <c r="CG173" s="22">
        <f t="shared" si="180"/>
        <v>0</v>
      </c>
      <c r="CH173" s="58" t="str">
        <f t="shared" si="181"/>
        <v/>
      </c>
      <c r="CI173" s="22">
        <f t="shared" si="182"/>
        <v>0</v>
      </c>
      <c r="CJ173" s="56" t="str">
        <f t="shared" si="183"/>
        <v/>
      </c>
      <c r="CK173" s="56" t="str">
        <f t="shared" si="184"/>
        <v/>
      </c>
      <c r="CL173" s="22">
        <f t="shared" si="185"/>
        <v>0</v>
      </c>
      <c r="CM173" s="58" t="str">
        <f t="shared" si="186"/>
        <v/>
      </c>
      <c r="CN173" s="66" t="str">
        <f>IF(CO173="","",MAX(CN$10:$CN172)+1)</f>
        <v/>
      </c>
      <c r="CO173" t="str">
        <f t="shared" si="187"/>
        <v/>
      </c>
      <c r="CP173" s="20" t="str">
        <f>IF(CQ173="","",MAX($CP$10:CP172)+1)</f>
        <v/>
      </c>
      <c r="CQ173" s="20" t="str">
        <f t="shared" si="188"/>
        <v/>
      </c>
      <c r="CR173" s="20" t="str">
        <f>IF(CS173="","",MAX($CR$10:CR172)+1)</f>
        <v/>
      </c>
      <c r="CS173" s="20" t="str">
        <f t="shared" si="189"/>
        <v/>
      </c>
      <c r="CT173" s="20" t="str">
        <f>IF(CU173="","",MAX($CT$10:CT172)+1)</f>
        <v/>
      </c>
      <c r="CU173" s="20" t="str">
        <f t="shared" si="190"/>
        <v/>
      </c>
      <c r="CV173" s="20" t="str">
        <f>IF(CW173="","",MAX($CV$10:CV172)+1)</f>
        <v/>
      </c>
      <c r="CW173" s="20" t="str">
        <f t="shared" si="191"/>
        <v/>
      </c>
    </row>
    <row r="174" spans="2:101">
      <c r="B174" s="44"/>
      <c r="C174" s="2"/>
      <c r="D174" s="2" t="str">
        <f t="shared" si="129"/>
        <v/>
      </c>
      <c r="E174" s="45"/>
      <c r="F174" s="45"/>
      <c r="G174" s="2"/>
      <c r="H174" s="2">
        <v>80</v>
      </c>
      <c r="I174" s="2" t="str">
        <f t="shared" si="130"/>
        <v/>
      </c>
      <c r="J174" s="32"/>
      <c r="K174" s="2"/>
      <c r="L174" s="46"/>
      <c r="M174" s="46"/>
      <c r="N174" s="46"/>
      <c r="O174" s="46"/>
      <c r="P174" s="46"/>
      <c r="Q174" s="46"/>
      <c r="R174" s="46"/>
      <c r="S174" s="46"/>
      <c r="T174" s="2" t="s">
        <v>650</v>
      </c>
      <c r="U174" s="2" t="str">
        <f t="shared" si="131"/>
        <v/>
      </c>
      <c r="V174" s="75">
        <v>1</v>
      </c>
      <c r="W174" s="46">
        <f t="shared" si="192"/>
        <v>0</v>
      </c>
      <c r="X174" s="4">
        <v>0</v>
      </c>
      <c r="Y174" s="2" t="str">
        <f t="shared" si="132"/>
        <v/>
      </c>
      <c r="Z174" s="2"/>
      <c r="AA174" s="2"/>
      <c r="AB174" s="2"/>
      <c r="AC174" s="2"/>
      <c r="AD174" s="2"/>
      <c r="AF174" s="37"/>
      <c r="AG174" s="6"/>
      <c r="AH174" s="2" t="str">
        <f t="shared" si="133"/>
        <v/>
      </c>
      <c r="AI174" s="38">
        <f t="shared" si="135"/>
        <v>0</v>
      </c>
      <c r="AJ174" s="37"/>
      <c r="AK174" s="6"/>
      <c r="AL174" s="2" t="str">
        <f t="shared" si="134"/>
        <v/>
      </c>
      <c r="AM174" s="38">
        <f t="shared" si="136"/>
        <v>0</v>
      </c>
      <c r="AN174" s="41">
        <f t="shared" si="137"/>
        <v>0</v>
      </c>
      <c r="AO174" s="41">
        <f t="shared" si="138"/>
        <v>0</v>
      </c>
      <c r="AQ174" s="48">
        <f t="shared" si="139"/>
        <v>0</v>
      </c>
      <c r="AS174" s="5" t="str">
        <f t="shared" si="140"/>
        <v/>
      </c>
      <c r="AT174" t="str">
        <f t="shared" si="141"/>
        <v/>
      </c>
      <c r="AU174" t="str">
        <f t="shared" si="142"/>
        <v/>
      </c>
      <c r="AV174" t="str">
        <f t="shared" si="143"/>
        <v/>
      </c>
      <c r="AW174" t="str">
        <f t="shared" si="144"/>
        <v/>
      </c>
      <c r="AX174" t="str">
        <f t="shared" si="145"/>
        <v xml:space="preserve">                </v>
      </c>
      <c r="AY174" t="str">
        <f t="shared" si="146"/>
        <v>80</v>
      </c>
      <c r="AZ174" t="str">
        <f t="shared" si="147"/>
        <v/>
      </c>
      <c r="BA174" t="str">
        <f t="shared" si="148"/>
        <v xml:space="preserve">                              </v>
      </c>
      <c r="BB174" s="22">
        <f t="shared" si="149"/>
        <v>0</v>
      </c>
      <c r="BC174" s="56" t="str">
        <f t="shared" si="150"/>
        <v>000000000000000</v>
      </c>
      <c r="BD174" s="22">
        <f t="shared" si="151"/>
        <v>0</v>
      </c>
      <c r="BE174" s="56" t="str">
        <f t="shared" si="152"/>
        <v>000000000000000</v>
      </c>
      <c r="BF174" s="22">
        <f t="shared" si="153"/>
        <v>0</v>
      </c>
      <c r="BG174" s="56" t="str">
        <f t="shared" si="154"/>
        <v>000000000000000</v>
      </c>
      <c r="BH174" s="22">
        <f t="shared" si="155"/>
        <v>0</v>
      </c>
      <c r="BI174" s="56" t="str">
        <f t="shared" si="156"/>
        <v>000000000000000</v>
      </c>
      <c r="BJ174" s="22">
        <f t="shared" si="157"/>
        <v>0</v>
      </c>
      <c r="BK174" s="56" t="str">
        <f t="shared" si="158"/>
        <v>000000000000000</v>
      </c>
      <c r="BL174" s="22">
        <f t="shared" si="159"/>
        <v>0</v>
      </c>
      <c r="BM174" s="56" t="str">
        <f t="shared" si="160"/>
        <v>000000000000000</v>
      </c>
      <c r="BN174" s="22">
        <f t="shared" si="161"/>
        <v>0</v>
      </c>
      <c r="BO174" s="56" t="str">
        <f t="shared" si="162"/>
        <v>000000000000000</v>
      </c>
      <c r="BP174" s="22">
        <f t="shared" si="163"/>
        <v>0</v>
      </c>
      <c r="BQ174" s="56" t="str">
        <f t="shared" si="164"/>
        <v>000000000000000</v>
      </c>
      <c r="BR174" t="str">
        <f t="shared" si="165"/>
        <v>PES</v>
      </c>
      <c r="BS174" t="str">
        <f t="shared" si="166"/>
        <v>0001000000</v>
      </c>
      <c r="BT174">
        <f t="shared" si="167"/>
        <v>0</v>
      </c>
      <c r="BU174" s="52">
        <f t="shared" si="168"/>
        <v>0</v>
      </c>
      <c r="BV174" s="64">
        <f t="shared" si="169"/>
        <v>0</v>
      </c>
      <c r="BW174" s="56" t="str">
        <f t="shared" si="170"/>
        <v>000000000000000</v>
      </c>
      <c r="BX174" s="22">
        <f t="shared" si="171"/>
        <v>0</v>
      </c>
      <c r="BY174" s="56" t="str">
        <f t="shared" si="172"/>
        <v>000000000000000</v>
      </c>
      <c r="BZ174" t="str">
        <f t="shared" si="173"/>
        <v>00000000000</v>
      </c>
      <c r="CA174" t="str">
        <f t="shared" si="174"/>
        <v xml:space="preserve">                              </v>
      </c>
      <c r="CB174" s="22">
        <f t="shared" si="175"/>
        <v>0</v>
      </c>
      <c r="CC174" s="56" t="str">
        <f t="shared" si="176"/>
        <v>000000000000000</v>
      </c>
      <c r="CD174" s="22">
        <f t="shared" si="177"/>
        <v>0</v>
      </c>
      <c r="CE174" s="56" t="str">
        <f t="shared" si="178"/>
        <v/>
      </c>
      <c r="CF174" s="24" t="str">
        <f t="shared" si="179"/>
        <v/>
      </c>
      <c r="CG174" s="22">
        <f t="shared" si="180"/>
        <v>0</v>
      </c>
      <c r="CH174" s="58" t="str">
        <f t="shared" si="181"/>
        <v/>
      </c>
      <c r="CI174" s="22">
        <f t="shared" si="182"/>
        <v>0</v>
      </c>
      <c r="CJ174" s="56" t="str">
        <f t="shared" si="183"/>
        <v/>
      </c>
      <c r="CK174" s="56" t="str">
        <f t="shared" si="184"/>
        <v/>
      </c>
      <c r="CL174" s="22">
        <f t="shared" si="185"/>
        <v>0</v>
      </c>
      <c r="CM174" s="58" t="str">
        <f t="shared" si="186"/>
        <v/>
      </c>
      <c r="CN174" s="66" t="str">
        <f>IF(CO174="","",MAX(CN$10:$CN173)+1)</f>
        <v/>
      </c>
      <c r="CO174" t="str">
        <f t="shared" si="187"/>
        <v/>
      </c>
      <c r="CP174" s="20" t="str">
        <f>IF(CQ174="","",MAX($CP$10:CP173)+1)</f>
        <v/>
      </c>
      <c r="CQ174" s="20" t="str">
        <f t="shared" si="188"/>
        <v/>
      </c>
      <c r="CR174" s="20" t="str">
        <f>IF(CS174="","",MAX($CR$10:CR173)+1)</f>
        <v/>
      </c>
      <c r="CS174" s="20" t="str">
        <f t="shared" si="189"/>
        <v/>
      </c>
      <c r="CT174" s="20" t="str">
        <f>IF(CU174="","",MAX($CT$10:CT173)+1)</f>
        <v/>
      </c>
      <c r="CU174" s="20" t="str">
        <f t="shared" si="190"/>
        <v/>
      </c>
      <c r="CV174" s="20" t="str">
        <f>IF(CW174="","",MAX($CV$10:CV173)+1)</f>
        <v/>
      </c>
      <c r="CW174" s="20" t="str">
        <f t="shared" si="191"/>
        <v/>
      </c>
    </row>
    <row r="175" spans="2:101">
      <c r="B175" s="44"/>
      <c r="C175" s="2"/>
      <c r="D175" s="2" t="str">
        <f t="shared" si="129"/>
        <v/>
      </c>
      <c r="E175" s="45"/>
      <c r="F175" s="45"/>
      <c r="G175" s="2"/>
      <c r="H175" s="2">
        <v>80</v>
      </c>
      <c r="I175" s="2" t="str">
        <f t="shared" si="130"/>
        <v/>
      </c>
      <c r="J175" s="32"/>
      <c r="K175" s="2"/>
      <c r="L175" s="46"/>
      <c r="M175" s="46"/>
      <c r="N175" s="46"/>
      <c r="O175" s="46"/>
      <c r="P175" s="46"/>
      <c r="Q175" s="46"/>
      <c r="R175" s="46"/>
      <c r="S175" s="46"/>
      <c r="T175" s="2" t="s">
        <v>650</v>
      </c>
      <c r="U175" s="2" t="str">
        <f t="shared" si="131"/>
        <v/>
      </c>
      <c r="V175" s="75">
        <v>1</v>
      </c>
      <c r="W175" s="46">
        <f t="shared" si="192"/>
        <v>0</v>
      </c>
      <c r="X175" s="4">
        <v>0</v>
      </c>
      <c r="Y175" s="2" t="str">
        <f t="shared" si="132"/>
        <v/>
      </c>
      <c r="Z175" s="2"/>
      <c r="AA175" s="2"/>
      <c r="AB175" s="2"/>
      <c r="AC175" s="2"/>
      <c r="AD175" s="2"/>
      <c r="AF175" s="37"/>
      <c r="AG175" s="6"/>
      <c r="AH175" s="2" t="str">
        <f t="shared" si="133"/>
        <v/>
      </c>
      <c r="AI175" s="38">
        <f t="shared" si="135"/>
        <v>0</v>
      </c>
      <c r="AJ175" s="37"/>
      <c r="AK175" s="6"/>
      <c r="AL175" s="2" t="str">
        <f t="shared" si="134"/>
        <v/>
      </c>
      <c r="AM175" s="38">
        <f t="shared" si="136"/>
        <v>0</v>
      </c>
      <c r="AN175" s="41">
        <f t="shared" si="137"/>
        <v>0</v>
      </c>
      <c r="AO175" s="41">
        <f t="shared" si="138"/>
        <v>0</v>
      </c>
      <c r="AQ175" s="48">
        <f t="shared" si="139"/>
        <v>0</v>
      </c>
      <c r="AS175" s="5" t="str">
        <f t="shared" si="140"/>
        <v/>
      </c>
      <c r="AT175" t="str">
        <f t="shared" si="141"/>
        <v/>
      </c>
      <c r="AU175" t="str">
        <f t="shared" si="142"/>
        <v/>
      </c>
      <c r="AV175" t="str">
        <f t="shared" si="143"/>
        <v/>
      </c>
      <c r="AW175" t="str">
        <f t="shared" si="144"/>
        <v/>
      </c>
      <c r="AX175" t="str">
        <f t="shared" si="145"/>
        <v xml:space="preserve">                </v>
      </c>
      <c r="AY175" t="str">
        <f t="shared" si="146"/>
        <v>80</v>
      </c>
      <c r="AZ175" t="str">
        <f t="shared" si="147"/>
        <v/>
      </c>
      <c r="BA175" t="str">
        <f t="shared" si="148"/>
        <v xml:space="preserve">                              </v>
      </c>
      <c r="BB175" s="22">
        <f t="shared" si="149"/>
        <v>0</v>
      </c>
      <c r="BC175" s="56" t="str">
        <f t="shared" si="150"/>
        <v>000000000000000</v>
      </c>
      <c r="BD175" s="22">
        <f t="shared" si="151"/>
        <v>0</v>
      </c>
      <c r="BE175" s="56" t="str">
        <f t="shared" si="152"/>
        <v>000000000000000</v>
      </c>
      <c r="BF175" s="22">
        <f t="shared" si="153"/>
        <v>0</v>
      </c>
      <c r="BG175" s="56" t="str">
        <f t="shared" si="154"/>
        <v>000000000000000</v>
      </c>
      <c r="BH175" s="22">
        <f t="shared" si="155"/>
        <v>0</v>
      </c>
      <c r="BI175" s="56" t="str">
        <f t="shared" si="156"/>
        <v>000000000000000</v>
      </c>
      <c r="BJ175" s="22">
        <f t="shared" si="157"/>
        <v>0</v>
      </c>
      <c r="BK175" s="56" t="str">
        <f t="shared" si="158"/>
        <v>000000000000000</v>
      </c>
      <c r="BL175" s="22">
        <f t="shared" si="159"/>
        <v>0</v>
      </c>
      <c r="BM175" s="56" t="str">
        <f t="shared" si="160"/>
        <v>000000000000000</v>
      </c>
      <c r="BN175" s="22">
        <f t="shared" si="161"/>
        <v>0</v>
      </c>
      <c r="BO175" s="56" t="str">
        <f t="shared" si="162"/>
        <v>000000000000000</v>
      </c>
      <c r="BP175" s="22">
        <f t="shared" si="163"/>
        <v>0</v>
      </c>
      <c r="BQ175" s="56" t="str">
        <f t="shared" si="164"/>
        <v>000000000000000</v>
      </c>
      <c r="BR175" t="str">
        <f t="shared" si="165"/>
        <v>PES</v>
      </c>
      <c r="BS175" t="str">
        <f t="shared" si="166"/>
        <v>0001000000</v>
      </c>
      <c r="BT175">
        <f t="shared" si="167"/>
        <v>0</v>
      </c>
      <c r="BU175" s="52">
        <f t="shared" si="168"/>
        <v>0</v>
      </c>
      <c r="BV175" s="64">
        <f t="shared" si="169"/>
        <v>0</v>
      </c>
      <c r="BW175" s="56" t="str">
        <f t="shared" si="170"/>
        <v>000000000000000</v>
      </c>
      <c r="BX175" s="22">
        <f t="shared" si="171"/>
        <v>0</v>
      </c>
      <c r="BY175" s="56" t="str">
        <f t="shared" si="172"/>
        <v>000000000000000</v>
      </c>
      <c r="BZ175" t="str">
        <f t="shared" si="173"/>
        <v>00000000000</v>
      </c>
      <c r="CA175" t="str">
        <f t="shared" si="174"/>
        <v xml:space="preserve">                              </v>
      </c>
      <c r="CB175" s="22">
        <f t="shared" si="175"/>
        <v>0</v>
      </c>
      <c r="CC175" s="56" t="str">
        <f t="shared" si="176"/>
        <v>000000000000000</v>
      </c>
      <c r="CD175" s="22">
        <f t="shared" si="177"/>
        <v>0</v>
      </c>
      <c r="CE175" s="56" t="str">
        <f t="shared" si="178"/>
        <v/>
      </c>
      <c r="CF175" s="24" t="str">
        <f t="shared" si="179"/>
        <v/>
      </c>
      <c r="CG175" s="22">
        <f t="shared" si="180"/>
        <v>0</v>
      </c>
      <c r="CH175" s="58" t="str">
        <f t="shared" si="181"/>
        <v/>
      </c>
      <c r="CI175" s="22">
        <f t="shared" si="182"/>
        <v>0</v>
      </c>
      <c r="CJ175" s="56" t="str">
        <f t="shared" si="183"/>
        <v/>
      </c>
      <c r="CK175" s="56" t="str">
        <f t="shared" si="184"/>
        <v/>
      </c>
      <c r="CL175" s="22">
        <f t="shared" si="185"/>
        <v>0</v>
      </c>
      <c r="CM175" s="58" t="str">
        <f t="shared" si="186"/>
        <v/>
      </c>
      <c r="CN175" s="66" t="str">
        <f>IF(CO175="","",MAX(CN$10:$CN174)+1)</f>
        <v/>
      </c>
      <c r="CO175" t="str">
        <f t="shared" si="187"/>
        <v/>
      </c>
      <c r="CP175" s="20" t="str">
        <f>IF(CQ175="","",MAX($CP$10:CP174)+1)</f>
        <v/>
      </c>
      <c r="CQ175" s="20" t="str">
        <f t="shared" si="188"/>
        <v/>
      </c>
      <c r="CR175" s="20" t="str">
        <f>IF(CS175="","",MAX($CR$10:CR174)+1)</f>
        <v/>
      </c>
      <c r="CS175" s="20" t="str">
        <f t="shared" si="189"/>
        <v/>
      </c>
      <c r="CT175" s="20" t="str">
        <f>IF(CU175="","",MAX($CT$10:CT174)+1)</f>
        <v/>
      </c>
      <c r="CU175" s="20" t="str">
        <f t="shared" si="190"/>
        <v/>
      </c>
      <c r="CV175" s="20" t="str">
        <f>IF(CW175="","",MAX($CV$10:CV174)+1)</f>
        <v/>
      </c>
      <c r="CW175" s="20" t="str">
        <f t="shared" si="191"/>
        <v/>
      </c>
    </row>
    <row r="176" spans="2:101">
      <c r="B176" s="44"/>
      <c r="C176" s="2"/>
      <c r="D176" s="2" t="str">
        <f t="shared" si="129"/>
        <v/>
      </c>
      <c r="E176" s="45"/>
      <c r="F176" s="45"/>
      <c r="G176" s="2"/>
      <c r="H176" s="2">
        <v>80</v>
      </c>
      <c r="I176" s="2" t="str">
        <f t="shared" si="130"/>
        <v/>
      </c>
      <c r="J176" s="32"/>
      <c r="K176" s="2"/>
      <c r="L176" s="46"/>
      <c r="M176" s="46"/>
      <c r="N176" s="46"/>
      <c r="O176" s="46"/>
      <c r="P176" s="46"/>
      <c r="Q176" s="46"/>
      <c r="R176" s="46"/>
      <c r="S176" s="46"/>
      <c r="T176" s="2" t="s">
        <v>650</v>
      </c>
      <c r="U176" s="2" t="str">
        <f t="shared" si="131"/>
        <v/>
      </c>
      <c r="V176" s="75">
        <v>1</v>
      </c>
      <c r="W176" s="46">
        <f t="shared" si="192"/>
        <v>0</v>
      </c>
      <c r="X176" s="4">
        <v>0</v>
      </c>
      <c r="Y176" s="2" t="str">
        <f t="shared" si="132"/>
        <v/>
      </c>
      <c r="Z176" s="2"/>
      <c r="AA176" s="2"/>
      <c r="AB176" s="2"/>
      <c r="AC176" s="2"/>
      <c r="AD176" s="2"/>
      <c r="AF176" s="37"/>
      <c r="AG176" s="6"/>
      <c r="AH176" s="2" t="str">
        <f t="shared" si="133"/>
        <v/>
      </c>
      <c r="AI176" s="38">
        <f t="shared" si="135"/>
        <v>0</v>
      </c>
      <c r="AJ176" s="37"/>
      <c r="AK176" s="6"/>
      <c r="AL176" s="2" t="str">
        <f t="shared" si="134"/>
        <v/>
      </c>
      <c r="AM176" s="38">
        <f t="shared" si="136"/>
        <v>0</v>
      </c>
      <c r="AN176" s="41">
        <f t="shared" si="137"/>
        <v>0</v>
      </c>
      <c r="AO176" s="41">
        <f t="shared" si="138"/>
        <v>0</v>
      </c>
      <c r="AQ176" s="48">
        <f t="shared" si="139"/>
        <v>0</v>
      </c>
      <c r="AS176" s="5" t="str">
        <f t="shared" si="140"/>
        <v/>
      </c>
      <c r="AT176" t="str">
        <f t="shared" si="141"/>
        <v/>
      </c>
      <c r="AU176" t="str">
        <f t="shared" si="142"/>
        <v/>
      </c>
      <c r="AV176" t="str">
        <f t="shared" si="143"/>
        <v/>
      </c>
      <c r="AW176" t="str">
        <f t="shared" si="144"/>
        <v/>
      </c>
      <c r="AX176" t="str">
        <f t="shared" si="145"/>
        <v xml:space="preserve">                </v>
      </c>
      <c r="AY176" t="str">
        <f t="shared" si="146"/>
        <v>80</v>
      </c>
      <c r="AZ176" t="str">
        <f t="shared" si="147"/>
        <v/>
      </c>
      <c r="BA176" t="str">
        <f t="shared" si="148"/>
        <v xml:space="preserve">                              </v>
      </c>
      <c r="BB176" s="22">
        <f t="shared" si="149"/>
        <v>0</v>
      </c>
      <c r="BC176" s="56" t="str">
        <f t="shared" si="150"/>
        <v>000000000000000</v>
      </c>
      <c r="BD176" s="22">
        <f t="shared" si="151"/>
        <v>0</v>
      </c>
      <c r="BE176" s="56" t="str">
        <f t="shared" si="152"/>
        <v>000000000000000</v>
      </c>
      <c r="BF176" s="22">
        <f t="shared" si="153"/>
        <v>0</v>
      </c>
      <c r="BG176" s="56" t="str">
        <f t="shared" si="154"/>
        <v>000000000000000</v>
      </c>
      <c r="BH176" s="22">
        <f t="shared" si="155"/>
        <v>0</v>
      </c>
      <c r="BI176" s="56" t="str">
        <f t="shared" si="156"/>
        <v>000000000000000</v>
      </c>
      <c r="BJ176" s="22">
        <f t="shared" si="157"/>
        <v>0</v>
      </c>
      <c r="BK176" s="56" t="str">
        <f t="shared" si="158"/>
        <v>000000000000000</v>
      </c>
      <c r="BL176" s="22">
        <f t="shared" si="159"/>
        <v>0</v>
      </c>
      <c r="BM176" s="56" t="str">
        <f t="shared" si="160"/>
        <v>000000000000000</v>
      </c>
      <c r="BN176" s="22">
        <f t="shared" si="161"/>
        <v>0</v>
      </c>
      <c r="BO176" s="56" t="str">
        <f t="shared" si="162"/>
        <v>000000000000000</v>
      </c>
      <c r="BP176" s="22">
        <f t="shared" si="163"/>
        <v>0</v>
      </c>
      <c r="BQ176" s="56" t="str">
        <f t="shared" si="164"/>
        <v>000000000000000</v>
      </c>
      <c r="BR176" t="str">
        <f t="shared" si="165"/>
        <v>PES</v>
      </c>
      <c r="BS176" t="str">
        <f t="shared" si="166"/>
        <v>0001000000</v>
      </c>
      <c r="BT176">
        <f t="shared" si="167"/>
        <v>0</v>
      </c>
      <c r="BU176" s="52">
        <f t="shared" si="168"/>
        <v>0</v>
      </c>
      <c r="BV176" s="64">
        <f t="shared" si="169"/>
        <v>0</v>
      </c>
      <c r="BW176" s="56" t="str">
        <f t="shared" si="170"/>
        <v>000000000000000</v>
      </c>
      <c r="BX176" s="22">
        <f t="shared" si="171"/>
        <v>0</v>
      </c>
      <c r="BY176" s="56" t="str">
        <f t="shared" si="172"/>
        <v>000000000000000</v>
      </c>
      <c r="BZ176" t="str">
        <f t="shared" si="173"/>
        <v>00000000000</v>
      </c>
      <c r="CA176" t="str">
        <f t="shared" si="174"/>
        <v xml:space="preserve">                              </v>
      </c>
      <c r="CB176" s="22">
        <f t="shared" si="175"/>
        <v>0</v>
      </c>
      <c r="CC176" s="56" t="str">
        <f t="shared" si="176"/>
        <v>000000000000000</v>
      </c>
      <c r="CD176" s="22">
        <f t="shared" si="177"/>
        <v>0</v>
      </c>
      <c r="CE176" s="56" t="str">
        <f t="shared" si="178"/>
        <v/>
      </c>
      <c r="CF176" s="24" t="str">
        <f t="shared" si="179"/>
        <v/>
      </c>
      <c r="CG176" s="22">
        <f t="shared" si="180"/>
        <v>0</v>
      </c>
      <c r="CH176" s="58" t="str">
        <f t="shared" si="181"/>
        <v/>
      </c>
      <c r="CI176" s="22">
        <f t="shared" si="182"/>
        <v>0</v>
      </c>
      <c r="CJ176" s="56" t="str">
        <f t="shared" si="183"/>
        <v/>
      </c>
      <c r="CK176" s="56" t="str">
        <f t="shared" si="184"/>
        <v/>
      </c>
      <c r="CL176" s="22">
        <f t="shared" si="185"/>
        <v>0</v>
      </c>
      <c r="CM176" s="58" t="str">
        <f t="shared" si="186"/>
        <v/>
      </c>
      <c r="CN176" s="66" t="str">
        <f>IF(CO176="","",MAX(CN$10:$CN175)+1)</f>
        <v/>
      </c>
      <c r="CO176" t="str">
        <f t="shared" si="187"/>
        <v/>
      </c>
      <c r="CP176" s="20" t="str">
        <f>IF(CQ176="","",MAX($CP$10:CP175)+1)</f>
        <v/>
      </c>
      <c r="CQ176" s="20" t="str">
        <f t="shared" si="188"/>
        <v/>
      </c>
      <c r="CR176" s="20" t="str">
        <f>IF(CS176="","",MAX($CR$10:CR175)+1)</f>
        <v/>
      </c>
      <c r="CS176" s="20" t="str">
        <f t="shared" si="189"/>
        <v/>
      </c>
      <c r="CT176" s="20" t="str">
        <f>IF(CU176="","",MAX($CT$10:CT175)+1)</f>
        <v/>
      </c>
      <c r="CU176" s="20" t="str">
        <f t="shared" si="190"/>
        <v/>
      </c>
      <c r="CV176" s="20" t="str">
        <f>IF(CW176="","",MAX($CV$10:CV175)+1)</f>
        <v/>
      </c>
      <c r="CW176" s="20" t="str">
        <f t="shared" si="191"/>
        <v/>
      </c>
    </row>
    <row r="177" spans="2:101">
      <c r="B177" s="44"/>
      <c r="C177" s="2"/>
      <c r="D177" s="2" t="str">
        <f t="shared" si="129"/>
        <v/>
      </c>
      <c r="E177" s="45"/>
      <c r="F177" s="45"/>
      <c r="G177" s="2"/>
      <c r="H177" s="2">
        <v>80</v>
      </c>
      <c r="I177" s="2" t="str">
        <f t="shared" si="130"/>
        <v/>
      </c>
      <c r="J177" s="32"/>
      <c r="K177" s="2"/>
      <c r="L177" s="46"/>
      <c r="M177" s="46"/>
      <c r="N177" s="46"/>
      <c r="O177" s="46"/>
      <c r="P177" s="46"/>
      <c r="Q177" s="46"/>
      <c r="R177" s="46"/>
      <c r="S177" s="46"/>
      <c r="T177" s="2" t="s">
        <v>650</v>
      </c>
      <c r="U177" s="2" t="str">
        <f t="shared" si="131"/>
        <v/>
      </c>
      <c r="V177" s="75">
        <v>1</v>
      </c>
      <c r="W177" s="46">
        <f t="shared" si="192"/>
        <v>0</v>
      </c>
      <c r="X177" s="4">
        <v>0</v>
      </c>
      <c r="Y177" s="2" t="str">
        <f t="shared" si="132"/>
        <v/>
      </c>
      <c r="Z177" s="2"/>
      <c r="AA177" s="2"/>
      <c r="AB177" s="2"/>
      <c r="AC177" s="2"/>
      <c r="AD177" s="2"/>
      <c r="AF177" s="37"/>
      <c r="AG177" s="6"/>
      <c r="AH177" s="2" t="str">
        <f t="shared" si="133"/>
        <v/>
      </c>
      <c r="AI177" s="38">
        <f t="shared" si="135"/>
        <v>0</v>
      </c>
      <c r="AJ177" s="37"/>
      <c r="AK177" s="6"/>
      <c r="AL177" s="2" t="str">
        <f t="shared" si="134"/>
        <v/>
      </c>
      <c r="AM177" s="38">
        <f t="shared" si="136"/>
        <v>0</v>
      </c>
      <c r="AN177" s="41">
        <f t="shared" si="137"/>
        <v>0</v>
      </c>
      <c r="AO177" s="41">
        <f t="shared" si="138"/>
        <v>0</v>
      </c>
      <c r="AQ177" s="48">
        <f t="shared" si="139"/>
        <v>0</v>
      </c>
      <c r="AS177" s="5" t="str">
        <f t="shared" si="140"/>
        <v/>
      </c>
      <c r="AT177" t="str">
        <f t="shared" si="141"/>
        <v/>
      </c>
      <c r="AU177" t="str">
        <f t="shared" si="142"/>
        <v/>
      </c>
      <c r="AV177" t="str">
        <f t="shared" si="143"/>
        <v/>
      </c>
      <c r="AW177" t="str">
        <f t="shared" si="144"/>
        <v/>
      </c>
      <c r="AX177" t="str">
        <f t="shared" si="145"/>
        <v xml:space="preserve">                </v>
      </c>
      <c r="AY177" t="str">
        <f t="shared" si="146"/>
        <v>80</v>
      </c>
      <c r="AZ177" t="str">
        <f t="shared" si="147"/>
        <v/>
      </c>
      <c r="BA177" t="str">
        <f t="shared" si="148"/>
        <v xml:space="preserve">                              </v>
      </c>
      <c r="BB177" s="22">
        <f t="shared" si="149"/>
        <v>0</v>
      </c>
      <c r="BC177" s="56" t="str">
        <f t="shared" si="150"/>
        <v>000000000000000</v>
      </c>
      <c r="BD177" s="22">
        <f t="shared" si="151"/>
        <v>0</v>
      </c>
      <c r="BE177" s="56" t="str">
        <f t="shared" si="152"/>
        <v>000000000000000</v>
      </c>
      <c r="BF177" s="22">
        <f t="shared" si="153"/>
        <v>0</v>
      </c>
      <c r="BG177" s="56" t="str">
        <f t="shared" si="154"/>
        <v>000000000000000</v>
      </c>
      <c r="BH177" s="22">
        <f t="shared" si="155"/>
        <v>0</v>
      </c>
      <c r="BI177" s="56" t="str">
        <f t="shared" si="156"/>
        <v>000000000000000</v>
      </c>
      <c r="BJ177" s="22">
        <f t="shared" si="157"/>
        <v>0</v>
      </c>
      <c r="BK177" s="56" t="str">
        <f t="shared" si="158"/>
        <v>000000000000000</v>
      </c>
      <c r="BL177" s="22">
        <f t="shared" si="159"/>
        <v>0</v>
      </c>
      <c r="BM177" s="56" t="str">
        <f t="shared" si="160"/>
        <v>000000000000000</v>
      </c>
      <c r="BN177" s="22">
        <f t="shared" si="161"/>
        <v>0</v>
      </c>
      <c r="BO177" s="56" t="str">
        <f t="shared" si="162"/>
        <v>000000000000000</v>
      </c>
      <c r="BP177" s="22">
        <f t="shared" si="163"/>
        <v>0</v>
      </c>
      <c r="BQ177" s="56" t="str">
        <f t="shared" si="164"/>
        <v>000000000000000</v>
      </c>
      <c r="BR177" t="str">
        <f t="shared" si="165"/>
        <v>PES</v>
      </c>
      <c r="BS177" t="str">
        <f t="shared" si="166"/>
        <v>0001000000</v>
      </c>
      <c r="BT177">
        <f t="shared" si="167"/>
        <v>0</v>
      </c>
      <c r="BU177" s="52">
        <f t="shared" si="168"/>
        <v>0</v>
      </c>
      <c r="BV177" s="64">
        <f t="shared" si="169"/>
        <v>0</v>
      </c>
      <c r="BW177" s="56" t="str">
        <f t="shared" si="170"/>
        <v>000000000000000</v>
      </c>
      <c r="BX177" s="22">
        <f t="shared" si="171"/>
        <v>0</v>
      </c>
      <c r="BY177" s="56" t="str">
        <f t="shared" si="172"/>
        <v>000000000000000</v>
      </c>
      <c r="BZ177" t="str">
        <f t="shared" si="173"/>
        <v>00000000000</v>
      </c>
      <c r="CA177" t="str">
        <f t="shared" si="174"/>
        <v xml:space="preserve">                              </v>
      </c>
      <c r="CB177" s="22">
        <f t="shared" si="175"/>
        <v>0</v>
      </c>
      <c r="CC177" s="56" t="str">
        <f t="shared" si="176"/>
        <v>000000000000000</v>
      </c>
      <c r="CD177" s="22">
        <f t="shared" si="177"/>
        <v>0</v>
      </c>
      <c r="CE177" s="56" t="str">
        <f t="shared" si="178"/>
        <v/>
      </c>
      <c r="CF177" s="24" t="str">
        <f t="shared" si="179"/>
        <v/>
      </c>
      <c r="CG177" s="22">
        <f t="shared" si="180"/>
        <v>0</v>
      </c>
      <c r="CH177" s="58" t="str">
        <f t="shared" si="181"/>
        <v/>
      </c>
      <c r="CI177" s="22">
        <f t="shared" si="182"/>
        <v>0</v>
      </c>
      <c r="CJ177" s="56" t="str">
        <f t="shared" si="183"/>
        <v/>
      </c>
      <c r="CK177" s="56" t="str">
        <f t="shared" si="184"/>
        <v/>
      </c>
      <c r="CL177" s="22">
        <f t="shared" si="185"/>
        <v>0</v>
      </c>
      <c r="CM177" s="58" t="str">
        <f t="shared" si="186"/>
        <v/>
      </c>
      <c r="CN177" s="66" t="str">
        <f>IF(CO177="","",MAX(CN$10:$CN176)+1)</f>
        <v/>
      </c>
      <c r="CO177" t="str">
        <f t="shared" si="187"/>
        <v/>
      </c>
      <c r="CP177" s="20" t="str">
        <f>IF(CQ177="","",MAX($CP$10:CP176)+1)</f>
        <v/>
      </c>
      <c r="CQ177" s="20" t="str">
        <f t="shared" si="188"/>
        <v/>
      </c>
      <c r="CR177" s="20" t="str">
        <f>IF(CS177="","",MAX($CR$10:CR176)+1)</f>
        <v/>
      </c>
      <c r="CS177" s="20" t="str">
        <f t="shared" si="189"/>
        <v/>
      </c>
      <c r="CT177" s="20" t="str">
        <f>IF(CU177="","",MAX($CT$10:CT176)+1)</f>
        <v/>
      </c>
      <c r="CU177" s="20" t="str">
        <f t="shared" si="190"/>
        <v/>
      </c>
      <c r="CV177" s="20" t="str">
        <f>IF(CW177="","",MAX($CV$10:CV176)+1)</f>
        <v/>
      </c>
      <c r="CW177" s="20" t="str">
        <f t="shared" si="191"/>
        <v/>
      </c>
    </row>
    <row r="178" spans="2:101">
      <c r="B178" s="44"/>
      <c r="C178" s="2"/>
      <c r="D178" s="2" t="str">
        <f t="shared" si="129"/>
        <v/>
      </c>
      <c r="E178" s="45"/>
      <c r="F178" s="45"/>
      <c r="G178" s="2"/>
      <c r="H178" s="2">
        <v>80</v>
      </c>
      <c r="I178" s="2" t="str">
        <f t="shared" si="130"/>
        <v/>
      </c>
      <c r="J178" s="32"/>
      <c r="K178" s="2"/>
      <c r="L178" s="46"/>
      <c r="M178" s="46"/>
      <c r="N178" s="46"/>
      <c r="O178" s="46"/>
      <c r="P178" s="46"/>
      <c r="Q178" s="46"/>
      <c r="R178" s="46"/>
      <c r="S178" s="46"/>
      <c r="T178" s="2" t="s">
        <v>650</v>
      </c>
      <c r="U178" s="2" t="str">
        <f t="shared" si="131"/>
        <v/>
      </c>
      <c r="V178" s="75">
        <v>1</v>
      </c>
      <c r="W178" s="46">
        <f t="shared" si="192"/>
        <v>0</v>
      </c>
      <c r="X178" s="4">
        <v>0</v>
      </c>
      <c r="Y178" s="2" t="str">
        <f t="shared" si="132"/>
        <v/>
      </c>
      <c r="Z178" s="2"/>
      <c r="AA178" s="2"/>
      <c r="AB178" s="2"/>
      <c r="AC178" s="2"/>
      <c r="AD178" s="2"/>
      <c r="AF178" s="37"/>
      <c r="AG178" s="6"/>
      <c r="AH178" s="2" t="str">
        <f t="shared" si="133"/>
        <v/>
      </c>
      <c r="AI178" s="38">
        <f t="shared" si="135"/>
        <v>0</v>
      </c>
      <c r="AJ178" s="37"/>
      <c r="AK178" s="6"/>
      <c r="AL178" s="2" t="str">
        <f t="shared" si="134"/>
        <v/>
      </c>
      <c r="AM178" s="38">
        <f t="shared" si="136"/>
        <v>0</v>
      </c>
      <c r="AN178" s="41">
        <f t="shared" si="137"/>
        <v>0</v>
      </c>
      <c r="AO178" s="41">
        <f t="shared" si="138"/>
        <v>0</v>
      </c>
      <c r="AQ178" s="48">
        <f t="shared" si="139"/>
        <v>0</v>
      </c>
      <c r="AS178" s="5" t="str">
        <f t="shared" si="140"/>
        <v/>
      </c>
      <c r="AT178" t="str">
        <f t="shared" si="141"/>
        <v/>
      </c>
      <c r="AU178" t="str">
        <f t="shared" si="142"/>
        <v/>
      </c>
      <c r="AV178" t="str">
        <f t="shared" si="143"/>
        <v/>
      </c>
      <c r="AW178" t="str">
        <f t="shared" si="144"/>
        <v/>
      </c>
      <c r="AX178" t="str">
        <f t="shared" si="145"/>
        <v xml:space="preserve">                </v>
      </c>
      <c r="AY178" t="str">
        <f t="shared" si="146"/>
        <v>80</v>
      </c>
      <c r="AZ178" t="str">
        <f t="shared" si="147"/>
        <v/>
      </c>
      <c r="BA178" t="str">
        <f t="shared" si="148"/>
        <v xml:space="preserve">                              </v>
      </c>
      <c r="BB178" s="22">
        <f t="shared" si="149"/>
        <v>0</v>
      </c>
      <c r="BC178" s="56" t="str">
        <f t="shared" si="150"/>
        <v>000000000000000</v>
      </c>
      <c r="BD178" s="22">
        <f t="shared" si="151"/>
        <v>0</v>
      </c>
      <c r="BE178" s="56" t="str">
        <f t="shared" si="152"/>
        <v>000000000000000</v>
      </c>
      <c r="BF178" s="22">
        <f t="shared" si="153"/>
        <v>0</v>
      </c>
      <c r="BG178" s="56" t="str">
        <f t="shared" si="154"/>
        <v>000000000000000</v>
      </c>
      <c r="BH178" s="22">
        <f t="shared" si="155"/>
        <v>0</v>
      </c>
      <c r="BI178" s="56" t="str">
        <f t="shared" si="156"/>
        <v>000000000000000</v>
      </c>
      <c r="BJ178" s="22">
        <f t="shared" si="157"/>
        <v>0</v>
      </c>
      <c r="BK178" s="56" t="str">
        <f t="shared" si="158"/>
        <v>000000000000000</v>
      </c>
      <c r="BL178" s="22">
        <f t="shared" si="159"/>
        <v>0</v>
      </c>
      <c r="BM178" s="56" t="str">
        <f t="shared" si="160"/>
        <v>000000000000000</v>
      </c>
      <c r="BN178" s="22">
        <f t="shared" si="161"/>
        <v>0</v>
      </c>
      <c r="BO178" s="56" t="str">
        <f t="shared" si="162"/>
        <v>000000000000000</v>
      </c>
      <c r="BP178" s="22">
        <f t="shared" si="163"/>
        <v>0</v>
      </c>
      <c r="BQ178" s="56" t="str">
        <f t="shared" si="164"/>
        <v>000000000000000</v>
      </c>
      <c r="BR178" t="str">
        <f t="shared" si="165"/>
        <v>PES</v>
      </c>
      <c r="BS178" t="str">
        <f t="shared" si="166"/>
        <v>0001000000</v>
      </c>
      <c r="BT178">
        <f t="shared" si="167"/>
        <v>0</v>
      </c>
      <c r="BU178" s="52">
        <f t="shared" si="168"/>
        <v>0</v>
      </c>
      <c r="BV178" s="64">
        <f t="shared" si="169"/>
        <v>0</v>
      </c>
      <c r="BW178" s="56" t="str">
        <f t="shared" si="170"/>
        <v>000000000000000</v>
      </c>
      <c r="BX178" s="22">
        <f t="shared" si="171"/>
        <v>0</v>
      </c>
      <c r="BY178" s="56" t="str">
        <f t="shared" si="172"/>
        <v>000000000000000</v>
      </c>
      <c r="BZ178" t="str">
        <f t="shared" si="173"/>
        <v>00000000000</v>
      </c>
      <c r="CA178" t="str">
        <f t="shared" si="174"/>
        <v xml:space="preserve">                              </v>
      </c>
      <c r="CB178" s="22">
        <f t="shared" si="175"/>
        <v>0</v>
      </c>
      <c r="CC178" s="56" t="str">
        <f t="shared" si="176"/>
        <v>000000000000000</v>
      </c>
      <c r="CD178" s="22">
        <f t="shared" si="177"/>
        <v>0</v>
      </c>
      <c r="CE178" s="56" t="str">
        <f t="shared" si="178"/>
        <v/>
      </c>
      <c r="CF178" s="24" t="str">
        <f t="shared" si="179"/>
        <v/>
      </c>
      <c r="CG178" s="22">
        <f t="shared" si="180"/>
        <v>0</v>
      </c>
      <c r="CH178" s="58" t="str">
        <f t="shared" si="181"/>
        <v/>
      </c>
      <c r="CI178" s="22">
        <f t="shared" si="182"/>
        <v>0</v>
      </c>
      <c r="CJ178" s="56" t="str">
        <f t="shared" si="183"/>
        <v/>
      </c>
      <c r="CK178" s="56" t="str">
        <f t="shared" si="184"/>
        <v/>
      </c>
      <c r="CL178" s="22">
        <f t="shared" si="185"/>
        <v>0</v>
      </c>
      <c r="CM178" s="58" t="str">
        <f t="shared" si="186"/>
        <v/>
      </c>
      <c r="CN178" s="66" t="str">
        <f>IF(CO178="","",MAX(CN$10:$CN177)+1)</f>
        <v/>
      </c>
      <c r="CO178" t="str">
        <f t="shared" si="187"/>
        <v/>
      </c>
      <c r="CP178" s="20" t="str">
        <f>IF(CQ178="","",MAX($CP$10:CP177)+1)</f>
        <v/>
      </c>
      <c r="CQ178" s="20" t="str">
        <f t="shared" si="188"/>
        <v/>
      </c>
      <c r="CR178" s="20" t="str">
        <f>IF(CS178="","",MAX($CR$10:CR177)+1)</f>
        <v/>
      </c>
      <c r="CS178" s="20" t="str">
        <f t="shared" si="189"/>
        <v/>
      </c>
      <c r="CT178" s="20" t="str">
        <f>IF(CU178="","",MAX($CT$10:CT177)+1)</f>
        <v/>
      </c>
      <c r="CU178" s="20" t="str">
        <f t="shared" si="190"/>
        <v/>
      </c>
      <c r="CV178" s="20" t="str">
        <f>IF(CW178="","",MAX($CV$10:CV177)+1)</f>
        <v/>
      </c>
      <c r="CW178" s="20" t="str">
        <f t="shared" si="191"/>
        <v/>
      </c>
    </row>
    <row r="179" spans="2:101">
      <c r="B179" s="44"/>
      <c r="C179" s="2"/>
      <c r="D179" s="2" t="str">
        <f t="shared" si="129"/>
        <v/>
      </c>
      <c r="E179" s="45"/>
      <c r="F179" s="45"/>
      <c r="G179" s="2"/>
      <c r="H179" s="2">
        <v>80</v>
      </c>
      <c r="I179" s="2" t="str">
        <f t="shared" si="130"/>
        <v/>
      </c>
      <c r="J179" s="32"/>
      <c r="K179" s="2"/>
      <c r="L179" s="46"/>
      <c r="M179" s="46"/>
      <c r="N179" s="46"/>
      <c r="O179" s="46"/>
      <c r="P179" s="46"/>
      <c r="Q179" s="46"/>
      <c r="R179" s="46"/>
      <c r="S179" s="46"/>
      <c r="T179" s="2" t="s">
        <v>650</v>
      </c>
      <c r="U179" s="2" t="str">
        <f t="shared" si="131"/>
        <v/>
      </c>
      <c r="V179" s="75">
        <v>1</v>
      </c>
      <c r="W179" s="46">
        <f t="shared" si="192"/>
        <v>0</v>
      </c>
      <c r="X179" s="4">
        <v>0</v>
      </c>
      <c r="Y179" s="2" t="str">
        <f t="shared" si="132"/>
        <v/>
      </c>
      <c r="Z179" s="2"/>
      <c r="AA179" s="2"/>
      <c r="AB179" s="2"/>
      <c r="AC179" s="2"/>
      <c r="AD179" s="2"/>
      <c r="AF179" s="37"/>
      <c r="AG179" s="6"/>
      <c r="AH179" s="2" t="str">
        <f t="shared" si="133"/>
        <v/>
      </c>
      <c r="AI179" s="38">
        <f t="shared" si="135"/>
        <v>0</v>
      </c>
      <c r="AJ179" s="37"/>
      <c r="AK179" s="6"/>
      <c r="AL179" s="2" t="str">
        <f t="shared" si="134"/>
        <v/>
      </c>
      <c r="AM179" s="38">
        <f t="shared" si="136"/>
        <v>0</v>
      </c>
      <c r="AN179" s="41">
        <f t="shared" si="137"/>
        <v>0</v>
      </c>
      <c r="AO179" s="41">
        <f t="shared" si="138"/>
        <v>0</v>
      </c>
      <c r="AQ179" s="48">
        <f t="shared" si="139"/>
        <v>0</v>
      </c>
      <c r="AS179" s="5" t="str">
        <f t="shared" si="140"/>
        <v/>
      </c>
      <c r="AT179" t="str">
        <f t="shared" si="141"/>
        <v/>
      </c>
      <c r="AU179" t="str">
        <f t="shared" si="142"/>
        <v/>
      </c>
      <c r="AV179" t="str">
        <f t="shared" si="143"/>
        <v/>
      </c>
      <c r="AW179" t="str">
        <f t="shared" si="144"/>
        <v/>
      </c>
      <c r="AX179" t="str">
        <f t="shared" si="145"/>
        <v xml:space="preserve">                </v>
      </c>
      <c r="AY179" t="str">
        <f t="shared" si="146"/>
        <v>80</v>
      </c>
      <c r="AZ179" t="str">
        <f t="shared" si="147"/>
        <v/>
      </c>
      <c r="BA179" t="str">
        <f t="shared" si="148"/>
        <v xml:space="preserve">                              </v>
      </c>
      <c r="BB179" s="22">
        <f t="shared" si="149"/>
        <v>0</v>
      </c>
      <c r="BC179" s="56" t="str">
        <f t="shared" si="150"/>
        <v>000000000000000</v>
      </c>
      <c r="BD179" s="22">
        <f t="shared" si="151"/>
        <v>0</v>
      </c>
      <c r="BE179" s="56" t="str">
        <f t="shared" si="152"/>
        <v>000000000000000</v>
      </c>
      <c r="BF179" s="22">
        <f t="shared" si="153"/>
        <v>0</v>
      </c>
      <c r="BG179" s="56" t="str">
        <f t="shared" si="154"/>
        <v>000000000000000</v>
      </c>
      <c r="BH179" s="22">
        <f t="shared" si="155"/>
        <v>0</v>
      </c>
      <c r="BI179" s="56" t="str">
        <f t="shared" si="156"/>
        <v>000000000000000</v>
      </c>
      <c r="BJ179" s="22">
        <f t="shared" si="157"/>
        <v>0</v>
      </c>
      <c r="BK179" s="56" t="str">
        <f t="shared" si="158"/>
        <v>000000000000000</v>
      </c>
      <c r="BL179" s="22">
        <f t="shared" si="159"/>
        <v>0</v>
      </c>
      <c r="BM179" s="56" t="str">
        <f t="shared" si="160"/>
        <v>000000000000000</v>
      </c>
      <c r="BN179" s="22">
        <f t="shared" si="161"/>
        <v>0</v>
      </c>
      <c r="BO179" s="56" t="str">
        <f t="shared" si="162"/>
        <v>000000000000000</v>
      </c>
      <c r="BP179" s="22">
        <f t="shared" si="163"/>
        <v>0</v>
      </c>
      <c r="BQ179" s="56" t="str">
        <f t="shared" si="164"/>
        <v>000000000000000</v>
      </c>
      <c r="BR179" t="str">
        <f t="shared" si="165"/>
        <v>PES</v>
      </c>
      <c r="BS179" t="str">
        <f t="shared" si="166"/>
        <v>0001000000</v>
      </c>
      <c r="BT179">
        <f t="shared" si="167"/>
        <v>0</v>
      </c>
      <c r="BU179" s="52">
        <f t="shared" si="168"/>
        <v>0</v>
      </c>
      <c r="BV179" s="64">
        <f t="shared" si="169"/>
        <v>0</v>
      </c>
      <c r="BW179" s="56" t="str">
        <f t="shared" si="170"/>
        <v>000000000000000</v>
      </c>
      <c r="BX179" s="22">
        <f t="shared" si="171"/>
        <v>0</v>
      </c>
      <c r="BY179" s="56" t="str">
        <f t="shared" si="172"/>
        <v>000000000000000</v>
      </c>
      <c r="BZ179" t="str">
        <f t="shared" si="173"/>
        <v>00000000000</v>
      </c>
      <c r="CA179" t="str">
        <f t="shared" si="174"/>
        <v xml:space="preserve">                              </v>
      </c>
      <c r="CB179" s="22">
        <f t="shared" si="175"/>
        <v>0</v>
      </c>
      <c r="CC179" s="56" t="str">
        <f t="shared" si="176"/>
        <v>000000000000000</v>
      </c>
      <c r="CD179" s="22">
        <f t="shared" si="177"/>
        <v>0</v>
      </c>
      <c r="CE179" s="56" t="str">
        <f t="shared" si="178"/>
        <v/>
      </c>
      <c r="CF179" s="24" t="str">
        <f t="shared" si="179"/>
        <v/>
      </c>
      <c r="CG179" s="22">
        <f t="shared" si="180"/>
        <v>0</v>
      </c>
      <c r="CH179" s="58" t="str">
        <f t="shared" si="181"/>
        <v/>
      </c>
      <c r="CI179" s="22">
        <f t="shared" si="182"/>
        <v>0</v>
      </c>
      <c r="CJ179" s="56" t="str">
        <f t="shared" si="183"/>
        <v/>
      </c>
      <c r="CK179" s="56" t="str">
        <f t="shared" si="184"/>
        <v/>
      </c>
      <c r="CL179" s="22">
        <f t="shared" si="185"/>
        <v>0</v>
      </c>
      <c r="CM179" s="58" t="str">
        <f t="shared" si="186"/>
        <v/>
      </c>
      <c r="CN179" s="66" t="str">
        <f>IF(CO179="","",MAX(CN$10:$CN178)+1)</f>
        <v/>
      </c>
      <c r="CO179" t="str">
        <f t="shared" si="187"/>
        <v/>
      </c>
      <c r="CP179" s="20" t="str">
        <f>IF(CQ179="","",MAX($CP$10:CP178)+1)</f>
        <v/>
      </c>
      <c r="CQ179" s="20" t="str">
        <f t="shared" si="188"/>
        <v/>
      </c>
      <c r="CR179" s="20" t="str">
        <f>IF(CS179="","",MAX($CR$10:CR178)+1)</f>
        <v/>
      </c>
      <c r="CS179" s="20" t="str">
        <f t="shared" si="189"/>
        <v/>
      </c>
      <c r="CT179" s="20" t="str">
        <f>IF(CU179="","",MAX($CT$10:CT178)+1)</f>
        <v/>
      </c>
      <c r="CU179" s="20" t="str">
        <f t="shared" si="190"/>
        <v/>
      </c>
      <c r="CV179" s="20" t="str">
        <f>IF(CW179="","",MAX($CV$10:CV178)+1)</f>
        <v/>
      </c>
      <c r="CW179" s="20" t="str">
        <f t="shared" si="191"/>
        <v/>
      </c>
    </row>
    <row r="180" spans="2:101">
      <c r="B180" s="44"/>
      <c r="C180" s="2"/>
      <c r="D180" s="2" t="str">
        <f t="shared" si="129"/>
        <v/>
      </c>
      <c r="E180" s="45"/>
      <c r="F180" s="45"/>
      <c r="G180" s="2"/>
      <c r="H180" s="2">
        <v>80</v>
      </c>
      <c r="I180" s="2" t="str">
        <f t="shared" si="130"/>
        <v/>
      </c>
      <c r="J180" s="32"/>
      <c r="K180" s="2"/>
      <c r="L180" s="46"/>
      <c r="M180" s="46"/>
      <c r="N180" s="46"/>
      <c r="O180" s="46"/>
      <c r="P180" s="46"/>
      <c r="Q180" s="46"/>
      <c r="R180" s="46"/>
      <c r="S180" s="46"/>
      <c r="T180" s="2" t="s">
        <v>650</v>
      </c>
      <c r="U180" s="2" t="str">
        <f t="shared" si="131"/>
        <v/>
      </c>
      <c r="V180" s="75">
        <v>1</v>
      </c>
      <c r="W180" s="46">
        <f t="shared" si="192"/>
        <v>0</v>
      </c>
      <c r="X180" s="4">
        <v>0</v>
      </c>
      <c r="Y180" s="2" t="str">
        <f t="shared" si="132"/>
        <v/>
      </c>
      <c r="Z180" s="2"/>
      <c r="AA180" s="2"/>
      <c r="AB180" s="2"/>
      <c r="AC180" s="2"/>
      <c r="AD180" s="2"/>
      <c r="AF180" s="37"/>
      <c r="AG180" s="6"/>
      <c r="AH180" s="2" t="str">
        <f t="shared" si="133"/>
        <v/>
      </c>
      <c r="AI180" s="38">
        <f t="shared" si="135"/>
        <v>0</v>
      </c>
      <c r="AJ180" s="37"/>
      <c r="AK180" s="6"/>
      <c r="AL180" s="2" t="str">
        <f t="shared" si="134"/>
        <v/>
      </c>
      <c r="AM180" s="38">
        <f t="shared" si="136"/>
        <v>0</v>
      </c>
      <c r="AN180" s="41">
        <f t="shared" si="137"/>
        <v>0</v>
      </c>
      <c r="AO180" s="41">
        <f t="shared" si="138"/>
        <v>0</v>
      </c>
      <c r="AQ180" s="48">
        <f t="shared" si="139"/>
        <v>0</v>
      </c>
      <c r="AS180" s="5" t="str">
        <f t="shared" si="140"/>
        <v/>
      </c>
      <c r="AT180" t="str">
        <f t="shared" si="141"/>
        <v/>
      </c>
      <c r="AU180" t="str">
        <f t="shared" si="142"/>
        <v/>
      </c>
      <c r="AV180" t="str">
        <f t="shared" si="143"/>
        <v/>
      </c>
      <c r="AW180" t="str">
        <f t="shared" si="144"/>
        <v/>
      </c>
      <c r="AX180" t="str">
        <f t="shared" si="145"/>
        <v xml:space="preserve">                </v>
      </c>
      <c r="AY180" t="str">
        <f t="shared" si="146"/>
        <v>80</v>
      </c>
      <c r="AZ180" t="str">
        <f t="shared" si="147"/>
        <v/>
      </c>
      <c r="BA180" t="str">
        <f t="shared" si="148"/>
        <v xml:space="preserve">                              </v>
      </c>
      <c r="BB180" s="22">
        <f t="shared" si="149"/>
        <v>0</v>
      </c>
      <c r="BC180" s="56" t="str">
        <f t="shared" si="150"/>
        <v>000000000000000</v>
      </c>
      <c r="BD180" s="22">
        <f t="shared" si="151"/>
        <v>0</v>
      </c>
      <c r="BE180" s="56" t="str">
        <f t="shared" si="152"/>
        <v>000000000000000</v>
      </c>
      <c r="BF180" s="22">
        <f t="shared" si="153"/>
        <v>0</v>
      </c>
      <c r="BG180" s="56" t="str">
        <f t="shared" si="154"/>
        <v>000000000000000</v>
      </c>
      <c r="BH180" s="22">
        <f t="shared" si="155"/>
        <v>0</v>
      </c>
      <c r="BI180" s="56" t="str">
        <f t="shared" si="156"/>
        <v>000000000000000</v>
      </c>
      <c r="BJ180" s="22">
        <f t="shared" si="157"/>
        <v>0</v>
      </c>
      <c r="BK180" s="56" t="str">
        <f t="shared" si="158"/>
        <v>000000000000000</v>
      </c>
      <c r="BL180" s="22">
        <f t="shared" si="159"/>
        <v>0</v>
      </c>
      <c r="BM180" s="56" t="str">
        <f t="shared" si="160"/>
        <v>000000000000000</v>
      </c>
      <c r="BN180" s="22">
        <f t="shared" si="161"/>
        <v>0</v>
      </c>
      <c r="BO180" s="56" t="str">
        <f t="shared" si="162"/>
        <v>000000000000000</v>
      </c>
      <c r="BP180" s="22">
        <f t="shared" si="163"/>
        <v>0</v>
      </c>
      <c r="BQ180" s="56" t="str">
        <f t="shared" si="164"/>
        <v>000000000000000</v>
      </c>
      <c r="BR180" t="str">
        <f t="shared" si="165"/>
        <v>PES</v>
      </c>
      <c r="BS180" t="str">
        <f t="shared" si="166"/>
        <v>0001000000</v>
      </c>
      <c r="BT180">
        <f t="shared" si="167"/>
        <v>0</v>
      </c>
      <c r="BU180" s="52">
        <f t="shared" si="168"/>
        <v>0</v>
      </c>
      <c r="BV180" s="64">
        <f t="shared" si="169"/>
        <v>0</v>
      </c>
      <c r="BW180" s="56" t="str">
        <f t="shared" si="170"/>
        <v>000000000000000</v>
      </c>
      <c r="BX180" s="22">
        <f t="shared" si="171"/>
        <v>0</v>
      </c>
      <c r="BY180" s="56" t="str">
        <f t="shared" si="172"/>
        <v>000000000000000</v>
      </c>
      <c r="BZ180" t="str">
        <f t="shared" si="173"/>
        <v>00000000000</v>
      </c>
      <c r="CA180" t="str">
        <f t="shared" si="174"/>
        <v xml:space="preserve">                              </v>
      </c>
      <c r="CB180" s="22">
        <f t="shared" si="175"/>
        <v>0</v>
      </c>
      <c r="CC180" s="56" t="str">
        <f t="shared" si="176"/>
        <v>000000000000000</v>
      </c>
      <c r="CD180" s="22">
        <f t="shared" si="177"/>
        <v>0</v>
      </c>
      <c r="CE180" s="56" t="str">
        <f t="shared" si="178"/>
        <v/>
      </c>
      <c r="CF180" s="24" t="str">
        <f t="shared" si="179"/>
        <v/>
      </c>
      <c r="CG180" s="22">
        <f t="shared" si="180"/>
        <v>0</v>
      </c>
      <c r="CH180" s="58" t="str">
        <f t="shared" si="181"/>
        <v/>
      </c>
      <c r="CI180" s="22">
        <f t="shared" si="182"/>
        <v>0</v>
      </c>
      <c r="CJ180" s="56" t="str">
        <f t="shared" si="183"/>
        <v/>
      </c>
      <c r="CK180" s="56" t="str">
        <f t="shared" si="184"/>
        <v/>
      </c>
      <c r="CL180" s="22">
        <f t="shared" si="185"/>
        <v>0</v>
      </c>
      <c r="CM180" s="58" t="str">
        <f t="shared" si="186"/>
        <v/>
      </c>
      <c r="CN180" s="66" t="str">
        <f>IF(CO180="","",MAX(CN$10:$CN179)+1)</f>
        <v/>
      </c>
      <c r="CO180" t="str">
        <f t="shared" si="187"/>
        <v/>
      </c>
      <c r="CP180" s="20" t="str">
        <f>IF(CQ180="","",MAX($CP$10:CP179)+1)</f>
        <v/>
      </c>
      <c r="CQ180" s="20" t="str">
        <f t="shared" si="188"/>
        <v/>
      </c>
      <c r="CR180" s="20" t="str">
        <f>IF(CS180="","",MAX($CR$10:CR179)+1)</f>
        <v/>
      </c>
      <c r="CS180" s="20" t="str">
        <f t="shared" si="189"/>
        <v/>
      </c>
      <c r="CT180" s="20" t="str">
        <f>IF(CU180="","",MAX($CT$10:CT179)+1)</f>
        <v/>
      </c>
      <c r="CU180" s="20" t="str">
        <f t="shared" si="190"/>
        <v/>
      </c>
      <c r="CV180" s="20" t="str">
        <f>IF(CW180="","",MAX($CV$10:CV179)+1)</f>
        <v/>
      </c>
      <c r="CW180" s="20" t="str">
        <f t="shared" si="191"/>
        <v/>
      </c>
    </row>
    <row r="181" spans="2:101">
      <c r="B181" s="44"/>
      <c r="C181" s="2"/>
      <c r="D181" s="2" t="str">
        <f t="shared" si="129"/>
        <v/>
      </c>
      <c r="E181" s="45"/>
      <c r="F181" s="45"/>
      <c r="G181" s="2"/>
      <c r="H181" s="2">
        <v>80</v>
      </c>
      <c r="I181" s="2" t="str">
        <f t="shared" si="130"/>
        <v/>
      </c>
      <c r="J181" s="32"/>
      <c r="K181" s="2"/>
      <c r="L181" s="46"/>
      <c r="M181" s="46"/>
      <c r="N181" s="46"/>
      <c r="O181" s="46"/>
      <c r="P181" s="46"/>
      <c r="Q181" s="46"/>
      <c r="R181" s="46"/>
      <c r="S181" s="46"/>
      <c r="T181" s="2" t="s">
        <v>650</v>
      </c>
      <c r="U181" s="2" t="str">
        <f t="shared" si="131"/>
        <v/>
      </c>
      <c r="V181" s="75">
        <v>1</v>
      </c>
      <c r="W181" s="46">
        <f t="shared" si="192"/>
        <v>0</v>
      </c>
      <c r="X181" s="4">
        <v>0</v>
      </c>
      <c r="Y181" s="2" t="str">
        <f t="shared" si="132"/>
        <v/>
      </c>
      <c r="Z181" s="2"/>
      <c r="AA181" s="2"/>
      <c r="AB181" s="2"/>
      <c r="AC181" s="2"/>
      <c r="AD181" s="2"/>
      <c r="AF181" s="37"/>
      <c r="AG181" s="6"/>
      <c r="AH181" s="2" t="str">
        <f t="shared" si="133"/>
        <v/>
      </c>
      <c r="AI181" s="38">
        <f t="shared" si="135"/>
        <v>0</v>
      </c>
      <c r="AJ181" s="37"/>
      <c r="AK181" s="6"/>
      <c r="AL181" s="2" t="str">
        <f t="shared" si="134"/>
        <v/>
      </c>
      <c r="AM181" s="38">
        <f t="shared" si="136"/>
        <v>0</v>
      </c>
      <c r="AN181" s="41">
        <f t="shared" si="137"/>
        <v>0</v>
      </c>
      <c r="AO181" s="41">
        <f t="shared" si="138"/>
        <v>0</v>
      </c>
      <c r="AQ181" s="48">
        <f t="shared" si="139"/>
        <v>0</v>
      </c>
      <c r="AS181" s="5" t="str">
        <f t="shared" si="140"/>
        <v/>
      </c>
      <c r="AT181" t="str">
        <f t="shared" si="141"/>
        <v/>
      </c>
      <c r="AU181" t="str">
        <f t="shared" si="142"/>
        <v/>
      </c>
      <c r="AV181" t="str">
        <f t="shared" si="143"/>
        <v/>
      </c>
      <c r="AW181" t="str">
        <f t="shared" si="144"/>
        <v/>
      </c>
      <c r="AX181" t="str">
        <f t="shared" si="145"/>
        <v xml:space="preserve">                </v>
      </c>
      <c r="AY181" t="str">
        <f t="shared" si="146"/>
        <v>80</v>
      </c>
      <c r="AZ181" t="str">
        <f t="shared" si="147"/>
        <v/>
      </c>
      <c r="BA181" t="str">
        <f t="shared" si="148"/>
        <v xml:space="preserve">                              </v>
      </c>
      <c r="BB181" s="22">
        <f t="shared" si="149"/>
        <v>0</v>
      </c>
      <c r="BC181" s="56" t="str">
        <f t="shared" si="150"/>
        <v>000000000000000</v>
      </c>
      <c r="BD181" s="22">
        <f t="shared" si="151"/>
        <v>0</v>
      </c>
      <c r="BE181" s="56" t="str">
        <f t="shared" si="152"/>
        <v>000000000000000</v>
      </c>
      <c r="BF181" s="22">
        <f t="shared" si="153"/>
        <v>0</v>
      </c>
      <c r="BG181" s="56" t="str">
        <f t="shared" si="154"/>
        <v>000000000000000</v>
      </c>
      <c r="BH181" s="22">
        <f t="shared" si="155"/>
        <v>0</v>
      </c>
      <c r="BI181" s="56" t="str">
        <f t="shared" si="156"/>
        <v>000000000000000</v>
      </c>
      <c r="BJ181" s="22">
        <f t="shared" si="157"/>
        <v>0</v>
      </c>
      <c r="BK181" s="56" t="str">
        <f t="shared" si="158"/>
        <v>000000000000000</v>
      </c>
      <c r="BL181" s="22">
        <f t="shared" si="159"/>
        <v>0</v>
      </c>
      <c r="BM181" s="56" t="str">
        <f t="shared" si="160"/>
        <v>000000000000000</v>
      </c>
      <c r="BN181" s="22">
        <f t="shared" si="161"/>
        <v>0</v>
      </c>
      <c r="BO181" s="56" t="str">
        <f t="shared" si="162"/>
        <v>000000000000000</v>
      </c>
      <c r="BP181" s="22">
        <f t="shared" si="163"/>
        <v>0</v>
      </c>
      <c r="BQ181" s="56" t="str">
        <f t="shared" si="164"/>
        <v>000000000000000</v>
      </c>
      <c r="BR181" t="str">
        <f t="shared" si="165"/>
        <v>PES</v>
      </c>
      <c r="BS181" t="str">
        <f t="shared" si="166"/>
        <v>0001000000</v>
      </c>
      <c r="BT181">
        <f t="shared" si="167"/>
        <v>0</v>
      </c>
      <c r="BU181" s="52">
        <f t="shared" si="168"/>
        <v>0</v>
      </c>
      <c r="BV181" s="64">
        <f t="shared" si="169"/>
        <v>0</v>
      </c>
      <c r="BW181" s="56" t="str">
        <f t="shared" si="170"/>
        <v>000000000000000</v>
      </c>
      <c r="BX181" s="22">
        <f t="shared" si="171"/>
        <v>0</v>
      </c>
      <c r="BY181" s="56" t="str">
        <f t="shared" si="172"/>
        <v>000000000000000</v>
      </c>
      <c r="BZ181" t="str">
        <f t="shared" si="173"/>
        <v>00000000000</v>
      </c>
      <c r="CA181" t="str">
        <f t="shared" si="174"/>
        <v xml:space="preserve">                              </v>
      </c>
      <c r="CB181" s="22">
        <f t="shared" si="175"/>
        <v>0</v>
      </c>
      <c r="CC181" s="56" t="str">
        <f t="shared" si="176"/>
        <v>000000000000000</v>
      </c>
      <c r="CD181" s="22">
        <f t="shared" si="177"/>
        <v>0</v>
      </c>
      <c r="CE181" s="56" t="str">
        <f t="shared" si="178"/>
        <v/>
      </c>
      <c r="CF181" s="24" t="str">
        <f t="shared" si="179"/>
        <v/>
      </c>
      <c r="CG181" s="22">
        <f t="shared" si="180"/>
        <v>0</v>
      </c>
      <c r="CH181" s="58" t="str">
        <f t="shared" si="181"/>
        <v/>
      </c>
      <c r="CI181" s="22">
        <f t="shared" si="182"/>
        <v>0</v>
      </c>
      <c r="CJ181" s="56" t="str">
        <f t="shared" si="183"/>
        <v/>
      </c>
      <c r="CK181" s="56" t="str">
        <f t="shared" si="184"/>
        <v/>
      </c>
      <c r="CL181" s="22">
        <f t="shared" si="185"/>
        <v>0</v>
      </c>
      <c r="CM181" s="58" t="str">
        <f t="shared" si="186"/>
        <v/>
      </c>
      <c r="CN181" s="66" t="str">
        <f>IF(CO181="","",MAX(CN$10:$CN180)+1)</f>
        <v/>
      </c>
      <c r="CO181" t="str">
        <f t="shared" si="187"/>
        <v/>
      </c>
      <c r="CP181" s="20" t="str">
        <f>IF(CQ181="","",MAX($CP$10:CP180)+1)</f>
        <v/>
      </c>
      <c r="CQ181" s="20" t="str">
        <f t="shared" si="188"/>
        <v/>
      </c>
      <c r="CR181" s="20" t="str">
        <f>IF(CS181="","",MAX($CR$10:CR180)+1)</f>
        <v/>
      </c>
      <c r="CS181" s="20" t="str">
        <f t="shared" si="189"/>
        <v/>
      </c>
      <c r="CT181" s="20" t="str">
        <f>IF(CU181="","",MAX($CT$10:CT180)+1)</f>
        <v/>
      </c>
      <c r="CU181" s="20" t="str">
        <f t="shared" si="190"/>
        <v/>
      </c>
      <c r="CV181" s="20" t="str">
        <f>IF(CW181="","",MAX($CV$10:CV180)+1)</f>
        <v/>
      </c>
      <c r="CW181" s="20" t="str">
        <f t="shared" si="191"/>
        <v/>
      </c>
    </row>
    <row r="182" spans="2:101">
      <c r="B182" s="44"/>
      <c r="C182" s="2"/>
      <c r="D182" s="2" t="str">
        <f t="shared" si="129"/>
        <v/>
      </c>
      <c r="E182" s="45"/>
      <c r="F182" s="45"/>
      <c r="G182" s="2"/>
      <c r="H182" s="2">
        <v>80</v>
      </c>
      <c r="I182" s="2" t="str">
        <f t="shared" si="130"/>
        <v/>
      </c>
      <c r="J182" s="32"/>
      <c r="K182" s="2"/>
      <c r="L182" s="46"/>
      <c r="M182" s="46"/>
      <c r="N182" s="46"/>
      <c r="O182" s="46"/>
      <c r="P182" s="46"/>
      <c r="Q182" s="46"/>
      <c r="R182" s="46"/>
      <c r="S182" s="46"/>
      <c r="T182" s="2" t="s">
        <v>650</v>
      </c>
      <c r="U182" s="2" t="str">
        <f t="shared" si="131"/>
        <v/>
      </c>
      <c r="V182" s="75">
        <v>1</v>
      </c>
      <c r="W182" s="46">
        <f t="shared" si="192"/>
        <v>0</v>
      </c>
      <c r="X182" s="4">
        <v>0</v>
      </c>
      <c r="Y182" s="2" t="str">
        <f t="shared" si="132"/>
        <v/>
      </c>
      <c r="Z182" s="2"/>
      <c r="AA182" s="2"/>
      <c r="AB182" s="2"/>
      <c r="AC182" s="2"/>
      <c r="AD182" s="2"/>
      <c r="AF182" s="37"/>
      <c r="AG182" s="6"/>
      <c r="AH182" s="2" t="str">
        <f t="shared" si="133"/>
        <v/>
      </c>
      <c r="AI182" s="38">
        <f t="shared" si="135"/>
        <v>0</v>
      </c>
      <c r="AJ182" s="37"/>
      <c r="AK182" s="6"/>
      <c r="AL182" s="2" t="str">
        <f t="shared" si="134"/>
        <v/>
      </c>
      <c r="AM182" s="38">
        <f t="shared" si="136"/>
        <v>0</v>
      </c>
      <c r="AN182" s="41">
        <f t="shared" si="137"/>
        <v>0</v>
      </c>
      <c r="AO182" s="41">
        <f t="shared" si="138"/>
        <v>0</v>
      </c>
      <c r="AQ182" s="48">
        <f t="shared" si="139"/>
        <v>0</v>
      </c>
      <c r="AS182" s="5" t="str">
        <f t="shared" si="140"/>
        <v/>
      </c>
      <c r="AT182" t="str">
        <f t="shared" si="141"/>
        <v/>
      </c>
      <c r="AU182" t="str">
        <f t="shared" si="142"/>
        <v/>
      </c>
      <c r="AV182" t="str">
        <f t="shared" si="143"/>
        <v/>
      </c>
      <c r="AW182" t="str">
        <f t="shared" si="144"/>
        <v/>
      </c>
      <c r="AX182" t="str">
        <f t="shared" si="145"/>
        <v xml:space="preserve">                </v>
      </c>
      <c r="AY182" t="str">
        <f t="shared" si="146"/>
        <v>80</v>
      </c>
      <c r="AZ182" t="str">
        <f t="shared" si="147"/>
        <v/>
      </c>
      <c r="BA182" t="str">
        <f t="shared" si="148"/>
        <v xml:space="preserve">                              </v>
      </c>
      <c r="BB182" s="22">
        <f t="shared" si="149"/>
        <v>0</v>
      </c>
      <c r="BC182" s="56" t="str">
        <f t="shared" si="150"/>
        <v>000000000000000</v>
      </c>
      <c r="BD182" s="22">
        <f t="shared" si="151"/>
        <v>0</v>
      </c>
      <c r="BE182" s="56" t="str">
        <f t="shared" si="152"/>
        <v>000000000000000</v>
      </c>
      <c r="BF182" s="22">
        <f t="shared" si="153"/>
        <v>0</v>
      </c>
      <c r="BG182" s="56" t="str">
        <f t="shared" si="154"/>
        <v>000000000000000</v>
      </c>
      <c r="BH182" s="22">
        <f t="shared" si="155"/>
        <v>0</v>
      </c>
      <c r="BI182" s="56" t="str">
        <f t="shared" si="156"/>
        <v>000000000000000</v>
      </c>
      <c r="BJ182" s="22">
        <f t="shared" si="157"/>
        <v>0</v>
      </c>
      <c r="BK182" s="56" t="str">
        <f t="shared" si="158"/>
        <v>000000000000000</v>
      </c>
      <c r="BL182" s="22">
        <f t="shared" si="159"/>
        <v>0</v>
      </c>
      <c r="BM182" s="56" t="str">
        <f t="shared" si="160"/>
        <v>000000000000000</v>
      </c>
      <c r="BN182" s="22">
        <f t="shared" si="161"/>
        <v>0</v>
      </c>
      <c r="BO182" s="56" t="str">
        <f t="shared" si="162"/>
        <v>000000000000000</v>
      </c>
      <c r="BP182" s="22">
        <f t="shared" si="163"/>
        <v>0</v>
      </c>
      <c r="BQ182" s="56" t="str">
        <f t="shared" si="164"/>
        <v>000000000000000</v>
      </c>
      <c r="BR182" t="str">
        <f t="shared" si="165"/>
        <v>PES</v>
      </c>
      <c r="BS182" t="str">
        <f t="shared" si="166"/>
        <v>0001000000</v>
      </c>
      <c r="BT182">
        <f t="shared" si="167"/>
        <v>0</v>
      </c>
      <c r="BU182" s="52">
        <f t="shared" si="168"/>
        <v>0</v>
      </c>
      <c r="BV182" s="64">
        <f t="shared" si="169"/>
        <v>0</v>
      </c>
      <c r="BW182" s="56" t="str">
        <f t="shared" si="170"/>
        <v>000000000000000</v>
      </c>
      <c r="BX182" s="22">
        <f t="shared" si="171"/>
        <v>0</v>
      </c>
      <c r="BY182" s="56" t="str">
        <f t="shared" si="172"/>
        <v>000000000000000</v>
      </c>
      <c r="BZ182" t="str">
        <f t="shared" si="173"/>
        <v>00000000000</v>
      </c>
      <c r="CA182" t="str">
        <f t="shared" si="174"/>
        <v xml:space="preserve">                              </v>
      </c>
      <c r="CB182" s="22">
        <f t="shared" si="175"/>
        <v>0</v>
      </c>
      <c r="CC182" s="56" t="str">
        <f t="shared" si="176"/>
        <v>000000000000000</v>
      </c>
      <c r="CD182" s="22">
        <f t="shared" si="177"/>
        <v>0</v>
      </c>
      <c r="CE182" s="56" t="str">
        <f t="shared" si="178"/>
        <v/>
      </c>
      <c r="CF182" s="24" t="str">
        <f t="shared" si="179"/>
        <v/>
      </c>
      <c r="CG182" s="22">
        <f t="shared" si="180"/>
        <v>0</v>
      </c>
      <c r="CH182" s="58" t="str">
        <f t="shared" si="181"/>
        <v/>
      </c>
      <c r="CI182" s="22">
        <f t="shared" si="182"/>
        <v>0</v>
      </c>
      <c r="CJ182" s="56" t="str">
        <f t="shared" si="183"/>
        <v/>
      </c>
      <c r="CK182" s="56" t="str">
        <f t="shared" si="184"/>
        <v/>
      </c>
      <c r="CL182" s="22">
        <f t="shared" si="185"/>
        <v>0</v>
      </c>
      <c r="CM182" s="58" t="str">
        <f t="shared" si="186"/>
        <v/>
      </c>
      <c r="CN182" s="66" t="str">
        <f>IF(CO182="","",MAX(CN$10:$CN181)+1)</f>
        <v/>
      </c>
      <c r="CO182" t="str">
        <f t="shared" si="187"/>
        <v/>
      </c>
      <c r="CP182" s="20" t="str">
        <f>IF(CQ182="","",MAX($CP$10:CP181)+1)</f>
        <v/>
      </c>
      <c r="CQ182" s="20" t="str">
        <f t="shared" si="188"/>
        <v/>
      </c>
      <c r="CR182" s="20" t="str">
        <f>IF(CS182="","",MAX($CR$10:CR181)+1)</f>
        <v/>
      </c>
      <c r="CS182" s="20" t="str">
        <f t="shared" si="189"/>
        <v/>
      </c>
      <c r="CT182" s="20" t="str">
        <f>IF(CU182="","",MAX($CT$10:CT181)+1)</f>
        <v/>
      </c>
      <c r="CU182" s="20" t="str">
        <f t="shared" si="190"/>
        <v/>
      </c>
      <c r="CV182" s="20" t="str">
        <f>IF(CW182="","",MAX($CV$10:CV181)+1)</f>
        <v/>
      </c>
      <c r="CW182" s="20" t="str">
        <f t="shared" si="191"/>
        <v/>
      </c>
    </row>
    <row r="183" spans="2:101">
      <c r="B183" s="44"/>
      <c r="C183" s="2"/>
      <c r="D183" s="2" t="str">
        <f t="shared" si="129"/>
        <v/>
      </c>
      <c r="E183" s="45"/>
      <c r="F183" s="45"/>
      <c r="G183" s="2"/>
      <c r="H183" s="2">
        <v>80</v>
      </c>
      <c r="I183" s="2" t="str">
        <f t="shared" si="130"/>
        <v/>
      </c>
      <c r="J183" s="32"/>
      <c r="K183" s="2"/>
      <c r="L183" s="46"/>
      <c r="M183" s="46"/>
      <c r="N183" s="46"/>
      <c r="O183" s="46"/>
      <c r="P183" s="46"/>
      <c r="Q183" s="46"/>
      <c r="R183" s="46"/>
      <c r="S183" s="46"/>
      <c r="T183" s="2" t="s">
        <v>650</v>
      </c>
      <c r="U183" s="2" t="str">
        <f t="shared" si="131"/>
        <v/>
      </c>
      <c r="V183" s="75">
        <v>1</v>
      </c>
      <c r="W183" s="46">
        <f t="shared" si="192"/>
        <v>0</v>
      </c>
      <c r="X183" s="4">
        <v>0</v>
      </c>
      <c r="Y183" s="2" t="str">
        <f t="shared" si="132"/>
        <v/>
      </c>
      <c r="Z183" s="2"/>
      <c r="AA183" s="2"/>
      <c r="AB183" s="2"/>
      <c r="AC183" s="2"/>
      <c r="AD183" s="2"/>
      <c r="AF183" s="37"/>
      <c r="AG183" s="6"/>
      <c r="AH183" s="2" t="str">
        <f t="shared" si="133"/>
        <v/>
      </c>
      <c r="AI183" s="38">
        <f t="shared" si="135"/>
        <v>0</v>
      </c>
      <c r="AJ183" s="37"/>
      <c r="AK183" s="6"/>
      <c r="AL183" s="2" t="str">
        <f t="shared" si="134"/>
        <v/>
      </c>
      <c r="AM183" s="38">
        <f t="shared" si="136"/>
        <v>0</v>
      </c>
      <c r="AN183" s="41">
        <f t="shared" si="137"/>
        <v>0</v>
      </c>
      <c r="AO183" s="41">
        <f t="shared" si="138"/>
        <v>0</v>
      </c>
      <c r="AQ183" s="48">
        <f t="shared" si="139"/>
        <v>0</v>
      </c>
      <c r="AS183" s="5" t="str">
        <f t="shared" si="140"/>
        <v/>
      </c>
      <c r="AT183" t="str">
        <f t="shared" si="141"/>
        <v/>
      </c>
      <c r="AU183" t="str">
        <f t="shared" si="142"/>
        <v/>
      </c>
      <c r="AV183" t="str">
        <f t="shared" si="143"/>
        <v/>
      </c>
      <c r="AW183" t="str">
        <f t="shared" si="144"/>
        <v/>
      </c>
      <c r="AX183" t="str">
        <f t="shared" si="145"/>
        <v xml:space="preserve">                </v>
      </c>
      <c r="AY183" t="str">
        <f t="shared" si="146"/>
        <v>80</v>
      </c>
      <c r="AZ183" t="str">
        <f t="shared" si="147"/>
        <v/>
      </c>
      <c r="BA183" t="str">
        <f t="shared" si="148"/>
        <v xml:space="preserve">                              </v>
      </c>
      <c r="BB183" s="22">
        <f t="shared" si="149"/>
        <v>0</v>
      </c>
      <c r="BC183" s="56" t="str">
        <f t="shared" si="150"/>
        <v>000000000000000</v>
      </c>
      <c r="BD183" s="22">
        <f t="shared" si="151"/>
        <v>0</v>
      </c>
      <c r="BE183" s="56" t="str">
        <f t="shared" si="152"/>
        <v>000000000000000</v>
      </c>
      <c r="BF183" s="22">
        <f t="shared" si="153"/>
        <v>0</v>
      </c>
      <c r="BG183" s="56" t="str">
        <f t="shared" si="154"/>
        <v>000000000000000</v>
      </c>
      <c r="BH183" s="22">
        <f t="shared" si="155"/>
        <v>0</v>
      </c>
      <c r="BI183" s="56" t="str">
        <f t="shared" si="156"/>
        <v>000000000000000</v>
      </c>
      <c r="BJ183" s="22">
        <f t="shared" si="157"/>
        <v>0</v>
      </c>
      <c r="BK183" s="56" t="str">
        <f t="shared" si="158"/>
        <v>000000000000000</v>
      </c>
      <c r="BL183" s="22">
        <f t="shared" si="159"/>
        <v>0</v>
      </c>
      <c r="BM183" s="56" t="str">
        <f t="shared" si="160"/>
        <v>000000000000000</v>
      </c>
      <c r="BN183" s="22">
        <f t="shared" si="161"/>
        <v>0</v>
      </c>
      <c r="BO183" s="56" t="str">
        <f t="shared" si="162"/>
        <v>000000000000000</v>
      </c>
      <c r="BP183" s="22">
        <f t="shared" si="163"/>
        <v>0</v>
      </c>
      <c r="BQ183" s="56" t="str">
        <f t="shared" si="164"/>
        <v>000000000000000</v>
      </c>
      <c r="BR183" t="str">
        <f t="shared" si="165"/>
        <v>PES</v>
      </c>
      <c r="BS183" t="str">
        <f t="shared" si="166"/>
        <v>0001000000</v>
      </c>
      <c r="BT183">
        <f t="shared" si="167"/>
        <v>0</v>
      </c>
      <c r="BU183" s="52">
        <f t="shared" si="168"/>
        <v>0</v>
      </c>
      <c r="BV183" s="64">
        <f t="shared" si="169"/>
        <v>0</v>
      </c>
      <c r="BW183" s="56" t="str">
        <f t="shared" si="170"/>
        <v>000000000000000</v>
      </c>
      <c r="BX183" s="22">
        <f t="shared" si="171"/>
        <v>0</v>
      </c>
      <c r="BY183" s="56" t="str">
        <f t="shared" si="172"/>
        <v>000000000000000</v>
      </c>
      <c r="BZ183" t="str">
        <f t="shared" si="173"/>
        <v>00000000000</v>
      </c>
      <c r="CA183" t="str">
        <f t="shared" si="174"/>
        <v xml:space="preserve">                              </v>
      </c>
      <c r="CB183" s="22">
        <f t="shared" si="175"/>
        <v>0</v>
      </c>
      <c r="CC183" s="56" t="str">
        <f t="shared" si="176"/>
        <v>000000000000000</v>
      </c>
      <c r="CD183" s="22">
        <f t="shared" si="177"/>
        <v>0</v>
      </c>
      <c r="CE183" s="56" t="str">
        <f t="shared" si="178"/>
        <v/>
      </c>
      <c r="CF183" s="24" t="str">
        <f t="shared" si="179"/>
        <v/>
      </c>
      <c r="CG183" s="22">
        <f t="shared" si="180"/>
        <v>0</v>
      </c>
      <c r="CH183" s="58" t="str">
        <f t="shared" si="181"/>
        <v/>
      </c>
      <c r="CI183" s="22">
        <f t="shared" si="182"/>
        <v>0</v>
      </c>
      <c r="CJ183" s="56" t="str">
        <f t="shared" si="183"/>
        <v/>
      </c>
      <c r="CK183" s="56" t="str">
        <f t="shared" si="184"/>
        <v/>
      </c>
      <c r="CL183" s="22">
        <f t="shared" si="185"/>
        <v>0</v>
      </c>
      <c r="CM183" s="58" t="str">
        <f t="shared" si="186"/>
        <v/>
      </c>
      <c r="CN183" s="66" t="str">
        <f>IF(CO183="","",MAX(CN$10:$CN182)+1)</f>
        <v/>
      </c>
      <c r="CO183" t="str">
        <f t="shared" si="187"/>
        <v/>
      </c>
      <c r="CP183" s="20" t="str">
        <f>IF(CQ183="","",MAX($CP$10:CP182)+1)</f>
        <v/>
      </c>
      <c r="CQ183" s="20" t="str">
        <f t="shared" si="188"/>
        <v/>
      </c>
      <c r="CR183" s="20" t="str">
        <f>IF(CS183="","",MAX($CR$10:CR182)+1)</f>
        <v/>
      </c>
      <c r="CS183" s="20" t="str">
        <f t="shared" si="189"/>
        <v/>
      </c>
      <c r="CT183" s="20" t="str">
        <f>IF(CU183="","",MAX($CT$10:CT182)+1)</f>
        <v/>
      </c>
      <c r="CU183" s="20" t="str">
        <f t="shared" si="190"/>
        <v/>
      </c>
      <c r="CV183" s="20" t="str">
        <f>IF(CW183="","",MAX($CV$10:CV182)+1)</f>
        <v/>
      </c>
      <c r="CW183" s="20" t="str">
        <f t="shared" si="191"/>
        <v/>
      </c>
    </row>
    <row r="184" spans="2:101">
      <c r="B184" s="44"/>
      <c r="C184" s="2"/>
      <c r="D184" s="2" t="str">
        <f t="shared" si="129"/>
        <v/>
      </c>
      <c r="E184" s="45"/>
      <c r="F184" s="45"/>
      <c r="G184" s="2"/>
      <c r="H184" s="2">
        <v>80</v>
      </c>
      <c r="I184" s="2" t="str">
        <f t="shared" si="130"/>
        <v/>
      </c>
      <c r="J184" s="32"/>
      <c r="K184" s="2"/>
      <c r="L184" s="46"/>
      <c r="M184" s="46"/>
      <c r="N184" s="46"/>
      <c r="O184" s="46"/>
      <c r="P184" s="46"/>
      <c r="Q184" s="46"/>
      <c r="R184" s="46"/>
      <c r="S184" s="46"/>
      <c r="T184" s="2" t="s">
        <v>650</v>
      </c>
      <c r="U184" s="2" t="str">
        <f t="shared" si="131"/>
        <v/>
      </c>
      <c r="V184" s="75">
        <v>1</v>
      </c>
      <c r="W184" s="46">
        <f t="shared" si="192"/>
        <v>0</v>
      </c>
      <c r="X184" s="4">
        <v>0</v>
      </c>
      <c r="Y184" s="2" t="str">
        <f t="shared" si="132"/>
        <v/>
      </c>
      <c r="Z184" s="2"/>
      <c r="AA184" s="2"/>
      <c r="AB184" s="2"/>
      <c r="AC184" s="2"/>
      <c r="AD184" s="2"/>
      <c r="AF184" s="37"/>
      <c r="AG184" s="6"/>
      <c r="AH184" s="2" t="str">
        <f t="shared" si="133"/>
        <v/>
      </c>
      <c r="AI184" s="38">
        <f t="shared" si="135"/>
        <v>0</v>
      </c>
      <c r="AJ184" s="37"/>
      <c r="AK184" s="6"/>
      <c r="AL184" s="2" t="str">
        <f t="shared" si="134"/>
        <v/>
      </c>
      <c r="AM184" s="38">
        <f t="shared" si="136"/>
        <v>0</v>
      </c>
      <c r="AN184" s="41">
        <f t="shared" si="137"/>
        <v>0</v>
      </c>
      <c r="AO184" s="41">
        <f t="shared" si="138"/>
        <v>0</v>
      </c>
      <c r="AQ184" s="48">
        <f t="shared" si="139"/>
        <v>0</v>
      </c>
      <c r="AS184" s="5" t="str">
        <f t="shared" si="140"/>
        <v/>
      </c>
      <c r="AT184" t="str">
        <f t="shared" si="141"/>
        <v/>
      </c>
      <c r="AU184" t="str">
        <f t="shared" si="142"/>
        <v/>
      </c>
      <c r="AV184" t="str">
        <f t="shared" si="143"/>
        <v/>
      </c>
      <c r="AW184" t="str">
        <f t="shared" si="144"/>
        <v/>
      </c>
      <c r="AX184" t="str">
        <f t="shared" si="145"/>
        <v xml:space="preserve">                </v>
      </c>
      <c r="AY184" t="str">
        <f t="shared" si="146"/>
        <v>80</v>
      </c>
      <c r="AZ184" t="str">
        <f t="shared" si="147"/>
        <v/>
      </c>
      <c r="BA184" t="str">
        <f t="shared" si="148"/>
        <v xml:space="preserve">                              </v>
      </c>
      <c r="BB184" s="22">
        <f t="shared" si="149"/>
        <v>0</v>
      </c>
      <c r="BC184" s="56" t="str">
        <f t="shared" si="150"/>
        <v>000000000000000</v>
      </c>
      <c r="BD184" s="22">
        <f t="shared" si="151"/>
        <v>0</v>
      </c>
      <c r="BE184" s="56" t="str">
        <f t="shared" si="152"/>
        <v>000000000000000</v>
      </c>
      <c r="BF184" s="22">
        <f t="shared" si="153"/>
        <v>0</v>
      </c>
      <c r="BG184" s="56" t="str">
        <f t="shared" si="154"/>
        <v>000000000000000</v>
      </c>
      <c r="BH184" s="22">
        <f t="shared" si="155"/>
        <v>0</v>
      </c>
      <c r="BI184" s="56" t="str">
        <f t="shared" si="156"/>
        <v>000000000000000</v>
      </c>
      <c r="BJ184" s="22">
        <f t="shared" si="157"/>
        <v>0</v>
      </c>
      <c r="BK184" s="56" t="str">
        <f t="shared" si="158"/>
        <v>000000000000000</v>
      </c>
      <c r="BL184" s="22">
        <f t="shared" si="159"/>
        <v>0</v>
      </c>
      <c r="BM184" s="56" t="str">
        <f t="shared" si="160"/>
        <v>000000000000000</v>
      </c>
      <c r="BN184" s="22">
        <f t="shared" si="161"/>
        <v>0</v>
      </c>
      <c r="BO184" s="56" t="str">
        <f t="shared" si="162"/>
        <v>000000000000000</v>
      </c>
      <c r="BP184" s="22">
        <f t="shared" si="163"/>
        <v>0</v>
      </c>
      <c r="BQ184" s="56" t="str">
        <f t="shared" si="164"/>
        <v>000000000000000</v>
      </c>
      <c r="BR184" t="str">
        <f t="shared" si="165"/>
        <v>PES</v>
      </c>
      <c r="BS184" t="str">
        <f t="shared" si="166"/>
        <v>0001000000</v>
      </c>
      <c r="BT184">
        <f t="shared" si="167"/>
        <v>0</v>
      </c>
      <c r="BU184" s="52">
        <f t="shared" si="168"/>
        <v>0</v>
      </c>
      <c r="BV184" s="64">
        <f t="shared" si="169"/>
        <v>0</v>
      </c>
      <c r="BW184" s="56" t="str">
        <f t="shared" si="170"/>
        <v>000000000000000</v>
      </c>
      <c r="BX184" s="22">
        <f t="shared" si="171"/>
        <v>0</v>
      </c>
      <c r="BY184" s="56" t="str">
        <f t="shared" si="172"/>
        <v>000000000000000</v>
      </c>
      <c r="BZ184" t="str">
        <f t="shared" si="173"/>
        <v>00000000000</v>
      </c>
      <c r="CA184" t="str">
        <f t="shared" si="174"/>
        <v xml:space="preserve">                              </v>
      </c>
      <c r="CB184" s="22">
        <f t="shared" si="175"/>
        <v>0</v>
      </c>
      <c r="CC184" s="56" t="str">
        <f t="shared" si="176"/>
        <v>000000000000000</v>
      </c>
      <c r="CD184" s="22">
        <f t="shared" si="177"/>
        <v>0</v>
      </c>
      <c r="CE184" s="56" t="str">
        <f t="shared" si="178"/>
        <v/>
      </c>
      <c r="CF184" s="24" t="str">
        <f t="shared" si="179"/>
        <v/>
      </c>
      <c r="CG184" s="22">
        <f t="shared" si="180"/>
        <v>0</v>
      </c>
      <c r="CH184" s="58" t="str">
        <f t="shared" si="181"/>
        <v/>
      </c>
      <c r="CI184" s="22">
        <f t="shared" si="182"/>
        <v>0</v>
      </c>
      <c r="CJ184" s="56" t="str">
        <f t="shared" si="183"/>
        <v/>
      </c>
      <c r="CK184" s="56" t="str">
        <f t="shared" si="184"/>
        <v/>
      </c>
      <c r="CL184" s="22">
        <f t="shared" si="185"/>
        <v>0</v>
      </c>
      <c r="CM184" s="58" t="str">
        <f t="shared" si="186"/>
        <v/>
      </c>
      <c r="CN184" s="66" t="str">
        <f>IF(CO184="","",MAX(CN$10:$CN183)+1)</f>
        <v/>
      </c>
      <c r="CO184" t="str">
        <f t="shared" si="187"/>
        <v/>
      </c>
      <c r="CP184" s="20" t="str">
        <f>IF(CQ184="","",MAX($CP$10:CP183)+1)</f>
        <v/>
      </c>
      <c r="CQ184" s="20" t="str">
        <f t="shared" si="188"/>
        <v/>
      </c>
      <c r="CR184" s="20" t="str">
        <f>IF(CS184="","",MAX($CR$10:CR183)+1)</f>
        <v/>
      </c>
      <c r="CS184" s="20" t="str">
        <f t="shared" si="189"/>
        <v/>
      </c>
      <c r="CT184" s="20" t="str">
        <f>IF(CU184="","",MAX($CT$10:CT183)+1)</f>
        <v/>
      </c>
      <c r="CU184" s="20" t="str">
        <f t="shared" si="190"/>
        <v/>
      </c>
      <c r="CV184" s="20" t="str">
        <f>IF(CW184="","",MAX($CV$10:CV183)+1)</f>
        <v/>
      </c>
      <c r="CW184" s="20" t="str">
        <f t="shared" si="191"/>
        <v/>
      </c>
    </row>
    <row r="185" spans="2:101">
      <c r="B185" s="44"/>
      <c r="C185" s="2"/>
      <c r="D185" s="2" t="str">
        <f t="shared" si="129"/>
        <v/>
      </c>
      <c r="E185" s="45"/>
      <c r="F185" s="45"/>
      <c r="G185" s="2"/>
      <c r="H185" s="2">
        <v>80</v>
      </c>
      <c r="I185" s="2" t="str">
        <f t="shared" si="130"/>
        <v/>
      </c>
      <c r="J185" s="32"/>
      <c r="K185" s="2"/>
      <c r="L185" s="46"/>
      <c r="M185" s="46"/>
      <c r="N185" s="46"/>
      <c r="O185" s="46"/>
      <c r="P185" s="46"/>
      <c r="Q185" s="46"/>
      <c r="R185" s="46"/>
      <c r="S185" s="46"/>
      <c r="T185" s="2" t="s">
        <v>650</v>
      </c>
      <c r="U185" s="2" t="str">
        <f t="shared" si="131"/>
        <v/>
      </c>
      <c r="V185" s="75">
        <v>1</v>
      </c>
      <c r="W185" s="46">
        <f t="shared" si="192"/>
        <v>0</v>
      </c>
      <c r="X185" s="4">
        <v>0</v>
      </c>
      <c r="Y185" s="2" t="str">
        <f t="shared" si="132"/>
        <v/>
      </c>
      <c r="Z185" s="2"/>
      <c r="AA185" s="2"/>
      <c r="AB185" s="2"/>
      <c r="AC185" s="2"/>
      <c r="AD185" s="2"/>
      <c r="AF185" s="37"/>
      <c r="AG185" s="6"/>
      <c r="AH185" s="2" t="str">
        <f t="shared" si="133"/>
        <v/>
      </c>
      <c r="AI185" s="38">
        <f t="shared" si="135"/>
        <v>0</v>
      </c>
      <c r="AJ185" s="37"/>
      <c r="AK185" s="6"/>
      <c r="AL185" s="2" t="str">
        <f t="shared" si="134"/>
        <v/>
      </c>
      <c r="AM185" s="38">
        <f t="shared" si="136"/>
        <v>0</v>
      </c>
      <c r="AN185" s="41">
        <f t="shared" si="137"/>
        <v>0</v>
      </c>
      <c r="AO185" s="41">
        <f t="shared" si="138"/>
        <v>0</v>
      </c>
      <c r="AQ185" s="48">
        <f t="shared" si="139"/>
        <v>0</v>
      </c>
      <c r="AS185" s="5" t="str">
        <f t="shared" si="140"/>
        <v/>
      </c>
      <c r="AT185" t="str">
        <f t="shared" si="141"/>
        <v/>
      </c>
      <c r="AU185" t="str">
        <f t="shared" si="142"/>
        <v/>
      </c>
      <c r="AV185" t="str">
        <f t="shared" si="143"/>
        <v/>
      </c>
      <c r="AW185" t="str">
        <f t="shared" si="144"/>
        <v/>
      </c>
      <c r="AX185" t="str">
        <f t="shared" si="145"/>
        <v xml:space="preserve">                </v>
      </c>
      <c r="AY185" t="str">
        <f t="shared" si="146"/>
        <v>80</v>
      </c>
      <c r="AZ185" t="str">
        <f t="shared" si="147"/>
        <v/>
      </c>
      <c r="BA185" t="str">
        <f t="shared" si="148"/>
        <v xml:space="preserve">                              </v>
      </c>
      <c r="BB185" s="22">
        <f t="shared" si="149"/>
        <v>0</v>
      </c>
      <c r="BC185" s="56" t="str">
        <f t="shared" si="150"/>
        <v>000000000000000</v>
      </c>
      <c r="BD185" s="22">
        <f t="shared" si="151"/>
        <v>0</v>
      </c>
      <c r="BE185" s="56" t="str">
        <f t="shared" si="152"/>
        <v>000000000000000</v>
      </c>
      <c r="BF185" s="22">
        <f t="shared" si="153"/>
        <v>0</v>
      </c>
      <c r="BG185" s="56" t="str">
        <f t="shared" si="154"/>
        <v>000000000000000</v>
      </c>
      <c r="BH185" s="22">
        <f t="shared" si="155"/>
        <v>0</v>
      </c>
      <c r="BI185" s="56" t="str">
        <f t="shared" si="156"/>
        <v>000000000000000</v>
      </c>
      <c r="BJ185" s="22">
        <f t="shared" si="157"/>
        <v>0</v>
      </c>
      <c r="BK185" s="56" t="str">
        <f t="shared" si="158"/>
        <v>000000000000000</v>
      </c>
      <c r="BL185" s="22">
        <f t="shared" si="159"/>
        <v>0</v>
      </c>
      <c r="BM185" s="56" t="str">
        <f t="shared" si="160"/>
        <v>000000000000000</v>
      </c>
      <c r="BN185" s="22">
        <f t="shared" si="161"/>
        <v>0</v>
      </c>
      <c r="BO185" s="56" t="str">
        <f t="shared" si="162"/>
        <v>000000000000000</v>
      </c>
      <c r="BP185" s="22">
        <f t="shared" si="163"/>
        <v>0</v>
      </c>
      <c r="BQ185" s="56" t="str">
        <f t="shared" si="164"/>
        <v>000000000000000</v>
      </c>
      <c r="BR185" t="str">
        <f t="shared" si="165"/>
        <v>PES</v>
      </c>
      <c r="BS185" t="str">
        <f t="shared" si="166"/>
        <v>0001000000</v>
      </c>
      <c r="BT185">
        <f t="shared" si="167"/>
        <v>0</v>
      </c>
      <c r="BU185" s="52">
        <f t="shared" si="168"/>
        <v>0</v>
      </c>
      <c r="BV185" s="64">
        <f t="shared" si="169"/>
        <v>0</v>
      </c>
      <c r="BW185" s="56" t="str">
        <f t="shared" si="170"/>
        <v>000000000000000</v>
      </c>
      <c r="BX185" s="22">
        <f t="shared" si="171"/>
        <v>0</v>
      </c>
      <c r="BY185" s="56" t="str">
        <f t="shared" si="172"/>
        <v>000000000000000</v>
      </c>
      <c r="BZ185" t="str">
        <f t="shared" si="173"/>
        <v>00000000000</v>
      </c>
      <c r="CA185" t="str">
        <f t="shared" si="174"/>
        <v xml:space="preserve">                              </v>
      </c>
      <c r="CB185" s="22">
        <f t="shared" si="175"/>
        <v>0</v>
      </c>
      <c r="CC185" s="56" t="str">
        <f t="shared" si="176"/>
        <v>000000000000000</v>
      </c>
      <c r="CD185" s="22">
        <f t="shared" si="177"/>
        <v>0</v>
      </c>
      <c r="CE185" s="56" t="str">
        <f t="shared" si="178"/>
        <v/>
      </c>
      <c r="CF185" s="24" t="str">
        <f t="shared" si="179"/>
        <v/>
      </c>
      <c r="CG185" s="22">
        <f t="shared" si="180"/>
        <v>0</v>
      </c>
      <c r="CH185" s="58" t="str">
        <f t="shared" si="181"/>
        <v/>
      </c>
      <c r="CI185" s="22">
        <f t="shared" si="182"/>
        <v>0</v>
      </c>
      <c r="CJ185" s="56" t="str">
        <f t="shared" si="183"/>
        <v/>
      </c>
      <c r="CK185" s="56" t="str">
        <f t="shared" si="184"/>
        <v/>
      </c>
      <c r="CL185" s="22">
        <f t="shared" si="185"/>
        <v>0</v>
      </c>
      <c r="CM185" s="58" t="str">
        <f t="shared" si="186"/>
        <v/>
      </c>
      <c r="CN185" s="66" t="str">
        <f>IF(CO185="","",MAX(CN$10:$CN184)+1)</f>
        <v/>
      </c>
      <c r="CO185" t="str">
        <f t="shared" si="187"/>
        <v/>
      </c>
      <c r="CP185" s="20" t="str">
        <f>IF(CQ185="","",MAX($CP$10:CP184)+1)</f>
        <v/>
      </c>
      <c r="CQ185" s="20" t="str">
        <f t="shared" si="188"/>
        <v/>
      </c>
      <c r="CR185" s="20" t="str">
        <f>IF(CS185="","",MAX($CR$10:CR184)+1)</f>
        <v/>
      </c>
      <c r="CS185" s="20" t="str">
        <f t="shared" si="189"/>
        <v/>
      </c>
      <c r="CT185" s="20" t="str">
        <f>IF(CU185="","",MAX($CT$10:CT184)+1)</f>
        <v/>
      </c>
      <c r="CU185" s="20" t="str">
        <f t="shared" si="190"/>
        <v/>
      </c>
      <c r="CV185" s="20" t="str">
        <f>IF(CW185="","",MAX($CV$10:CV184)+1)</f>
        <v/>
      </c>
      <c r="CW185" s="20" t="str">
        <f t="shared" si="191"/>
        <v/>
      </c>
    </row>
    <row r="186" spans="2:101">
      <c r="B186" s="44"/>
      <c r="C186" s="2"/>
      <c r="D186" s="2" t="str">
        <f t="shared" si="129"/>
        <v/>
      </c>
      <c r="E186" s="45"/>
      <c r="F186" s="45"/>
      <c r="G186" s="2"/>
      <c r="H186" s="2">
        <v>80</v>
      </c>
      <c r="I186" s="2" t="str">
        <f t="shared" si="130"/>
        <v/>
      </c>
      <c r="J186" s="32"/>
      <c r="K186" s="2"/>
      <c r="L186" s="46"/>
      <c r="M186" s="46"/>
      <c r="N186" s="46"/>
      <c r="O186" s="46"/>
      <c r="P186" s="46"/>
      <c r="Q186" s="46"/>
      <c r="R186" s="46"/>
      <c r="S186" s="46"/>
      <c r="T186" s="2" t="s">
        <v>650</v>
      </c>
      <c r="U186" s="2" t="str">
        <f t="shared" si="131"/>
        <v/>
      </c>
      <c r="V186" s="75">
        <v>1</v>
      </c>
      <c r="W186" s="46">
        <f t="shared" si="192"/>
        <v>0</v>
      </c>
      <c r="X186" s="4">
        <v>0</v>
      </c>
      <c r="Y186" s="2" t="str">
        <f t="shared" si="132"/>
        <v/>
      </c>
      <c r="Z186" s="2"/>
      <c r="AA186" s="2"/>
      <c r="AB186" s="2"/>
      <c r="AC186" s="2"/>
      <c r="AD186" s="2"/>
      <c r="AF186" s="37"/>
      <c r="AG186" s="6"/>
      <c r="AH186" s="2" t="str">
        <f t="shared" si="133"/>
        <v/>
      </c>
      <c r="AI186" s="38">
        <f t="shared" si="135"/>
        <v>0</v>
      </c>
      <c r="AJ186" s="37"/>
      <c r="AK186" s="6"/>
      <c r="AL186" s="2" t="str">
        <f t="shared" si="134"/>
        <v/>
      </c>
      <c r="AM186" s="38">
        <f t="shared" si="136"/>
        <v>0</v>
      </c>
      <c r="AN186" s="41">
        <f t="shared" si="137"/>
        <v>0</v>
      </c>
      <c r="AO186" s="41">
        <f t="shared" si="138"/>
        <v>0</v>
      </c>
      <c r="AQ186" s="48">
        <f t="shared" si="139"/>
        <v>0</v>
      </c>
      <c r="AS186" s="5" t="str">
        <f t="shared" si="140"/>
        <v/>
      </c>
      <c r="AT186" t="str">
        <f t="shared" si="141"/>
        <v/>
      </c>
      <c r="AU186" t="str">
        <f t="shared" si="142"/>
        <v/>
      </c>
      <c r="AV186" t="str">
        <f t="shared" si="143"/>
        <v/>
      </c>
      <c r="AW186" t="str">
        <f t="shared" si="144"/>
        <v/>
      </c>
      <c r="AX186" t="str">
        <f t="shared" si="145"/>
        <v xml:space="preserve">                </v>
      </c>
      <c r="AY186" t="str">
        <f t="shared" si="146"/>
        <v>80</v>
      </c>
      <c r="AZ186" t="str">
        <f t="shared" si="147"/>
        <v/>
      </c>
      <c r="BA186" t="str">
        <f t="shared" si="148"/>
        <v xml:space="preserve">                              </v>
      </c>
      <c r="BB186" s="22">
        <f t="shared" si="149"/>
        <v>0</v>
      </c>
      <c r="BC186" s="56" t="str">
        <f t="shared" si="150"/>
        <v>000000000000000</v>
      </c>
      <c r="BD186" s="22">
        <f t="shared" si="151"/>
        <v>0</v>
      </c>
      <c r="BE186" s="56" t="str">
        <f t="shared" si="152"/>
        <v>000000000000000</v>
      </c>
      <c r="BF186" s="22">
        <f t="shared" si="153"/>
        <v>0</v>
      </c>
      <c r="BG186" s="56" t="str">
        <f t="shared" si="154"/>
        <v>000000000000000</v>
      </c>
      <c r="BH186" s="22">
        <f t="shared" si="155"/>
        <v>0</v>
      </c>
      <c r="BI186" s="56" t="str">
        <f t="shared" si="156"/>
        <v>000000000000000</v>
      </c>
      <c r="BJ186" s="22">
        <f t="shared" si="157"/>
        <v>0</v>
      </c>
      <c r="BK186" s="56" t="str">
        <f t="shared" si="158"/>
        <v>000000000000000</v>
      </c>
      <c r="BL186" s="22">
        <f t="shared" si="159"/>
        <v>0</v>
      </c>
      <c r="BM186" s="56" t="str">
        <f t="shared" si="160"/>
        <v>000000000000000</v>
      </c>
      <c r="BN186" s="22">
        <f t="shared" si="161"/>
        <v>0</v>
      </c>
      <c r="BO186" s="56" t="str">
        <f t="shared" si="162"/>
        <v>000000000000000</v>
      </c>
      <c r="BP186" s="22">
        <f t="shared" si="163"/>
        <v>0</v>
      </c>
      <c r="BQ186" s="56" t="str">
        <f t="shared" si="164"/>
        <v>000000000000000</v>
      </c>
      <c r="BR186" t="str">
        <f t="shared" si="165"/>
        <v>PES</v>
      </c>
      <c r="BS186" t="str">
        <f t="shared" si="166"/>
        <v>0001000000</v>
      </c>
      <c r="BT186">
        <f t="shared" si="167"/>
        <v>0</v>
      </c>
      <c r="BU186" s="52">
        <f t="shared" si="168"/>
        <v>0</v>
      </c>
      <c r="BV186" s="64">
        <f t="shared" si="169"/>
        <v>0</v>
      </c>
      <c r="BW186" s="56" t="str">
        <f t="shared" si="170"/>
        <v>000000000000000</v>
      </c>
      <c r="BX186" s="22">
        <f t="shared" si="171"/>
        <v>0</v>
      </c>
      <c r="BY186" s="56" t="str">
        <f t="shared" si="172"/>
        <v>000000000000000</v>
      </c>
      <c r="BZ186" t="str">
        <f t="shared" si="173"/>
        <v>00000000000</v>
      </c>
      <c r="CA186" t="str">
        <f t="shared" si="174"/>
        <v xml:space="preserve">                              </v>
      </c>
      <c r="CB186" s="22">
        <f t="shared" si="175"/>
        <v>0</v>
      </c>
      <c r="CC186" s="56" t="str">
        <f t="shared" si="176"/>
        <v>000000000000000</v>
      </c>
      <c r="CD186" s="22">
        <f t="shared" si="177"/>
        <v>0</v>
      </c>
      <c r="CE186" s="56" t="str">
        <f t="shared" si="178"/>
        <v/>
      </c>
      <c r="CF186" s="24" t="str">
        <f t="shared" si="179"/>
        <v/>
      </c>
      <c r="CG186" s="22">
        <f t="shared" si="180"/>
        <v>0</v>
      </c>
      <c r="CH186" s="58" t="str">
        <f t="shared" si="181"/>
        <v/>
      </c>
      <c r="CI186" s="22">
        <f t="shared" si="182"/>
        <v>0</v>
      </c>
      <c r="CJ186" s="56" t="str">
        <f t="shared" si="183"/>
        <v/>
      </c>
      <c r="CK186" s="56" t="str">
        <f t="shared" si="184"/>
        <v/>
      </c>
      <c r="CL186" s="22">
        <f t="shared" si="185"/>
        <v>0</v>
      </c>
      <c r="CM186" s="58" t="str">
        <f t="shared" si="186"/>
        <v/>
      </c>
      <c r="CN186" s="66" t="str">
        <f>IF(CO186="","",MAX(CN$10:$CN185)+1)</f>
        <v/>
      </c>
      <c r="CO186" t="str">
        <f t="shared" si="187"/>
        <v/>
      </c>
      <c r="CP186" s="20" t="str">
        <f>IF(CQ186="","",MAX($CP$10:CP185)+1)</f>
        <v/>
      </c>
      <c r="CQ186" s="20" t="str">
        <f t="shared" si="188"/>
        <v/>
      </c>
      <c r="CR186" s="20" t="str">
        <f>IF(CS186="","",MAX($CR$10:CR185)+1)</f>
        <v/>
      </c>
      <c r="CS186" s="20" t="str">
        <f t="shared" si="189"/>
        <v/>
      </c>
      <c r="CT186" s="20" t="str">
        <f>IF(CU186="","",MAX($CT$10:CT185)+1)</f>
        <v/>
      </c>
      <c r="CU186" s="20" t="str">
        <f t="shared" si="190"/>
        <v/>
      </c>
      <c r="CV186" s="20" t="str">
        <f>IF(CW186="","",MAX($CV$10:CV185)+1)</f>
        <v/>
      </c>
      <c r="CW186" s="20" t="str">
        <f t="shared" si="191"/>
        <v/>
      </c>
    </row>
    <row r="187" spans="2:101">
      <c r="B187" s="44"/>
      <c r="C187" s="2"/>
      <c r="D187" s="2" t="str">
        <f t="shared" si="129"/>
        <v/>
      </c>
      <c r="E187" s="45"/>
      <c r="F187" s="45"/>
      <c r="G187" s="2"/>
      <c r="H187" s="2">
        <v>80</v>
      </c>
      <c r="I187" s="2" t="str">
        <f t="shared" si="130"/>
        <v/>
      </c>
      <c r="J187" s="32"/>
      <c r="K187" s="2"/>
      <c r="L187" s="46"/>
      <c r="M187" s="46"/>
      <c r="N187" s="46"/>
      <c r="O187" s="46"/>
      <c r="P187" s="46"/>
      <c r="Q187" s="46"/>
      <c r="R187" s="46"/>
      <c r="S187" s="46"/>
      <c r="T187" s="2" t="s">
        <v>650</v>
      </c>
      <c r="U187" s="2" t="str">
        <f t="shared" si="131"/>
        <v/>
      </c>
      <c r="V187" s="75">
        <v>1</v>
      </c>
      <c r="W187" s="46">
        <f t="shared" si="192"/>
        <v>0</v>
      </c>
      <c r="X187" s="4">
        <v>0</v>
      </c>
      <c r="Y187" s="2" t="str">
        <f t="shared" si="132"/>
        <v/>
      </c>
      <c r="Z187" s="2"/>
      <c r="AA187" s="2"/>
      <c r="AB187" s="2"/>
      <c r="AC187" s="2"/>
      <c r="AD187" s="2"/>
      <c r="AF187" s="37"/>
      <c r="AG187" s="6"/>
      <c r="AH187" s="2" t="str">
        <f t="shared" si="133"/>
        <v/>
      </c>
      <c r="AI187" s="38">
        <f t="shared" si="135"/>
        <v>0</v>
      </c>
      <c r="AJ187" s="37"/>
      <c r="AK187" s="6"/>
      <c r="AL187" s="2" t="str">
        <f t="shared" si="134"/>
        <v/>
      </c>
      <c r="AM187" s="38">
        <f t="shared" si="136"/>
        <v>0</v>
      </c>
      <c r="AN187" s="41">
        <f t="shared" si="137"/>
        <v>0</v>
      </c>
      <c r="AO187" s="41">
        <f t="shared" si="138"/>
        <v>0</v>
      </c>
      <c r="AQ187" s="48">
        <f t="shared" si="139"/>
        <v>0</v>
      </c>
      <c r="AS187" s="5" t="str">
        <f t="shared" si="140"/>
        <v/>
      </c>
      <c r="AT187" t="str">
        <f t="shared" si="141"/>
        <v/>
      </c>
      <c r="AU187" t="str">
        <f t="shared" si="142"/>
        <v/>
      </c>
      <c r="AV187" t="str">
        <f t="shared" si="143"/>
        <v/>
      </c>
      <c r="AW187" t="str">
        <f t="shared" si="144"/>
        <v/>
      </c>
      <c r="AX187" t="str">
        <f t="shared" si="145"/>
        <v xml:space="preserve">                </v>
      </c>
      <c r="AY187" t="str">
        <f t="shared" si="146"/>
        <v>80</v>
      </c>
      <c r="AZ187" t="str">
        <f t="shared" si="147"/>
        <v/>
      </c>
      <c r="BA187" t="str">
        <f t="shared" si="148"/>
        <v xml:space="preserve">                              </v>
      </c>
      <c r="BB187" s="22">
        <f t="shared" si="149"/>
        <v>0</v>
      </c>
      <c r="BC187" s="56" t="str">
        <f t="shared" si="150"/>
        <v>000000000000000</v>
      </c>
      <c r="BD187" s="22">
        <f t="shared" si="151"/>
        <v>0</v>
      </c>
      <c r="BE187" s="56" t="str">
        <f t="shared" si="152"/>
        <v>000000000000000</v>
      </c>
      <c r="BF187" s="22">
        <f t="shared" si="153"/>
        <v>0</v>
      </c>
      <c r="BG187" s="56" t="str">
        <f t="shared" si="154"/>
        <v>000000000000000</v>
      </c>
      <c r="BH187" s="22">
        <f t="shared" si="155"/>
        <v>0</v>
      </c>
      <c r="BI187" s="56" t="str">
        <f t="shared" si="156"/>
        <v>000000000000000</v>
      </c>
      <c r="BJ187" s="22">
        <f t="shared" si="157"/>
        <v>0</v>
      </c>
      <c r="BK187" s="56" t="str">
        <f t="shared" si="158"/>
        <v>000000000000000</v>
      </c>
      <c r="BL187" s="22">
        <f t="shared" si="159"/>
        <v>0</v>
      </c>
      <c r="BM187" s="56" t="str">
        <f t="shared" si="160"/>
        <v>000000000000000</v>
      </c>
      <c r="BN187" s="22">
        <f t="shared" si="161"/>
        <v>0</v>
      </c>
      <c r="BO187" s="56" t="str">
        <f t="shared" si="162"/>
        <v>000000000000000</v>
      </c>
      <c r="BP187" s="22">
        <f t="shared" si="163"/>
        <v>0</v>
      </c>
      <c r="BQ187" s="56" t="str">
        <f t="shared" si="164"/>
        <v>000000000000000</v>
      </c>
      <c r="BR187" t="str">
        <f t="shared" si="165"/>
        <v>PES</v>
      </c>
      <c r="BS187" t="str">
        <f t="shared" si="166"/>
        <v>0001000000</v>
      </c>
      <c r="BT187">
        <f t="shared" si="167"/>
        <v>0</v>
      </c>
      <c r="BU187" s="52">
        <f t="shared" si="168"/>
        <v>0</v>
      </c>
      <c r="BV187" s="64">
        <f t="shared" si="169"/>
        <v>0</v>
      </c>
      <c r="BW187" s="56" t="str">
        <f t="shared" si="170"/>
        <v>000000000000000</v>
      </c>
      <c r="BX187" s="22">
        <f t="shared" si="171"/>
        <v>0</v>
      </c>
      <c r="BY187" s="56" t="str">
        <f t="shared" si="172"/>
        <v>000000000000000</v>
      </c>
      <c r="BZ187" t="str">
        <f t="shared" si="173"/>
        <v>00000000000</v>
      </c>
      <c r="CA187" t="str">
        <f t="shared" si="174"/>
        <v xml:space="preserve">                              </v>
      </c>
      <c r="CB187" s="22">
        <f t="shared" si="175"/>
        <v>0</v>
      </c>
      <c r="CC187" s="56" t="str">
        <f t="shared" si="176"/>
        <v>000000000000000</v>
      </c>
      <c r="CD187" s="22">
        <f t="shared" si="177"/>
        <v>0</v>
      </c>
      <c r="CE187" s="56" t="str">
        <f t="shared" si="178"/>
        <v/>
      </c>
      <c r="CF187" s="24" t="str">
        <f t="shared" si="179"/>
        <v/>
      </c>
      <c r="CG187" s="22">
        <f t="shared" si="180"/>
        <v>0</v>
      </c>
      <c r="CH187" s="58" t="str">
        <f t="shared" si="181"/>
        <v/>
      </c>
      <c r="CI187" s="22">
        <f t="shared" si="182"/>
        <v>0</v>
      </c>
      <c r="CJ187" s="56" t="str">
        <f t="shared" si="183"/>
        <v/>
      </c>
      <c r="CK187" s="56" t="str">
        <f t="shared" si="184"/>
        <v/>
      </c>
      <c r="CL187" s="22">
        <f t="shared" si="185"/>
        <v>0</v>
      </c>
      <c r="CM187" s="58" t="str">
        <f t="shared" si="186"/>
        <v/>
      </c>
      <c r="CN187" s="66" t="str">
        <f>IF(CO187="","",MAX(CN$10:$CN186)+1)</f>
        <v/>
      </c>
      <c r="CO187" t="str">
        <f t="shared" si="187"/>
        <v/>
      </c>
      <c r="CP187" s="20" t="str">
        <f>IF(CQ187="","",MAX($CP$10:CP186)+1)</f>
        <v/>
      </c>
      <c r="CQ187" s="20" t="str">
        <f t="shared" si="188"/>
        <v/>
      </c>
      <c r="CR187" s="20" t="str">
        <f>IF(CS187="","",MAX($CR$10:CR186)+1)</f>
        <v/>
      </c>
      <c r="CS187" s="20" t="str">
        <f t="shared" si="189"/>
        <v/>
      </c>
      <c r="CT187" s="20" t="str">
        <f>IF(CU187="","",MAX($CT$10:CT186)+1)</f>
        <v/>
      </c>
      <c r="CU187" s="20" t="str">
        <f t="shared" si="190"/>
        <v/>
      </c>
      <c r="CV187" s="20" t="str">
        <f>IF(CW187="","",MAX($CV$10:CV186)+1)</f>
        <v/>
      </c>
      <c r="CW187" s="20" t="str">
        <f t="shared" si="191"/>
        <v/>
      </c>
    </row>
    <row r="188" spans="2:101">
      <c r="B188" s="44"/>
      <c r="C188" s="2"/>
      <c r="D188" s="2" t="str">
        <f t="shared" si="129"/>
        <v/>
      </c>
      <c r="E188" s="45"/>
      <c r="F188" s="45"/>
      <c r="G188" s="2"/>
      <c r="H188" s="2">
        <v>80</v>
      </c>
      <c r="I188" s="2" t="str">
        <f t="shared" si="130"/>
        <v/>
      </c>
      <c r="J188" s="32"/>
      <c r="K188" s="2"/>
      <c r="L188" s="46"/>
      <c r="M188" s="46"/>
      <c r="N188" s="46"/>
      <c r="O188" s="46"/>
      <c r="P188" s="46"/>
      <c r="Q188" s="46"/>
      <c r="R188" s="46"/>
      <c r="S188" s="46"/>
      <c r="T188" s="2" t="s">
        <v>650</v>
      </c>
      <c r="U188" s="2" t="str">
        <f t="shared" si="131"/>
        <v/>
      </c>
      <c r="V188" s="75">
        <v>1</v>
      </c>
      <c r="W188" s="46">
        <f t="shared" si="192"/>
        <v>0</v>
      </c>
      <c r="X188" s="4">
        <v>0</v>
      </c>
      <c r="Y188" s="2" t="str">
        <f t="shared" si="132"/>
        <v/>
      </c>
      <c r="Z188" s="2"/>
      <c r="AA188" s="2"/>
      <c r="AB188" s="2"/>
      <c r="AC188" s="2"/>
      <c r="AD188" s="2"/>
      <c r="AF188" s="37"/>
      <c r="AG188" s="6"/>
      <c r="AH188" s="2" t="str">
        <f t="shared" si="133"/>
        <v/>
      </c>
      <c r="AI188" s="38">
        <f t="shared" si="135"/>
        <v>0</v>
      </c>
      <c r="AJ188" s="37"/>
      <c r="AK188" s="6"/>
      <c r="AL188" s="2" t="str">
        <f t="shared" si="134"/>
        <v/>
      </c>
      <c r="AM188" s="38">
        <f t="shared" si="136"/>
        <v>0</v>
      </c>
      <c r="AN188" s="41">
        <f t="shared" si="137"/>
        <v>0</v>
      </c>
      <c r="AO188" s="41">
        <f t="shared" si="138"/>
        <v>0</v>
      </c>
      <c r="AQ188" s="48">
        <f t="shared" si="139"/>
        <v>0</v>
      </c>
      <c r="AS188" s="5" t="str">
        <f t="shared" si="140"/>
        <v/>
      </c>
      <c r="AT188" t="str">
        <f t="shared" si="141"/>
        <v/>
      </c>
      <c r="AU188" t="str">
        <f t="shared" si="142"/>
        <v/>
      </c>
      <c r="AV188" t="str">
        <f t="shared" si="143"/>
        <v/>
      </c>
      <c r="AW188" t="str">
        <f t="shared" si="144"/>
        <v/>
      </c>
      <c r="AX188" t="str">
        <f t="shared" si="145"/>
        <v xml:space="preserve">                </v>
      </c>
      <c r="AY188" t="str">
        <f t="shared" si="146"/>
        <v>80</v>
      </c>
      <c r="AZ188" t="str">
        <f t="shared" si="147"/>
        <v/>
      </c>
      <c r="BA188" t="str">
        <f t="shared" si="148"/>
        <v xml:space="preserve">                              </v>
      </c>
      <c r="BB188" s="22">
        <f t="shared" si="149"/>
        <v>0</v>
      </c>
      <c r="BC188" s="56" t="str">
        <f t="shared" si="150"/>
        <v>000000000000000</v>
      </c>
      <c r="BD188" s="22">
        <f t="shared" si="151"/>
        <v>0</v>
      </c>
      <c r="BE188" s="56" t="str">
        <f t="shared" si="152"/>
        <v>000000000000000</v>
      </c>
      <c r="BF188" s="22">
        <f t="shared" si="153"/>
        <v>0</v>
      </c>
      <c r="BG188" s="56" t="str">
        <f t="shared" si="154"/>
        <v>000000000000000</v>
      </c>
      <c r="BH188" s="22">
        <f t="shared" si="155"/>
        <v>0</v>
      </c>
      <c r="BI188" s="56" t="str">
        <f t="shared" si="156"/>
        <v>000000000000000</v>
      </c>
      <c r="BJ188" s="22">
        <f t="shared" si="157"/>
        <v>0</v>
      </c>
      <c r="BK188" s="56" t="str">
        <f t="shared" si="158"/>
        <v>000000000000000</v>
      </c>
      <c r="BL188" s="22">
        <f t="shared" si="159"/>
        <v>0</v>
      </c>
      <c r="BM188" s="56" t="str">
        <f t="shared" si="160"/>
        <v>000000000000000</v>
      </c>
      <c r="BN188" s="22">
        <f t="shared" si="161"/>
        <v>0</v>
      </c>
      <c r="BO188" s="56" t="str">
        <f t="shared" si="162"/>
        <v>000000000000000</v>
      </c>
      <c r="BP188" s="22">
        <f t="shared" si="163"/>
        <v>0</v>
      </c>
      <c r="BQ188" s="56" t="str">
        <f t="shared" si="164"/>
        <v>000000000000000</v>
      </c>
      <c r="BR188" t="str">
        <f t="shared" si="165"/>
        <v>PES</v>
      </c>
      <c r="BS188" t="str">
        <f t="shared" si="166"/>
        <v>0001000000</v>
      </c>
      <c r="BT188">
        <f t="shared" si="167"/>
        <v>0</v>
      </c>
      <c r="BU188" s="52">
        <f t="shared" si="168"/>
        <v>0</v>
      </c>
      <c r="BV188" s="64">
        <f t="shared" si="169"/>
        <v>0</v>
      </c>
      <c r="BW188" s="56" t="str">
        <f t="shared" si="170"/>
        <v>000000000000000</v>
      </c>
      <c r="BX188" s="22">
        <f t="shared" si="171"/>
        <v>0</v>
      </c>
      <c r="BY188" s="56" t="str">
        <f t="shared" si="172"/>
        <v>000000000000000</v>
      </c>
      <c r="BZ188" t="str">
        <f t="shared" si="173"/>
        <v>00000000000</v>
      </c>
      <c r="CA188" t="str">
        <f t="shared" si="174"/>
        <v xml:space="preserve">                              </v>
      </c>
      <c r="CB188" s="22">
        <f t="shared" si="175"/>
        <v>0</v>
      </c>
      <c r="CC188" s="56" t="str">
        <f t="shared" si="176"/>
        <v>000000000000000</v>
      </c>
      <c r="CD188" s="22">
        <f t="shared" si="177"/>
        <v>0</v>
      </c>
      <c r="CE188" s="56" t="str">
        <f t="shared" si="178"/>
        <v/>
      </c>
      <c r="CF188" s="24" t="str">
        <f t="shared" si="179"/>
        <v/>
      </c>
      <c r="CG188" s="22">
        <f t="shared" si="180"/>
        <v>0</v>
      </c>
      <c r="CH188" s="58" t="str">
        <f t="shared" si="181"/>
        <v/>
      </c>
      <c r="CI188" s="22">
        <f t="shared" si="182"/>
        <v>0</v>
      </c>
      <c r="CJ188" s="56" t="str">
        <f t="shared" si="183"/>
        <v/>
      </c>
      <c r="CK188" s="56" t="str">
        <f t="shared" si="184"/>
        <v/>
      </c>
      <c r="CL188" s="22">
        <f t="shared" si="185"/>
        <v>0</v>
      </c>
      <c r="CM188" s="58" t="str">
        <f t="shared" si="186"/>
        <v/>
      </c>
      <c r="CN188" s="66" t="str">
        <f>IF(CO188="","",MAX(CN$10:$CN187)+1)</f>
        <v/>
      </c>
      <c r="CO188" t="str">
        <f t="shared" si="187"/>
        <v/>
      </c>
      <c r="CP188" s="20" t="str">
        <f>IF(CQ188="","",MAX($CP$10:CP187)+1)</f>
        <v/>
      </c>
      <c r="CQ188" s="20" t="str">
        <f t="shared" si="188"/>
        <v/>
      </c>
      <c r="CR188" s="20" t="str">
        <f>IF(CS188="","",MAX($CR$10:CR187)+1)</f>
        <v/>
      </c>
      <c r="CS188" s="20" t="str">
        <f t="shared" si="189"/>
        <v/>
      </c>
      <c r="CT188" s="20" t="str">
        <f>IF(CU188="","",MAX($CT$10:CT187)+1)</f>
        <v/>
      </c>
      <c r="CU188" s="20" t="str">
        <f t="shared" si="190"/>
        <v/>
      </c>
      <c r="CV188" s="20" t="str">
        <f>IF(CW188="","",MAX($CV$10:CV187)+1)</f>
        <v/>
      </c>
      <c r="CW188" s="20" t="str">
        <f t="shared" si="191"/>
        <v/>
      </c>
    </row>
    <row r="189" spans="2:101">
      <c r="B189" s="44"/>
      <c r="C189" s="2"/>
      <c r="D189" s="2" t="str">
        <f t="shared" si="129"/>
        <v/>
      </c>
      <c r="E189" s="45"/>
      <c r="F189" s="45"/>
      <c r="G189" s="2"/>
      <c r="H189" s="2">
        <v>80</v>
      </c>
      <c r="I189" s="2" t="str">
        <f t="shared" si="130"/>
        <v/>
      </c>
      <c r="J189" s="32"/>
      <c r="K189" s="2"/>
      <c r="L189" s="46"/>
      <c r="M189" s="46"/>
      <c r="N189" s="46"/>
      <c r="O189" s="46"/>
      <c r="P189" s="46"/>
      <c r="Q189" s="46"/>
      <c r="R189" s="46"/>
      <c r="S189" s="46"/>
      <c r="T189" s="2" t="s">
        <v>650</v>
      </c>
      <c r="U189" s="2" t="str">
        <f t="shared" si="131"/>
        <v/>
      </c>
      <c r="V189" s="75">
        <v>1</v>
      </c>
      <c r="W189" s="46">
        <f t="shared" si="192"/>
        <v>0</v>
      </c>
      <c r="X189" s="4">
        <v>0</v>
      </c>
      <c r="Y189" s="2" t="str">
        <f t="shared" si="132"/>
        <v/>
      </c>
      <c r="Z189" s="2"/>
      <c r="AA189" s="2"/>
      <c r="AB189" s="2"/>
      <c r="AC189" s="2"/>
      <c r="AD189" s="2"/>
      <c r="AF189" s="37"/>
      <c r="AG189" s="6"/>
      <c r="AH189" s="2" t="str">
        <f t="shared" si="133"/>
        <v/>
      </c>
      <c r="AI189" s="38">
        <f t="shared" si="135"/>
        <v>0</v>
      </c>
      <c r="AJ189" s="37"/>
      <c r="AK189" s="6"/>
      <c r="AL189" s="2" t="str">
        <f t="shared" si="134"/>
        <v/>
      </c>
      <c r="AM189" s="38">
        <f t="shared" si="136"/>
        <v>0</v>
      </c>
      <c r="AN189" s="41">
        <f t="shared" si="137"/>
        <v>0</v>
      </c>
      <c r="AO189" s="41">
        <f t="shared" si="138"/>
        <v>0</v>
      </c>
      <c r="AQ189" s="48">
        <f t="shared" si="139"/>
        <v>0</v>
      </c>
      <c r="AS189" s="5" t="str">
        <f t="shared" si="140"/>
        <v/>
      </c>
      <c r="AT189" t="str">
        <f t="shared" si="141"/>
        <v/>
      </c>
      <c r="AU189" t="str">
        <f t="shared" si="142"/>
        <v/>
      </c>
      <c r="AV189" t="str">
        <f t="shared" si="143"/>
        <v/>
      </c>
      <c r="AW189" t="str">
        <f t="shared" si="144"/>
        <v/>
      </c>
      <c r="AX189" t="str">
        <f t="shared" si="145"/>
        <v xml:space="preserve">                </v>
      </c>
      <c r="AY189" t="str">
        <f t="shared" si="146"/>
        <v>80</v>
      </c>
      <c r="AZ189" t="str">
        <f t="shared" si="147"/>
        <v/>
      </c>
      <c r="BA189" t="str">
        <f t="shared" si="148"/>
        <v xml:space="preserve">                              </v>
      </c>
      <c r="BB189" s="22">
        <f t="shared" si="149"/>
        <v>0</v>
      </c>
      <c r="BC189" s="56" t="str">
        <f t="shared" si="150"/>
        <v>000000000000000</v>
      </c>
      <c r="BD189" s="22">
        <f t="shared" si="151"/>
        <v>0</v>
      </c>
      <c r="BE189" s="56" t="str">
        <f t="shared" si="152"/>
        <v>000000000000000</v>
      </c>
      <c r="BF189" s="22">
        <f t="shared" si="153"/>
        <v>0</v>
      </c>
      <c r="BG189" s="56" t="str">
        <f t="shared" si="154"/>
        <v>000000000000000</v>
      </c>
      <c r="BH189" s="22">
        <f t="shared" si="155"/>
        <v>0</v>
      </c>
      <c r="BI189" s="56" t="str">
        <f t="shared" si="156"/>
        <v>000000000000000</v>
      </c>
      <c r="BJ189" s="22">
        <f t="shared" si="157"/>
        <v>0</v>
      </c>
      <c r="BK189" s="56" t="str">
        <f t="shared" si="158"/>
        <v>000000000000000</v>
      </c>
      <c r="BL189" s="22">
        <f t="shared" si="159"/>
        <v>0</v>
      </c>
      <c r="BM189" s="56" t="str">
        <f t="shared" si="160"/>
        <v>000000000000000</v>
      </c>
      <c r="BN189" s="22">
        <f t="shared" si="161"/>
        <v>0</v>
      </c>
      <c r="BO189" s="56" t="str">
        <f t="shared" si="162"/>
        <v>000000000000000</v>
      </c>
      <c r="BP189" s="22">
        <f t="shared" si="163"/>
        <v>0</v>
      </c>
      <c r="BQ189" s="56" t="str">
        <f t="shared" si="164"/>
        <v>000000000000000</v>
      </c>
      <c r="BR189" t="str">
        <f t="shared" si="165"/>
        <v>PES</v>
      </c>
      <c r="BS189" t="str">
        <f t="shared" si="166"/>
        <v>0001000000</v>
      </c>
      <c r="BT189">
        <f t="shared" si="167"/>
        <v>0</v>
      </c>
      <c r="BU189" s="52">
        <f t="shared" si="168"/>
        <v>0</v>
      </c>
      <c r="BV189" s="64">
        <f t="shared" si="169"/>
        <v>0</v>
      </c>
      <c r="BW189" s="56" t="str">
        <f t="shared" si="170"/>
        <v>000000000000000</v>
      </c>
      <c r="BX189" s="22">
        <f t="shared" si="171"/>
        <v>0</v>
      </c>
      <c r="BY189" s="56" t="str">
        <f t="shared" si="172"/>
        <v>000000000000000</v>
      </c>
      <c r="BZ189" t="str">
        <f t="shared" si="173"/>
        <v>00000000000</v>
      </c>
      <c r="CA189" t="str">
        <f t="shared" si="174"/>
        <v xml:space="preserve">                              </v>
      </c>
      <c r="CB189" s="22">
        <f t="shared" si="175"/>
        <v>0</v>
      </c>
      <c r="CC189" s="56" t="str">
        <f t="shared" si="176"/>
        <v>000000000000000</v>
      </c>
      <c r="CD189" s="22">
        <f t="shared" si="177"/>
        <v>0</v>
      </c>
      <c r="CE189" s="56" t="str">
        <f t="shared" si="178"/>
        <v/>
      </c>
      <c r="CF189" s="24" t="str">
        <f t="shared" si="179"/>
        <v/>
      </c>
      <c r="CG189" s="22">
        <f t="shared" si="180"/>
        <v>0</v>
      </c>
      <c r="CH189" s="58" t="str">
        <f t="shared" si="181"/>
        <v/>
      </c>
      <c r="CI189" s="22">
        <f t="shared" si="182"/>
        <v>0</v>
      </c>
      <c r="CJ189" s="56" t="str">
        <f t="shared" si="183"/>
        <v/>
      </c>
      <c r="CK189" s="56" t="str">
        <f t="shared" si="184"/>
        <v/>
      </c>
      <c r="CL189" s="22">
        <f t="shared" si="185"/>
        <v>0</v>
      </c>
      <c r="CM189" s="58" t="str">
        <f t="shared" si="186"/>
        <v/>
      </c>
      <c r="CN189" s="66" t="str">
        <f>IF(CO189="","",MAX(CN$10:$CN188)+1)</f>
        <v/>
      </c>
      <c r="CO189" t="str">
        <f t="shared" si="187"/>
        <v/>
      </c>
      <c r="CP189" s="20" t="str">
        <f>IF(CQ189="","",MAX($CP$10:CP188)+1)</f>
        <v/>
      </c>
      <c r="CQ189" s="20" t="str">
        <f t="shared" si="188"/>
        <v/>
      </c>
      <c r="CR189" s="20" t="str">
        <f>IF(CS189="","",MAX($CR$10:CR188)+1)</f>
        <v/>
      </c>
      <c r="CS189" s="20" t="str">
        <f t="shared" si="189"/>
        <v/>
      </c>
      <c r="CT189" s="20" t="str">
        <f>IF(CU189="","",MAX($CT$10:CT188)+1)</f>
        <v/>
      </c>
      <c r="CU189" s="20" t="str">
        <f t="shared" si="190"/>
        <v/>
      </c>
      <c r="CV189" s="20" t="str">
        <f>IF(CW189="","",MAX($CV$10:CV188)+1)</f>
        <v/>
      </c>
      <c r="CW189" s="20" t="str">
        <f t="shared" si="191"/>
        <v/>
      </c>
    </row>
    <row r="190" spans="2:101">
      <c r="B190" s="44"/>
      <c r="C190" s="2"/>
      <c r="D190" s="2" t="str">
        <f t="shared" si="129"/>
        <v/>
      </c>
      <c r="E190" s="45"/>
      <c r="F190" s="45"/>
      <c r="G190" s="2"/>
      <c r="H190" s="2">
        <v>80</v>
      </c>
      <c r="I190" s="2" t="str">
        <f t="shared" si="130"/>
        <v/>
      </c>
      <c r="J190" s="32"/>
      <c r="K190" s="2"/>
      <c r="L190" s="46"/>
      <c r="M190" s="46"/>
      <c r="N190" s="46"/>
      <c r="O190" s="46"/>
      <c r="P190" s="46"/>
      <c r="Q190" s="46"/>
      <c r="R190" s="46"/>
      <c r="S190" s="46"/>
      <c r="T190" s="2" t="s">
        <v>650</v>
      </c>
      <c r="U190" s="2" t="str">
        <f t="shared" si="131"/>
        <v/>
      </c>
      <c r="V190" s="75">
        <v>1</v>
      </c>
      <c r="W190" s="46">
        <f t="shared" si="192"/>
        <v>0</v>
      </c>
      <c r="X190" s="4">
        <v>0</v>
      </c>
      <c r="Y190" s="2" t="str">
        <f t="shared" si="132"/>
        <v/>
      </c>
      <c r="Z190" s="2"/>
      <c r="AA190" s="2"/>
      <c r="AB190" s="2"/>
      <c r="AC190" s="2"/>
      <c r="AD190" s="2"/>
      <c r="AF190" s="37"/>
      <c r="AG190" s="6"/>
      <c r="AH190" s="2" t="str">
        <f t="shared" si="133"/>
        <v/>
      </c>
      <c r="AI190" s="38">
        <f t="shared" si="135"/>
        <v>0</v>
      </c>
      <c r="AJ190" s="37"/>
      <c r="AK190" s="6"/>
      <c r="AL190" s="2" t="str">
        <f t="shared" si="134"/>
        <v/>
      </c>
      <c r="AM190" s="38">
        <f t="shared" si="136"/>
        <v>0</v>
      </c>
      <c r="AN190" s="41">
        <f t="shared" si="137"/>
        <v>0</v>
      </c>
      <c r="AO190" s="41">
        <f t="shared" si="138"/>
        <v>0</v>
      </c>
      <c r="AQ190" s="48">
        <f t="shared" si="139"/>
        <v>0</v>
      </c>
      <c r="AS190" s="5" t="str">
        <f t="shared" si="140"/>
        <v/>
      </c>
      <c r="AT190" t="str">
        <f t="shared" si="141"/>
        <v/>
      </c>
      <c r="AU190" t="str">
        <f t="shared" si="142"/>
        <v/>
      </c>
      <c r="AV190" t="str">
        <f t="shared" si="143"/>
        <v/>
      </c>
      <c r="AW190" t="str">
        <f t="shared" si="144"/>
        <v/>
      </c>
      <c r="AX190" t="str">
        <f t="shared" si="145"/>
        <v xml:space="preserve">                </v>
      </c>
      <c r="AY190" t="str">
        <f t="shared" si="146"/>
        <v>80</v>
      </c>
      <c r="AZ190" t="str">
        <f t="shared" si="147"/>
        <v/>
      </c>
      <c r="BA190" t="str">
        <f t="shared" si="148"/>
        <v xml:space="preserve">                              </v>
      </c>
      <c r="BB190" s="22">
        <f t="shared" si="149"/>
        <v>0</v>
      </c>
      <c r="BC190" s="56" t="str">
        <f t="shared" si="150"/>
        <v>000000000000000</v>
      </c>
      <c r="BD190" s="22">
        <f t="shared" si="151"/>
        <v>0</v>
      </c>
      <c r="BE190" s="56" t="str">
        <f t="shared" si="152"/>
        <v>000000000000000</v>
      </c>
      <c r="BF190" s="22">
        <f t="shared" si="153"/>
        <v>0</v>
      </c>
      <c r="BG190" s="56" t="str">
        <f t="shared" si="154"/>
        <v>000000000000000</v>
      </c>
      <c r="BH190" s="22">
        <f t="shared" si="155"/>
        <v>0</v>
      </c>
      <c r="BI190" s="56" t="str">
        <f t="shared" si="156"/>
        <v>000000000000000</v>
      </c>
      <c r="BJ190" s="22">
        <f t="shared" si="157"/>
        <v>0</v>
      </c>
      <c r="BK190" s="56" t="str">
        <f t="shared" si="158"/>
        <v>000000000000000</v>
      </c>
      <c r="BL190" s="22">
        <f t="shared" si="159"/>
        <v>0</v>
      </c>
      <c r="BM190" s="56" t="str">
        <f t="shared" si="160"/>
        <v>000000000000000</v>
      </c>
      <c r="BN190" s="22">
        <f t="shared" si="161"/>
        <v>0</v>
      </c>
      <c r="BO190" s="56" t="str">
        <f t="shared" si="162"/>
        <v>000000000000000</v>
      </c>
      <c r="BP190" s="22">
        <f t="shared" si="163"/>
        <v>0</v>
      </c>
      <c r="BQ190" s="56" t="str">
        <f t="shared" si="164"/>
        <v>000000000000000</v>
      </c>
      <c r="BR190" t="str">
        <f t="shared" si="165"/>
        <v>PES</v>
      </c>
      <c r="BS190" t="str">
        <f t="shared" si="166"/>
        <v>0001000000</v>
      </c>
      <c r="BT190">
        <f t="shared" si="167"/>
        <v>0</v>
      </c>
      <c r="BU190" s="52">
        <f t="shared" si="168"/>
        <v>0</v>
      </c>
      <c r="BV190" s="64">
        <f t="shared" si="169"/>
        <v>0</v>
      </c>
      <c r="BW190" s="56" t="str">
        <f t="shared" si="170"/>
        <v>000000000000000</v>
      </c>
      <c r="BX190" s="22">
        <f t="shared" si="171"/>
        <v>0</v>
      </c>
      <c r="BY190" s="56" t="str">
        <f t="shared" si="172"/>
        <v>000000000000000</v>
      </c>
      <c r="BZ190" t="str">
        <f t="shared" si="173"/>
        <v>00000000000</v>
      </c>
      <c r="CA190" t="str">
        <f t="shared" si="174"/>
        <v xml:space="preserve">                              </v>
      </c>
      <c r="CB190" s="22">
        <f t="shared" si="175"/>
        <v>0</v>
      </c>
      <c r="CC190" s="56" t="str">
        <f t="shared" si="176"/>
        <v>000000000000000</v>
      </c>
      <c r="CD190" s="22">
        <f t="shared" si="177"/>
        <v>0</v>
      </c>
      <c r="CE190" s="56" t="str">
        <f t="shared" si="178"/>
        <v/>
      </c>
      <c r="CF190" s="24" t="str">
        <f t="shared" si="179"/>
        <v/>
      </c>
      <c r="CG190" s="22">
        <f t="shared" si="180"/>
        <v>0</v>
      </c>
      <c r="CH190" s="58" t="str">
        <f t="shared" si="181"/>
        <v/>
      </c>
      <c r="CI190" s="22">
        <f t="shared" si="182"/>
        <v>0</v>
      </c>
      <c r="CJ190" s="56" t="str">
        <f t="shared" si="183"/>
        <v/>
      </c>
      <c r="CK190" s="56" t="str">
        <f t="shared" si="184"/>
        <v/>
      </c>
      <c r="CL190" s="22">
        <f t="shared" si="185"/>
        <v>0</v>
      </c>
      <c r="CM190" s="58" t="str">
        <f t="shared" si="186"/>
        <v/>
      </c>
      <c r="CN190" s="66" t="str">
        <f>IF(CO190="","",MAX(CN$10:$CN189)+1)</f>
        <v/>
      </c>
      <c r="CO190" t="str">
        <f t="shared" si="187"/>
        <v/>
      </c>
      <c r="CP190" s="20" t="str">
        <f>IF(CQ190="","",MAX($CP$10:CP189)+1)</f>
        <v/>
      </c>
      <c r="CQ190" s="20" t="str">
        <f t="shared" si="188"/>
        <v/>
      </c>
      <c r="CR190" s="20" t="str">
        <f>IF(CS190="","",MAX($CR$10:CR189)+1)</f>
        <v/>
      </c>
      <c r="CS190" s="20" t="str">
        <f t="shared" si="189"/>
        <v/>
      </c>
      <c r="CT190" s="20" t="str">
        <f>IF(CU190="","",MAX($CT$10:CT189)+1)</f>
        <v/>
      </c>
      <c r="CU190" s="20" t="str">
        <f t="shared" si="190"/>
        <v/>
      </c>
      <c r="CV190" s="20" t="str">
        <f>IF(CW190="","",MAX($CV$10:CV189)+1)</f>
        <v/>
      </c>
      <c r="CW190" s="20" t="str">
        <f t="shared" si="191"/>
        <v/>
      </c>
    </row>
    <row r="191" spans="2:101">
      <c r="B191" s="44"/>
      <c r="C191" s="2"/>
      <c r="D191" s="2" t="str">
        <f t="shared" si="129"/>
        <v/>
      </c>
      <c r="E191" s="45"/>
      <c r="F191" s="45"/>
      <c r="G191" s="2"/>
      <c r="H191" s="2">
        <v>80</v>
      </c>
      <c r="I191" s="2" t="str">
        <f t="shared" si="130"/>
        <v/>
      </c>
      <c r="J191" s="32"/>
      <c r="K191" s="2"/>
      <c r="L191" s="46"/>
      <c r="M191" s="46"/>
      <c r="N191" s="46"/>
      <c r="O191" s="46"/>
      <c r="P191" s="46"/>
      <c r="Q191" s="46"/>
      <c r="R191" s="46"/>
      <c r="S191" s="46"/>
      <c r="T191" s="2" t="s">
        <v>650</v>
      </c>
      <c r="U191" s="2" t="str">
        <f t="shared" si="131"/>
        <v/>
      </c>
      <c r="V191" s="75">
        <v>1</v>
      </c>
      <c r="W191" s="46">
        <f t="shared" si="192"/>
        <v>0</v>
      </c>
      <c r="X191" s="4">
        <v>0</v>
      </c>
      <c r="Y191" s="2" t="str">
        <f t="shared" si="132"/>
        <v/>
      </c>
      <c r="Z191" s="2"/>
      <c r="AA191" s="2"/>
      <c r="AB191" s="2"/>
      <c r="AC191" s="2"/>
      <c r="AD191" s="2"/>
      <c r="AF191" s="37"/>
      <c r="AG191" s="6"/>
      <c r="AH191" s="2" t="str">
        <f t="shared" si="133"/>
        <v/>
      </c>
      <c r="AI191" s="38">
        <f t="shared" si="135"/>
        <v>0</v>
      </c>
      <c r="AJ191" s="37"/>
      <c r="AK191" s="6"/>
      <c r="AL191" s="2" t="str">
        <f t="shared" si="134"/>
        <v/>
      </c>
      <c r="AM191" s="38">
        <f t="shared" si="136"/>
        <v>0</v>
      </c>
      <c r="AN191" s="41">
        <f t="shared" si="137"/>
        <v>0</v>
      </c>
      <c r="AO191" s="41">
        <f t="shared" si="138"/>
        <v>0</v>
      </c>
      <c r="AQ191" s="48">
        <f t="shared" si="139"/>
        <v>0</v>
      </c>
      <c r="AS191" s="5" t="str">
        <f t="shared" si="140"/>
        <v/>
      </c>
      <c r="AT191" t="str">
        <f t="shared" si="141"/>
        <v/>
      </c>
      <c r="AU191" t="str">
        <f t="shared" si="142"/>
        <v/>
      </c>
      <c r="AV191" t="str">
        <f t="shared" si="143"/>
        <v/>
      </c>
      <c r="AW191" t="str">
        <f t="shared" si="144"/>
        <v/>
      </c>
      <c r="AX191" t="str">
        <f t="shared" si="145"/>
        <v xml:space="preserve">                </v>
      </c>
      <c r="AY191" t="str">
        <f t="shared" si="146"/>
        <v>80</v>
      </c>
      <c r="AZ191" t="str">
        <f t="shared" si="147"/>
        <v/>
      </c>
      <c r="BA191" t="str">
        <f t="shared" si="148"/>
        <v xml:space="preserve">                              </v>
      </c>
      <c r="BB191" s="22">
        <f t="shared" si="149"/>
        <v>0</v>
      </c>
      <c r="BC191" s="56" t="str">
        <f t="shared" si="150"/>
        <v>000000000000000</v>
      </c>
      <c r="BD191" s="22">
        <f t="shared" si="151"/>
        <v>0</v>
      </c>
      <c r="BE191" s="56" t="str">
        <f t="shared" si="152"/>
        <v>000000000000000</v>
      </c>
      <c r="BF191" s="22">
        <f t="shared" si="153"/>
        <v>0</v>
      </c>
      <c r="BG191" s="56" t="str">
        <f t="shared" si="154"/>
        <v>000000000000000</v>
      </c>
      <c r="BH191" s="22">
        <f t="shared" si="155"/>
        <v>0</v>
      </c>
      <c r="BI191" s="56" t="str">
        <f t="shared" si="156"/>
        <v>000000000000000</v>
      </c>
      <c r="BJ191" s="22">
        <f t="shared" si="157"/>
        <v>0</v>
      </c>
      <c r="BK191" s="56" t="str">
        <f t="shared" si="158"/>
        <v>000000000000000</v>
      </c>
      <c r="BL191" s="22">
        <f t="shared" si="159"/>
        <v>0</v>
      </c>
      <c r="BM191" s="56" t="str">
        <f t="shared" si="160"/>
        <v>000000000000000</v>
      </c>
      <c r="BN191" s="22">
        <f t="shared" si="161"/>
        <v>0</v>
      </c>
      <c r="BO191" s="56" t="str">
        <f t="shared" si="162"/>
        <v>000000000000000</v>
      </c>
      <c r="BP191" s="22">
        <f t="shared" si="163"/>
        <v>0</v>
      </c>
      <c r="BQ191" s="56" t="str">
        <f t="shared" si="164"/>
        <v>000000000000000</v>
      </c>
      <c r="BR191" t="str">
        <f t="shared" si="165"/>
        <v>PES</v>
      </c>
      <c r="BS191" t="str">
        <f t="shared" si="166"/>
        <v>0001000000</v>
      </c>
      <c r="BT191">
        <f t="shared" si="167"/>
        <v>0</v>
      </c>
      <c r="BU191" s="52">
        <f t="shared" si="168"/>
        <v>0</v>
      </c>
      <c r="BV191" s="64">
        <f t="shared" si="169"/>
        <v>0</v>
      </c>
      <c r="BW191" s="56" t="str">
        <f t="shared" si="170"/>
        <v>000000000000000</v>
      </c>
      <c r="BX191" s="22">
        <f t="shared" si="171"/>
        <v>0</v>
      </c>
      <c r="BY191" s="56" t="str">
        <f t="shared" si="172"/>
        <v>000000000000000</v>
      </c>
      <c r="BZ191" t="str">
        <f t="shared" si="173"/>
        <v>00000000000</v>
      </c>
      <c r="CA191" t="str">
        <f t="shared" si="174"/>
        <v xml:space="preserve">                              </v>
      </c>
      <c r="CB191" s="22">
        <f t="shared" si="175"/>
        <v>0</v>
      </c>
      <c r="CC191" s="56" t="str">
        <f t="shared" si="176"/>
        <v>000000000000000</v>
      </c>
      <c r="CD191" s="22">
        <f t="shared" si="177"/>
        <v>0</v>
      </c>
      <c r="CE191" s="56" t="str">
        <f t="shared" si="178"/>
        <v/>
      </c>
      <c r="CF191" s="24" t="str">
        <f t="shared" si="179"/>
        <v/>
      </c>
      <c r="CG191" s="22">
        <f t="shared" si="180"/>
        <v>0</v>
      </c>
      <c r="CH191" s="58" t="str">
        <f t="shared" si="181"/>
        <v/>
      </c>
      <c r="CI191" s="22">
        <f t="shared" si="182"/>
        <v>0</v>
      </c>
      <c r="CJ191" s="56" t="str">
        <f t="shared" si="183"/>
        <v/>
      </c>
      <c r="CK191" s="56" t="str">
        <f t="shared" si="184"/>
        <v/>
      </c>
      <c r="CL191" s="22">
        <f t="shared" si="185"/>
        <v>0</v>
      </c>
      <c r="CM191" s="58" t="str">
        <f t="shared" si="186"/>
        <v/>
      </c>
      <c r="CN191" s="66" t="str">
        <f>IF(CO191="","",MAX(CN$10:$CN190)+1)</f>
        <v/>
      </c>
      <c r="CO191" t="str">
        <f t="shared" si="187"/>
        <v/>
      </c>
      <c r="CP191" s="20" t="str">
        <f>IF(CQ191="","",MAX($CP$10:CP190)+1)</f>
        <v/>
      </c>
      <c r="CQ191" s="20" t="str">
        <f t="shared" si="188"/>
        <v/>
      </c>
      <c r="CR191" s="20" t="str">
        <f>IF(CS191="","",MAX($CR$10:CR190)+1)</f>
        <v/>
      </c>
      <c r="CS191" s="20" t="str">
        <f t="shared" si="189"/>
        <v/>
      </c>
      <c r="CT191" s="20" t="str">
        <f>IF(CU191="","",MAX($CT$10:CT190)+1)</f>
        <v/>
      </c>
      <c r="CU191" s="20" t="str">
        <f t="shared" si="190"/>
        <v/>
      </c>
      <c r="CV191" s="20" t="str">
        <f>IF(CW191="","",MAX($CV$10:CV190)+1)</f>
        <v/>
      </c>
      <c r="CW191" s="20" t="str">
        <f t="shared" si="191"/>
        <v/>
      </c>
    </row>
    <row r="192" spans="2:101">
      <c r="B192" s="44"/>
      <c r="C192" s="2"/>
      <c r="D192" s="2" t="str">
        <f t="shared" si="129"/>
        <v/>
      </c>
      <c r="E192" s="45"/>
      <c r="F192" s="45"/>
      <c r="G192" s="2"/>
      <c r="H192" s="2">
        <v>80</v>
      </c>
      <c r="I192" s="2" t="str">
        <f t="shared" si="130"/>
        <v/>
      </c>
      <c r="J192" s="32"/>
      <c r="K192" s="2"/>
      <c r="L192" s="46"/>
      <c r="M192" s="46"/>
      <c r="N192" s="46"/>
      <c r="O192" s="46"/>
      <c r="P192" s="46"/>
      <c r="Q192" s="46"/>
      <c r="R192" s="46"/>
      <c r="S192" s="46"/>
      <c r="T192" s="2" t="s">
        <v>650</v>
      </c>
      <c r="U192" s="2" t="str">
        <f t="shared" si="131"/>
        <v/>
      </c>
      <c r="V192" s="75">
        <v>1</v>
      </c>
      <c r="W192" s="46">
        <f t="shared" si="192"/>
        <v>0</v>
      </c>
      <c r="X192" s="4">
        <v>0</v>
      </c>
      <c r="Y192" s="2" t="str">
        <f t="shared" si="132"/>
        <v/>
      </c>
      <c r="Z192" s="2"/>
      <c r="AA192" s="2"/>
      <c r="AB192" s="2"/>
      <c r="AC192" s="2"/>
      <c r="AD192" s="2"/>
      <c r="AF192" s="37"/>
      <c r="AG192" s="6"/>
      <c r="AH192" s="2" t="str">
        <f t="shared" si="133"/>
        <v/>
      </c>
      <c r="AI192" s="38">
        <f t="shared" si="135"/>
        <v>0</v>
      </c>
      <c r="AJ192" s="37"/>
      <c r="AK192" s="6"/>
      <c r="AL192" s="2" t="str">
        <f t="shared" si="134"/>
        <v/>
      </c>
      <c r="AM192" s="38">
        <f t="shared" si="136"/>
        <v>0</v>
      </c>
      <c r="AN192" s="41">
        <f t="shared" si="137"/>
        <v>0</v>
      </c>
      <c r="AO192" s="41">
        <f t="shared" si="138"/>
        <v>0</v>
      </c>
      <c r="AQ192" s="48">
        <f t="shared" si="139"/>
        <v>0</v>
      </c>
      <c r="AS192" s="5" t="str">
        <f t="shared" si="140"/>
        <v/>
      </c>
      <c r="AT192" t="str">
        <f t="shared" si="141"/>
        <v/>
      </c>
      <c r="AU192" t="str">
        <f t="shared" si="142"/>
        <v/>
      </c>
      <c r="AV192" t="str">
        <f t="shared" si="143"/>
        <v/>
      </c>
      <c r="AW192" t="str">
        <f t="shared" si="144"/>
        <v/>
      </c>
      <c r="AX192" t="str">
        <f t="shared" si="145"/>
        <v xml:space="preserve">                </v>
      </c>
      <c r="AY192" t="str">
        <f t="shared" si="146"/>
        <v>80</v>
      </c>
      <c r="AZ192" t="str">
        <f t="shared" si="147"/>
        <v/>
      </c>
      <c r="BA192" t="str">
        <f t="shared" si="148"/>
        <v xml:space="preserve">                              </v>
      </c>
      <c r="BB192" s="22">
        <f t="shared" si="149"/>
        <v>0</v>
      </c>
      <c r="BC192" s="56" t="str">
        <f t="shared" si="150"/>
        <v>000000000000000</v>
      </c>
      <c r="BD192" s="22">
        <f t="shared" si="151"/>
        <v>0</v>
      </c>
      <c r="BE192" s="56" t="str">
        <f t="shared" si="152"/>
        <v>000000000000000</v>
      </c>
      <c r="BF192" s="22">
        <f t="shared" si="153"/>
        <v>0</v>
      </c>
      <c r="BG192" s="56" t="str">
        <f t="shared" si="154"/>
        <v>000000000000000</v>
      </c>
      <c r="BH192" s="22">
        <f t="shared" si="155"/>
        <v>0</v>
      </c>
      <c r="BI192" s="56" t="str">
        <f t="shared" si="156"/>
        <v>000000000000000</v>
      </c>
      <c r="BJ192" s="22">
        <f t="shared" si="157"/>
        <v>0</v>
      </c>
      <c r="BK192" s="56" t="str">
        <f t="shared" si="158"/>
        <v>000000000000000</v>
      </c>
      <c r="BL192" s="22">
        <f t="shared" si="159"/>
        <v>0</v>
      </c>
      <c r="BM192" s="56" t="str">
        <f t="shared" si="160"/>
        <v>000000000000000</v>
      </c>
      <c r="BN192" s="22">
        <f t="shared" si="161"/>
        <v>0</v>
      </c>
      <c r="BO192" s="56" t="str">
        <f t="shared" si="162"/>
        <v>000000000000000</v>
      </c>
      <c r="BP192" s="22">
        <f t="shared" si="163"/>
        <v>0</v>
      </c>
      <c r="BQ192" s="56" t="str">
        <f t="shared" si="164"/>
        <v>000000000000000</v>
      </c>
      <c r="BR192" t="str">
        <f t="shared" si="165"/>
        <v>PES</v>
      </c>
      <c r="BS192" t="str">
        <f t="shared" si="166"/>
        <v>0001000000</v>
      </c>
      <c r="BT192">
        <f t="shared" si="167"/>
        <v>0</v>
      </c>
      <c r="BU192" s="52">
        <f t="shared" si="168"/>
        <v>0</v>
      </c>
      <c r="BV192" s="64">
        <f t="shared" si="169"/>
        <v>0</v>
      </c>
      <c r="BW192" s="56" t="str">
        <f t="shared" si="170"/>
        <v>000000000000000</v>
      </c>
      <c r="BX192" s="22">
        <f t="shared" si="171"/>
        <v>0</v>
      </c>
      <c r="BY192" s="56" t="str">
        <f t="shared" si="172"/>
        <v>000000000000000</v>
      </c>
      <c r="BZ192" t="str">
        <f t="shared" si="173"/>
        <v>00000000000</v>
      </c>
      <c r="CA192" t="str">
        <f t="shared" si="174"/>
        <v xml:space="preserve">                              </v>
      </c>
      <c r="CB192" s="22">
        <f t="shared" si="175"/>
        <v>0</v>
      </c>
      <c r="CC192" s="56" t="str">
        <f t="shared" si="176"/>
        <v>000000000000000</v>
      </c>
      <c r="CD192" s="22">
        <f t="shared" si="177"/>
        <v>0</v>
      </c>
      <c r="CE192" s="56" t="str">
        <f t="shared" si="178"/>
        <v/>
      </c>
      <c r="CF192" s="24" t="str">
        <f t="shared" si="179"/>
        <v/>
      </c>
      <c r="CG192" s="22">
        <f t="shared" si="180"/>
        <v>0</v>
      </c>
      <c r="CH192" s="58" t="str">
        <f t="shared" si="181"/>
        <v/>
      </c>
      <c r="CI192" s="22">
        <f t="shared" si="182"/>
        <v>0</v>
      </c>
      <c r="CJ192" s="56" t="str">
        <f t="shared" si="183"/>
        <v/>
      </c>
      <c r="CK192" s="56" t="str">
        <f t="shared" si="184"/>
        <v/>
      </c>
      <c r="CL192" s="22">
        <f t="shared" si="185"/>
        <v>0</v>
      </c>
      <c r="CM192" s="58" t="str">
        <f t="shared" si="186"/>
        <v/>
      </c>
      <c r="CN192" s="66" t="str">
        <f>IF(CO192="","",MAX(CN$10:$CN191)+1)</f>
        <v/>
      </c>
      <c r="CO192" t="str">
        <f t="shared" si="187"/>
        <v/>
      </c>
      <c r="CP192" s="20" t="str">
        <f>IF(CQ192="","",MAX($CP$10:CP191)+1)</f>
        <v/>
      </c>
      <c r="CQ192" s="20" t="str">
        <f t="shared" si="188"/>
        <v/>
      </c>
      <c r="CR192" s="20" t="str">
        <f>IF(CS192="","",MAX($CR$10:CR191)+1)</f>
        <v/>
      </c>
      <c r="CS192" s="20" t="str">
        <f t="shared" si="189"/>
        <v/>
      </c>
      <c r="CT192" s="20" t="str">
        <f>IF(CU192="","",MAX($CT$10:CT191)+1)</f>
        <v/>
      </c>
      <c r="CU192" s="20" t="str">
        <f t="shared" si="190"/>
        <v/>
      </c>
      <c r="CV192" s="20" t="str">
        <f>IF(CW192="","",MAX($CV$10:CV191)+1)</f>
        <v/>
      </c>
      <c r="CW192" s="20" t="str">
        <f t="shared" si="191"/>
        <v/>
      </c>
    </row>
    <row r="193" spans="2:101">
      <c r="B193" s="44"/>
      <c r="C193" s="2"/>
      <c r="D193" s="2" t="str">
        <f t="shared" si="129"/>
        <v/>
      </c>
      <c r="E193" s="45"/>
      <c r="F193" s="45"/>
      <c r="G193" s="2"/>
      <c r="H193" s="2">
        <v>80</v>
      </c>
      <c r="I193" s="2" t="str">
        <f t="shared" si="130"/>
        <v/>
      </c>
      <c r="J193" s="32"/>
      <c r="K193" s="2"/>
      <c r="L193" s="46"/>
      <c r="M193" s="46"/>
      <c r="N193" s="46"/>
      <c r="O193" s="46"/>
      <c r="P193" s="46"/>
      <c r="Q193" s="46"/>
      <c r="R193" s="46"/>
      <c r="S193" s="46"/>
      <c r="T193" s="2" t="s">
        <v>650</v>
      </c>
      <c r="U193" s="2" t="str">
        <f t="shared" si="131"/>
        <v/>
      </c>
      <c r="V193" s="75">
        <v>1</v>
      </c>
      <c r="W193" s="46">
        <f t="shared" si="192"/>
        <v>0</v>
      </c>
      <c r="X193" s="4">
        <v>0</v>
      </c>
      <c r="Y193" s="2" t="str">
        <f t="shared" si="132"/>
        <v/>
      </c>
      <c r="Z193" s="2"/>
      <c r="AA193" s="2"/>
      <c r="AB193" s="2"/>
      <c r="AC193" s="2"/>
      <c r="AD193" s="2"/>
      <c r="AF193" s="37"/>
      <c r="AG193" s="6"/>
      <c r="AH193" s="2" t="str">
        <f t="shared" si="133"/>
        <v/>
      </c>
      <c r="AI193" s="38">
        <f t="shared" si="135"/>
        <v>0</v>
      </c>
      <c r="AJ193" s="37"/>
      <c r="AK193" s="6"/>
      <c r="AL193" s="2" t="str">
        <f t="shared" si="134"/>
        <v/>
      </c>
      <c r="AM193" s="38">
        <f t="shared" si="136"/>
        <v>0</v>
      </c>
      <c r="AN193" s="41">
        <f t="shared" si="137"/>
        <v>0</v>
      </c>
      <c r="AO193" s="41">
        <f t="shared" si="138"/>
        <v>0</v>
      </c>
      <c r="AQ193" s="48">
        <f t="shared" si="139"/>
        <v>0</v>
      </c>
      <c r="AS193" s="5" t="str">
        <f t="shared" si="140"/>
        <v/>
      </c>
      <c r="AT193" t="str">
        <f t="shared" si="141"/>
        <v/>
      </c>
      <c r="AU193" t="str">
        <f t="shared" si="142"/>
        <v/>
      </c>
      <c r="AV193" t="str">
        <f t="shared" si="143"/>
        <v/>
      </c>
      <c r="AW193" t="str">
        <f t="shared" si="144"/>
        <v/>
      </c>
      <c r="AX193" t="str">
        <f t="shared" si="145"/>
        <v xml:space="preserve">                </v>
      </c>
      <c r="AY193" t="str">
        <f t="shared" si="146"/>
        <v>80</v>
      </c>
      <c r="AZ193" t="str">
        <f t="shared" si="147"/>
        <v/>
      </c>
      <c r="BA193" t="str">
        <f t="shared" si="148"/>
        <v xml:space="preserve">                              </v>
      </c>
      <c r="BB193" s="22">
        <f t="shared" si="149"/>
        <v>0</v>
      </c>
      <c r="BC193" s="56" t="str">
        <f t="shared" si="150"/>
        <v>000000000000000</v>
      </c>
      <c r="BD193" s="22">
        <f t="shared" si="151"/>
        <v>0</v>
      </c>
      <c r="BE193" s="56" t="str">
        <f t="shared" si="152"/>
        <v>000000000000000</v>
      </c>
      <c r="BF193" s="22">
        <f t="shared" si="153"/>
        <v>0</v>
      </c>
      <c r="BG193" s="56" t="str">
        <f t="shared" si="154"/>
        <v>000000000000000</v>
      </c>
      <c r="BH193" s="22">
        <f t="shared" si="155"/>
        <v>0</v>
      </c>
      <c r="BI193" s="56" t="str">
        <f t="shared" si="156"/>
        <v>000000000000000</v>
      </c>
      <c r="BJ193" s="22">
        <f t="shared" si="157"/>
        <v>0</v>
      </c>
      <c r="BK193" s="56" t="str">
        <f t="shared" si="158"/>
        <v>000000000000000</v>
      </c>
      <c r="BL193" s="22">
        <f t="shared" si="159"/>
        <v>0</v>
      </c>
      <c r="BM193" s="56" t="str">
        <f t="shared" si="160"/>
        <v>000000000000000</v>
      </c>
      <c r="BN193" s="22">
        <f t="shared" si="161"/>
        <v>0</v>
      </c>
      <c r="BO193" s="56" t="str">
        <f t="shared" si="162"/>
        <v>000000000000000</v>
      </c>
      <c r="BP193" s="22">
        <f t="shared" si="163"/>
        <v>0</v>
      </c>
      <c r="BQ193" s="56" t="str">
        <f t="shared" si="164"/>
        <v>000000000000000</v>
      </c>
      <c r="BR193" t="str">
        <f t="shared" si="165"/>
        <v>PES</v>
      </c>
      <c r="BS193" t="str">
        <f t="shared" si="166"/>
        <v>0001000000</v>
      </c>
      <c r="BT193">
        <f t="shared" si="167"/>
        <v>0</v>
      </c>
      <c r="BU193" s="52">
        <f t="shared" si="168"/>
        <v>0</v>
      </c>
      <c r="BV193" s="64">
        <f t="shared" si="169"/>
        <v>0</v>
      </c>
      <c r="BW193" s="56" t="str">
        <f t="shared" si="170"/>
        <v>000000000000000</v>
      </c>
      <c r="BX193" s="22">
        <f t="shared" si="171"/>
        <v>0</v>
      </c>
      <c r="BY193" s="56" t="str">
        <f t="shared" si="172"/>
        <v>000000000000000</v>
      </c>
      <c r="BZ193" t="str">
        <f t="shared" si="173"/>
        <v>00000000000</v>
      </c>
      <c r="CA193" t="str">
        <f t="shared" si="174"/>
        <v xml:space="preserve">                              </v>
      </c>
      <c r="CB193" s="22">
        <f t="shared" si="175"/>
        <v>0</v>
      </c>
      <c r="CC193" s="56" t="str">
        <f t="shared" si="176"/>
        <v>000000000000000</v>
      </c>
      <c r="CD193" s="22">
        <f t="shared" si="177"/>
        <v>0</v>
      </c>
      <c r="CE193" s="56" t="str">
        <f t="shared" si="178"/>
        <v/>
      </c>
      <c r="CF193" s="24" t="str">
        <f t="shared" si="179"/>
        <v/>
      </c>
      <c r="CG193" s="22">
        <f t="shared" si="180"/>
        <v>0</v>
      </c>
      <c r="CH193" s="58" t="str">
        <f t="shared" si="181"/>
        <v/>
      </c>
      <c r="CI193" s="22">
        <f t="shared" si="182"/>
        <v>0</v>
      </c>
      <c r="CJ193" s="56" t="str">
        <f t="shared" si="183"/>
        <v/>
      </c>
      <c r="CK193" s="56" t="str">
        <f t="shared" si="184"/>
        <v/>
      </c>
      <c r="CL193" s="22">
        <f t="shared" si="185"/>
        <v>0</v>
      </c>
      <c r="CM193" s="58" t="str">
        <f t="shared" si="186"/>
        <v/>
      </c>
      <c r="CN193" s="66" t="str">
        <f>IF(CO193="","",MAX(CN$10:$CN192)+1)</f>
        <v/>
      </c>
      <c r="CO193" t="str">
        <f t="shared" si="187"/>
        <v/>
      </c>
      <c r="CP193" s="20" t="str">
        <f>IF(CQ193="","",MAX($CP$10:CP192)+1)</f>
        <v/>
      </c>
      <c r="CQ193" s="20" t="str">
        <f t="shared" si="188"/>
        <v/>
      </c>
      <c r="CR193" s="20" t="str">
        <f>IF(CS193="","",MAX($CR$10:CR192)+1)</f>
        <v/>
      </c>
      <c r="CS193" s="20" t="str">
        <f t="shared" si="189"/>
        <v/>
      </c>
      <c r="CT193" s="20" t="str">
        <f>IF(CU193="","",MAX($CT$10:CT192)+1)</f>
        <v/>
      </c>
      <c r="CU193" s="20" t="str">
        <f t="shared" si="190"/>
        <v/>
      </c>
      <c r="CV193" s="20" t="str">
        <f>IF(CW193="","",MAX($CV$10:CV192)+1)</f>
        <v/>
      </c>
      <c r="CW193" s="20" t="str">
        <f t="shared" si="191"/>
        <v/>
      </c>
    </row>
    <row r="194" spans="2:101">
      <c r="B194" s="44"/>
      <c r="C194" s="2"/>
      <c r="D194" s="2" t="str">
        <f t="shared" si="129"/>
        <v/>
      </c>
      <c r="E194" s="45"/>
      <c r="F194" s="45"/>
      <c r="G194" s="2"/>
      <c r="H194" s="2">
        <v>80</v>
      </c>
      <c r="I194" s="2" t="str">
        <f t="shared" si="130"/>
        <v/>
      </c>
      <c r="J194" s="32"/>
      <c r="K194" s="2"/>
      <c r="L194" s="46"/>
      <c r="M194" s="46"/>
      <c r="N194" s="46"/>
      <c r="O194" s="46"/>
      <c r="P194" s="46"/>
      <c r="Q194" s="46"/>
      <c r="R194" s="46"/>
      <c r="S194" s="46"/>
      <c r="T194" s="2" t="s">
        <v>650</v>
      </c>
      <c r="U194" s="2" t="str">
        <f t="shared" si="131"/>
        <v/>
      </c>
      <c r="V194" s="75">
        <v>1</v>
      </c>
      <c r="W194" s="46">
        <f t="shared" si="192"/>
        <v>0</v>
      </c>
      <c r="X194" s="4">
        <v>0</v>
      </c>
      <c r="Y194" s="2" t="str">
        <f t="shared" si="132"/>
        <v/>
      </c>
      <c r="Z194" s="2"/>
      <c r="AA194" s="2"/>
      <c r="AB194" s="2"/>
      <c r="AC194" s="2"/>
      <c r="AD194" s="2"/>
      <c r="AF194" s="37"/>
      <c r="AG194" s="6"/>
      <c r="AH194" s="2" t="str">
        <f t="shared" si="133"/>
        <v/>
      </c>
      <c r="AI194" s="38">
        <f t="shared" si="135"/>
        <v>0</v>
      </c>
      <c r="AJ194" s="37"/>
      <c r="AK194" s="6"/>
      <c r="AL194" s="2" t="str">
        <f t="shared" si="134"/>
        <v/>
      </c>
      <c r="AM194" s="38">
        <f t="shared" si="136"/>
        <v>0</v>
      </c>
      <c r="AN194" s="41">
        <f t="shared" si="137"/>
        <v>0</v>
      </c>
      <c r="AO194" s="41">
        <f t="shared" si="138"/>
        <v>0</v>
      </c>
      <c r="AQ194" s="48">
        <f t="shared" si="139"/>
        <v>0</v>
      </c>
      <c r="AS194" s="5" t="str">
        <f t="shared" si="140"/>
        <v/>
      </c>
      <c r="AT194" t="str">
        <f t="shared" si="141"/>
        <v/>
      </c>
      <c r="AU194" t="str">
        <f t="shared" si="142"/>
        <v/>
      </c>
      <c r="AV194" t="str">
        <f t="shared" si="143"/>
        <v/>
      </c>
      <c r="AW194" t="str">
        <f t="shared" si="144"/>
        <v/>
      </c>
      <c r="AX194" t="str">
        <f t="shared" si="145"/>
        <v xml:space="preserve">                </v>
      </c>
      <c r="AY194" t="str">
        <f t="shared" si="146"/>
        <v>80</v>
      </c>
      <c r="AZ194" t="str">
        <f t="shared" si="147"/>
        <v/>
      </c>
      <c r="BA194" t="str">
        <f t="shared" si="148"/>
        <v xml:space="preserve">                              </v>
      </c>
      <c r="BB194" s="22">
        <f t="shared" si="149"/>
        <v>0</v>
      </c>
      <c r="BC194" s="56" t="str">
        <f t="shared" si="150"/>
        <v>000000000000000</v>
      </c>
      <c r="BD194" s="22">
        <f t="shared" si="151"/>
        <v>0</v>
      </c>
      <c r="BE194" s="56" t="str">
        <f t="shared" si="152"/>
        <v>000000000000000</v>
      </c>
      <c r="BF194" s="22">
        <f t="shared" si="153"/>
        <v>0</v>
      </c>
      <c r="BG194" s="56" t="str">
        <f t="shared" si="154"/>
        <v>000000000000000</v>
      </c>
      <c r="BH194" s="22">
        <f t="shared" si="155"/>
        <v>0</v>
      </c>
      <c r="BI194" s="56" t="str">
        <f t="shared" si="156"/>
        <v>000000000000000</v>
      </c>
      <c r="BJ194" s="22">
        <f t="shared" si="157"/>
        <v>0</v>
      </c>
      <c r="BK194" s="56" t="str">
        <f t="shared" si="158"/>
        <v>000000000000000</v>
      </c>
      <c r="BL194" s="22">
        <f t="shared" si="159"/>
        <v>0</v>
      </c>
      <c r="BM194" s="56" t="str">
        <f t="shared" si="160"/>
        <v>000000000000000</v>
      </c>
      <c r="BN194" s="22">
        <f t="shared" si="161"/>
        <v>0</v>
      </c>
      <c r="BO194" s="56" t="str">
        <f t="shared" si="162"/>
        <v>000000000000000</v>
      </c>
      <c r="BP194" s="22">
        <f t="shared" si="163"/>
        <v>0</v>
      </c>
      <c r="BQ194" s="56" t="str">
        <f t="shared" si="164"/>
        <v>000000000000000</v>
      </c>
      <c r="BR194" t="str">
        <f t="shared" si="165"/>
        <v>PES</v>
      </c>
      <c r="BS194" t="str">
        <f t="shared" si="166"/>
        <v>0001000000</v>
      </c>
      <c r="BT194">
        <f t="shared" si="167"/>
        <v>0</v>
      </c>
      <c r="BU194" s="52">
        <f t="shared" si="168"/>
        <v>0</v>
      </c>
      <c r="BV194" s="64">
        <f t="shared" si="169"/>
        <v>0</v>
      </c>
      <c r="BW194" s="56" t="str">
        <f t="shared" si="170"/>
        <v>000000000000000</v>
      </c>
      <c r="BX194" s="22">
        <f t="shared" si="171"/>
        <v>0</v>
      </c>
      <c r="BY194" s="56" t="str">
        <f t="shared" si="172"/>
        <v>000000000000000</v>
      </c>
      <c r="BZ194" t="str">
        <f t="shared" si="173"/>
        <v>00000000000</v>
      </c>
      <c r="CA194" t="str">
        <f t="shared" si="174"/>
        <v xml:space="preserve">                              </v>
      </c>
      <c r="CB194" s="22">
        <f t="shared" si="175"/>
        <v>0</v>
      </c>
      <c r="CC194" s="56" t="str">
        <f t="shared" si="176"/>
        <v>000000000000000</v>
      </c>
      <c r="CD194" s="22">
        <f t="shared" si="177"/>
        <v>0</v>
      </c>
      <c r="CE194" s="56" t="str">
        <f t="shared" si="178"/>
        <v/>
      </c>
      <c r="CF194" s="24" t="str">
        <f t="shared" si="179"/>
        <v/>
      </c>
      <c r="CG194" s="22">
        <f t="shared" si="180"/>
        <v>0</v>
      </c>
      <c r="CH194" s="58" t="str">
        <f t="shared" si="181"/>
        <v/>
      </c>
      <c r="CI194" s="22">
        <f t="shared" si="182"/>
        <v>0</v>
      </c>
      <c r="CJ194" s="56" t="str">
        <f t="shared" si="183"/>
        <v/>
      </c>
      <c r="CK194" s="56" t="str">
        <f t="shared" si="184"/>
        <v/>
      </c>
      <c r="CL194" s="22">
        <f t="shared" si="185"/>
        <v>0</v>
      </c>
      <c r="CM194" s="58" t="str">
        <f t="shared" si="186"/>
        <v/>
      </c>
      <c r="CN194" s="66" t="str">
        <f>IF(CO194="","",MAX(CN$10:$CN193)+1)</f>
        <v/>
      </c>
      <c r="CO194" t="str">
        <f t="shared" si="187"/>
        <v/>
      </c>
      <c r="CP194" s="20" t="str">
        <f>IF(CQ194="","",MAX($CP$10:CP193)+1)</f>
        <v/>
      </c>
      <c r="CQ194" s="20" t="str">
        <f t="shared" si="188"/>
        <v/>
      </c>
      <c r="CR194" s="20" t="str">
        <f>IF(CS194="","",MAX($CR$10:CR193)+1)</f>
        <v/>
      </c>
      <c r="CS194" s="20" t="str">
        <f t="shared" si="189"/>
        <v/>
      </c>
      <c r="CT194" s="20" t="str">
        <f>IF(CU194="","",MAX($CT$10:CT193)+1)</f>
        <v/>
      </c>
      <c r="CU194" s="20" t="str">
        <f t="shared" si="190"/>
        <v/>
      </c>
      <c r="CV194" s="20" t="str">
        <f>IF(CW194="","",MAX($CV$10:CV193)+1)</f>
        <v/>
      </c>
      <c r="CW194" s="20" t="str">
        <f t="shared" si="191"/>
        <v/>
      </c>
    </row>
    <row r="195" spans="2:101">
      <c r="B195" s="44"/>
      <c r="C195" s="2"/>
      <c r="D195" s="2" t="str">
        <f t="shared" si="129"/>
        <v/>
      </c>
      <c r="E195" s="45"/>
      <c r="F195" s="45"/>
      <c r="G195" s="2"/>
      <c r="H195" s="2">
        <v>80</v>
      </c>
      <c r="I195" s="2" t="str">
        <f t="shared" si="130"/>
        <v/>
      </c>
      <c r="J195" s="32"/>
      <c r="K195" s="2"/>
      <c r="L195" s="46"/>
      <c r="M195" s="46"/>
      <c r="N195" s="46"/>
      <c r="O195" s="46"/>
      <c r="P195" s="46"/>
      <c r="Q195" s="46"/>
      <c r="R195" s="46"/>
      <c r="S195" s="46"/>
      <c r="T195" s="2" t="s">
        <v>650</v>
      </c>
      <c r="U195" s="2" t="str">
        <f t="shared" si="131"/>
        <v/>
      </c>
      <c r="V195" s="75">
        <v>1</v>
      </c>
      <c r="W195" s="46">
        <f t="shared" si="192"/>
        <v>0</v>
      </c>
      <c r="X195" s="4">
        <v>0</v>
      </c>
      <c r="Y195" s="2" t="str">
        <f t="shared" si="132"/>
        <v/>
      </c>
      <c r="Z195" s="2"/>
      <c r="AA195" s="2"/>
      <c r="AB195" s="2"/>
      <c r="AC195" s="2"/>
      <c r="AD195" s="2"/>
      <c r="AF195" s="37"/>
      <c r="AG195" s="6"/>
      <c r="AH195" s="2" t="str">
        <f t="shared" si="133"/>
        <v/>
      </c>
      <c r="AI195" s="38">
        <f t="shared" si="135"/>
        <v>0</v>
      </c>
      <c r="AJ195" s="37"/>
      <c r="AK195" s="6"/>
      <c r="AL195" s="2" t="str">
        <f t="shared" si="134"/>
        <v/>
      </c>
      <c r="AM195" s="38">
        <f t="shared" si="136"/>
        <v>0</v>
      </c>
      <c r="AN195" s="41">
        <f t="shared" si="137"/>
        <v>0</v>
      </c>
      <c r="AO195" s="41">
        <f t="shared" si="138"/>
        <v>0</v>
      </c>
      <c r="AQ195" s="48">
        <f t="shared" si="139"/>
        <v>0</v>
      </c>
      <c r="AS195" s="5" t="str">
        <f t="shared" si="140"/>
        <v/>
      </c>
      <c r="AT195" t="str">
        <f t="shared" si="141"/>
        <v/>
      </c>
      <c r="AU195" t="str">
        <f t="shared" si="142"/>
        <v/>
      </c>
      <c r="AV195" t="str">
        <f t="shared" si="143"/>
        <v/>
      </c>
      <c r="AW195" t="str">
        <f t="shared" si="144"/>
        <v/>
      </c>
      <c r="AX195" t="str">
        <f t="shared" si="145"/>
        <v xml:space="preserve">                </v>
      </c>
      <c r="AY195" t="str">
        <f t="shared" si="146"/>
        <v>80</v>
      </c>
      <c r="AZ195" t="str">
        <f t="shared" si="147"/>
        <v/>
      </c>
      <c r="BA195" t="str">
        <f t="shared" si="148"/>
        <v xml:space="preserve">                              </v>
      </c>
      <c r="BB195" s="22">
        <f t="shared" si="149"/>
        <v>0</v>
      </c>
      <c r="BC195" s="56" t="str">
        <f t="shared" si="150"/>
        <v>000000000000000</v>
      </c>
      <c r="BD195" s="22">
        <f t="shared" si="151"/>
        <v>0</v>
      </c>
      <c r="BE195" s="56" t="str">
        <f t="shared" si="152"/>
        <v>000000000000000</v>
      </c>
      <c r="BF195" s="22">
        <f t="shared" si="153"/>
        <v>0</v>
      </c>
      <c r="BG195" s="56" t="str">
        <f t="shared" si="154"/>
        <v>000000000000000</v>
      </c>
      <c r="BH195" s="22">
        <f t="shared" si="155"/>
        <v>0</v>
      </c>
      <c r="BI195" s="56" t="str">
        <f t="shared" si="156"/>
        <v>000000000000000</v>
      </c>
      <c r="BJ195" s="22">
        <f t="shared" si="157"/>
        <v>0</v>
      </c>
      <c r="BK195" s="56" t="str">
        <f t="shared" si="158"/>
        <v>000000000000000</v>
      </c>
      <c r="BL195" s="22">
        <f t="shared" si="159"/>
        <v>0</v>
      </c>
      <c r="BM195" s="56" t="str">
        <f t="shared" si="160"/>
        <v>000000000000000</v>
      </c>
      <c r="BN195" s="22">
        <f t="shared" si="161"/>
        <v>0</v>
      </c>
      <c r="BO195" s="56" t="str">
        <f t="shared" si="162"/>
        <v>000000000000000</v>
      </c>
      <c r="BP195" s="22">
        <f t="shared" si="163"/>
        <v>0</v>
      </c>
      <c r="BQ195" s="56" t="str">
        <f t="shared" si="164"/>
        <v>000000000000000</v>
      </c>
      <c r="BR195" t="str">
        <f t="shared" si="165"/>
        <v>PES</v>
      </c>
      <c r="BS195" t="str">
        <f t="shared" si="166"/>
        <v>0001000000</v>
      </c>
      <c r="BT195">
        <f t="shared" si="167"/>
        <v>0</v>
      </c>
      <c r="BU195" s="52">
        <f t="shared" si="168"/>
        <v>0</v>
      </c>
      <c r="BV195" s="64">
        <f t="shared" si="169"/>
        <v>0</v>
      </c>
      <c r="BW195" s="56" t="str">
        <f t="shared" si="170"/>
        <v>000000000000000</v>
      </c>
      <c r="BX195" s="22">
        <f t="shared" si="171"/>
        <v>0</v>
      </c>
      <c r="BY195" s="56" t="str">
        <f t="shared" si="172"/>
        <v>000000000000000</v>
      </c>
      <c r="BZ195" t="str">
        <f t="shared" si="173"/>
        <v>00000000000</v>
      </c>
      <c r="CA195" t="str">
        <f t="shared" si="174"/>
        <v xml:space="preserve">                              </v>
      </c>
      <c r="CB195" s="22">
        <f t="shared" si="175"/>
        <v>0</v>
      </c>
      <c r="CC195" s="56" t="str">
        <f t="shared" si="176"/>
        <v>000000000000000</v>
      </c>
      <c r="CD195" s="22">
        <f t="shared" si="177"/>
        <v>0</v>
      </c>
      <c r="CE195" s="56" t="str">
        <f t="shared" si="178"/>
        <v/>
      </c>
      <c r="CF195" s="24" t="str">
        <f t="shared" si="179"/>
        <v/>
      </c>
      <c r="CG195" s="22">
        <f t="shared" si="180"/>
        <v>0</v>
      </c>
      <c r="CH195" s="58" t="str">
        <f t="shared" si="181"/>
        <v/>
      </c>
      <c r="CI195" s="22">
        <f t="shared" si="182"/>
        <v>0</v>
      </c>
      <c r="CJ195" s="56" t="str">
        <f t="shared" si="183"/>
        <v/>
      </c>
      <c r="CK195" s="56" t="str">
        <f t="shared" si="184"/>
        <v/>
      </c>
      <c r="CL195" s="22">
        <f t="shared" si="185"/>
        <v>0</v>
      </c>
      <c r="CM195" s="58" t="str">
        <f t="shared" si="186"/>
        <v/>
      </c>
      <c r="CN195" s="66" t="str">
        <f>IF(CO195="","",MAX(CN$10:$CN194)+1)</f>
        <v/>
      </c>
      <c r="CO195" t="str">
        <f t="shared" si="187"/>
        <v/>
      </c>
      <c r="CP195" s="20" t="str">
        <f>IF(CQ195="","",MAX($CP$10:CP194)+1)</f>
        <v/>
      </c>
      <c r="CQ195" s="20" t="str">
        <f t="shared" si="188"/>
        <v/>
      </c>
      <c r="CR195" s="20" t="str">
        <f>IF(CS195="","",MAX($CR$10:CR194)+1)</f>
        <v/>
      </c>
      <c r="CS195" s="20" t="str">
        <f t="shared" si="189"/>
        <v/>
      </c>
      <c r="CT195" s="20" t="str">
        <f>IF(CU195="","",MAX($CT$10:CT194)+1)</f>
        <v/>
      </c>
      <c r="CU195" s="20" t="str">
        <f t="shared" si="190"/>
        <v/>
      </c>
      <c r="CV195" s="20" t="str">
        <f>IF(CW195="","",MAX($CV$10:CV194)+1)</f>
        <v/>
      </c>
      <c r="CW195" s="20" t="str">
        <f t="shared" si="191"/>
        <v/>
      </c>
    </row>
    <row r="196" spans="2:101">
      <c r="B196" s="44"/>
      <c r="C196" s="2"/>
      <c r="D196" s="2" t="str">
        <f t="shared" si="129"/>
        <v/>
      </c>
      <c r="E196" s="45"/>
      <c r="F196" s="45"/>
      <c r="G196" s="2"/>
      <c r="H196" s="2">
        <v>80</v>
      </c>
      <c r="I196" s="2" t="str">
        <f t="shared" si="130"/>
        <v/>
      </c>
      <c r="J196" s="32"/>
      <c r="K196" s="2"/>
      <c r="L196" s="46"/>
      <c r="M196" s="46"/>
      <c r="N196" s="46"/>
      <c r="O196" s="46"/>
      <c r="P196" s="46"/>
      <c r="Q196" s="46"/>
      <c r="R196" s="46"/>
      <c r="S196" s="46"/>
      <c r="T196" s="2" t="s">
        <v>650</v>
      </c>
      <c r="U196" s="2" t="str">
        <f t="shared" si="131"/>
        <v/>
      </c>
      <c r="V196" s="75">
        <v>1</v>
      </c>
      <c r="W196" s="46">
        <f t="shared" si="192"/>
        <v>0</v>
      </c>
      <c r="X196" s="4">
        <v>0</v>
      </c>
      <c r="Y196" s="2" t="str">
        <f t="shared" si="132"/>
        <v/>
      </c>
      <c r="Z196" s="2"/>
      <c r="AA196" s="2"/>
      <c r="AB196" s="2"/>
      <c r="AC196" s="2"/>
      <c r="AD196" s="2"/>
      <c r="AF196" s="37"/>
      <c r="AG196" s="6"/>
      <c r="AH196" s="2" t="str">
        <f t="shared" si="133"/>
        <v/>
      </c>
      <c r="AI196" s="38">
        <f t="shared" si="135"/>
        <v>0</v>
      </c>
      <c r="AJ196" s="37"/>
      <c r="AK196" s="6"/>
      <c r="AL196" s="2" t="str">
        <f t="shared" si="134"/>
        <v/>
      </c>
      <c r="AM196" s="38">
        <f t="shared" si="136"/>
        <v>0</v>
      </c>
      <c r="AN196" s="41">
        <f t="shared" si="137"/>
        <v>0</v>
      </c>
      <c r="AO196" s="41">
        <f t="shared" si="138"/>
        <v>0</v>
      </c>
      <c r="AQ196" s="48">
        <f t="shared" si="139"/>
        <v>0</v>
      </c>
      <c r="AS196" s="5" t="str">
        <f t="shared" si="140"/>
        <v/>
      </c>
      <c r="AT196" t="str">
        <f t="shared" si="141"/>
        <v/>
      </c>
      <c r="AU196" t="str">
        <f t="shared" si="142"/>
        <v/>
      </c>
      <c r="AV196" t="str">
        <f t="shared" si="143"/>
        <v/>
      </c>
      <c r="AW196" t="str">
        <f t="shared" si="144"/>
        <v/>
      </c>
      <c r="AX196" t="str">
        <f t="shared" si="145"/>
        <v xml:space="preserve">                </v>
      </c>
      <c r="AY196" t="str">
        <f t="shared" si="146"/>
        <v>80</v>
      </c>
      <c r="AZ196" t="str">
        <f t="shared" si="147"/>
        <v/>
      </c>
      <c r="BA196" t="str">
        <f t="shared" si="148"/>
        <v xml:space="preserve">                              </v>
      </c>
      <c r="BB196" s="22">
        <f t="shared" si="149"/>
        <v>0</v>
      </c>
      <c r="BC196" s="56" t="str">
        <f t="shared" si="150"/>
        <v>000000000000000</v>
      </c>
      <c r="BD196" s="22">
        <f t="shared" si="151"/>
        <v>0</v>
      </c>
      <c r="BE196" s="56" t="str">
        <f t="shared" si="152"/>
        <v>000000000000000</v>
      </c>
      <c r="BF196" s="22">
        <f t="shared" si="153"/>
        <v>0</v>
      </c>
      <c r="BG196" s="56" t="str">
        <f t="shared" si="154"/>
        <v>000000000000000</v>
      </c>
      <c r="BH196" s="22">
        <f t="shared" si="155"/>
        <v>0</v>
      </c>
      <c r="BI196" s="56" t="str">
        <f t="shared" si="156"/>
        <v>000000000000000</v>
      </c>
      <c r="BJ196" s="22">
        <f t="shared" si="157"/>
        <v>0</v>
      </c>
      <c r="BK196" s="56" t="str">
        <f t="shared" si="158"/>
        <v>000000000000000</v>
      </c>
      <c r="BL196" s="22">
        <f t="shared" si="159"/>
        <v>0</v>
      </c>
      <c r="BM196" s="56" t="str">
        <f t="shared" si="160"/>
        <v>000000000000000</v>
      </c>
      <c r="BN196" s="22">
        <f t="shared" si="161"/>
        <v>0</v>
      </c>
      <c r="BO196" s="56" t="str">
        <f t="shared" si="162"/>
        <v>000000000000000</v>
      </c>
      <c r="BP196" s="22">
        <f t="shared" si="163"/>
        <v>0</v>
      </c>
      <c r="BQ196" s="56" t="str">
        <f t="shared" si="164"/>
        <v>000000000000000</v>
      </c>
      <c r="BR196" t="str">
        <f t="shared" si="165"/>
        <v>PES</v>
      </c>
      <c r="BS196" t="str">
        <f t="shared" si="166"/>
        <v>0001000000</v>
      </c>
      <c r="BT196">
        <f t="shared" si="167"/>
        <v>0</v>
      </c>
      <c r="BU196" s="52">
        <f t="shared" si="168"/>
        <v>0</v>
      </c>
      <c r="BV196" s="64">
        <f t="shared" si="169"/>
        <v>0</v>
      </c>
      <c r="BW196" s="56" t="str">
        <f t="shared" si="170"/>
        <v>000000000000000</v>
      </c>
      <c r="BX196" s="22">
        <f t="shared" si="171"/>
        <v>0</v>
      </c>
      <c r="BY196" s="56" t="str">
        <f t="shared" si="172"/>
        <v>000000000000000</v>
      </c>
      <c r="BZ196" t="str">
        <f t="shared" si="173"/>
        <v>00000000000</v>
      </c>
      <c r="CA196" t="str">
        <f t="shared" si="174"/>
        <v xml:space="preserve">                              </v>
      </c>
      <c r="CB196" s="22">
        <f t="shared" si="175"/>
        <v>0</v>
      </c>
      <c r="CC196" s="56" t="str">
        <f t="shared" si="176"/>
        <v>000000000000000</v>
      </c>
      <c r="CD196" s="22">
        <f t="shared" si="177"/>
        <v>0</v>
      </c>
      <c r="CE196" s="56" t="str">
        <f t="shared" si="178"/>
        <v/>
      </c>
      <c r="CF196" s="24" t="str">
        <f t="shared" si="179"/>
        <v/>
      </c>
      <c r="CG196" s="22">
        <f t="shared" si="180"/>
        <v>0</v>
      </c>
      <c r="CH196" s="58" t="str">
        <f t="shared" si="181"/>
        <v/>
      </c>
      <c r="CI196" s="22">
        <f t="shared" si="182"/>
        <v>0</v>
      </c>
      <c r="CJ196" s="56" t="str">
        <f t="shared" si="183"/>
        <v/>
      </c>
      <c r="CK196" s="56" t="str">
        <f t="shared" si="184"/>
        <v/>
      </c>
      <c r="CL196" s="22">
        <f t="shared" si="185"/>
        <v>0</v>
      </c>
      <c r="CM196" s="58" t="str">
        <f t="shared" si="186"/>
        <v/>
      </c>
      <c r="CN196" s="66" t="str">
        <f>IF(CO196="","",MAX(CN$10:$CN195)+1)</f>
        <v/>
      </c>
      <c r="CO196" t="str">
        <f t="shared" si="187"/>
        <v/>
      </c>
      <c r="CP196" s="20" t="str">
        <f>IF(CQ196="","",MAX($CP$10:CP195)+1)</f>
        <v/>
      </c>
      <c r="CQ196" s="20" t="str">
        <f t="shared" si="188"/>
        <v/>
      </c>
      <c r="CR196" s="20" t="str">
        <f>IF(CS196="","",MAX($CR$10:CR195)+1)</f>
        <v/>
      </c>
      <c r="CS196" s="20" t="str">
        <f t="shared" si="189"/>
        <v/>
      </c>
      <c r="CT196" s="20" t="str">
        <f>IF(CU196="","",MAX($CT$10:CT195)+1)</f>
        <v/>
      </c>
      <c r="CU196" s="20" t="str">
        <f t="shared" si="190"/>
        <v/>
      </c>
      <c r="CV196" s="20" t="str">
        <f>IF(CW196="","",MAX($CV$10:CV195)+1)</f>
        <v/>
      </c>
      <c r="CW196" s="20" t="str">
        <f t="shared" si="191"/>
        <v/>
      </c>
    </row>
    <row r="197" spans="2:101">
      <c r="B197" s="44"/>
      <c r="C197" s="2"/>
      <c r="D197" s="2" t="str">
        <f t="shared" si="129"/>
        <v/>
      </c>
      <c r="E197" s="45"/>
      <c r="F197" s="45"/>
      <c r="G197" s="2"/>
      <c r="H197" s="2">
        <v>80</v>
      </c>
      <c r="I197" s="2" t="str">
        <f t="shared" si="130"/>
        <v/>
      </c>
      <c r="J197" s="32"/>
      <c r="K197" s="2"/>
      <c r="L197" s="46"/>
      <c r="M197" s="46"/>
      <c r="N197" s="46"/>
      <c r="O197" s="46"/>
      <c r="P197" s="46"/>
      <c r="Q197" s="46"/>
      <c r="R197" s="46"/>
      <c r="S197" s="46"/>
      <c r="T197" s="2" t="s">
        <v>650</v>
      </c>
      <c r="U197" s="2" t="str">
        <f t="shared" si="131"/>
        <v/>
      </c>
      <c r="V197" s="75">
        <v>1</v>
      </c>
      <c r="W197" s="46">
        <f t="shared" si="192"/>
        <v>0</v>
      </c>
      <c r="X197" s="4">
        <v>0</v>
      </c>
      <c r="Y197" s="2" t="str">
        <f t="shared" si="132"/>
        <v/>
      </c>
      <c r="Z197" s="2"/>
      <c r="AA197" s="2"/>
      <c r="AB197" s="2"/>
      <c r="AC197" s="2"/>
      <c r="AD197" s="2"/>
      <c r="AF197" s="37"/>
      <c r="AG197" s="6"/>
      <c r="AH197" s="2" t="str">
        <f t="shared" si="133"/>
        <v/>
      </c>
      <c r="AI197" s="38">
        <f t="shared" si="135"/>
        <v>0</v>
      </c>
      <c r="AJ197" s="37"/>
      <c r="AK197" s="6"/>
      <c r="AL197" s="2" t="str">
        <f t="shared" si="134"/>
        <v/>
      </c>
      <c r="AM197" s="38">
        <f t="shared" si="136"/>
        <v>0</v>
      </c>
      <c r="AN197" s="41">
        <f t="shared" si="137"/>
        <v>0</v>
      </c>
      <c r="AO197" s="41">
        <f t="shared" si="138"/>
        <v>0</v>
      </c>
      <c r="AQ197" s="48">
        <f t="shared" si="139"/>
        <v>0</v>
      </c>
      <c r="AS197" s="5" t="str">
        <f t="shared" si="140"/>
        <v/>
      </c>
      <c r="AT197" t="str">
        <f t="shared" si="141"/>
        <v/>
      </c>
      <c r="AU197" t="str">
        <f t="shared" si="142"/>
        <v/>
      </c>
      <c r="AV197" t="str">
        <f t="shared" si="143"/>
        <v/>
      </c>
      <c r="AW197" t="str">
        <f t="shared" si="144"/>
        <v/>
      </c>
      <c r="AX197" t="str">
        <f t="shared" si="145"/>
        <v xml:space="preserve">                </v>
      </c>
      <c r="AY197" t="str">
        <f t="shared" si="146"/>
        <v>80</v>
      </c>
      <c r="AZ197" t="str">
        <f t="shared" si="147"/>
        <v/>
      </c>
      <c r="BA197" t="str">
        <f t="shared" si="148"/>
        <v xml:space="preserve">                              </v>
      </c>
      <c r="BB197" s="22">
        <f t="shared" si="149"/>
        <v>0</v>
      </c>
      <c r="BC197" s="56" t="str">
        <f t="shared" si="150"/>
        <v>000000000000000</v>
      </c>
      <c r="BD197" s="22">
        <f t="shared" si="151"/>
        <v>0</v>
      </c>
      <c r="BE197" s="56" t="str">
        <f t="shared" si="152"/>
        <v>000000000000000</v>
      </c>
      <c r="BF197" s="22">
        <f t="shared" si="153"/>
        <v>0</v>
      </c>
      <c r="BG197" s="56" t="str">
        <f t="shared" si="154"/>
        <v>000000000000000</v>
      </c>
      <c r="BH197" s="22">
        <f t="shared" si="155"/>
        <v>0</v>
      </c>
      <c r="BI197" s="56" t="str">
        <f t="shared" si="156"/>
        <v>000000000000000</v>
      </c>
      <c r="BJ197" s="22">
        <f t="shared" si="157"/>
        <v>0</v>
      </c>
      <c r="BK197" s="56" t="str">
        <f t="shared" si="158"/>
        <v>000000000000000</v>
      </c>
      <c r="BL197" s="22">
        <f t="shared" si="159"/>
        <v>0</v>
      </c>
      <c r="BM197" s="56" t="str">
        <f t="shared" si="160"/>
        <v>000000000000000</v>
      </c>
      <c r="BN197" s="22">
        <f t="shared" si="161"/>
        <v>0</v>
      </c>
      <c r="BO197" s="56" t="str">
        <f t="shared" si="162"/>
        <v>000000000000000</v>
      </c>
      <c r="BP197" s="22">
        <f t="shared" si="163"/>
        <v>0</v>
      </c>
      <c r="BQ197" s="56" t="str">
        <f t="shared" si="164"/>
        <v>000000000000000</v>
      </c>
      <c r="BR197" t="str">
        <f t="shared" si="165"/>
        <v>PES</v>
      </c>
      <c r="BS197" t="str">
        <f t="shared" si="166"/>
        <v>0001000000</v>
      </c>
      <c r="BT197">
        <f t="shared" si="167"/>
        <v>0</v>
      </c>
      <c r="BU197" s="52">
        <f t="shared" si="168"/>
        <v>0</v>
      </c>
      <c r="BV197" s="64">
        <f t="shared" si="169"/>
        <v>0</v>
      </c>
      <c r="BW197" s="56" t="str">
        <f t="shared" si="170"/>
        <v>000000000000000</v>
      </c>
      <c r="BX197" s="22">
        <f t="shared" si="171"/>
        <v>0</v>
      </c>
      <c r="BY197" s="56" t="str">
        <f t="shared" si="172"/>
        <v>000000000000000</v>
      </c>
      <c r="BZ197" t="str">
        <f t="shared" si="173"/>
        <v>00000000000</v>
      </c>
      <c r="CA197" t="str">
        <f t="shared" si="174"/>
        <v xml:space="preserve">                              </v>
      </c>
      <c r="CB197" s="22">
        <f t="shared" si="175"/>
        <v>0</v>
      </c>
      <c r="CC197" s="56" t="str">
        <f t="shared" si="176"/>
        <v>000000000000000</v>
      </c>
      <c r="CD197" s="22">
        <f t="shared" si="177"/>
        <v>0</v>
      </c>
      <c r="CE197" s="56" t="str">
        <f t="shared" si="178"/>
        <v/>
      </c>
      <c r="CF197" s="24" t="str">
        <f t="shared" si="179"/>
        <v/>
      </c>
      <c r="CG197" s="22">
        <f t="shared" si="180"/>
        <v>0</v>
      </c>
      <c r="CH197" s="58" t="str">
        <f t="shared" si="181"/>
        <v/>
      </c>
      <c r="CI197" s="22">
        <f t="shared" si="182"/>
        <v>0</v>
      </c>
      <c r="CJ197" s="56" t="str">
        <f t="shared" si="183"/>
        <v/>
      </c>
      <c r="CK197" s="56" t="str">
        <f t="shared" si="184"/>
        <v/>
      </c>
      <c r="CL197" s="22">
        <f t="shared" si="185"/>
        <v>0</v>
      </c>
      <c r="CM197" s="58" t="str">
        <f t="shared" si="186"/>
        <v/>
      </c>
      <c r="CN197" s="66" t="str">
        <f>IF(CO197="","",MAX(CN$10:$CN196)+1)</f>
        <v/>
      </c>
      <c r="CO197" t="str">
        <f t="shared" si="187"/>
        <v/>
      </c>
      <c r="CP197" s="20" t="str">
        <f>IF(CQ197="","",MAX($CP$10:CP196)+1)</f>
        <v/>
      </c>
      <c r="CQ197" s="20" t="str">
        <f t="shared" si="188"/>
        <v/>
      </c>
      <c r="CR197" s="20" t="str">
        <f>IF(CS197="","",MAX($CR$10:CR196)+1)</f>
        <v/>
      </c>
      <c r="CS197" s="20" t="str">
        <f t="shared" si="189"/>
        <v/>
      </c>
      <c r="CT197" s="20" t="str">
        <f>IF(CU197="","",MAX($CT$10:CT196)+1)</f>
        <v/>
      </c>
      <c r="CU197" s="20" t="str">
        <f t="shared" si="190"/>
        <v/>
      </c>
      <c r="CV197" s="20" t="str">
        <f>IF(CW197="","",MAX($CV$10:CV196)+1)</f>
        <v/>
      </c>
      <c r="CW197" s="20" t="str">
        <f t="shared" si="191"/>
        <v/>
      </c>
    </row>
    <row r="198" spans="2:101">
      <c r="B198" s="44"/>
      <c r="C198" s="2"/>
      <c r="D198" s="2" t="str">
        <f t="shared" si="129"/>
        <v/>
      </c>
      <c r="E198" s="45"/>
      <c r="F198" s="45"/>
      <c r="G198" s="2"/>
      <c r="H198" s="2">
        <v>80</v>
      </c>
      <c r="I198" s="2" t="str">
        <f t="shared" si="130"/>
        <v/>
      </c>
      <c r="J198" s="32"/>
      <c r="K198" s="2"/>
      <c r="L198" s="46"/>
      <c r="M198" s="46"/>
      <c r="N198" s="46"/>
      <c r="O198" s="46"/>
      <c r="P198" s="46"/>
      <c r="Q198" s="46"/>
      <c r="R198" s="46"/>
      <c r="S198" s="46"/>
      <c r="T198" s="2" t="s">
        <v>650</v>
      </c>
      <c r="U198" s="2" t="str">
        <f t="shared" si="131"/>
        <v/>
      </c>
      <c r="V198" s="75">
        <v>1</v>
      </c>
      <c r="W198" s="46">
        <f t="shared" si="192"/>
        <v>0</v>
      </c>
      <c r="X198" s="4">
        <v>0</v>
      </c>
      <c r="Y198" s="2" t="str">
        <f t="shared" si="132"/>
        <v/>
      </c>
      <c r="Z198" s="2"/>
      <c r="AA198" s="2"/>
      <c r="AB198" s="2"/>
      <c r="AC198" s="2"/>
      <c r="AD198" s="2"/>
      <c r="AF198" s="37"/>
      <c r="AG198" s="6"/>
      <c r="AH198" s="2" t="str">
        <f t="shared" si="133"/>
        <v/>
      </c>
      <c r="AI198" s="38">
        <f t="shared" si="135"/>
        <v>0</v>
      </c>
      <c r="AJ198" s="37"/>
      <c r="AK198" s="6"/>
      <c r="AL198" s="2" t="str">
        <f t="shared" si="134"/>
        <v/>
      </c>
      <c r="AM198" s="38">
        <f t="shared" si="136"/>
        <v>0</v>
      </c>
      <c r="AN198" s="41">
        <f t="shared" si="137"/>
        <v>0</v>
      </c>
      <c r="AO198" s="41">
        <f t="shared" si="138"/>
        <v>0</v>
      </c>
      <c r="AQ198" s="48">
        <f t="shared" si="139"/>
        <v>0</v>
      </c>
      <c r="AS198" s="5" t="str">
        <f t="shared" si="140"/>
        <v/>
      </c>
      <c r="AT198" t="str">
        <f t="shared" si="141"/>
        <v/>
      </c>
      <c r="AU198" t="str">
        <f t="shared" si="142"/>
        <v/>
      </c>
      <c r="AV198" t="str">
        <f t="shared" si="143"/>
        <v/>
      </c>
      <c r="AW198" t="str">
        <f t="shared" si="144"/>
        <v/>
      </c>
      <c r="AX198" t="str">
        <f t="shared" si="145"/>
        <v xml:space="preserve">                </v>
      </c>
      <c r="AY198" t="str">
        <f t="shared" si="146"/>
        <v>80</v>
      </c>
      <c r="AZ198" t="str">
        <f t="shared" si="147"/>
        <v/>
      </c>
      <c r="BA198" t="str">
        <f t="shared" si="148"/>
        <v xml:space="preserve">                              </v>
      </c>
      <c r="BB198" s="22">
        <f t="shared" si="149"/>
        <v>0</v>
      </c>
      <c r="BC198" s="56" t="str">
        <f t="shared" si="150"/>
        <v>000000000000000</v>
      </c>
      <c r="BD198" s="22">
        <f t="shared" si="151"/>
        <v>0</v>
      </c>
      <c r="BE198" s="56" t="str">
        <f t="shared" si="152"/>
        <v>000000000000000</v>
      </c>
      <c r="BF198" s="22">
        <f t="shared" si="153"/>
        <v>0</v>
      </c>
      <c r="BG198" s="56" t="str">
        <f t="shared" si="154"/>
        <v>000000000000000</v>
      </c>
      <c r="BH198" s="22">
        <f t="shared" si="155"/>
        <v>0</v>
      </c>
      <c r="BI198" s="56" t="str">
        <f t="shared" si="156"/>
        <v>000000000000000</v>
      </c>
      <c r="BJ198" s="22">
        <f t="shared" si="157"/>
        <v>0</v>
      </c>
      <c r="BK198" s="56" t="str">
        <f t="shared" si="158"/>
        <v>000000000000000</v>
      </c>
      <c r="BL198" s="22">
        <f t="shared" si="159"/>
        <v>0</v>
      </c>
      <c r="BM198" s="56" t="str">
        <f t="shared" si="160"/>
        <v>000000000000000</v>
      </c>
      <c r="BN198" s="22">
        <f t="shared" si="161"/>
        <v>0</v>
      </c>
      <c r="BO198" s="56" t="str">
        <f t="shared" si="162"/>
        <v>000000000000000</v>
      </c>
      <c r="BP198" s="22">
        <f t="shared" si="163"/>
        <v>0</v>
      </c>
      <c r="BQ198" s="56" t="str">
        <f t="shared" si="164"/>
        <v>000000000000000</v>
      </c>
      <c r="BR198" t="str">
        <f t="shared" si="165"/>
        <v>PES</v>
      </c>
      <c r="BS198" t="str">
        <f t="shared" si="166"/>
        <v>0001000000</v>
      </c>
      <c r="BT198">
        <f t="shared" si="167"/>
        <v>0</v>
      </c>
      <c r="BU198" s="52">
        <f t="shared" si="168"/>
        <v>0</v>
      </c>
      <c r="BV198" s="64">
        <f t="shared" si="169"/>
        <v>0</v>
      </c>
      <c r="BW198" s="56" t="str">
        <f t="shared" si="170"/>
        <v>000000000000000</v>
      </c>
      <c r="BX198" s="22">
        <f t="shared" si="171"/>
        <v>0</v>
      </c>
      <c r="BY198" s="56" t="str">
        <f t="shared" si="172"/>
        <v>000000000000000</v>
      </c>
      <c r="BZ198" t="str">
        <f t="shared" si="173"/>
        <v>00000000000</v>
      </c>
      <c r="CA198" t="str">
        <f t="shared" si="174"/>
        <v xml:space="preserve">                              </v>
      </c>
      <c r="CB198" s="22">
        <f t="shared" si="175"/>
        <v>0</v>
      </c>
      <c r="CC198" s="56" t="str">
        <f t="shared" si="176"/>
        <v>000000000000000</v>
      </c>
      <c r="CD198" s="22">
        <f t="shared" si="177"/>
        <v>0</v>
      </c>
      <c r="CE198" s="56" t="str">
        <f t="shared" si="178"/>
        <v/>
      </c>
      <c r="CF198" s="24" t="str">
        <f t="shared" si="179"/>
        <v/>
      </c>
      <c r="CG198" s="22">
        <f t="shared" si="180"/>
        <v>0</v>
      </c>
      <c r="CH198" s="58" t="str">
        <f t="shared" si="181"/>
        <v/>
      </c>
      <c r="CI198" s="22">
        <f t="shared" si="182"/>
        <v>0</v>
      </c>
      <c r="CJ198" s="56" t="str">
        <f t="shared" si="183"/>
        <v/>
      </c>
      <c r="CK198" s="56" t="str">
        <f t="shared" si="184"/>
        <v/>
      </c>
      <c r="CL198" s="22">
        <f t="shared" si="185"/>
        <v>0</v>
      </c>
      <c r="CM198" s="58" t="str">
        <f t="shared" si="186"/>
        <v/>
      </c>
      <c r="CN198" s="66" t="str">
        <f>IF(CO198="","",MAX(CN$10:$CN197)+1)</f>
        <v/>
      </c>
      <c r="CO198" t="str">
        <f t="shared" si="187"/>
        <v/>
      </c>
      <c r="CP198" s="20" t="str">
        <f>IF(CQ198="","",MAX($CP$10:CP197)+1)</f>
        <v/>
      </c>
      <c r="CQ198" s="20" t="str">
        <f t="shared" si="188"/>
        <v/>
      </c>
      <c r="CR198" s="20" t="str">
        <f>IF(CS198="","",MAX($CR$10:CR197)+1)</f>
        <v/>
      </c>
      <c r="CS198" s="20" t="str">
        <f t="shared" si="189"/>
        <v/>
      </c>
      <c r="CT198" s="20" t="str">
        <f>IF(CU198="","",MAX($CT$10:CT197)+1)</f>
        <v/>
      </c>
      <c r="CU198" s="20" t="str">
        <f t="shared" si="190"/>
        <v/>
      </c>
      <c r="CV198" s="20" t="str">
        <f>IF(CW198="","",MAX($CV$10:CV197)+1)</f>
        <v/>
      </c>
      <c r="CW198" s="20" t="str">
        <f t="shared" si="191"/>
        <v/>
      </c>
    </row>
    <row r="199" spans="2:101">
      <c r="B199" s="44"/>
      <c r="C199" s="2"/>
      <c r="D199" s="2" t="str">
        <f t="shared" si="129"/>
        <v/>
      </c>
      <c r="E199" s="45"/>
      <c r="F199" s="45"/>
      <c r="G199" s="2"/>
      <c r="H199" s="2">
        <v>80</v>
      </c>
      <c r="I199" s="2" t="str">
        <f t="shared" si="130"/>
        <v/>
      </c>
      <c r="J199" s="32"/>
      <c r="K199" s="2"/>
      <c r="L199" s="46"/>
      <c r="M199" s="46"/>
      <c r="N199" s="46"/>
      <c r="O199" s="46"/>
      <c r="P199" s="46"/>
      <c r="Q199" s="46"/>
      <c r="R199" s="46"/>
      <c r="S199" s="46"/>
      <c r="T199" s="2" t="s">
        <v>650</v>
      </c>
      <c r="U199" s="2" t="str">
        <f t="shared" si="131"/>
        <v/>
      </c>
      <c r="V199" s="75">
        <v>1</v>
      </c>
      <c r="W199" s="46">
        <f t="shared" si="192"/>
        <v>0</v>
      </c>
      <c r="X199" s="4">
        <v>0</v>
      </c>
      <c r="Y199" s="2" t="str">
        <f t="shared" si="132"/>
        <v/>
      </c>
      <c r="Z199" s="2"/>
      <c r="AA199" s="2"/>
      <c r="AB199" s="2"/>
      <c r="AC199" s="2"/>
      <c r="AD199" s="2"/>
      <c r="AF199" s="37"/>
      <c r="AG199" s="6"/>
      <c r="AH199" s="2" t="str">
        <f t="shared" si="133"/>
        <v/>
      </c>
      <c r="AI199" s="38">
        <f t="shared" si="135"/>
        <v>0</v>
      </c>
      <c r="AJ199" s="37"/>
      <c r="AK199" s="6"/>
      <c r="AL199" s="2" t="str">
        <f t="shared" si="134"/>
        <v/>
      </c>
      <c r="AM199" s="38">
        <f t="shared" si="136"/>
        <v>0</v>
      </c>
      <c r="AN199" s="41">
        <f t="shared" si="137"/>
        <v>0</v>
      </c>
      <c r="AO199" s="41">
        <f t="shared" si="138"/>
        <v>0</v>
      </c>
      <c r="AQ199" s="48">
        <f t="shared" si="139"/>
        <v>0</v>
      </c>
      <c r="AS199" s="5" t="str">
        <f t="shared" si="140"/>
        <v/>
      </c>
      <c r="AT199" t="str">
        <f t="shared" si="141"/>
        <v/>
      </c>
      <c r="AU199" t="str">
        <f t="shared" si="142"/>
        <v/>
      </c>
      <c r="AV199" t="str">
        <f t="shared" si="143"/>
        <v/>
      </c>
      <c r="AW199" t="str">
        <f t="shared" si="144"/>
        <v/>
      </c>
      <c r="AX199" t="str">
        <f t="shared" si="145"/>
        <v xml:space="preserve">                </v>
      </c>
      <c r="AY199" t="str">
        <f t="shared" si="146"/>
        <v>80</v>
      </c>
      <c r="AZ199" t="str">
        <f t="shared" si="147"/>
        <v/>
      </c>
      <c r="BA199" t="str">
        <f t="shared" si="148"/>
        <v xml:space="preserve">                              </v>
      </c>
      <c r="BB199" s="22">
        <f t="shared" si="149"/>
        <v>0</v>
      </c>
      <c r="BC199" s="56" t="str">
        <f t="shared" si="150"/>
        <v>000000000000000</v>
      </c>
      <c r="BD199" s="22">
        <f t="shared" si="151"/>
        <v>0</v>
      </c>
      <c r="BE199" s="56" t="str">
        <f t="shared" si="152"/>
        <v>000000000000000</v>
      </c>
      <c r="BF199" s="22">
        <f t="shared" si="153"/>
        <v>0</v>
      </c>
      <c r="BG199" s="56" t="str">
        <f t="shared" si="154"/>
        <v>000000000000000</v>
      </c>
      <c r="BH199" s="22">
        <f t="shared" si="155"/>
        <v>0</v>
      </c>
      <c r="BI199" s="56" t="str">
        <f t="shared" si="156"/>
        <v>000000000000000</v>
      </c>
      <c r="BJ199" s="22">
        <f t="shared" si="157"/>
        <v>0</v>
      </c>
      <c r="BK199" s="56" t="str">
        <f t="shared" si="158"/>
        <v>000000000000000</v>
      </c>
      <c r="BL199" s="22">
        <f t="shared" si="159"/>
        <v>0</v>
      </c>
      <c r="BM199" s="56" t="str">
        <f t="shared" si="160"/>
        <v>000000000000000</v>
      </c>
      <c r="BN199" s="22">
        <f t="shared" si="161"/>
        <v>0</v>
      </c>
      <c r="BO199" s="56" t="str">
        <f t="shared" si="162"/>
        <v>000000000000000</v>
      </c>
      <c r="BP199" s="22">
        <f t="shared" si="163"/>
        <v>0</v>
      </c>
      <c r="BQ199" s="56" t="str">
        <f t="shared" si="164"/>
        <v>000000000000000</v>
      </c>
      <c r="BR199" t="str">
        <f t="shared" si="165"/>
        <v>PES</v>
      </c>
      <c r="BS199" t="str">
        <f t="shared" si="166"/>
        <v>0001000000</v>
      </c>
      <c r="BT199">
        <f t="shared" si="167"/>
        <v>0</v>
      </c>
      <c r="BU199" s="52">
        <f t="shared" si="168"/>
        <v>0</v>
      </c>
      <c r="BV199" s="64">
        <f t="shared" si="169"/>
        <v>0</v>
      </c>
      <c r="BW199" s="56" t="str">
        <f t="shared" si="170"/>
        <v>000000000000000</v>
      </c>
      <c r="BX199" s="22">
        <f t="shared" si="171"/>
        <v>0</v>
      </c>
      <c r="BY199" s="56" t="str">
        <f t="shared" si="172"/>
        <v>000000000000000</v>
      </c>
      <c r="BZ199" t="str">
        <f t="shared" si="173"/>
        <v>00000000000</v>
      </c>
      <c r="CA199" t="str">
        <f t="shared" si="174"/>
        <v xml:space="preserve">                              </v>
      </c>
      <c r="CB199" s="22">
        <f t="shared" si="175"/>
        <v>0</v>
      </c>
      <c r="CC199" s="56" t="str">
        <f t="shared" si="176"/>
        <v>000000000000000</v>
      </c>
      <c r="CD199" s="22">
        <f t="shared" si="177"/>
        <v>0</v>
      </c>
      <c r="CE199" s="56" t="str">
        <f t="shared" si="178"/>
        <v/>
      </c>
      <c r="CF199" s="24" t="str">
        <f t="shared" si="179"/>
        <v/>
      </c>
      <c r="CG199" s="22">
        <f t="shared" si="180"/>
        <v>0</v>
      </c>
      <c r="CH199" s="58" t="str">
        <f t="shared" si="181"/>
        <v/>
      </c>
      <c r="CI199" s="22">
        <f t="shared" si="182"/>
        <v>0</v>
      </c>
      <c r="CJ199" s="56" t="str">
        <f t="shared" si="183"/>
        <v/>
      </c>
      <c r="CK199" s="56" t="str">
        <f t="shared" si="184"/>
        <v/>
      </c>
      <c r="CL199" s="22">
        <f t="shared" si="185"/>
        <v>0</v>
      </c>
      <c r="CM199" s="58" t="str">
        <f t="shared" si="186"/>
        <v/>
      </c>
      <c r="CN199" s="66" t="str">
        <f>IF(CO199="","",MAX(CN$10:$CN198)+1)</f>
        <v/>
      </c>
      <c r="CO199" t="str">
        <f t="shared" si="187"/>
        <v/>
      </c>
      <c r="CP199" s="20" t="str">
        <f>IF(CQ199="","",MAX($CP$10:CP198)+1)</f>
        <v/>
      </c>
      <c r="CQ199" s="20" t="str">
        <f t="shared" si="188"/>
        <v/>
      </c>
      <c r="CR199" s="20" t="str">
        <f>IF(CS199="","",MAX($CR$10:CR198)+1)</f>
        <v/>
      </c>
      <c r="CS199" s="20" t="str">
        <f t="shared" si="189"/>
        <v/>
      </c>
      <c r="CT199" s="20" t="str">
        <f>IF(CU199="","",MAX($CT$10:CT198)+1)</f>
        <v/>
      </c>
      <c r="CU199" s="20" t="str">
        <f t="shared" si="190"/>
        <v/>
      </c>
      <c r="CV199" s="20" t="str">
        <f>IF(CW199="","",MAX($CV$10:CV198)+1)</f>
        <v/>
      </c>
      <c r="CW199" s="20" t="str">
        <f t="shared" si="191"/>
        <v/>
      </c>
    </row>
    <row r="200" spans="2:101">
      <c r="B200" s="44"/>
      <c r="C200" s="2"/>
      <c r="D200" s="2" t="str">
        <f t="shared" si="129"/>
        <v/>
      </c>
      <c r="E200" s="45"/>
      <c r="F200" s="45"/>
      <c r="G200" s="2"/>
      <c r="H200" s="2">
        <v>80</v>
      </c>
      <c r="I200" s="2" t="str">
        <f t="shared" si="130"/>
        <v/>
      </c>
      <c r="J200" s="32"/>
      <c r="K200" s="2"/>
      <c r="L200" s="46"/>
      <c r="M200" s="46"/>
      <c r="N200" s="46"/>
      <c r="O200" s="46"/>
      <c r="P200" s="46"/>
      <c r="Q200" s="46"/>
      <c r="R200" s="46"/>
      <c r="S200" s="46"/>
      <c r="T200" s="2" t="s">
        <v>650</v>
      </c>
      <c r="U200" s="2" t="str">
        <f t="shared" si="131"/>
        <v/>
      </c>
      <c r="V200" s="75">
        <v>1</v>
      </c>
      <c r="W200" s="46">
        <f t="shared" si="192"/>
        <v>0</v>
      </c>
      <c r="X200" s="4">
        <v>0</v>
      </c>
      <c r="Y200" s="2" t="str">
        <f t="shared" si="132"/>
        <v/>
      </c>
      <c r="Z200" s="2"/>
      <c r="AA200" s="2"/>
      <c r="AB200" s="2"/>
      <c r="AC200" s="2"/>
      <c r="AD200" s="2"/>
      <c r="AF200" s="37"/>
      <c r="AG200" s="6"/>
      <c r="AH200" s="2" t="str">
        <f t="shared" si="133"/>
        <v/>
      </c>
      <c r="AI200" s="38">
        <f t="shared" si="135"/>
        <v>0</v>
      </c>
      <c r="AJ200" s="37"/>
      <c r="AK200" s="6"/>
      <c r="AL200" s="2" t="str">
        <f t="shared" si="134"/>
        <v/>
      </c>
      <c r="AM200" s="38">
        <f t="shared" si="136"/>
        <v>0</v>
      </c>
      <c r="AN200" s="41">
        <f t="shared" si="137"/>
        <v>0</v>
      </c>
      <c r="AO200" s="41">
        <f t="shared" si="138"/>
        <v>0</v>
      </c>
      <c r="AQ200" s="48">
        <f t="shared" si="139"/>
        <v>0</v>
      </c>
      <c r="AS200" s="5" t="str">
        <f t="shared" si="140"/>
        <v/>
      </c>
      <c r="AT200" t="str">
        <f t="shared" si="141"/>
        <v/>
      </c>
      <c r="AU200" t="str">
        <f t="shared" si="142"/>
        <v/>
      </c>
      <c r="AV200" t="str">
        <f t="shared" si="143"/>
        <v/>
      </c>
      <c r="AW200" t="str">
        <f t="shared" si="144"/>
        <v/>
      </c>
      <c r="AX200" t="str">
        <f t="shared" si="145"/>
        <v xml:space="preserve">                </v>
      </c>
      <c r="AY200" t="str">
        <f t="shared" si="146"/>
        <v>80</v>
      </c>
      <c r="AZ200" t="str">
        <f t="shared" si="147"/>
        <v/>
      </c>
      <c r="BA200" t="str">
        <f t="shared" si="148"/>
        <v xml:space="preserve">                              </v>
      </c>
      <c r="BB200" s="22">
        <f t="shared" si="149"/>
        <v>0</v>
      </c>
      <c r="BC200" s="56" t="str">
        <f t="shared" si="150"/>
        <v>000000000000000</v>
      </c>
      <c r="BD200" s="22">
        <f t="shared" si="151"/>
        <v>0</v>
      </c>
      <c r="BE200" s="56" t="str">
        <f t="shared" si="152"/>
        <v>000000000000000</v>
      </c>
      <c r="BF200" s="22">
        <f t="shared" si="153"/>
        <v>0</v>
      </c>
      <c r="BG200" s="56" t="str">
        <f t="shared" si="154"/>
        <v>000000000000000</v>
      </c>
      <c r="BH200" s="22">
        <f t="shared" si="155"/>
        <v>0</v>
      </c>
      <c r="BI200" s="56" t="str">
        <f t="shared" si="156"/>
        <v>000000000000000</v>
      </c>
      <c r="BJ200" s="22">
        <f t="shared" si="157"/>
        <v>0</v>
      </c>
      <c r="BK200" s="56" t="str">
        <f t="shared" si="158"/>
        <v>000000000000000</v>
      </c>
      <c r="BL200" s="22">
        <f t="shared" si="159"/>
        <v>0</v>
      </c>
      <c r="BM200" s="56" t="str">
        <f t="shared" si="160"/>
        <v>000000000000000</v>
      </c>
      <c r="BN200" s="22">
        <f t="shared" si="161"/>
        <v>0</v>
      </c>
      <c r="BO200" s="56" t="str">
        <f t="shared" si="162"/>
        <v>000000000000000</v>
      </c>
      <c r="BP200" s="22">
        <f t="shared" si="163"/>
        <v>0</v>
      </c>
      <c r="BQ200" s="56" t="str">
        <f t="shared" si="164"/>
        <v>000000000000000</v>
      </c>
      <c r="BR200" t="str">
        <f t="shared" si="165"/>
        <v>PES</v>
      </c>
      <c r="BS200" t="str">
        <f t="shared" si="166"/>
        <v>0001000000</v>
      </c>
      <c r="BT200">
        <f t="shared" si="167"/>
        <v>0</v>
      </c>
      <c r="BU200" s="52">
        <f t="shared" si="168"/>
        <v>0</v>
      </c>
      <c r="BV200" s="64">
        <f t="shared" si="169"/>
        <v>0</v>
      </c>
      <c r="BW200" s="56" t="str">
        <f t="shared" si="170"/>
        <v>000000000000000</v>
      </c>
      <c r="BX200" s="22">
        <f t="shared" si="171"/>
        <v>0</v>
      </c>
      <c r="BY200" s="56" t="str">
        <f t="shared" si="172"/>
        <v>000000000000000</v>
      </c>
      <c r="BZ200" t="str">
        <f t="shared" si="173"/>
        <v>00000000000</v>
      </c>
      <c r="CA200" t="str">
        <f t="shared" si="174"/>
        <v xml:space="preserve">                              </v>
      </c>
      <c r="CB200" s="22">
        <f t="shared" si="175"/>
        <v>0</v>
      </c>
      <c r="CC200" s="56" t="str">
        <f t="shared" si="176"/>
        <v>000000000000000</v>
      </c>
      <c r="CD200" s="22">
        <f t="shared" si="177"/>
        <v>0</v>
      </c>
      <c r="CE200" s="56" t="str">
        <f t="shared" si="178"/>
        <v/>
      </c>
      <c r="CF200" s="24" t="str">
        <f t="shared" si="179"/>
        <v/>
      </c>
      <c r="CG200" s="22">
        <f t="shared" si="180"/>
        <v>0</v>
      </c>
      <c r="CH200" s="58" t="str">
        <f t="shared" si="181"/>
        <v/>
      </c>
      <c r="CI200" s="22">
        <f t="shared" si="182"/>
        <v>0</v>
      </c>
      <c r="CJ200" s="56" t="str">
        <f t="shared" si="183"/>
        <v/>
      </c>
      <c r="CK200" s="56" t="str">
        <f t="shared" si="184"/>
        <v/>
      </c>
      <c r="CL200" s="22">
        <f t="shared" si="185"/>
        <v>0</v>
      </c>
      <c r="CM200" s="58" t="str">
        <f t="shared" si="186"/>
        <v/>
      </c>
      <c r="CN200" s="66" t="str">
        <f>IF(CO200="","",MAX(CN$10:$CN199)+1)</f>
        <v/>
      </c>
      <c r="CO200" t="str">
        <f t="shared" si="187"/>
        <v/>
      </c>
      <c r="CP200" s="20" t="str">
        <f>IF(CQ200="","",MAX($CP$10:CP199)+1)</f>
        <v/>
      </c>
      <c r="CQ200" s="20" t="str">
        <f t="shared" si="188"/>
        <v/>
      </c>
      <c r="CR200" s="20" t="str">
        <f>IF(CS200="","",MAX($CR$10:CR199)+1)</f>
        <v/>
      </c>
      <c r="CS200" s="20" t="str">
        <f t="shared" si="189"/>
        <v/>
      </c>
      <c r="CT200" s="20" t="str">
        <f>IF(CU200="","",MAX($CT$10:CT199)+1)</f>
        <v/>
      </c>
      <c r="CU200" s="20" t="str">
        <f t="shared" si="190"/>
        <v/>
      </c>
      <c r="CV200" s="20" t="str">
        <f>IF(CW200="","",MAX($CV$10:CV199)+1)</f>
        <v/>
      </c>
      <c r="CW200" s="20" t="str">
        <f t="shared" si="191"/>
        <v/>
      </c>
    </row>
    <row r="201" spans="2:101">
      <c r="B201" s="44"/>
      <c r="C201" s="2"/>
      <c r="D201" s="2" t="str">
        <f t="shared" si="129"/>
        <v/>
      </c>
      <c r="E201" s="45"/>
      <c r="F201" s="45"/>
      <c r="G201" s="2"/>
      <c r="H201" s="2">
        <v>80</v>
      </c>
      <c r="I201" s="2" t="str">
        <f t="shared" si="130"/>
        <v/>
      </c>
      <c r="J201" s="32"/>
      <c r="K201" s="2"/>
      <c r="L201" s="46"/>
      <c r="M201" s="46"/>
      <c r="N201" s="46"/>
      <c r="O201" s="46"/>
      <c r="P201" s="46"/>
      <c r="Q201" s="46"/>
      <c r="R201" s="46"/>
      <c r="S201" s="46"/>
      <c r="T201" s="2" t="s">
        <v>650</v>
      </c>
      <c r="U201" s="2" t="str">
        <f t="shared" si="131"/>
        <v/>
      </c>
      <c r="V201" s="75">
        <v>1</v>
      </c>
      <c r="W201" s="46">
        <f t="shared" si="192"/>
        <v>0</v>
      </c>
      <c r="X201" s="4">
        <v>0</v>
      </c>
      <c r="Y201" s="2" t="str">
        <f t="shared" si="132"/>
        <v/>
      </c>
      <c r="Z201" s="2"/>
      <c r="AA201" s="2"/>
      <c r="AB201" s="2"/>
      <c r="AC201" s="2"/>
      <c r="AD201" s="2"/>
      <c r="AF201" s="37"/>
      <c r="AG201" s="6"/>
      <c r="AH201" s="2" t="str">
        <f t="shared" si="133"/>
        <v/>
      </c>
      <c r="AI201" s="38">
        <f t="shared" si="135"/>
        <v>0</v>
      </c>
      <c r="AJ201" s="37"/>
      <c r="AK201" s="6"/>
      <c r="AL201" s="2" t="str">
        <f t="shared" si="134"/>
        <v/>
      </c>
      <c r="AM201" s="38">
        <f t="shared" si="136"/>
        <v>0</v>
      </c>
      <c r="AN201" s="41">
        <f t="shared" si="137"/>
        <v>0</v>
      </c>
      <c r="AO201" s="41">
        <f t="shared" si="138"/>
        <v>0</v>
      </c>
      <c r="AQ201" s="48">
        <f t="shared" si="139"/>
        <v>0</v>
      </c>
      <c r="AS201" s="5" t="str">
        <f t="shared" si="140"/>
        <v/>
      </c>
      <c r="AT201" t="str">
        <f t="shared" si="141"/>
        <v/>
      </c>
      <c r="AU201" t="str">
        <f t="shared" si="142"/>
        <v/>
      </c>
      <c r="AV201" t="str">
        <f t="shared" si="143"/>
        <v/>
      </c>
      <c r="AW201" t="str">
        <f t="shared" si="144"/>
        <v/>
      </c>
      <c r="AX201" t="str">
        <f t="shared" si="145"/>
        <v xml:space="preserve">                </v>
      </c>
      <c r="AY201" t="str">
        <f t="shared" si="146"/>
        <v>80</v>
      </c>
      <c r="AZ201" t="str">
        <f t="shared" si="147"/>
        <v/>
      </c>
      <c r="BA201" t="str">
        <f t="shared" si="148"/>
        <v xml:space="preserve">                              </v>
      </c>
      <c r="BB201" s="22">
        <f t="shared" si="149"/>
        <v>0</v>
      </c>
      <c r="BC201" s="56" t="str">
        <f t="shared" si="150"/>
        <v>000000000000000</v>
      </c>
      <c r="BD201" s="22">
        <f t="shared" si="151"/>
        <v>0</v>
      </c>
      <c r="BE201" s="56" t="str">
        <f t="shared" si="152"/>
        <v>000000000000000</v>
      </c>
      <c r="BF201" s="22">
        <f t="shared" si="153"/>
        <v>0</v>
      </c>
      <c r="BG201" s="56" t="str">
        <f t="shared" si="154"/>
        <v>000000000000000</v>
      </c>
      <c r="BH201" s="22">
        <f t="shared" si="155"/>
        <v>0</v>
      </c>
      <c r="BI201" s="56" t="str">
        <f t="shared" si="156"/>
        <v>000000000000000</v>
      </c>
      <c r="BJ201" s="22">
        <f t="shared" si="157"/>
        <v>0</v>
      </c>
      <c r="BK201" s="56" t="str">
        <f t="shared" si="158"/>
        <v>000000000000000</v>
      </c>
      <c r="BL201" s="22">
        <f t="shared" si="159"/>
        <v>0</v>
      </c>
      <c r="BM201" s="56" t="str">
        <f t="shared" si="160"/>
        <v>000000000000000</v>
      </c>
      <c r="BN201" s="22">
        <f t="shared" si="161"/>
        <v>0</v>
      </c>
      <c r="BO201" s="56" t="str">
        <f t="shared" si="162"/>
        <v>000000000000000</v>
      </c>
      <c r="BP201" s="22">
        <f t="shared" si="163"/>
        <v>0</v>
      </c>
      <c r="BQ201" s="56" t="str">
        <f t="shared" si="164"/>
        <v>000000000000000</v>
      </c>
      <c r="BR201" t="str">
        <f t="shared" si="165"/>
        <v>PES</v>
      </c>
      <c r="BS201" t="str">
        <f t="shared" si="166"/>
        <v>0001000000</v>
      </c>
      <c r="BT201">
        <f t="shared" si="167"/>
        <v>0</v>
      </c>
      <c r="BU201" s="52">
        <f t="shared" si="168"/>
        <v>0</v>
      </c>
      <c r="BV201" s="64">
        <f t="shared" si="169"/>
        <v>0</v>
      </c>
      <c r="BW201" s="56" t="str">
        <f t="shared" si="170"/>
        <v>000000000000000</v>
      </c>
      <c r="BX201" s="22">
        <f t="shared" si="171"/>
        <v>0</v>
      </c>
      <c r="BY201" s="56" t="str">
        <f t="shared" si="172"/>
        <v>000000000000000</v>
      </c>
      <c r="BZ201" t="str">
        <f t="shared" si="173"/>
        <v>00000000000</v>
      </c>
      <c r="CA201" t="str">
        <f t="shared" si="174"/>
        <v xml:space="preserve">                              </v>
      </c>
      <c r="CB201" s="22">
        <f t="shared" si="175"/>
        <v>0</v>
      </c>
      <c r="CC201" s="56" t="str">
        <f t="shared" si="176"/>
        <v>000000000000000</v>
      </c>
      <c r="CD201" s="22">
        <f t="shared" si="177"/>
        <v>0</v>
      </c>
      <c r="CE201" s="56" t="str">
        <f t="shared" si="178"/>
        <v/>
      </c>
      <c r="CF201" s="24" t="str">
        <f t="shared" si="179"/>
        <v/>
      </c>
      <c r="CG201" s="22">
        <f t="shared" si="180"/>
        <v>0</v>
      </c>
      <c r="CH201" s="58" t="str">
        <f t="shared" si="181"/>
        <v/>
      </c>
      <c r="CI201" s="22">
        <f t="shared" si="182"/>
        <v>0</v>
      </c>
      <c r="CJ201" s="56" t="str">
        <f t="shared" si="183"/>
        <v/>
      </c>
      <c r="CK201" s="56" t="str">
        <f t="shared" si="184"/>
        <v/>
      </c>
      <c r="CL201" s="22">
        <f t="shared" si="185"/>
        <v>0</v>
      </c>
      <c r="CM201" s="58" t="str">
        <f t="shared" si="186"/>
        <v/>
      </c>
      <c r="CN201" s="66" t="str">
        <f>IF(CO201="","",MAX(CN$10:$CN200)+1)</f>
        <v/>
      </c>
      <c r="CO201" t="str">
        <f t="shared" si="187"/>
        <v/>
      </c>
      <c r="CP201" s="20" t="str">
        <f>IF(CQ201="","",MAX($CP$10:CP200)+1)</f>
        <v/>
      </c>
      <c r="CQ201" s="20" t="str">
        <f t="shared" si="188"/>
        <v/>
      </c>
      <c r="CR201" s="20" t="str">
        <f>IF(CS201="","",MAX($CR$10:CR200)+1)</f>
        <v/>
      </c>
      <c r="CS201" s="20" t="str">
        <f t="shared" si="189"/>
        <v/>
      </c>
      <c r="CT201" s="20" t="str">
        <f>IF(CU201="","",MAX($CT$10:CT200)+1)</f>
        <v/>
      </c>
      <c r="CU201" s="20" t="str">
        <f t="shared" si="190"/>
        <v/>
      </c>
      <c r="CV201" s="20" t="str">
        <f>IF(CW201="","",MAX($CV$10:CV200)+1)</f>
        <v/>
      </c>
      <c r="CW201" s="20" t="str">
        <f t="shared" si="191"/>
        <v/>
      </c>
    </row>
    <row r="202" spans="2:101">
      <c r="B202" s="44"/>
      <c r="C202" s="2"/>
      <c r="D202" s="2" t="str">
        <f t="shared" si="129"/>
        <v/>
      </c>
      <c r="E202" s="45"/>
      <c r="F202" s="45"/>
      <c r="G202" s="2"/>
      <c r="H202" s="2">
        <v>80</v>
      </c>
      <c r="I202" s="2" t="str">
        <f t="shared" si="130"/>
        <v/>
      </c>
      <c r="J202" s="32"/>
      <c r="K202" s="2"/>
      <c r="L202" s="46"/>
      <c r="M202" s="46"/>
      <c r="N202" s="46"/>
      <c r="O202" s="46"/>
      <c r="P202" s="46"/>
      <c r="Q202" s="46"/>
      <c r="R202" s="46"/>
      <c r="S202" s="46"/>
      <c r="T202" s="2" t="s">
        <v>650</v>
      </c>
      <c r="U202" s="2" t="str">
        <f t="shared" si="131"/>
        <v/>
      </c>
      <c r="V202" s="75">
        <v>1</v>
      </c>
      <c r="W202" s="46">
        <f t="shared" si="192"/>
        <v>0</v>
      </c>
      <c r="X202" s="4">
        <v>0</v>
      </c>
      <c r="Y202" s="2" t="str">
        <f t="shared" si="132"/>
        <v/>
      </c>
      <c r="Z202" s="2"/>
      <c r="AA202" s="2"/>
      <c r="AB202" s="2"/>
      <c r="AC202" s="2"/>
      <c r="AD202" s="2"/>
      <c r="AF202" s="37"/>
      <c r="AG202" s="6"/>
      <c r="AH202" s="2" t="str">
        <f t="shared" si="133"/>
        <v/>
      </c>
      <c r="AI202" s="38">
        <f t="shared" si="135"/>
        <v>0</v>
      </c>
      <c r="AJ202" s="37"/>
      <c r="AK202" s="6"/>
      <c r="AL202" s="2" t="str">
        <f t="shared" si="134"/>
        <v/>
      </c>
      <c r="AM202" s="38">
        <f t="shared" si="136"/>
        <v>0</v>
      </c>
      <c r="AN202" s="41">
        <f t="shared" si="137"/>
        <v>0</v>
      </c>
      <c r="AO202" s="41">
        <f t="shared" si="138"/>
        <v>0</v>
      </c>
      <c r="AQ202" s="48">
        <f t="shared" si="139"/>
        <v>0</v>
      </c>
      <c r="AS202" s="5" t="str">
        <f t="shared" si="140"/>
        <v/>
      </c>
      <c r="AT202" t="str">
        <f t="shared" si="141"/>
        <v/>
      </c>
      <c r="AU202" t="str">
        <f t="shared" si="142"/>
        <v/>
      </c>
      <c r="AV202" t="str">
        <f t="shared" si="143"/>
        <v/>
      </c>
      <c r="AW202" t="str">
        <f t="shared" si="144"/>
        <v/>
      </c>
      <c r="AX202" t="str">
        <f t="shared" si="145"/>
        <v xml:space="preserve">                </v>
      </c>
      <c r="AY202" t="str">
        <f t="shared" si="146"/>
        <v>80</v>
      </c>
      <c r="AZ202" t="str">
        <f t="shared" si="147"/>
        <v/>
      </c>
      <c r="BA202" t="str">
        <f t="shared" si="148"/>
        <v xml:space="preserve">                              </v>
      </c>
      <c r="BB202" s="22">
        <f t="shared" si="149"/>
        <v>0</v>
      </c>
      <c r="BC202" s="56" t="str">
        <f t="shared" si="150"/>
        <v>000000000000000</v>
      </c>
      <c r="BD202" s="22">
        <f t="shared" si="151"/>
        <v>0</v>
      </c>
      <c r="BE202" s="56" t="str">
        <f t="shared" si="152"/>
        <v>000000000000000</v>
      </c>
      <c r="BF202" s="22">
        <f t="shared" si="153"/>
        <v>0</v>
      </c>
      <c r="BG202" s="56" t="str">
        <f t="shared" si="154"/>
        <v>000000000000000</v>
      </c>
      <c r="BH202" s="22">
        <f t="shared" si="155"/>
        <v>0</v>
      </c>
      <c r="BI202" s="56" t="str">
        <f t="shared" si="156"/>
        <v>000000000000000</v>
      </c>
      <c r="BJ202" s="22">
        <f t="shared" si="157"/>
        <v>0</v>
      </c>
      <c r="BK202" s="56" t="str">
        <f t="shared" si="158"/>
        <v>000000000000000</v>
      </c>
      <c r="BL202" s="22">
        <f t="shared" si="159"/>
        <v>0</v>
      </c>
      <c r="BM202" s="56" t="str">
        <f t="shared" si="160"/>
        <v>000000000000000</v>
      </c>
      <c r="BN202" s="22">
        <f t="shared" si="161"/>
        <v>0</v>
      </c>
      <c r="BO202" s="56" t="str">
        <f t="shared" si="162"/>
        <v>000000000000000</v>
      </c>
      <c r="BP202" s="22">
        <f t="shared" si="163"/>
        <v>0</v>
      </c>
      <c r="BQ202" s="56" t="str">
        <f t="shared" si="164"/>
        <v>000000000000000</v>
      </c>
      <c r="BR202" t="str">
        <f t="shared" si="165"/>
        <v>PES</v>
      </c>
      <c r="BS202" t="str">
        <f t="shared" si="166"/>
        <v>0001000000</v>
      </c>
      <c r="BT202">
        <f t="shared" si="167"/>
        <v>0</v>
      </c>
      <c r="BU202" s="52">
        <f t="shared" si="168"/>
        <v>0</v>
      </c>
      <c r="BV202" s="64">
        <f t="shared" si="169"/>
        <v>0</v>
      </c>
      <c r="BW202" s="56" t="str">
        <f t="shared" si="170"/>
        <v>000000000000000</v>
      </c>
      <c r="BX202" s="22">
        <f t="shared" si="171"/>
        <v>0</v>
      </c>
      <c r="BY202" s="56" t="str">
        <f t="shared" si="172"/>
        <v>000000000000000</v>
      </c>
      <c r="BZ202" t="str">
        <f t="shared" si="173"/>
        <v>00000000000</v>
      </c>
      <c r="CA202" t="str">
        <f t="shared" si="174"/>
        <v xml:space="preserve">                              </v>
      </c>
      <c r="CB202" s="22">
        <f t="shared" si="175"/>
        <v>0</v>
      </c>
      <c r="CC202" s="56" t="str">
        <f t="shared" si="176"/>
        <v>000000000000000</v>
      </c>
      <c r="CD202" s="22">
        <f t="shared" si="177"/>
        <v>0</v>
      </c>
      <c r="CE202" s="56" t="str">
        <f t="shared" si="178"/>
        <v/>
      </c>
      <c r="CF202" s="24" t="str">
        <f t="shared" si="179"/>
        <v/>
      </c>
      <c r="CG202" s="22">
        <f t="shared" si="180"/>
        <v>0</v>
      </c>
      <c r="CH202" s="58" t="str">
        <f t="shared" si="181"/>
        <v/>
      </c>
      <c r="CI202" s="22">
        <f t="shared" si="182"/>
        <v>0</v>
      </c>
      <c r="CJ202" s="56" t="str">
        <f t="shared" si="183"/>
        <v/>
      </c>
      <c r="CK202" s="56" t="str">
        <f t="shared" si="184"/>
        <v/>
      </c>
      <c r="CL202" s="22">
        <f t="shared" si="185"/>
        <v>0</v>
      </c>
      <c r="CM202" s="58" t="str">
        <f t="shared" si="186"/>
        <v/>
      </c>
      <c r="CN202" s="66" t="str">
        <f>IF(CO202="","",MAX(CN$10:$CN201)+1)</f>
        <v/>
      </c>
      <c r="CO202" t="str">
        <f t="shared" si="187"/>
        <v/>
      </c>
      <c r="CP202" s="20" t="str">
        <f>IF(CQ202="","",MAX($CP$10:CP201)+1)</f>
        <v/>
      </c>
      <c r="CQ202" s="20" t="str">
        <f t="shared" si="188"/>
        <v/>
      </c>
      <c r="CR202" s="20" t="str">
        <f>IF(CS202="","",MAX($CR$10:CR201)+1)</f>
        <v/>
      </c>
      <c r="CS202" s="20" t="str">
        <f t="shared" si="189"/>
        <v/>
      </c>
      <c r="CT202" s="20" t="str">
        <f>IF(CU202="","",MAX($CT$10:CT201)+1)</f>
        <v/>
      </c>
      <c r="CU202" s="20" t="str">
        <f t="shared" si="190"/>
        <v/>
      </c>
      <c r="CV202" s="20" t="str">
        <f>IF(CW202="","",MAX($CV$10:CV201)+1)</f>
        <v/>
      </c>
      <c r="CW202" s="20" t="str">
        <f t="shared" si="191"/>
        <v/>
      </c>
    </row>
    <row r="203" spans="2:101">
      <c r="B203" s="44"/>
      <c r="C203" s="2"/>
      <c r="D203" s="2" t="str">
        <f t="shared" si="129"/>
        <v/>
      </c>
      <c r="E203" s="45"/>
      <c r="F203" s="45"/>
      <c r="G203" s="2"/>
      <c r="H203" s="2">
        <v>80</v>
      </c>
      <c r="I203" s="2" t="str">
        <f t="shared" si="130"/>
        <v/>
      </c>
      <c r="J203" s="32"/>
      <c r="K203" s="2"/>
      <c r="L203" s="46"/>
      <c r="M203" s="46"/>
      <c r="N203" s="46"/>
      <c r="O203" s="46"/>
      <c r="P203" s="46"/>
      <c r="Q203" s="46"/>
      <c r="R203" s="46"/>
      <c r="S203" s="46"/>
      <c r="T203" s="2" t="s">
        <v>650</v>
      </c>
      <c r="U203" s="2" t="str">
        <f t="shared" si="131"/>
        <v/>
      </c>
      <c r="V203" s="75">
        <v>1</v>
      </c>
      <c r="W203" s="46">
        <f t="shared" si="192"/>
        <v>0</v>
      </c>
      <c r="X203" s="4">
        <v>0</v>
      </c>
      <c r="Y203" s="2" t="str">
        <f t="shared" si="132"/>
        <v/>
      </c>
      <c r="Z203" s="2"/>
      <c r="AA203" s="2"/>
      <c r="AB203" s="2"/>
      <c r="AC203" s="2"/>
      <c r="AD203" s="2"/>
      <c r="AF203" s="37"/>
      <c r="AG203" s="6"/>
      <c r="AH203" s="2" t="str">
        <f t="shared" si="133"/>
        <v/>
      </c>
      <c r="AI203" s="38">
        <f t="shared" si="135"/>
        <v>0</v>
      </c>
      <c r="AJ203" s="37"/>
      <c r="AK203" s="6"/>
      <c r="AL203" s="2" t="str">
        <f t="shared" si="134"/>
        <v/>
      </c>
      <c r="AM203" s="38">
        <f t="shared" si="136"/>
        <v>0</v>
      </c>
      <c r="AN203" s="41">
        <f t="shared" si="137"/>
        <v>0</v>
      </c>
      <c r="AO203" s="41">
        <f t="shared" si="138"/>
        <v>0</v>
      </c>
      <c r="AQ203" s="48">
        <f t="shared" si="139"/>
        <v>0</v>
      </c>
      <c r="AS203" s="5" t="str">
        <f t="shared" si="140"/>
        <v/>
      </c>
      <c r="AT203" t="str">
        <f t="shared" si="141"/>
        <v/>
      </c>
      <c r="AU203" t="str">
        <f t="shared" si="142"/>
        <v/>
      </c>
      <c r="AV203" t="str">
        <f t="shared" si="143"/>
        <v/>
      </c>
      <c r="AW203" t="str">
        <f t="shared" si="144"/>
        <v/>
      </c>
      <c r="AX203" t="str">
        <f t="shared" si="145"/>
        <v xml:space="preserve">                </v>
      </c>
      <c r="AY203" t="str">
        <f t="shared" si="146"/>
        <v>80</v>
      </c>
      <c r="AZ203" t="str">
        <f t="shared" si="147"/>
        <v/>
      </c>
      <c r="BA203" t="str">
        <f t="shared" si="148"/>
        <v xml:space="preserve">                              </v>
      </c>
      <c r="BB203" s="22">
        <f t="shared" si="149"/>
        <v>0</v>
      </c>
      <c r="BC203" s="56" t="str">
        <f t="shared" si="150"/>
        <v>000000000000000</v>
      </c>
      <c r="BD203" s="22">
        <f t="shared" si="151"/>
        <v>0</v>
      </c>
      <c r="BE203" s="56" t="str">
        <f t="shared" si="152"/>
        <v>000000000000000</v>
      </c>
      <c r="BF203" s="22">
        <f t="shared" si="153"/>
        <v>0</v>
      </c>
      <c r="BG203" s="56" t="str">
        <f t="shared" si="154"/>
        <v>000000000000000</v>
      </c>
      <c r="BH203" s="22">
        <f t="shared" si="155"/>
        <v>0</v>
      </c>
      <c r="BI203" s="56" t="str">
        <f t="shared" si="156"/>
        <v>000000000000000</v>
      </c>
      <c r="BJ203" s="22">
        <f t="shared" si="157"/>
        <v>0</v>
      </c>
      <c r="BK203" s="56" t="str">
        <f t="shared" si="158"/>
        <v>000000000000000</v>
      </c>
      <c r="BL203" s="22">
        <f t="shared" si="159"/>
        <v>0</v>
      </c>
      <c r="BM203" s="56" t="str">
        <f t="shared" si="160"/>
        <v>000000000000000</v>
      </c>
      <c r="BN203" s="22">
        <f t="shared" si="161"/>
        <v>0</v>
      </c>
      <c r="BO203" s="56" t="str">
        <f t="shared" si="162"/>
        <v>000000000000000</v>
      </c>
      <c r="BP203" s="22">
        <f t="shared" si="163"/>
        <v>0</v>
      </c>
      <c r="BQ203" s="56" t="str">
        <f t="shared" si="164"/>
        <v>000000000000000</v>
      </c>
      <c r="BR203" t="str">
        <f t="shared" si="165"/>
        <v>PES</v>
      </c>
      <c r="BS203" t="str">
        <f t="shared" si="166"/>
        <v>0001000000</v>
      </c>
      <c r="BT203">
        <f t="shared" si="167"/>
        <v>0</v>
      </c>
      <c r="BU203" s="52">
        <f t="shared" si="168"/>
        <v>0</v>
      </c>
      <c r="BV203" s="64">
        <f t="shared" si="169"/>
        <v>0</v>
      </c>
      <c r="BW203" s="56" t="str">
        <f t="shared" si="170"/>
        <v>000000000000000</v>
      </c>
      <c r="BX203" s="22">
        <f t="shared" si="171"/>
        <v>0</v>
      </c>
      <c r="BY203" s="56" t="str">
        <f t="shared" si="172"/>
        <v>000000000000000</v>
      </c>
      <c r="BZ203" t="str">
        <f t="shared" si="173"/>
        <v>00000000000</v>
      </c>
      <c r="CA203" t="str">
        <f t="shared" si="174"/>
        <v xml:space="preserve">                              </v>
      </c>
      <c r="CB203" s="22">
        <f t="shared" si="175"/>
        <v>0</v>
      </c>
      <c r="CC203" s="56" t="str">
        <f t="shared" si="176"/>
        <v>000000000000000</v>
      </c>
      <c r="CD203" s="22">
        <f t="shared" si="177"/>
        <v>0</v>
      </c>
      <c r="CE203" s="56" t="str">
        <f t="shared" si="178"/>
        <v/>
      </c>
      <c r="CF203" s="24" t="str">
        <f t="shared" si="179"/>
        <v/>
      </c>
      <c r="CG203" s="22">
        <f t="shared" si="180"/>
        <v>0</v>
      </c>
      <c r="CH203" s="58" t="str">
        <f t="shared" si="181"/>
        <v/>
      </c>
      <c r="CI203" s="22">
        <f t="shared" si="182"/>
        <v>0</v>
      </c>
      <c r="CJ203" s="56" t="str">
        <f t="shared" si="183"/>
        <v/>
      </c>
      <c r="CK203" s="56" t="str">
        <f t="shared" si="184"/>
        <v/>
      </c>
      <c r="CL203" s="22">
        <f t="shared" si="185"/>
        <v>0</v>
      </c>
      <c r="CM203" s="58" t="str">
        <f t="shared" si="186"/>
        <v/>
      </c>
      <c r="CN203" s="66" t="str">
        <f>IF(CO203="","",MAX(CN$10:$CN202)+1)</f>
        <v/>
      </c>
      <c r="CO203" t="str">
        <f t="shared" si="187"/>
        <v/>
      </c>
      <c r="CP203" s="20" t="str">
        <f>IF(CQ203="","",MAX($CP$10:CP202)+1)</f>
        <v/>
      </c>
      <c r="CQ203" s="20" t="str">
        <f t="shared" si="188"/>
        <v/>
      </c>
      <c r="CR203" s="20" t="str">
        <f>IF(CS203="","",MAX($CR$10:CR202)+1)</f>
        <v/>
      </c>
      <c r="CS203" s="20" t="str">
        <f t="shared" si="189"/>
        <v/>
      </c>
      <c r="CT203" s="20" t="str">
        <f>IF(CU203="","",MAX($CT$10:CT202)+1)</f>
        <v/>
      </c>
      <c r="CU203" s="20" t="str">
        <f t="shared" si="190"/>
        <v/>
      </c>
      <c r="CV203" s="20" t="str">
        <f>IF(CW203="","",MAX($CV$10:CV202)+1)</f>
        <v/>
      </c>
      <c r="CW203" s="20" t="str">
        <f t="shared" si="191"/>
        <v/>
      </c>
    </row>
    <row r="204" spans="2:101">
      <c r="B204" s="44"/>
      <c r="C204" s="2"/>
      <c r="D204" s="2" t="str">
        <f t="shared" ref="D204:D267" si="193">IF(B204="","",IF(ISERROR(VLOOKUP(C204,T_CompCompras,2,FALSE)),"",VLOOKUP(C204,T_CompCompras,2,FALSE)))</f>
        <v/>
      </c>
      <c r="E204" s="45"/>
      <c r="F204" s="45"/>
      <c r="G204" s="2"/>
      <c r="H204" s="2">
        <v>80</v>
      </c>
      <c r="I204" s="2" t="str">
        <f t="shared" ref="I204:I267" si="194">IF(B204="","",IF(H204="","",IF(ISERROR(VLOOKUP(H204,T_Documentos,2,FALSE)),"",VLOOKUP(H204,T_Documentos,2,FALSE))))</f>
        <v/>
      </c>
      <c r="J204" s="32"/>
      <c r="K204" s="2"/>
      <c r="L204" s="46"/>
      <c r="M204" s="46"/>
      <c r="N204" s="46"/>
      <c r="O204" s="46"/>
      <c r="P204" s="46"/>
      <c r="Q204" s="46"/>
      <c r="R204" s="46"/>
      <c r="S204" s="46"/>
      <c r="T204" s="2" t="s">
        <v>650</v>
      </c>
      <c r="U204" s="2" t="str">
        <f t="shared" ref="U204:U267" si="195">IF(B204="","",IF(ISERROR(VLOOKUP(T204,T_Monedas,2,FALSE)),"",VLOOKUP(T204,T_Monedas,2,FALSE)))</f>
        <v/>
      </c>
      <c r="V204" s="75">
        <v>1</v>
      </c>
      <c r="W204" s="46">
        <f t="shared" si="192"/>
        <v>0</v>
      </c>
      <c r="X204" s="4">
        <v>0</v>
      </c>
      <c r="Y204" s="2" t="str">
        <f t="shared" ref="Y204:Y267" si="196">IF(B204="","",IF(ISERROR(VLOOKUP(X204,T_CodOperCompras,2,FALSE)),"",VLOOKUP(X204,T_CodOperCompras,2,FALSE)))</f>
        <v/>
      </c>
      <c r="Z204" s="2"/>
      <c r="AA204" s="2"/>
      <c r="AB204" s="2"/>
      <c r="AC204" s="2"/>
      <c r="AD204" s="2"/>
      <c r="AF204" s="37"/>
      <c r="AG204" s="6"/>
      <c r="AH204" s="2" t="str">
        <f t="shared" ref="AH204:AH267" si="197">IF(B204="","",IF(AG204="","",IF(ISERROR(VLOOKUP(AG204,T_Alicuotas,2,FALSE)),"",VLOOKUP(AG204,T_Alicuotas,2,FALSE))))</f>
        <v/>
      </c>
      <c r="AI204" s="38">
        <f t="shared" si="135"/>
        <v>0</v>
      </c>
      <c r="AJ204" s="37"/>
      <c r="AK204" s="6"/>
      <c r="AL204" s="2" t="str">
        <f t="shared" ref="AL204:AL267" si="198">IF(B204="","",IF(AK204="","",IF(ISERROR(VLOOKUP(AK204,T_Alicuotas,2,FALSE)),"",VLOOKUP(AK204,T_Alicuotas,2,FALSE))))</f>
        <v/>
      </c>
      <c r="AM204" s="38">
        <f t="shared" si="136"/>
        <v>0</v>
      </c>
      <c r="AN204" s="41">
        <f t="shared" si="137"/>
        <v>0</v>
      </c>
      <c r="AO204" s="41">
        <f t="shared" si="138"/>
        <v>0</v>
      </c>
      <c r="AQ204" s="48">
        <f t="shared" si="139"/>
        <v>0</v>
      </c>
      <c r="AS204" s="5" t="str">
        <f t="shared" si="140"/>
        <v/>
      </c>
      <c r="AT204" t="str">
        <f t="shared" si="141"/>
        <v/>
      </c>
      <c r="AU204" t="str">
        <f t="shared" si="142"/>
        <v/>
      </c>
      <c r="AV204" t="str">
        <f t="shared" si="143"/>
        <v/>
      </c>
      <c r="AW204" t="str">
        <f t="shared" si="144"/>
        <v/>
      </c>
      <c r="AX204" t="str">
        <f t="shared" si="145"/>
        <v xml:space="preserve">                </v>
      </c>
      <c r="AY204" t="str">
        <f t="shared" si="146"/>
        <v>80</v>
      </c>
      <c r="AZ204" t="str">
        <f t="shared" si="147"/>
        <v/>
      </c>
      <c r="BA204" t="str">
        <f t="shared" si="148"/>
        <v xml:space="preserve">                              </v>
      </c>
      <c r="BB204" s="22">
        <f t="shared" si="149"/>
        <v>0</v>
      </c>
      <c r="BC204" s="56" t="str">
        <f t="shared" si="150"/>
        <v>000000000000000</v>
      </c>
      <c r="BD204" s="22">
        <f t="shared" si="151"/>
        <v>0</v>
      </c>
      <c r="BE204" s="56" t="str">
        <f t="shared" si="152"/>
        <v>000000000000000</v>
      </c>
      <c r="BF204" s="22">
        <f t="shared" si="153"/>
        <v>0</v>
      </c>
      <c r="BG204" s="56" t="str">
        <f t="shared" si="154"/>
        <v>000000000000000</v>
      </c>
      <c r="BH204" s="22">
        <f t="shared" si="155"/>
        <v>0</v>
      </c>
      <c r="BI204" s="56" t="str">
        <f t="shared" si="156"/>
        <v>000000000000000</v>
      </c>
      <c r="BJ204" s="22">
        <f t="shared" si="157"/>
        <v>0</v>
      </c>
      <c r="BK204" s="56" t="str">
        <f t="shared" si="158"/>
        <v>000000000000000</v>
      </c>
      <c r="BL204" s="22">
        <f t="shared" si="159"/>
        <v>0</v>
      </c>
      <c r="BM204" s="56" t="str">
        <f t="shared" si="160"/>
        <v>000000000000000</v>
      </c>
      <c r="BN204" s="22">
        <f t="shared" si="161"/>
        <v>0</v>
      </c>
      <c r="BO204" s="56" t="str">
        <f t="shared" si="162"/>
        <v>000000000000000</v>
      </c>
      <c r="BP204" s="22">
        <f t="shared" si="163"/>
        <v>0</v>
      </c>
      <c r="BQ204" s="56" t="str">
        <f t="shared" si="164"/>
        <v>000000000000000</v>
      </c>
      <c r="BR204" t="str">
        <f t="shared" si="165"/>
        <v>PES</v>
      </c>
      <c r="BS204" t="str">
        <f t="shared" si="166"/>
        <v>0001000000</v>
      </c>
      <c r="BT204">
        <f t="shared" si="167"/>
        <v>0</v>
      </c>
      <c r="BU204" s="52">
        <f t="shared" si="168"/>
        <v>0</v>
      </c>
      <c r="BV204" s="64">
        <f t="shared" si="169"/>
        <v>0</v>
      </c>
      <c r="BW204" s="56" t="str">
        <f t="shared" si="170"/>
        <v>000000000000000</v>
      </c>
      <c r="BX204" s="22">
        <f t="shared" si="171"/>
        <v>0</v>
      </c>
      <c r="BY204" s="56" t="str">
        <f t="shared" si="172"/>
        <v>000000000000000</v>
      </c>
      <c r="BZ204" t="str">
        <f t="shared" si="173"/>
        <v>00000000000</v>
      </c>
      <c r="CA204" t="str">
        <f t="shared" si="174"/>
        <v xml:space="preserve">                              </v>
      </c>
      <c r="CB204" s="22">
        <f t="shared" si="175"/>
        <v>0</v>
      </c>
      <c r="CC204" s="56" t="str">
        <f t="shared" si="176"/>
        <v>000000000000000</v>
      </c>
      <c r="CD204" s="22">
        <f t="shared" si="177"/>
        <v>0</v>
      </c>
      <c r="CE204" s="56" t="str">
        <f t="shared" si="178"/>
        <v/>
      </c>
      <c r="CF204" s="24" t="str">
        <f t="shared" si="179"/>
        <v/>
      </c>
      <c r="CG204" s="22">
        <f t="shared" si="180"/>
        <v>0</v>
      </c>
      <c r="CH204" s="58" t="str">
        <f t="shared" si="181"/>
        <v/>
      </c>
      <c r="CI204" s="22">
        <f t="shared" si="182"/>
        <v>0</v>
      </c>
      <c r="CJ204" s="56" t="str">
        <f t="shared" si="183"/>
        <v/>
      </c>
      <c r="CK204" s="56" t="str">
        <f t="shared" si="184"/>
        <v/>
      </c>
      <c r="CL204" s="22">
        <f t="shared" si="185"/>
        <v>0</v>
      </c>
      <c r="CM204" s="58" t="str">
        <f t="shared" si="186"/>
        <v/>
      </c>
      <c r="CN204" s="66" t="str">
        <f>IF(CO204="","",MAX(CN$10:$CN203)+1)</f>
        <v/>
      </c>
      <c r="CO204" t="str">
        <f t="shared" si="187"/>
        <v/>
      </c>
      <c r="CP204" s="20" t="str">
        <f>IF(CQ204="","",MAX($CP$10:CP203)+1)</f>
        <v/>
      </c>
      <c r="CQ204" s="20" t="str">
        <f t="shared" si="188"/>
        <v/>
      </c>
      <c r="CR204" s="20" t="str">
        <f>IF(CS204="","",MAX($CR$10:CR203)+1)</f>
        <v/>
      </c>
      <c r="CS204" s="20" t="str">
        <f t="shared" si="189"/>
        <v/>
      </c>
      <c r="CT204" s="20" t="str">
        <f>IF(CU204="","",MAX($CT$10:CT203)+1)</f>
        <v/>
      </c>
      <c r="CU204" s="20" t="str">
        <f t="shared" si="190"/>
        <v/>
      </c>
      <c r="CV204" s="20" t="str">
        <f>IF(CW204="","",MAX($CV$10:CV203)+1)</f>
        <v/>
      </c>
      <c r="CW204" s="20" t="str">
        <f t="shared" si="191"/>
        <v/>
      </c>
    </row>
    <row r="205" spans="2:101">
      <c r="B205" s="44"/>
      <c r="C205" s="2"/>
      <c r="D205" s="2" t="str">
        <f t="shared" si="193"/>
        <v/>
      </c>
      <c r="E205" s="45"/>
      <c r="F205" s="45"/>
      <c r="G205" s="2"/>
      <c r="H205" s="2">
        <v>80</v>
      </c>
      <c r="I205" s="2" t="str">
        <f t="shared" si="194"/>
        <v/>
      </c>
      <c r="J205" s="32"/>
      <c r="K205" s="2"/>
      <c r="L205" s="46"/>
      <c r="M205" s="46"/>
      <c r="N205" s="46"/>
      <c r="O205" s="46"/>
      <c r="P205" s="46"/>
      <c r="Q205" s="46"/>
      <c r="R205" s="46"/>
      <c r="S205" s="46"/>
      <c r="T205" s="2" t="s">
        <v>650</v>
      </c>
      <c r="U205" s="2" t="str">
        <f t="shared" si="195"/>
        <v/>
      </c>
      <c r="V205" s="75">
        <v>1</v>
      </c>
      <c r="W205" s="46">
        <f t="shared" si="192"/>
        <v>0</v>
      </c>
      <c r="X205" s="4">
        <v>0</v>
      </c>
      <c r="Y205" s="2" t="str">
        <f t="shared" si="196"/>
        <v/>
      </c>
      <c r="Z205" s="2"/>
      <c r="AA205" s="2"/>
      <c r="AB205" s="2"/>
      <c r="AC205" s="2"/>
      <c r="AD205" s="2"/>
      <c r="AF205" s="37"/>
      <c r="AG205" s="6"/>
      <c r="AH205" s="2" t="str">
        <f t="shared" si="197"/>
        <v/>
      </c>
      <c r="AI205" s="38">
        <f t="shared" ref="AI205:AI268" si="199">IF(OR(AF205=0,AF205=""),0,TRUNC(ROUND(AF205*AG205/100,2),2))</f>
        <v>0</v>
      </c>
      <c r="AJ205" s="37"/>
      <c r="AK205" s="6"/>
      <c r="AL205" s="2" t="str">
        <f t="shared" si="198"/>
        <v/>
      </c>
      <c r="AM205" s="38">
        <f t="shared" ref="AM205:AM268" si="200">IF(OR(AJ205=0,AJ205=""),0,TRUNC(ROUND(AJ205*AK205/100,2),2))</f>
        <v>0</v>
      </c>
      <c r="AN205" s="41">
        <f t="shared" ref="AN205:AN268" si="201">IF(OR(AF205=0,AF205=""),0,AF205)+IF(OR(AJ205=0,AJ205=""),0,AJ205)</f>
        <v>0</v>
      </c>
      <c r="AO205" s="41">
        <f t="shared" ref="AO205:AO268" si="202">IF(OR(AI205=0,AI205=""),0,AI205)+IF(OR(AM205=0,AM205=""),0,AM205)</f>
        <v>0</v>
      </c>
      <c r="AQ205" s="48">
        <f t="shared" ref="AQ205:AQ268" si="203">L205-M205-N205-O205-P205-Q205-R205-S205-AN205-AO205</f>
        <v>0</v>
      </c>
      <c r="AS205" s="5" t="str">
        <f t="shared" ref="AS205:AS268" si="204">IF(TRIM(G205)="","","I")</f>
        <v/>
      </c>
      <c r="AT205" t="str">
        <f t="shared" ref="AT205:AT268" si="205">IF(B205="","",TEXT(B205,$AT$8))</f>
        <v/>
      </c>
      <c r="AU205" t="str">
        <f t="shared" ref="AU205:AU268" si="206">IF(C205="","",TEXT(C205,"000"))</f>
        <v/>
      </c>
      <c r="AV205" t="str">
        <f t="shared" ref="AV205:AV268" si="207">IF(B205="","",IF(E205="","00000",TEXT(RIGHT(E205,4),"00000")))</f>
        <v/>
      </c>
      <c r="AW205" t="str">
        <f t="shared" ref="AW205:AW268" si="208">IF(B205="","",IF(F205="","00000000000000000000",TEXT(RIGHT(F205,8),"00000000000000000000")))</f>
        <v/>
      </c>
      <c r="AX205" t="str">
        <f t="shared" ref="AX205:AX268" si="209">REPT(" ",16-LEN(G205))&amp;G205</f>
        <v xml:space="preserve">                </v>
      </c>
      <c r="AY205" t="str">
        <f t="shared" ref="AY205:AY268" si="210">TEXT(RIGHT(H205,4),"00")</f>
        <v>80</v>
      </c>
      <c r="AZ205" t="str">
        <f t="shared" ref="AZ205:AZ268" si="211">TEXT(SUBSTITUTE(J205,"-",""),"00000000000000000000")</f>
        <v/>
      </c>
      <c r="BA205" t="str">
        <f t="shared" ref="BA205:BA268" si="212">IF(LEN(K205)&gt;30,LEFT(K205,30),K205&amp;REPT(" ",30-LEN(K205)))</f>
        <v xml:space="preserve">                              </v>
      </c>
      <c r="BB205" s="22">
        <f t="shared" ref="BB205:BB268" si="213">IF(TRIM(L205)="",0,TRUNC(L205,2))</f>
        <v>0</v>
      </c>
      <c r="BC205" s="56" t="str">
        <f t="shared" ref="BC205:BC268" si="214">IF(BB205&lt;0,SUBSTITUTE(TEXT(BB205,"000000000000,00"),",",""),SUBSTITUTE(TEXT(BB205,"0000000000000,00"),",",""))</f>
        <v>000000000000000</v>
      </c>
      <c r="BD205" s="22">
        <f t="shared" ref="BD205:BD268" si="215">IF(TRIM(M205)="",0,TRUNC(M205,2))</f>
        <v>0</v>
      </c>
      <c r="BE205" s="56" t="str">
        <f t="shared" ref="BE205:BE268" si="216">IF(BD205&lt;0,SUBSTITUTE(TEXT(BD205,"000000000000,00"),",",""),SUBSTITUTE(TEXT(BD205,"0000000000000,00"),",",""))</f>
        <v>000000000000000</v>
      </c>
      <c r="BF205" s="22">
        <f t="shared" ref="BF205:BF268" si="217">IF(TRIM(N205)="",0,TRUNC(N205,2))</f>
        <v>0</v>
      </c>
      <c r="BG205" s="56" t="str">
        <f t="shared" ref="BG205:BG268" si="218">IF(BF205&lt;0,SUBSTITUTE(TEXT(BF205,"000000000000,00"),",",""),SUBSTITUTE(TEXT(BF205,"0000000000000,00"),",",""))</f>
        <v>000000000000000</v>
      </c>
      <c r="BH205" s="22">
        <f t="shared" ref="BH205:BH268" si="219">IF(TRIM(O205)="",0,TRUNC(O205,2))</f>
        <v>0</v>
      </c>
      <c r="BI205" s="56" t="str">
        <f t="shared" ref="BI205:BI268" si="220">IF(BH205&lt;0,SUBSTITUTE(TEXT(BH205,"000000000000,00"),",",""),SUBSTITUTE(TEXT(BH205,"0000000000000,00"),",",""))</f>
        <v>000000000000000</v>
      </c>
      <c r="BJ205" s="22">
        <f t="shared" ref="BJ205:BJ268" si="221">IF(TRIM(P205)="",0,TRUNC(P205,2))</f>
        <v>0</v>
      </c>
      <c r="BK205" s="56" t="str">
        <f t="shared" ref="BK205:BK268" si="222">IF(BJ205&lt;0,SUBSTITUTE(TEXT(BJ205,"000000000000,00"),",",""),SUBSTITUTE(TEXT(BJ205,"0000000000000,00"),",",""))</f>
        <v>000000000000000</v>
      </c>
      <c r="BL205" s="22">
        <f t="shared" ref="BL205:BL268" si="223">IF(TRIM(Q205)="",0,TRUNC(Q205,2))</f>
        <v>0</v>
      </c>
      <c r="BM205" s="56" t="str">
        <f t="shared" ref="BM205:BM268" si="224">IF(BL205&lt;0,SUBSTITUTE(TEXT(BL205,"000000000000,00"),",",""),SUBSTITUTE(TEXT(BL205,"0000000000000,00"),",",""))</f>
        <v>000000000000000</v>
      </c>
      <c r="BN205" s="22">
        <f t="shared" ref="BN205:BN268" si="225">IF(TRIM(R205)="",0,TRUNC(R205,2))</f>
        <v>0</v>
      </c>
      <c r="BO205" s="56" t="str">
        <f t="shared" ref="BO205:BO268" si="226">IF(BN205&lt;0,SUBSTITUTE(TEXT(BN205,"000000000000,00"),",",""),SUBSTITUTE(TEXT(BN205,"0000000000000,00"),",",""))</f>
        <v>000000000000000</v>
      </c>
      <c r="BP205" s="22">
        <f t="shared" ref="BP205:BP268" si="227">IF(TRIM(S205)="",0,TRUNC(S205,2))</f>
        <v>0</v>
      </c>
      <c r="BQ205" s="56" t="str">
        <f t="shared" ref="BQ205:BQ268" si="228">IF(BP205&lt;0,SUBSTITUTE(TEXT(BP205,"000000000000,00"),",",""),SUBSTITUTE(TEXT(BP205,"0000000000000,00"),",",""))</f>
        <v>000000000000000</v>
      </c>
      <c r="BR205" t="str">
        <f t="shared" ref="BR205:BR268" si="229">TEXT(T205,"000")</f>
        <v>PES</v>
      </c>
      <c r="BS205" t="str">
        <f t="shared" ref="BS205:BS268" si="230">IF(TRUNC(V205,6)&lt;0,SUBSTITUTE(TEXT(TRUNC(V205,6),"000,000000"),",",""),SUBSTITUTE(TEXT(TRUNC(V205,6),"0000,000000"),",",""))</f>
        <v>0001000000</v>
      </c>
      <c r="BT205">
        <f t="shared" ref="BT205:BT268" si="231">W205</f>
        <v>0</v>
      </c>
      <c r="BU205" s="52">
        <f t="shared" ref="BU205:BU268" si="232">X205</f>
        <v>0</v>
      </c>
      <c r="BV205" s="64">
        <f t="shared" ref="BV205:BV268" si="233">IF(TRIM(Z205)="",0,TRUNC(Z205,2))</f>
        <v>0</v>
      </c>
      <c r="BW205" s="56" t="str">
        <f t="shared" ref="BW205:BW268" si="234">IF(BV205&lt;0,SUBSTITUTE(TEXT(BV205,"000000000000,00"),",",""),SUBSTITUTE(TEXT(BV205,"0000000000000,00"),",",""))</f>
        <v>000000000000000</v>
      </c>
      <c r="BX205" s="22">
        <f t="shared" ref="BX205:BX268" si="235">IF(TRIM(AA205)="",0,TRUNC(AA205,2))</f>
        <v>0</v>
      </c>
      <c r="BY205" s="56" t="str">
        <f t="shared" ref="BY205:BY268" si="236">IF(BX205&lt;0,SUBSTITUTE(TEXT(BX205,"000000000000,00"),",",""),SUBSTITUTE(TEXT(BX205,"0000000000000,00"),",",""))</f>
        <v>000000000000000</v>
      </c>
      <c r="BZ205" t="str">
        <f t="shared" ref="BZ205:BZ268" si="237">IF(AB205="","00000000000",TEXT(SUBSTITUTE(AB205,"-",""),"00000000000"))</f>
        <v>00000000000</v>
      </c>
      <c r="CA205" t="str">
        <f t="shared" ref="CA205:CA268" si="238">IF(LEN(AC205)&gt;30,LEFT(AC205,30),AC205&amp;REPT(" ",30-LEN(AC205)))</f>
        <v xml:space="preserve">                              </v>
      </c>
      <c r="CB205" s="22">
        <f t="shared" ref="CB205:CB268" si="239">IF(TRIM(AD205)="",0,TRUNC(AD205,2))</f>
        <v>0</v>
      </c>
      <c r="CC205" s="56" t="str">
        <f t="shared" ref="CC205:CC268" si="240">IF(CB205&lt;0,SUBSTITUTE(TEXT(CB205,"000000000000,00"),",",""),SUBSTITUTE(TEXT(CB205,"0000000000000,00"),",",""))</f>
        <v>000000000000000</v>
      </c>
      <c r="CD205" s="22">
        <f t="shared" ref="CD205:CD268" si="241">IF(TRIM(AF205)="",0,TRUNC(AF205,2))</f>
        <v>0</v>
      </c>
      <c r="CE205" s="56" t="str">
        <f t="shared" ref="CE205:CE268" si="242">IF(CF205="","",IF(CD205&lt;0,SUBSTITUTE(TEXT(CD205,"000000000000,00"),",",""),SUBSTITUTE(TEXT(CD205,"0000000000000,00"),",","")))</f>
        <v/>
      </c>
      <c r="CF205" s="24" t="str">
        <f t="shared" ref="CF205:CF268" si="243">IF(AH205="","",TEXT(AH205,"0000"))</f>
        <v/>
      </c>
      <c r="CG205" s="22">
        <f t="shared" ref="CG205:CG268" si="244">IF(TRIM(AI205)="",0,TRUNC(AI205,2))</f>
        <v>0</v>
      </c>
      <c r="CH205" s="58" t="str">
        <f t="shared" ref="CH205:CH268" si="245">IF(CF205="","",IF(CG205&lt;0,SUBSTITUTE(TEXT(CG205,"000000000000,00"),",",""),SUBSTITUTE(TEXT(CG205,"0000000000000,00"),",","")))</f>
        <v/>
      </c>
      <c r="CI205" s="22">
        <f t="shared" ref="CI205:CI268" si="246">IF(TRIM(AJ205)="",0,TRUNC(AJ205,2))</f>
        <v>0</v>
      </c>
      <c r="CJ205" s="56" t="str">
        <f t="shared" ref="CJ205:CJ268" si="247">IF(CK205="","",IF(CI205&lt;0,SUBSTITUTE(TEXT(CI205,"000000000000,00"),",",""),SUBSTITUTE(TEXT(CI205,"0000000000000,00"),",","")))</f>
        <v/>
      </c>
      <c r="CK205" s="56" t="str">
        <f t="shared" ref="CK205:CK268" si="248">IF(AL205="","",TEXT(AL205,"0000"))</f>
        <v/>
      </c>
      <c r="CL205" s="22">
        <f t="shared" ref="CL205:CL268" si="249">IF(TRIM(AM205)="",0,TRUNC(AM205,2))</f>
        <v>0</v>
      </c>
      <c r="CM205" s="58" t="str">
        <f t="shared" ref="CM205:CM268" si="250">IF(CK205="","",IF(CL205&lt;0,SUBSTITUTE(TEXT(CL205,"000000000000,00"),",",""),SUBSTITUTE(TEXT(CL205,"0000000000000,00"),",","")))</f>
        <v/>
      </c>
      <c r="CN205" s="66" t="str">
        <f>IF(CO205="","",MAX(CN$10:$CN204)+1)</f>
        <v/>
      </c>
      <c r="CO205" t="str">
        <f t="shared" ref="CO205:CO268" si="251">IF(B205="","",AT205&amp;AU205&amp;AV205&amp;AW205&amp;AX205&amp;AY205&amp;AZ205&amp;BA205&amp;BC205&amp;BE205&amp;BG205&amp;BI205&amp;BK205&amp;BM205&amp;BO205&amp;BQ205&amp;BR205&amp;BS205&amp;BT205&amp;BU205&amp;BW205&amp;BY205&amp;BZ205&amp;CA205&amp;CC205)</f>
        <v/>
      </c>
      <c r="CP205" s="20" t="str">
        <f>IF(CQ205="","",MAX($CP$10:CP204)+1)</f>
        <v/>
      </c>
      <c r="CQ205" s="20" t="str">
        <f t="shared" ref="CQ205:CQ268" si="252">IF(B205="","",IF(AS205="I","",IF(CE205="","",AU205&amp;AV205&amp;AW205&amp;AY205&amp;AZ205&amp;CE205&amp;CF205&amp;CH205)))</f>
        <v/>
      </c>
      <c r="CR205" s="20" t="str">
        <f>IF(CS205="","",MAX($CR$10:CR204)+1)</f>
        <v/>
      </c>
      <c r="CS205" s="20" t="str">
        <f t="shared" ref="CS205:CS268" si="253">IF(B205="","",IF(AS205="I","",IF(CJ205="","",AU205&amp;AV205&amp;AW205&amp;AY205&amp;AZ205&amp;CJ205&amp;CK205&amp;CM205)))</f>
        <v/>
      </c>
      <c r="CT205" s="20" t="str">
        <f>IF(CU205="","",MAX($CT$10:CT204)+1)</f>
        <v/>
      </c>
      <c r="CU205" s="20" t="str">
        <f t="shared" ref="CU205:CU268" si="254">IF(B205="","",IF(AS205&lt;&gt;"I","",IF(CE205="","",AX205&amp;CE205&amp;CF205&amp;CH205)))</f>
        <v/>
      </c>
      <c r="CV205" s="20" t="str">
        <f>IF(CW205="","",MAX($CV$10:CV204)+1)</f>
        <v/>
      </c>
      <c r="CW205" s="20" t="str">
        <f t="shared" ref="CW205:CW268" si="255">IF(B205="","",IF(AS205&lt;&gt;"I","",IF(CJ205="","",AX205&amp;CJ205&amp;CK205&amp;CM205)))</f>
        <v/>
      </c>
    </row>
    <row r="206" spans="2:101">
      <c r="B206" s="44"/>
      <c r="C206" s="2"/>
      <c r="D206" s="2" t="str">
        <f t="shared" si="193"/>
        <v/>
      </c>
      <c r="E206" s="45"/>
      <c r="F206" s="45"/>
      <c r="G206" s="2"/>
      <c r="H206" s="2">
        <v>80</v>
      </c>
      <c r="I206" s="2" t="str">
        <f t="shared" si="194"/>
        <v/>
      </c>
      <c r="J206" s="32"/>
      <c r="K206" s="2"/>
      <c r="L206" s="46"/>
      <c r="M206" s="46"/>
      <c r="N206" s="46"/>
      <c r="O206" s="46"/>
      <c r="P206" s="46"/>
      <c r="Q206" s="46"/>
      <c r="R206" s="46"/>
      <c r="S206" s="46"/>
      <c r="T206" s="2" t="s">
        <v>650</v>
      </c>
      <c r="U206" s="2" t="str">
        <f t="shared" si="195"/>
        <v/>
      </c>
      <c r="V206" s="75">
        <v>1</v>
      </c>
      <c r="W206" s="46">
        <f t="shared" si="192"/>
        <v>0</v>
      </c>
      <c r="X206" s="4">
        <v>0</v>
      </c>
      <c r="Y206" s="2" t="str">
        <f t="shared" si="196"/>
        <v/>
      </c>
      <c r="Z206" s="2"/>
      <c r="AA206" s="2"/>
      <c r="AB206" s="2"/>
      <c r="AC206" s="2"/>
      <c r="AD206" s="2"/>
      <c r="AF206" s="37"/>
      <c r="AG206" s="6"/>
      <c r="AH206" s="2" t="str">
        <f t="shared" si="197"/>
        <v/>
      </c>
      <c r="AI206" s="38">
        <f t="shared" si="199"/>
        <v>0</v>
      </c>
      <c r="AJ206" s="37"/>
      <c r="AK206" s="6"/>
      <c r="AL206" s="2" t="str">
        <f t="shared" si="198"/>
        <v/>
      </c>
      <c r="AM206" s="38">
        <f t="shared" si="200"/>
        <v>0</v>
      </c>
      <c r="AN206" s="41">
        <f t="shared" si="201"/>
        <v>0</v>
      </c>
      <c r="AO206" s="41">
        <f t="shared" si="202"/>
        <v>0</v>
      </c>
      <c r="AQ206" s="48">
        <f t="shared" si="203"/>
        <v>0</v>
      </c>
      <c r="AS206" s="5" t="str">
        <f t="shared" si="204"/>
        <v/>
      </c>
      <c r="AT206" t="str">
        <f t="shared" si="205"/>
        <v/>
      </c>
      <c r="AU206" t="str">
        <f t="shared" si="206"/>
        <v/>
      </c>
      <c r="AV206" t="str">
        <f t="shared" si="207"/>
        <v/>
      </c>
      <c r="AW206" t="str">
        <f t="shared" si="208"/>
        <v/>
      </c>
      <c r="AX206" t="str">
        <f t="shared" si="209"/>
        <v xml:space="preserve">                </v>
      </c>
      <c r="AY206" t="str">
        <f t="shared" si="210"/>
        <v>80</v>
      </c>
      <c r="AZ206" t="str">
        <f t="shared" si="211"/>
        <v/>
      </c>
      <c r="BA206" t="str">
        <f t="shared" si="212"/>
        <v xml:space="preserve">                              </v>
      </c>
      <c r="BB206" s="22">
        <f t="shared" si="213"/>
        <v>0</v>
      </c>
      <c r="BC206" s="56" t="str">
        <f t="shared" si="214"/>
        <v>000000000000000</v>
      </c>
      <c r="BD206" s="22">
        <f t="shared" si="215"/>
        <v>0</v>
      </c>
      <c r="BE206" s="56" t="str">
        <f t="shared" si="216"/>
        <v>000000000000000</v>
      </c>
      <c r="BF206" s="22">
        <f t="shared" si="217"/>
        <v>0</v>
      </c>
      <c r="BG206" s="56" t="str">
        <f t="shared" si="218"/>
        <v>000000000000000</v>
      </c>
      <c r="BH206" s="22">
        <f t="shared" si="219"/>
        <v>0</v>
      </c>
      <c r="BI206" s="56" t="str">
        <f t="shared" si="220"/>
        <v>000000000000000</v>
      </c>
      <c r="BJ206" s="22">
        <f t="shared" si="221"/>
        <v>0</v>
      </c>
      <c r="BK206" s="56" t="str">
        <f t="shared" si="222"/>
        <v>000000000000000</v>
      </c>
      <c r="BL206" s="22">
        <f t="shared" si="223"/>
        <v>0</v>
      </c>
      <c r="BM206" s="56" t="str">
        <f t="shared" si="224"/>
        <v>000000000000000</v>
      </c>
      <c r="BN206" s="22">
        <f t="shared" si="225"/>
        <v>0</v>
      </c>
      <c r="BO206" s="56" t="str">
        <f t="shared" si="226"/>
        <v>000000000000000</v>
      </c>
      <c r="BP206" s="22">
        <f t="shared" si="227"/>
        <v>0</v>
      </c>
      <c r="BQ206" s="56" t="str">
        <f t="shared" si="228"/>
        <v>000000000000000</v>
      </c>
      <c r="BR206" t="str">
        <f t="shared" si="229"/>
        <v>PES</v>
      </c>
      <c r="BS206" t="str">
        <f t="shared" si="230"/>
        <v>0001000000</v>
      </c>
      <c r="BT206">
        <f t="shared" si="231"/>
        <v>0</v>
      </c>
      <c r="BU206" s="52">
        <f t="shared" si="232"/>
        <v>0</v>
      </c>
      <c r="BV206" s="64">
        <f t="shared" si="233"/>
        <v>0</v>
      </c>
      <c r="BW206" s="56" t="str">
        <f t="shared" si="234"/>
        <v>000000000000000</v>
      </c>
      <c r="BX206" s="22">
        <f t="shared" si="235"/>
        <v>0</v>
      </c>
      <c r="BY206" s="56" t="str">
        <f t="shared" si="236"/>
        <v>000000000000000</v>
      </c>
      <c r="BZ206" t="str">
        <f t="shared" si="237"/>
        <v>00000000000</v>
      </c>
      <c r="CA206" t="str">
        <f t="shared" si="238"/>
        <v xml:space="preserve">                              </v>
      </c>
      <c r="CB206" s="22">
        <f t="shared" si="239"/>
        <v>0</v>
      </c>
      <c r="CC206" s="56" t="str">
        <f t="shared" si="240"/>
        <v>000000000000000</v>
      </c>
      <c r="CD206" s="22">
        <f t="shared" si="241"/>
        <v>0</v>
      </c>
      <c r="CE206" s="56" t="str">
        <f t="shared" si="242"/>
        <v/>
      </c>
      <c r="CF206" s="24" t="str">
        <f t="shared" si="243"/>
        <v/>
      </c>
      <c r="CG206" s="22">
        <f t="shared" si="244"/>
        <v>0</v>
      </c>
      <c r="CH206" s="58" t="str">
        <f t="shared" si="245"/>
        <v/>
      </c>
      <c r="CI206" s="22">
        <f t="shared" si="246"/>
        <v>0</v>
      </c>
      <c r="CJ206" s="56" t="str">
        <f t="shared" si="247"/>
        <v/>
      </c>
      <c r="CK206" s="56" t="str">
        <f t="shared" si="248"/>
        <v/>
      </c>
      <c r="CL206" s="22">
        <f t="shared" si="249"/>
        <v>0</v>
      </c>
      <c r="CM206" s="58" t="str">
        <f t="shared" si="250"/>
        <v/>
      </c>
      <c r="CN206" s="66" t="str">
        <f>IF(CO206="","",MAX(CN$10:$CN205)+1)</f>
        <v/>
      </c>
      <c r="CO206" t="str">
        <f t="shared" si="251"/>
        <v/>
      </c>
      <c r="CP206" s="20" t="str">
        <f>IF(CQ206="","",MAX($CP$10:CP205)+1)</f>
        <v/>
      </c>
      <c r="CQ206" s="20" t="str">
        <f t="shared" si="252"/>
        <v/>
      </c>
      <c r="CR206" s="20" t="str">
        <f>IF(CS206="","",MAX($CR$10:CR205)+1)</f>
        <v/>
      </c>
      <c r="CS206" s="20" t="str">
        <f t="shared" si="253"/>
        <v/>
      </c>
      <c r="CT206" s="20" t="str">
        <f>IF(CU206="","",MAX($CT$10:CT205)+1)</f>
        <v/>
      </c>
      <c r="CU206" s="20" t="str">
        <f t="shared" si="254"/>
        <v/>
      </c>
      <c r="CV206" s="20" t="str">
        <f>IF(CW206="","",MAX($CV$10:CV205)+1)</f>
        <v/>
      </c>
      <c r="CW206" s="20" t="str">
        <f t="shared" si="255"/>
        <v/>
      </c>
    </row>
    <row r="207" spans="2:101">
      <c r="B207" s="44"/>
      <c r="C207" s="2"/>
      <c r="D207" s="2" t="str">
        <f t="shared" si="193"/>
        <v/>
      </c>
      <c r="E207" s="45"/>
      <c r="F207" s="45"/>
      <c r="G207" s="2"/>
      <c r="H207" s="2">
        <v>80</v>
      </c>
      <c r="I207" s="2" t="str">
        <f t="shared" si="194"/>
        <v/>
      </c>
      <c r="J207" s="32"/>
      <c r="K207" s="2"/>
      <c r="L207" s="46"/>
      <c r="M207" s="46"/>
      <c r="N207" s="46"/>
      <c r="O207" s="46"/>
      <c r="P207" s="46"/>
      <c r="Q207" s="46"/>
      <c r="R207" s="46"/>
      <c r="S207" s="46"/>
      <c r="T207" s="2" t="s">
        <v>650</v>
      </c>
      <c r="U207" s="2" t="str">
        <f t="shared" si="195"/>
        <v/>
      </c>
      <c r="V207" s="75">
        <v>1</v>
      </c>
      <c r="W207" s="46">
        <f t="shared" si="192"/>
        <v>0</v>
      </c>
      <c r="X207" s="4">
        <v>0</v>
      </c>
      <c r="Y207" s="2" t="str">
        <f t="shared" si="196"/>
        <v/>
      </c>
      <c r="Z207" s="2"/>
      <c r="AA207" s="2"/>
      <c r="AB207" s="2"/>
      <c r="AC207" s="2"/>
      <c r="AD207" s="2"/>
      <c r="AF207" s="37"/>
      <c r="AG207" s="6"/>
      <c r="AH207" s="2" t="str">
        <f t="shared" si="197"/>
        <v/>
      </c>
      <c r="AI207" s="38">
        <f t="shared" si="199"/>
        <v>0</v>
      </c>
      <c r="AJ207" s="37"/>
      <c r="AK207" s="6"/>
      <c r="AL207" s="2" t="str">
        <f t="shared" si="198"/>
        <v/>
      </c>
      <c r="AM207" s="38">
        <f t="shared" si="200"/>
        <v>0</v>
      </c>
      <c r="AN207" s="41">
        <f t="shared" si="201"/>
        <v>0</v>
      </c>
      <c r="AO207" s="41">
        <f t="shared" si="202"/>
        <v>0</v>
      </c>
      <c r="AQ207" s="48">
        <f t="shared" si="203"/>
        <v>0</v>
      </c>
      <c r="AS207" s="5" t="str">
        <f t="shared" si="204"/>
        <v/>
      </c>
      <c r="AT207" t="str">
        <f t="shared" si="205"/>
        <v/>
      </c>
      <c r="AU207" t="str">
        <f t="shared" si="206"/>
        <v/>
      </c>
      <c r="AV207" t="str">
        <f t="shared" si="207"/>
        <v/>
      </c>
      <c r="AW207" t="str">
        <f t="shared" si="208"/>
        <v/>
      </c>
      <c r="AX207" t="str">
        <f t="shared" si="209"/>
        <v xml:space="preserve">                </v>
      </c>
      <c r="AY207" t="str">
        <f t="shared" si="210"/>
        <v>80</v>
      </c>
      <c r="AZ207" t="str">
        <f t="shared" si="211"/>
        <v/>
      </c>
      <c r="BA207" t="str">
        <f t="shared" si="212"/>
        <v xml:space="preserve">                              </v>
      </c>
      <c r="BB207" s="22">
        <f t="shared" si="213"/>
        <v>0</v>
      </c>
      <c r="BC207" s="56" t="str">
        <f t="shared" si="214"/>
        <v>000000000000000</v>
      </c>
      <c r="BD207" s="22">
        <f t="shared" si="215"/>
        <v>0</v>
      </c>
      <c r="BE207" s="56" t="str">
        <f t="shared" si="216"/>
        <v>000000000000000</v>
      </c>
      <c r="BF207" s="22">
        <f t="shared" si="217"/>
        <v>0</v>
      </c>
      <c r="BG207" s="56" t="str">
        <f t="shared" si="218"/>
        <v>000000000000000</v>
      </c>
      <c r="BH207" s="22">
        <f t="shared" si="219"/>
        <v>0</v>
      </c>
      <c r="BI207" s="56" t="str">
        <f t="shared" si="220"/>
        <v>000000000000000</v>
      </c>
      <c r="BJ207" s="22">
        <f t="shared" si="221"/>
        <v>0</v>
      </c>
      <c r="BK207" s="56" t="str">
        <f t="shared" si="222"/>
        <v>000000000000000</v>
      </c>
      <c r="BL207" s="22">
        <f t="shared" si="223"/>
        <v>0</v>
      </c>
      <c r="BM207" s="56" t="str">
        <f t="shared" si="224"/>
        <v>000000000000000</v>
      </c>
      <c r="BN207" s="22">
        <f t="shared" si="225"/>
        <v>0</v>
      </c>
      <c r="BO207" s="56" t="str">
        <f t="shared" si="226"/>
        <v>000000000000000</v>
      </c>
      <c r="BP207" s="22">
        <f t="shared" si="227"/>
        <v>0</v>
      </c>
      <c r="BQ207" s="56" t="str">
        <f t="shared" si="228"/>
        <v>000000000000000</v>
      </c>
      <c r="BR207" t="str">
        <f t="shared" si="229"/>
        <v>PES</v>
      </c>
      <c r="BS207" t="str">
        <f t="shared" si="230"/>
        <v>0001000000</v>
      </c>
      <c r="BT207">
        <f t="shared" si="231"/>
        <v>0</v>
      </c>
      <c r="BU207" s="52">
        <f t="shared" si="232"/>
        <v>0</v>
      </c>
      <c r="BV207" s="64">
        <f t="shared" si="233"/>
        <v>0</v>
      </c>
      <c r="BW207" s="56" t="str">
        <f t="shared" si="234"/>
        <v>000000000000000</v>
      </c>
      <c r="BX207" s="22">
        <f t="shared" si="235"/>
        <v>0</v>
      </c>
      <c r="BY207" s="56" t="str">
        <f t="shared" si="236"/>
        <v>000000000000000</v>
      </c>
      <c r="BZ207" t="str">
        <f t="shared" si="237"/>
        <v>00000000000</v>
      </c>
      <c r="CA207" t="str">
        <f t="shared" si="238"/>
        <v xml:space="preserve">                              </v>
      </c>
      <c r="CB207" s="22">
        <f t="shared" si="239"/>
        <v>0</v>
      </c>
      <c r="CC207" s="56" t="str">
        <f t="shared" si="240"/>
        <v>000000000000000</v>
      </c>
      <c r="CD207" s="22">
        <f t="shared" si="241"/>
        <v>0</v>
      </c>
      <c r="CE207" s="56" t="str">
        <f t="shared" si="242"/>
        <v/>
      </c>
      <c r="CF207" s="24" t="str">
        <f t="shared" si="243"/>
        <v/>
      </c>
      <c r="CG207" s="22">
        <f t="shared" si="244"/>
        <v>0</v>
      </c>
      <c r="CH207" s="58" t="str">
        <f t="shared" si="245"/>
        <v/>
      </c>
      <c r="CI207" s="22">
        <f t="shared" si="246"/>
        <v>0</v>
      </c>
      <c r="CJ207" s="56" t="str">
        <f t="shared" si="247"/>
        <v/>
      </c>
      <c r="CK207" s="56" t="str">
        <f t="shared" si="248"/>
        <v/>
      </c>
      <c r="CL207" s="22">
        <f t="shared" si="249"/>
        <v>0</v>
      </c>
      <c r="CM207" s="58" t="str">
        <f t="shared" si="250"/>
        <v/>
      </c>
      <c r="CN207" s="66" t="str">
        <f>IF(CO207="","",MAX(CN$10:$CN206)+1)</f>
        <v/>
      </c>
      <c r="CO207" t="str">
        <f t="shared" si="251"/>
        <v/>
      </c>
      <c r="CP207" s="20" t="str">
        <f>IF(CQ207="","",MAX($CP$10:CP206)+1)</f>
        <v/>
      </c>
      <c r="CQ207" s="20" t="str">
        <f t="shared" si="252"/>
        <v/>
      </c>
      <c r="CR207" s="20" t="str">
        <f>IF(CS207="","",MAX($CR$10:CR206)+1)</f>
        <v/>
      </c>
      <c r="CS207" s="20" t="str">
        <f t="shared" si="253"/>
        <v/>
      </c>
      <c r="CT207" s="20" t="str">
        <f>IF(CU207="","",MAX($CT$10:CT206)+1)</f>
        <v/>
      </c>
      <c r="CU207" s="20" t="str">
        <f t="shared" si="254"/>
        <v/>
      </c>
      <c r="CV207" s="20" t="str">
        <f>IF(CW207="","",MAX($CV$10:CV206)+1)</f>
        <v/>
      </c>
      <c r="CW207" s="20" t="str">
        <f t="shared" si="255"/>
        <v/>
      </c>
    </row>
    <row r="208" spans="2:101">
      <c r="B208" s="44"/>
      <c r="C208" s="2"/>
      <c r="D208" s="2" t="str">
        <f t="shared" si="193"/>
        <v/>
      </c>
      <c r="E208" s="45"/>
      <c r="F208" s="45"/>
      <c r="G208" s="2"/>
      <c r="H208" s="2">
        <v>80</v>
      </c>
      <c r="I208" s="2" t="str">
        <f t="shared" si="194"/>
        <v/>
      </c>
      <c r="J208" s="32"/>
      <c r="K208" s="2"/>
      <c r="L208" s="46"/>
      <c r="M208" s="46"/>
      <c r="N208" s="46"/>
      <c r="O208" s="46"/>
      <c r="P208" s="46"/>
      <c r="Q208" s="46"/>
      <c r="R208" s="46"/>
      <c r="S208" s="46"/>
      <c r="T208" s="2" t="s">
        <v>650</v>
      </c>
      <c r="U208" s="2" t="str">
        <f t="shared" si="195"/>
        <v/>
      </c>
      <c r="V208" s="75">
        <v>1</v>
      </c>
      <c r="W208" s="46">
        <f t="shared" si="192"/>
        <v>0</v>
      </c>
      <c r="X208" s="4">
        <v>0</v>
      </c>
      <c r="Y208" s="2" t="str">
        <f t="shared" si="196"/>
        <v/>
      </c>
      <c r="Z208" s="2"/>
      <c r="AA208" s="2"/>
      <c r="AB208" s="2"/>
      <c r="AC208" s="2"/>
      <c r="AD208" s="2"/>
      <c r="AF208" s="37"/>
      <c r="AG208" s="6"/>
      <c r="AH208" s="2" t="str">
        <f t="shared" si="197"/>
        <v/>
      </c>
      <c r="AI208" s="38">
        <f t="shared" si="199"/>
        <v>0</v>
      </c>
      <c r="AJ208" s="37"/>
      <c r="AK208" s="6"/>
      <c r="AL208" s="2" t="str">
        <f t="shared" si="198"/>
        <v/>
      </c>
      <c r="AM208" s="38">
        <f t="shared" si="200"/>
        <v>0</v>
      </c>
      <c r="AN208" s="41">
        <f t="shared" si="201"/>
        <v>0</v>
      </c>
      <c r="AO208" s="41">
        <f t="shared" si="202"/>
        <v>0</v>
      </c>
      <c r="AQ208" s="48">
        <f t="shared" si="203"/>
        <v>0</v>
      </c>
      <c r="AS208" s="5" t="str">
        <f t="shared" si="204"/>
        <v/>
      </c>
      <c r="AT208" t="str">
        <f t="shared" si="205"/>
        <v/>
      </c>
      <c r="AU208" t="str">
        <f t="shared" si="206"/>
        <v/>
      </c>
      <c r="AV208" t="str">
        <f t="shared" si="207"/>
        <v/>
      </c>
      <c r="AW208" t="str">
        <f t="shared" si="208"/>
        <v/>
      </c>
      <c r="AX208" t="str">
        <f t="shared" si="209"/>
        <v xml:space="preserve">                </v>
      </c>
      <c r="AY208" t="str">
        <f t="shared" si="210"/>
        <v>80</v>
      </c>
      <c r="AZ208" t="str">
        <f t="shared" si="211"/>
        <v/>
      </c>
      <c r="BA208" t="str">
        <f t="shared" si="212"/>
        <v xml:space="preserve">                              </v>
      </c>
      <c r="BB208" s="22">
        <f t="shared" si="213"/>
        <v>0</v>
      </c>
      <c r="BC208" s="56" t="str">
        <f t="shared" si="214"/>
        <v>000000000000000</v>
      </c>
      <c r="BD208" s="22">
        <f t="shared" si="215"/>
        <v>0</v>
      </c>
      <c r="BE208" s="56" t="str">
        <f t="shared" si="216"/>
        <v>000000000000000</v>
      </c>
      <c r="BF208" s="22">
        <f t="shared" si="217"/>
        <v>0</v>
      </c>
      <c r="BG208" s="56" t="str">
        <f t="shared" si="218"/>
        <v>000000000000000</v>
      </c>
      <c r="BH208" s="22">
        <f t="shared" si="219"/>
        <v>0</v>
      </c>
      <c r="BI208" s="56" t="str">
        <f t="shared" si="220"/>
        <v>000000000000000</v>
      </c>
      <c r="BJ208" s="22">
        <f t="shared" si="221"/>
        <v>0</v>
      </c>
      <c r="BK208" s="56" t="str">
        <f t="shared" si="222"/>
        <v>000000000000000</v>
      </c>
      <c r="BL208" s="22">
        <f t="shared" si="223"/>
        <v>0</v>
      </c>
      <c r="BM208" s="56" t="str">
        <f t="shared" si="224"/>
        <v>000000000000000</v>
      </c>
      <c r="BN208" s="22">
        <f t="shared" si="225"/>
        <v>0</v>
      </c>
      <c r="BO208" s="56" t="str">
        <f t="shared" si="226"/>
        <v>000000000000000</v>
      </c>
      <c r="BP208" s="22">
        <f t="shared" si="227"/>
        <v>0</v>
      </c>
      <c r="BQ208" s="56" t="str">
        <f t="shared" si="228"/>
        <v>000000000000000</v>
      </c>
      <c r="BR208" t="str">
        <f t="shared" si="229"/>
        <v>PES</v>
      </c>
      <c r="BS208" t="str">
        <f t="shared" si="230"/>
        <v>0001000000</v>
      </c>
      <c r="BT208">
        <f t="shared" si="231"/>
        <v>0</v>
      </c>
      <c r="BU208" s="52">
        <f t="shared" si="232"/>
        <v>0</v>
      </c>
      <c r="BV208" s="64">
        <f t="shared" si="233"/>
        <v>0</v>
      </c>
      <c r="BW208" s="56" t="str">
        <f t="shared" si="234"/>
        <v>000000000000000</v>
      </c>
      <c r="BX208" s="22">
        <f t="shared" si="235"/>
        <v>0</v>
      </c>
      <c r="BY208" s="56" t="str">
        <f t="shared" si="236"/>
        <v>000000000000000</v>
      </c>
      <c r="BZ208" t="str">
        <f t="shared" si="237"/>
        <v>00000000000</v>
      </c>
      <c r="CA208" t="str">
        <f t="shared" si="238"/>
        <v xml:space="preserve">                              </v>
      </c>
      <c r="CB208" s="22">
        <f t="shared" si="239"/>
        <v>0</v>
      </c>
      <c r="CC208" s="56" t="str">
        <f t="shared" si="240"/>
        <v>000000000000000</v>
      </c>
      <c r="CD208" s="22">
        <f t="shared" si="241"/>
        <v>0</v>
      </c>
      <c r="CE208" s="56" t="str">
        <f t="shared" si="242"/>
        <v/>
      </c>
      <c r="CF208" s="24" t="str">
        <f t="shared" si="243"/>
        <v/>
      </c>
      <c r="CG208" s="22">
        <f t="shared" si="244"/>
        <v>0</v>
      </c>
      <c r="CH208" s="58" t="str">
        <f t="shared" si="245"/>
        <v/>
      </c>
      <c r="CI208" s="22">
        <f t="shared" si="246"/>
        <v>0</v>
      </c>
      <c r="CJ208" s="56" t="str">
        <f t="shared" si="247"/>
        <v/>
      </c>
      <c r="CK208" s="56" t="str">
        <f t="shared" si="248"/>
        <v/>
      </c>
      <c r="CL208" s="22">
        <f t="shared" si="249"/>
        <v>0</v>
      </c>
      <c r="CM208" s="58" t="str">
        <f t="shared" si="250"/>
        <v/>
      </c>
      <c r="CN208" s="66" t="str">
        <f>IF(CO208="","",MAX(CN$10:$CN207)+1)</f>
        <v/>
      </c>
      <c r="CO208" t="str">
        <f t="shared" si="251"/>
        <v/>
      </c>
      <c r="CP208" s="20" t="str">
        <f>IF(CQ208="","",MAX($CP$10:CP207)+1)</f>
        <v/>
      </c>
      <c r="CQ208" s="20" t="str">
        <f t="shared" si="252"/>
        <v/>
      </c>
      <c r="CR208" s="20" t="str">
        <f>IF(CS208="","",MAX($CR$10:CR207)+1)</f>
        <v/>
      </c>
      <c r="CS208" s="20" t="str">
        <f t="shared" si="253"/>
        <v/>
      </c>
      <c r="CT208" s="20" t="str">
        <f>IF(CU208="","",MAX($CT$10:CT207)+1)</f>
        <v/>
      </c>
      <c r="CU208" s="20" t="str">
        <f t="shared" si="254"/>
        <v/>
      </c>
      <c r="CV208" s="20" t="str">
        <f>IF(CW208="","",MAX($CV$10:CV207)+1)</f>
        <v/>
      </c>
      <c r="CW208" s="20" t="str">
        <f t="shared" si="255"/>
        <v/>
      </c>
    </row>
    <row r="209" spans="2:101">
      <c r="B209" s="44"/>
      <c r="C209" s="2"/>
      <c r="D209" s="2" t="str">
        <f t="shared" si="193"/>
        <v/>
      </c>
      <c r="E209" s="45"/>
      <c r="F209" s="45"/>
      <c r="G209" s="2"/>
      <c r="H209" s="2">
        <v>80</v>
      </c>
      <c r="I209" s="2" t="str">
        <f t="shared" si="194"/>
        <v/>
      </c>
      <c r="J209" s="32"/>
      <c r="K209" s="2"/>
      <c r="L209" s="46"/>
      <c r="M209" s="46"/>
      <c r="N209" s="46"/>
      <c r="O209" s="46"/>
      <c r="P209" s="46"/>
      <c r="Q209" s="46"/>
      <c r="R209" s="46"/>
      <c r="S209" s="46"/>
      <c r="T209" s="2" t="s">
        <v>650</v>
      </c>
      <c r="U209" s="2" t="str">
        <f t="shared" si="195"/>
        <v/>
      </c>
      <c r="V209" s="75">
        <v>1</v>
      </c>
      <c r="W209" s="46">
        <f t="shared" ref="W209:W272" si="256">IF(AG209="",0,1)+IF(AK209="",0,1)</f>
        <v>0</v>
      </c>
      <c r="X209" s="4">
        <v>0</v>
      </c>
      <c r="Y209" s="2" t="str">
        <f t="shared" si="196"/>
        <v/>
      </c>
      <c r="Z209" s="2"/>
      <c r="AA209" s="2"/>
      <c r="AB209" s="2"/>
      <c r="AC209" s="2"/>
      <c r="AD209" s="2"/>
      <c r="AF209" s="37"/>
      <c r="AG209" s="6"/>
      <c r="AH209" s="2" t="str">
        <f t="shared" si="197"/>
        <v/>
      </c>
      <c r="AI209" s="38">
        <f t="shared" si="199"/>
        <v>0</v>
      </c>
      <c r="AJ209" s="37"/>
      <c r="AK209" s="6"/>
      <c r="AL209" s="2" t="str">
        <f t="shared" si="198"/>
        <v/>
      </c>
      <c r="AM209" s="38">
        <f t="shared" si="200"/>
        <v>0</v>
      </c>
      <c r="AN209" s="41">
        <f t="shared" si="201"/>
        <v>0</v>
      </c>
      <c r="AO209" s="41">
        <f t="shared" si="202"/>
        <v>0</v>
      </c>
      <c r="AQ209" s="48">
        <f t="shared" si="203"/>
        <v>0</v>
      </c>
      <c r="AS209" s="5" t="str">
        <f t="shared" si="204"/>
        <v/>
      </c>
      <c r="AT209" t="str">
        <f t="shared" si="205"/>
        <v/>
      </c>
      <c r="AU209" t="str">
        <f t="shared" si="206"/>
        <v/>
      </c>
      <c r="AV209" t="str">
        <f t="shared" si="207"/>
        <v/>
      </c>
      <c r="AW209" t="str">
        <f t="shared" si="208"/>
        <v/>
      </c>
      <c r="AX209" t="str">
        <f t="shared" si="209"/>
        <v xml:space="preserve">                </v>
      </c>
      <c r="AY209" t="str">
        <f t="shared" si="210"/>
        <v>80</v>
      </c>
      <c r="AZ209" t="str">
        <f t="shared" si="211"/>
        <v/>
      </c>
      <c r="BA209" t="str">
        <f t="shared" si="212"/>
        <v xml:space="preserve">                              </v>
      </c>
      <c r="BB209" s="22">
        <f t="shared" si="213"/>
        <v>0</v>
      </c>
      <c r="BC209" s="56" t="str">
        <f t="shared" si="214"/>
        <v>000000000000000</v>
      </c>
      <c r="BD209" s="22">
        <f t="shared" si="215"/>
        <v>0</v>
      </c>
      <c r="BE209" s="56" t="str">
        <f t="shared" si="216"/>
        <v>000000000000000</v>
      </c>
      <c r="BF209" s="22">
        <f t="shared" si="217"/>
        <v>0</v>
      </c>
      <c r="BG209" s="56" t="str">
        <f t="shared" si="218"/>
        <v>000000000000000</v>
      </c>
      <c r="BH209" s="22">
        <f t="shared" si="219"/>
        <v>0</v>
      </c>
      <c r="BI209" s="56" t="str">
        <f t="shared" si="220"/>
        <v>000000000000000</v>
      </c>
      <c r="BJ209" s="22">
        <f t="shared" si="221"/>
        <v>0</v>
      </c>
      <c r="BK209" s="56" t="str">
        <f t="shared" si="222"/>
        <v>000000000000000</v>
      </c>
      <c r="BL209" s="22">
        <f t="shared" si="223"/>
        <v>0</v>
      </c>
      <c r="BM209" s="56" t="str">
        <f t="shared" si="224"/>
        <v>000000000000000</v>
      </c>
      <c r="BN209" s="22">
        <f t="shared" si="225"/>
        <v>0</v>
      </c>
      <c r="BO209" s="56" t="str">
        <f t="shared" si="226"/>
        <v>000000000000000</v>
      </c>
      <c r="BP209" s="22">
        <f t="shared" si="227"/>
        <v>0</v>
      </c>
      <c r="BQ209" s="56" t="str">
        <f t="shared" si="228"/>
        <v>000000000000000</v>
      </c>
      <c r="BR209" t="str">
        <f t="shared" si="229"/>
        <v>PES</v>
      </c>
      <c r="BS209" t="str">
        <f t="shared" si="230"/>
        <v>0001000000</v>
      </c>
      <c r="BT209">
        <f t="shared" si="231"/>
        <v>0</v>
      </c>
      <c r="BU209" s="52">
        <f t="shared" si="232"/>
        <v>0</v>
      </c>
      <c r="BV209" s="64">
        <f t="shared" si="233"/>
        <v>0</v>
      </c>
      <c r="BW209" s="56" t="str">
        <f t="shared" si="234"/>
        <v>000000000000000</v>
      </c>
      <c r="BX209" s="22">
        <f t="shared" si="235"/>
        <v>0</v>
      </c>
      <c r="BY209" s="56" t="str">
        <f t="shared" si="236"/>
        <v>000000000000000</v>
      </c>
      <c r="BZ209" t="str">
        <f t="shared" si="237"/>
        <v>00000000000</v>
      </c>
      <c r="CA209" t="str">
        <f t="shared" si="238"/>
        <v xml:space="preserve">                              </v>
      </c>
      <c r="CB209" s="22">
        <f t="shared" si="239"/>
        <v>0</v>
      </c>
      <c r="CC209" s="56" t="str">
        <f t="shared" si="240"/>
        <v>000000000000000</v>
      </c>
      <c r="CD209" s="22">
        <f t="shared" si="241"/>
        <v>0</v>
      </c>
      <c r="CE209" s="56" t="str">
        <f t="shared" si="242"/>
        <v/>
      </c>
      <c r="CF209" s="24" t="str">
        <f t="shared" si="243"/>
        <v/>
      </c>
      <c r="CG209" s="22">
        <f t="shared" si="244"/>
        <v>0</v>
      </c>
      <c r="CH209" s="58" t="str">
        <f t="shared" si="245"/>
        <v/>
      </c>
      <c r="CI209" s="22">
        <f t="shared" si="246"/>
        <v>0</v>
      </c>
      <c r="CJ209" s="56" t="str">
        <f t="shared" si="247"/>
        <v/>
      </c>
      <c r="CK209" s="56" t="str">
        <f t="shared" si="248"/>
        <v/>
      </c>
      <c r="CL209" s="22">
        <f t="shared" si="249"/>
        <v>0</v>
      </c>
      <c r="CM209" s="58" t="str">
        <f t="shared" si="250"/>
        <v/>
      </c>
      <c r="CN209" s="66" t="str">
        <f>IF(CO209="","",MAX(CN$10:$CN208)+1)</f>
        <v/>
      </c>
      <c r="CO209" t="str">
        <f t="shared" si="251"/>
        <v/>
      </c>
      <c r="CP209" s="20" t="str">
        <f>IF(CQ209="","",MAX($CP$10:CP208)+1)</f>
        <v/>
      </c>
      <c r="CQ209" s="20" t="str">
        <f t="shared" si="252"/>
        <v/>
      </c>
      <c r="CR209" s="20" t="str">
        <f>IF(CS209="","",MAX($CR$10:CR208)+1)</f>
        <v/>
      </c>
      <c r="CS209" s="20" t="str">
        <f t="shared" si="253"/>
        <v/>
      </c>
      <c r="CT209" s="20" t="str">
        <f>IF(CU209="","",MAX($CT$10:CT208)+1)</f>
        <v/>
      </c>
      <c r="CU209" s="20" t="str">
        <f t="shared" si="254"/>
        <v/>
      </c>
      <c r="CV209" s="20" t="str">
        <f>IF(CW209="","",MAX($CV$10:CV208)+1)</f>
        <v/>
      </c>
      <c r="CW209" s="20" t="str">
        <f t="shared" si="255"/>
        <v/>
      </c>
    </row>
    <row r="210" spans="2:101">
      <c r="B210" s="44"/>
      <c r="C210" s="2"/>
      <c r="D210" s="2" t="str">
        <f t="shared" si="193"/>
        <v/>
      </c>
      <c r="E210" s="45"/>
      <c r="F210" s="45"/>
      <c r="G210" s="2"/>
      <c r="H210" s="2">
        <v>80</v>
      </c>
      <c r="I210" s="2" t="str">
        <f t="shared" si="194"/>
        <v/>
      </c>
      <c r="J210" s="32"/>
      <c r="K210" s="2"/>
      <c r="L210" s="46"/>
      <c r="M210" s="46"/>
      <c r="N210" s="46"/>
      <c r="O210" s="46"/>
      <c r="P210" s="46"/>
      <c r="Q210" s="46"/>
      <c r="R210" s="46"/>
      <c r="S210" s="46"/>
      <c r="T210" s="2" t="s">
        <v>650</v>
      </c>
      <c r="U210" s="2" t="str">
        <f t="shared" si="195"/>
        <v/>
      </c>
      <c r="V210" s="75">
        <v>1</v>
      </c>
      <c r="W210" s="46">
        <f t="shared" si="256"/>
        <v>0</v>
      </c>
      <c r="X210" s="4">
        <v>0</v>
      </c>
      <c r="Y210" s="2" t="str">
        <f t="shared" si="196"/>
        <v/>
      </c>
      <c r="Z210" s="2"/>
      <c r="AA210" s="2"/>
      <c r="AB210" s="2"/>
      <c r="AC210" s="2"/>
      <c r="AD210" s="2"/>
      <c r="AF210" s="37"/>
      <c r="AG210" s="6"/>
      <c r="AH210" s="2" t="str">
        <f t="shared" si="197"/>
        <v/>
      </c>
      <c r="AI210" s="38">
        <f t="shared" si="199"/>
        <v>0</v>
      </c>
      <c r="AJ210" s="37"/>
      <c r="AK210" s="6"/>
      <c r="AL210" s="2" t="str">
        <f t="shared" si="198"/>
        <v/>
      </c>
      <c r="AM210" s="38">
        <f t="shared" si="200"/>
        <v>0</v>
      </c>
      <c r="AN210" s="41">
        <f t="shared" si="201"/>
        <v>0</v>
      </c>
      <c r="AO210" s="41">
        <f t="shared" si="202"/>
        <v>0</v>
      </c>
      <c r="AQ210" s="48">
        <f t="shared" si="203"/>
        <v>0</v>
      </c>
      <c r="AS210" s="5" t="str">
        <f t="shared" si="204"/>
        <v/>
      </c>
      <c r="AT210" t="str">
        <f t="shared" si="205"/>
        <v/>
      </c>
      <c r="AU210" t="str">
        <f t="shared" si="206"/>
        <v/>
      </c>
      <c r="AV210" t="str">
        <f t="shared" si="207"/>
        <v/>
      </c>
      <c r="AW210" t="str">
        <f t="shared" si="208"/>
        <v/>
      </c>
      <c r="AX210" t="str">
        <f t="shared" si="209"/>
        <v xml:space="preserve">                </v>
      </c>
      <c r="AY210" t="str">
        <f t="shared" si="210"/>
        <v>80</v>
      </c>
      <c r="AZ210" t="str">
        <f t="shared" si="211"/>
        <v/>
      </c>
      <c r="BA210" t="str">
        <f t="shared" si="212"/>
        <v xml:space="preserve">                              </v>
      </c>
      <c r="BB210" s="22">
        <f t="shared" si="213"/>
        <v>0</v>
      </c>
      <c r="BC210" s="56" t="str">
        <f t="shared" si="214"/>
        <v>000000000000000</v>
      </c>
      <c r="BD210" s="22">
        <f t="shared" si="215"/>
        <v>0</v>
      </c>
      <c r="BE210" s="56" t="str">
        <f t="shared" si="216"/>
        <v>000000000000000</v>
      </c>
      <c r="BF210" s="22">
        <f t="shared" si="217"/>
        <v>0</v>
      </c>
      <c r="BG210" s="56" t="str">
        <f t="shared" si="218"/>
        <v>000000000000000</v>
      </c>
      <c r="BH210" s="22">
        <f t="shared" si="219"/>
        <v>0</v>
      </c>
      <c r="BI210" s="56" t="str">
        <f t="shared" si="220"/>
        <v>000000000000000</v>
      </c>
      <c r="BJ210" s="22">
        <f t="shared" si="221"/>
        <v>0</v>
      </c>
      <c r="BK210" s="56" t="str">
        <f t="shared" si="222"/>
        <v>000000000000000</v>
      </c>
      <c r="BL210" s="22">
        <f t="shared" si="223"/>
        <v>0</v>
      </c>
      <c r="BM210" s="56" t="str">
        <f t="shared" si="224"/>
        <v>000000000000000</v>
      </c>
      <c r="BN210" s="22">
        <f t="shared" si="225"/>
        <v>0</v>
      </c>
      <c r="BO210" s="56" t="str">
        <f t="shared" si="226"/>
        <v>000000000000000</v>
      </c>
      <c r="BP210" s="22">
        <f t="shared" si="227"/>
        <v>0</v>
      </c>
      <c r="BQ210" s="56" t="str">
        <f t="shared" si="228"/>
        <v>000000000000000</v>
      </c>
      <c r="BR210" t="str">
        <f t="shared" si="229"/>
        <v>PES</v>
      </c>
      <c r="BS210" t="str">
        <f t="shared" si="230"/>
        <v>0001000000</v>
      </c>
      <c r="BT210">
        <f t="shared" si="231"/>
        <v>0</v>
      </c>
      <c r="BU210" s="52">
        <f t="shared" si="232"/>
        <v>0</v>
      </c>
      <c r="BV210" s="64">
        <f t="shared" si="233"/>
        <v>0</v>
      </c>
      <c r="BW210" s="56" t="str">
        <f t="shared" si="234"/>
        <v>000000000000000</v>
      </c>
      <c r="BX210" s="22">
        <f t="shared" si="235"/>
        <v>0</v>
      </c>
      <c r="BY210" s="56" t="str">
        <f t="shared" si="236"/>
        <v>000000000000000</v>
      </c>
      <c r="BZ210" t="str">
        <f t="shared" si="237"/>
        <v>00000000000</v>
      </c>
      <c r="CA210" t="str">
        <f t="shared" si="238"/>
        <v xml:space="preserve">                              </v>
      </c>
      <c r="CB210" s="22">
        <f t="shared" si="239"/>
        <v>0</v>
      </c>
      <c r="CC210" s="56" t="str">
        <f t="shared" si="240"/>
        <v>000000000000000</v>
      </c>
      <c r="CD210" s="22">
        <f t="shared" si="241"/>
        <v>0</v>
      </c>
      <c r="CE210" s="56" t="str">
        <f t="shared" si="242"/>
        <v/>
      </c>
      <c r="CF210" s="24" t="str">
        <f t="shared" si="243"/>
        <v/>
      </c>
      <c r="CG210" s="22">
        <f t="shared" si="244"/>
        <v>0</v>
      </c>
      <c r="CH210" s="58" t="str">
        <f t="shared" si="245"/>
        <v/>
      </c>
      <c r="CI210" s="22">
        <f t="shared" si="246"/>
        <v>0</v>
      </c>
      <c r="CJ210" s="56" t="str">
        <f t="shared" si="247"/>
        <v/>
      </c>
      <c r="CK210" s="56" t="str">
        <f t="shared" si="248"/>
        <v/>
      </c>
      <c r="CL210" s="22">
        <f t="shared" si="249"/>
        <v>0</v>
      </c>
      <c r="CM210" s="58" t="str">
        <f t="shared" si="250"/>
        <v/>
      </c>
      <c r="CN210" s="66" t="str">
        <f>IF(CO210="","",MAX(CN$10:$CN209)+1)</f>
        <v/>
      </c>
      <c r="CO210" t="str">
        <f t="shared" si="251"/>
        <v/>
      </c>
      <c r="CP210" s="20" t="str">
        <f>IF(CQ210="","",MAX($CP$10:CP209)+1)</f>
        <v/>
      </c>
      <c r="CQ210" s="20" t="str">
        <f t="shared" si="252"/>
        <v/>
      </c>
      <c r="CR210" s="20" t="str">
        <f>IF(CS210="","",MAX($CR$10:CR209)+1)</f>
        <v/>
      </c>
      <c r="CS210" s="20" t="str">
        <f t="shared" si="253"/>
        <v/>
      </c>
      <c r="CT210" s="20" t="str">
        <f>IF(CU210="","",MAX($CT$10:CT209)+1)</f>
        <v/>
      </c>
      <c r="CU210" s="20" t="str">
        <f t="shared" si="254"/>
        <v/>
      </c>
      <c r="CV210" s="20" t="str">
        <f>IF(CW210="","",MAX($CV$10:CV209)+1)</f>
        <v/>
      </c>
      <c r="CW210" s="20" t="str">
        <f t="shared" si="255"/>
        <v/>
      </c>
    </row>
    <row r="211" spans="2:101">
      <c r="B211" s="44"/>
      <c r="C211" s="2"/>
      <c r="D211" s="2" t="str">
        <f t="shared" si="193"/>
        <v/>
      </c>
      <c r="E211" s="45"/>
      <c r="F211" s="45"/>
      <c r="G211" s="2"/>
      <c r="H211" s="2">
        <v>80</v>
      </c>
      <c r="I211" s="2" t="str">
        <f t="shared" si="194"/>
        <v/>
      </c>
      <c r="J211" s="32"/>
      <c r="K211" s="2"/>
      <c r="L211" s="46"/>
      <c r="M211" s="46"/>
      <c r="N211" s="46"/>
      <c r="O211" s="46"/>
      <c r="P211" s="46"/>
      <c r="Q211" s="46"/>
      <c r="R211" s="46"/>
      <c r="S211" s="46"/>
      <c r="T211" s="2" t="s">
        <v>650</v>
      </c>
      <c r="U211" s="2" t="str">
        <f t="shared" si="195"/>
        <v/>
      </c>
      <c r="V211" s="75">
        <v>1</v>
      </c>
      <c r="W211" s="46">
        <f t="shared" si="256"/>
        <v>0</v>
      </c>
      <c r="X211" s="4">
        <v>0</v>
      </c>
      <c r="Y211" s="2" t="str">
        <f t="shared" si="196"/>
        <v/>
      </c>
      <c r="Z211" s="2"/>
      <c r="AA211" s="2"/>
      <c r="AB211" s="2"/>
      <c r="AC211" s="2"/>
      <c r="AD211" s="2"/>
      <c r="AF211" s="37"/>
      <c r="AG211" s="6"/>
      <c r="AH211" s="2" t="str">
        <f t="shared" si="197"/>
        <v/>
      </c>
      <c r="AI211" s="38">
        <f t="shared" si="199"/>
        <v>0</v>
      </c>
      <c r="AJ211" s="37"/>
      <c r="AK211" s="6"/>
      <c r="AL211" s="2" t="str">
        <f t="shared" si="198"/>
        <v/>
      </c>
      <c r="AM211" s="38">
        <f t="shared" si="200"/>
        <v>0</v>
      </c>
      <c r="AN211" s="41">
        <f t="shared" si="201"/>
        <v>0</v>
      </c>
      <c r="AO211" s="41">
        <f t="shared" si="202"/>
        <v>0</v>
      </c>
      <c r="AQ211" s="48">
        <f t="shared" si="203"/>
        <v>0</v>
      </c>
      <c r="AS211" s="5" t="str">
        <f t="shared" si="204"/>
        <v/>
      </c>
      <c r="AT211" t="str">
        <f t="shared" si="205"/>
        <v/>
      </c>
      <c r="AU211" t="str">
        <f t="shared" si="206"/>
        <v/>
      </c>
      <c r="AV211" t="str">
        <f t="shared" si="207"/>
        <v/>
      </c>
      <c r="AW211" t="str">
        <f t="shared" si="208"/>
        <v/>
      </c>
      <c r="AX211" t="str">
        <f t="shared" si="209"/>
        <v xml:space="preserve">                </v>
      </c>
      <c r="AY211" t="str">
        <f t="shared" si="210"/>
        <v>80</v>
      </c>
      <c r="AZ211" t="str">
        <f t="shared" si="211"/>
        <v/>
      </c>
      <c r="BA211" t="str">
        <f t="shared" si="212"/>
        <v xml:space="preserve">                              </v>
      </c>
      <c r="BB211" s="22">
        <f t="shared" si="213"/>
        <v>0</v>
      </c>
      <c r="BC211" s="56" t="str">
        <f t="shared" si="214"/>
        <v>000000000000000</v>
      </c>
      <c r="BD211" s="22">
        <f t="shared" si="215"/>
        <v>0</v>
      </c>
      <c r="BE211" s="56" t="str">
        <f t="shared" si="216"/>
        <v>000000000000000</v>
      </c>
      <c r="BF211" s="22">
        <f t="shared" si="217"/>
        <v>0</v>
      </c>
      <c r="BG211" s="56" t="str">
        <f t="shared" si="218"/>
        <v>000000000000000</v>
      </c>
      <c r="BH211" s="22">
        <f t="shared" si="219"/>
        <v>0</v>
      </c>
      <c r="BI211" s="56" t="str">
        <f t="shared" si="220"/>
        <v>000000000000000</v>
      </c>
      <c r="BJ211" s="22">
        <f t="shared" si="221"/>
        <v>0</v>
      </c>
      <c r="BK211" s="56" t="str">
        <f t="shared" si="222"/>
        <v>000000000000000</v>
      </c>
      <c r="BL211" s="22">
        <f t="shared" si="223"/>
        <v>0</v>
      </c>
      <c r="BM211" s="56" t="str">
        <f t="shared" si="224"/>
        <v>000000000000000</v>
      </c>
      <c r="BN211" s="22">
        <f t="shared" si="225"/>
        <v>0</v>
      </c>
      <c r="BO211" s="56" t="str">
        <f t="shared" si="226"/>
        <v>000000000000000</v>
      </c>
      <c r="BP211" s="22">
        <f t="shared" si="227"/>
        <v>0</v>
      </c>
      <c r="BQ211" s="56" t="str">
        <f t="shared" si="228"/>
        <v>000000000000000</v>
      </c>
      <c r="BR211" t="str">
        <f t="shared" si="229"/>
        <v>PES</v>
      </c>
      <c r="BS211" t="str">
        <f t="shared" si="230"/>
        <v>0001000000</v>
      </c>
      <c r="BT211">
        <f t="shared" si="231"/>
        <v>0</v>
      </c>
      <c r="BU211" s="52">
        <f t="shared" si="232"/>
        <v>0</v>
      </c>
      <c r="BV211" s="64">
        <f t="shared" si="233"/>
        <v>0</v>
      </c>
      <c r="BW211" s="56" t="str">
        <f t="shared" si="234"/>
        <v>000000000000000</v>
      </c>
      <c r="BX211" s="22">
        <f t="shared" si="235"/>
        <v>0</v>
      </c>
      <c r="BY211" s="56" t="str">
        <f t="shared" si="236"/>
        <v>000000000000000</v>
      </c>
      <c r="BZ211" t="str">
        <f t="shared" si="237"/>
        <v>00000000000</v>
      </c>
      <c r="CA211" t="str">
        <f t="shared" si="238"/>
        <v xml:space="preserve">                              </v>
      </c>
      <c r="CB211" s="22">
        <f t="shared" si="239"/>
        <v>0</v>
      </c>
      <c r="CC211" s="56" t="str">
        <f t="shared" si="240"/>
        <v>000000000000000</v>
      </c>
      <c r="CD211" s="22">
        <f t="shared" si="241"/>
        <v>0</v>
      </c>
      <c r="CE211" s="56" t="str">
        <f t="shared" si="242"/>
        <v/>
      </c>
      <c r="CF211" s="24" t="str">
        <f t="shared" si="243"/>
        <v/>
      </c>
      <c r="CG211" s="22">
        <f t="shared" si="244"/>
        <v>0</v>
      </c>
      <c r="CH211" s="58" t="str">
        <f t="shared" si="245"/>
        <v/>
      </c>
      <c r="CI211" s="22">
        <f t="shared" si="246"/>
        <v>0</v>
      </c>
      <c r="CJ211" s="56" t="str">
        <f t="shared" si="247"/>
        <v/>
      </c>
      <c r="CK211" s="56" t="str">
        <f t="shared" si="248"/>
        <v/>
      </c>
      <c r="CL211" s="22">
        <f t="shared" si="249"/>
        <v>0</v>
      </c>
      <c r="CM211" s="58" t="str">
        <f t="shared" si="250"/>
        <v/>
      </c>
      <c r="CN211" s="66" t="str">
        <f>IF(CO211="","",MAX(CN$10:$CN210)+1)</f>
        <v/>
      </c>
      <c r="CO211" t="str">
        <f t="shared" si="251"/>
        <v/>
      </c>
      <c r="CP211" s="20" t="str">
        <f>IF(CQ211="","",MAX($CP$10:CP210)+1)</f>
        <v/>
      </c>
      <c r="CQ211" s="20" t="str">
        <f t="shared" si="252"/>
        <v/>
      </c>
      <c r="CR211" s="20" t="str">
        <f>IF(CS211="","",MAX($CR$10:CR210)+1)</f>
        <v/>
      </c>
      <c r="CS211" s="20" t="str">
        <f t="shared" si="253"/>
        <v/>
      </c>
      <c r="CT211" s="20" t="str">
        <f>IF(CU211="","",MAX($CT$10:CT210)+1)</f>
        <v/>
      </c>
      <c r="CU211" s="20" t="str">
        <f t="shared" si="254"/>
        <v/>
      </c>
      <c r="CV211" s="20" t="str">
        <f>IF(CW211="","",MAX($CV$10:CV210)+1)</f>
        <v/>
      </c>
      <c r="CW211" s="20" t="str">
        <f t="shared" si="255"/>
        <v/>
      </c>
    </row>
    <row r="212" spans="2:101">
      <c r="B212" s="44"/>
      <c r="C212" s="2"/>
      <c r="D212" s="2" t="str">
        <f t="shared" si="193"/>
        <v/>
      </c>
      <c r="E212" s="45"/>
      <c r="F212" s="45"/>
      <c r="G212" s="2"/>
      <c r="H212" s="2">
        <v>80</v>
      </c>
      <c r="I212" s="2" t="str">
        <f t="shared" si="194"/>
        <v/>
      </c>
      <c r="J212" s="32"/>
      <c r="K212" s="2"/>
      <c r="L212" s="46"/>
      <c r="M212" s="46"/>
      <c r="N212" s="46"/>
      <c r="O212" s="46"/>
      <c r="P212" s="46"/>
      <c r="Q212" s="46"/>
      <c r="R212" s="46"/>
      <c r="S212" s="46"/>
      <c r="T212" s="2" t="s">
        <v>650</v>
      </c>
      <c r="U212" s="2" t="str">
        <f t="shared" si="195"/>
        <v/>
      </c>
      <c r="V212" s="75">
        <v>1</v>
      </c>
      <c r="W212" s="46">
        <f t="shared" si="256"/>
        <v>0</v>
      </c>
      <c r="X212" s="4">
        <v>0</v>
      </c>
      <c r="Y212" s="2" t="str">
        <f t="shared" si="196"/>
        <v/>
      </c>
      <c r="Z212" s="2"/>
      <c r="AA212" s="2"/>
      <c r="AB212" s="2"/>
      <c r="AC212" s="2"/>
      <c r="AD212" s="2"/>
      <c r="AF212" s="37"/>
      <c r="AG212" s="6"/>
      <c r="AH212" s="2" t="str">
        <f t="shared" si="197"/>
        <v/>
      </c>
      <c r="AI212" s="38">
        <f t="shared" si="199"/>
        <v>0</v>
      </c>
      <c r="AJ212" s="37"/>
      <c r="AK212" s="6"/>
      <c r="AL212" s="2" t="str">
        <f t="shared" si="198"/>
        <v/>
      </c>
      <c r="AM212" s="38">
        <f t="shared" si="200"/>
        <v>0</v>
      </c>
      <c r="AN212" s="41">
        <f t="shared" si="201"/>
        <v>0</v>
      </c>
      <c r="AO212" s="41">
        <f t="shared" si="202"/>
        <v>0</v>
      </c>
      <c r="AQ212" s="48">
        <f t="shared" si="203"/>
        <v>0</v>
      </c>
      <c r="AS212" s="5" t="str">
        <f t="shared" si="204"/>
        <v/>
      </c>
      <c r="AT212" t="str">
        <f t="shared" si="205"/>
        <v/>
      </c>
      <c r="AU212" t="str">
        <f t="shared" si="206"/>
        <v/>
      </c>
      <c r="AV212" t="str">
        <f t="shared" si="207"/>
        <v/>
      </c>
      <c r="AW212" t="str">
        <f t="shared" si="208"/>
        <v/>
      </c>
      <c r="AX212" t="str">
        <f t="shared" si="209"/>
        <v xml:space="preserve">                </v>
      </c>
      <c r="AY212" t="str">
        <f t="shared" si="210"/>
        <v>80</v>
      </c>
      <c r="AZ212" t="str">
        <f t="shared" si="211"/>
        <v/>
      </c>
      <c r="BA212" t="str">
        <f t="shared" si="212"/>
        <v xml:space="preserve">                              </v>
      </c>
      <c r="BB212" s="22">
        <f t="shared" si="213"/>
        <v>0</v>
      </c>
      <c r="BC212" s="56" t="str">
        <f t="shared" si="214"/>
        <v>000000000000000</v>
      </c>
      <c r="BD212" s="22">
        <f t="shared" si="215"/>
        <v>0</v>
      </c>
      <c r="BE212" s="56" t="str">
        <f t="shared" si="216"/>
        <v>000000000000000</v>
      </c>
      <c r="BF212" s="22">
        <f t="shared" si="217"/>
        <v>0</v>
      </c>
      <c r="BG212" s="56" t="str">
        <f t="shared" si="218"/>
        <v>000000000000000</v>
      </c>
      <c r="BH212" s="22">
        <f t="shared" si="219"/>
        <v>0</v>
      </c>
      <c r="BI212" s="56" t="str">
        <f t="shared" si="220"/>
        <v>000000000000000</v>
      </c>
      <c r="BJ212" s="22">
        <f t="shared" si="221"/>
        <v>0</v>
      </c>
      <c r="BK212" s="56" t="str">
        <f t="shared" si="222"/>
        <v>000000000000000</v>
      </c>
      <c r="BL212" s="22">
        <f t="shared" si="223"/>
        <v>0</v>
      </c>
      <c r="BM212" s="56" t="str">
        <f t="shared" si="224"/>
        <v>000000000000000</v>
      </c>
      <c r="BN212" s="22">
        <f t="shared" si="225"/>
        <v>0</v>
      </c>
      <c r="BO212" s="56" t="str">
        <f t="shared" si="226"/>
        <v>000000000000000</v>
      </c>
      <c r="BP212" s="22">
        <f t="shared" si="227"/>
        <v>0</v>
      </c>
      <c r="BQ212" s="56" t="str">
        <f t="shared" si="228"/>
        <v>000000000000000</v>
      </c>
      <c r="BR212" t="str">
        <f t="shared" si="229"/>
        <v>PES</v>
      </c>
      <c r="BS212" t="str">
        <f t="shared" si="230"/>
        <v>0001000000</v>
      </c>
      <c r="BT212">
        <f t="shared" si="231"/>
        <v>0</v>
      </c>
      <c r="BU212" s="52">
        <f t="shared" si="232"/>
        <v>0</v>
      </c>
      <c r="BV212" s="64">
        <f t="shared" si="233"/>
        <v>0</v>
      </c>
      <c r="BW212" s="56" t="str">
        <f t="shared" si="234"/>
        <v>000000000000000</v>
      </c>
      <c r="BX212" s="22">
        <f t="shared" si="235"/>
        <v>0</v>
      </c>
      <c r="BY212" s="56" t="str">
        <f t="shared" si="236"/>
        <v>000000000000000</v>
      </c>
      <c r="BZ212" t="str">
        <f t="shared" si="237"/>
        <v>00000000000</v>
      </c>
      <c r="CA212" t="str">
        <f t="shared" si="238"/>
        <v xml:space="preserve">                              </v>
      </c>
      <c r="CB212" s="22">
        <f t="shared" si="239"/>
        <v>0</v>
      </c>
      <c r="CC212" s="56" t="str">
        <f t="shared" si="240"/>
        <v>000000000000000</v>
      </c>
      <c r="CD212" s="22">
        <f t="shared" si="241"/>
        <v>0</v>
      </c>
      <c r="CE212" s="56" t="str">
        <f t="shared" si="242"/>
        <v/>
      </c>
      <c r="CF212" s="24" t="str">
        <f t="shared" si="243"/>
        <v/>
      </c>
      <c r="CG212" s="22">
        <f t="shared" si="244"/>
        <v>0</v>
      </c>
      <c r="CH212" s="58" t="str">
        <f t="shared" si="245"/>
        <v/>
      </c>
      <c r="CI212" s="22">
        <f t="shared" si="246"/>
        <v>0</v>
      </c>
      <c r="CJ212" s="56" t="str">
        <f t="shared" si="247"/>
        <v/>
      </c>
      <c r="CK212" s="56" t="str">
        <f t="shared" si="248"/>
        <v/>
      </c>
      <c r="CL212" s="22">
        <f t="shared" si="249"/>
        <v>0</v>
      </c>
      <c r="CM212" s="58" t="str">
        <f t="shared" si="250"/>
        <v/>
      </c>
      <c r="CN212" s="66" t="str">
        <f>IF(CO212="","",MAX(CN$10:$CN211)+1)</f>
        <v/>
      </c>
      <c r="CO212" t="str">
        <f t="shared" si="251"/>
        <v/>
      </c>
      <c r="CP212" s="20" t="str">
        <f>IF(CQ212="","",MAX($CP$10:CP211)+1)</f>
        <v/>
      </c>
      <c r="CQ212" s="20" t="str">
        <f t="shared" si="252"/>
        <v/>
      </c>
      <c r="CR212" s="20" t="str">
        <f>IF(CS212="","",MAX($CR$10:CR211)+1)</f>
        <v/>
      </c>
      <c r="CS212" s="20" t="str">
        <f t="shared" si="253"/>
        <v/>
      </c>
      <c r="CT212" s="20" t="str">
        <f>IF(CU212="","",MAX($CT$10:CT211)+1)</f>
        <v/>
      </c>
      <c r="CU212" s="20" t="str">
        <f t="shared" si="254"/>
        <v/>
      </c>
      <c r="CV212" s="20" t="str">
        <f>IF(CW212="","",MAX($CV$10:CV211)+1)</f>
        <v/>
      </c>
      <c r="CW212" s="20" t="str">
        <f t="shared" si="255"/>
        <v/>
      </c>
    </row>
    <row r="213" spans="2:101">
      <c r="B213" s="44"/>
      <c r="C213" s="2"/>
      <c r="D213" s="2" t="str">
        <f t="shared" si="193"/>
        <v/>
      </c>
      <c r="E213" s="45"/>
      <c r="F213" s="45"/>
      <c r="G213" s="2"/>
      <c r="H213" s="2">
        <v>80</v>
      </c>
      <c r="I213" s="2" t="str">
        <f t="shared" si="194"/>
        <v/>
      </c>
      <c r="J213" s="32"/>
      <c r="K213" s="2"/>
      <c r="L213" s="46"/>
      <c r="M213" s="46"/>
      <c r="N213" s="46"/>
      <c r="O213" s="46"/>
      <c r="P213" s="46"/>
      <c r="Q213" s="46"/>
      <c r="R213" s="46"/>
      <c r="S213" s="46"/>
      <c r="T213" s="2" t="s">
        <v>650</v>
      </c>
      <c r="U213" s="2" t="str">
        <f t="shared" si="195"/>
        <v/>
      </c>
      <c r="V213" s="75">
        <v>1</v>
      </c>
      <c r="W213" s="46">
        <f t="shared" si="256"/>
        <v>0</v>
      </c>
      <c r="X213" s="4">
        <v>0</v>
      </c>
      <c r="Y213" s="2" t="str">
        <f t="shared" si="196"/>
        <v/>
      </c>
      <c r="Z213" s="2"/>
      <c r="AA213" s="2"/>
      <c r="AB213" s="2"/>
      <c r="AC213" s="2"/>
      <c r="AD213" s="2"/>
      <c r="AF213" s="37"/>
      <c r="AG213" s="6"/>
      <c r="AH213" s="2" t="str">
        <f t="shared" si="197"/>
        <v/>
      </c>
      <c r="AI213" s="38">
        <f t="shared" si="199"/>
        <v>0</v>
      </c>
      <c r="AJ213" s="37"/>
      <c r="AK213" s="6"/>
      <c r="AL213" s="2" t="str">
        <f t="shared" si="198"/>
        <v/>
      </c>
      <c r="AM213" s="38">
        <f t="shared" si="200"/>
        <v>0</v>
      </c>
      <c r="AN213" s="41">
        <f t="shared" si="201"/>
        <v>0</v>
      </c>
      <c r="AO213" s="41">
        <f t="shared" si="202"/>
        <v>0</v>
      </c>
      <c r="AQ213" s="48">
        <f t="shared" si="203"/>
        <v>0</v>
      </c>
      <c r="AS213" s="5" t="str">
        <f t="shared" si="204"/>
        <v/>
      </c>
      <c r="AT213" t="str">
        <f t="shared" si="205"/>
        <v/>
      </c>
      <c r="AU213" t="str">
        <f t="shared" si="206"/>
        <v/>
      </c>
      <c r="AV213" t="str">
        <f t="shared" si="207"/>
        <v/>
      </c>
      <c r="AW213" t="str">
        <f t="shared" si="208"/>
        <v/>
      </c>
      <c r="AX213" t="str">
        <f t="shared" si="209"/>
        <v xml:space="preserve">                </v>
      </c>
      <c r="AY213" t="str">
        <f t="shared" si="210"/>
        <v>80</v>
      </c>
      <c r="AZ213" t="str">
        <f t="shared" si="211"/>
        <v/>
      </c>
      <c r="BA213" t="str">
        <f t="shared" si="212"/>
        <v xml:space="preserve">                              </v>
      </c>
      <c r="BB213" s="22">
        <f t="shared" si="213"/>
        <v>0</v>
      </c>
      <c r="BC213" s="56" t="str">
        <f t="shared" si="214"/>
        <v>000000000000000</v>
      </c>
      <c r="BD213" s="22">
        <f t="shared" si="215"/>
        <v>0</v>
      </c>
      <c r="BE213" s="56" t="str">
        <f t="shared" si="216"/>
        <v>000000000000000</v>
      </c>
      <c r="BF213" s="22">
        <f t="shared" si="217"/>
        <v>0</v>
      </c>
      <c r="BG213" s="56" t="str">
        <f t="shared" si="218"/>
        <v>000000000000000</v>
      </c>
      <c r="BH213" s="22">
        <f t="shared" si="219"/>
        <v>0</v>
      </c>
      <c r="BI213" s="56" t="str">
        <f t="shared" si="220"/>
        <v>000000000000000</v>
      </c>
      <c r="BJ213" s="22">
        <f t="shared" si="221"/>
        <v>0</v>
      </c>
      <c r="BK213" s="56" t="str">
        <f t="shared" si="222"/>
        <v>000000000000000</v>
      </c>
      <c r="BL213" s="22">
        <f t="shared" si="223"/>
        <v>0</v>
      </c>
      <c r="BM213" s="56" t="str">
        <f t="shared" si="224"/>
        <v>000000000000000</v>
      </c>
      <c r="BN213" s="22">
        <f t="shared" si="225"/>
        <v>0</v>
      </c>
      <c r="BO213" s="56" t="str">
        <f t="shared" si="226"/>
        <v>000000000000000</v>
      </c>
      <c r="BP213" s="22">
        <f t="shared" si="227"/>
        <v>0</v>
      </c>
      <c r="BQ213" s="56" t="str">
        <f t="shared" si="228"/>
        <v>000000000000000</v>
      </c>
      <c r="BR213" t="str">
        <f t="shared" si="229"/>
        <v>PES</v>
      </c>
      <c r="BS213" t="str">
        <f t="shared" si="230"/>
        <v>0001000000</v>
      </c>
      <c r="BT213">
        <f t="shared" si="231"/>
        <v>0</v>
      </c>
      <c r="BU213" s="52">
        <f t="shared" si="232"/>
        <v>0</v>
      </c>
      <c r="BV213" s="64">
        <f t="shared" si="233"/>
        <v>0</v>
      </c>
      <c r="BW213" s="56" t="str">
        <f t="shared" si="234"/>
        <v>000000000000000</v>
      </c>
      <c r="BX213" s="22">
        <f t="shared" si="235"/>
        <v>0</v>
      </c>
      <c r="BY213" s="56" t="str">
        <f t="shared" si="236"/>
        <v>000000000000000</v>
      </c>
      <c r="BZ213" t="str">
        <f t="shared" si="237"/>
        <v>00000000000</v>
      </c>
      <c r="CA213" t="str">
        <f t="shared" si="238"/>
        <v xml:space="preserve">                              </v>
      </c>
      <c r="CB213" s="22">
        <f t="shared" si="239"/>
        <v>0</v>
      </c>
      <c r="CC213" s="56" t="str">
        <f t="shared" si="240"/>
        <v>000000000000000</v>
      </c>
      <c r="CD213" s="22">
        <f t="shared" si="241"/>
        <v>0</v>
      </c>
      <c r="CE213" s="56" t="str">
        <f t="shared" si="242"/>
        <v/>
      </c>
      <c r="CF213" s="24" t="str">
        <f t="shared" si="243"/>
        <v/>
      </c>
      <c r="CG213" s="22">
        <f t="shared" si="244"/>
        <v>0</v>
      </c>
      <c r="CH213" s="58" t="str">
        <f t="shared" si="245"/>
        <v/>
      </c>
      <c r="CI213" s="22">
        <f t="shared" si="246"/>
        <v>0</v>
      </c>
      <c r="CJ213" s="56" t="str">
        <f t="shared" si="247"/>
        <v/>
      </c>
      <c r="CK213" s="56" t="str">
        <f t="shared" si="248"/>
        <v/>
      </c>
      <c r="CL213" s="22">
        <f t="shared" si="249"/>
        <v>0</v>
      </c>
      <c r="CM213" s="58" t="str">
        <f t="shared" si="250"/>
        <v/>
      </c>
      <c r="CN213" s="66" t="str">
        <f>IF(CO213="","",MAX(CN$10:$CN212)+1)</f>
        <v/>
      </c>
      <c r="CO213" t="str">
        <f t="shared" si="251"/>
        <v/>
      </c>
      <c r="CP213" s="20" t="str">
        <f>IF(CQ213="","",MAX($CP$10:CP212)+1)</f>
        <v/>
      </c>
      <c r="CQ213" s="20" t="str">
        <f t="shared" si="252"/>
        <v/>
      </c>
      <c r="CR213" s="20" t="str">
        <f>IF(CS213="","",MAX($CR$10:CR212)+1)</f>
        <v/>
      </c>
      <c r="CS213" s="20" t="str">
        <f t="shared" si="253"/>
        <v/>
      </c>
      <c r="CT213" s="20" t="str">
        <f>IF(CU213="","",MAX($CT$10:CT212)+1)</f>
        <v/>
      </c>
      <c r="CU213" s="20" t="str">
        <f t="shared" si="254"/>
        <v/>
      </c>
      <c r="CV213" s="20" t="str">
        <f>IF(CW213="","",MAX($CV$10:CV212)+1)</f>
        <v/>
      </c>
      <c r="CW213" s="20" t="str">
        <f t="shared" si="255"/>
        <v/>
      </c>
    </row>
    <row r="214" spans="2:101">
      <c r="B214" s="44"/>
      <c r="C214" s="2"/>
      <c r="D214" s="2" t="str">
        <f t="shared" si="193"/>
        <v/>
      </c>
      <c r="E214" s="45"/>
      <c r="F214" s="45"/>
      <c r="G214" s="2"/>
      <c r="H214" s="2">
        <v>80</v>
      </c>
      <c r="I214" s="2" t="str">
        <f t="shared" si="194"/>
        <v/>
      </c>
      <c r="J214" s="32"/>
      <c r="K214" s="2"/>
      <c r="L214" s="46"/>
      <c r="M214" s="46"/>
      <c r="N214" s="46"/>
      <c r="O214" s="46"/>
      <c r="P214" s="46"/>
      <c r="Q214" s="46"/>
      <c r="R214" s="46"/>
      <c r="S214" s="46"/>
      <c r="T214" s="2" t="s">
        <v>650</v>
      </c>
      <c r="U214" s="2" t="str">
        <f t="shared" si="195"/>
        <v/>
      </c>
      <c r="V214" s="75">
        <v>1</v>
      </c>
      <c r="W214" s="46">
        <f t="shared" si="256"/>
        <v>0</v>
      </c>
      <c r="X214" s="4">
        <v>0</v>
      </c>
      <c r="Y214" s="2" t="str">
        <f t="shared" si="196"/>
        <v/>
      </c>
      <c r="Z214" s="2"/>
      <c r="AA214" s="2"/>
      <c r="AB214" s="2"/>
      <c r="AC214" s="2"/>
      <c r="AD214" s="2"/>
      <c r="AF214" s="37"/>
      <c r="AG214" s="6"/>
      <c r="AH214" s="2" t="str">
        <f t="shared" si="197"/>
        <v/>
      </c>
      <c r="AI214" s="38">
        <f t="shared" si="199"/>
        <v>0</v>
      </c>
      <c r="AJ214" s="37"/>
      <c r="AK214" s="6"/>
      <c r="AL214" s="2" t="str">
        <f t="shared" si="198"/>
        <v/>
      </c>
      <c r="AM214" s="38">
        <f t="shared" si="200"/>
        <v>0</v>
      </c>
      <c r="AN214" s="41">
        <f t="shared" si="201"/>
        <v>0</v>
      </c>
      <c r="AO214" s="41">
        <f t="shared" si="202"/>
        <v>0</v>
      </c>
      <c r="AQ214" s="48">
        <f t="shared" si="203"/>
        <v>0</v>
      </c>
      <c r="AS214" s="5" t="str">
        <f t="shared" si="204"/>
        <v/>
      </c>
      <c r="AT214" t="str">
        <f t="shared" si="205"/>
        <v/>
      </c>
      <c r="AU214" t="str">
        <f t="shared" si="206"/>
        <v/>
      </c>
      <c r="AV214" t="str">
        <f t="shared" si="207"/>
        <v/>
      </c>
      <c r="AW214" t="str">
        <f t="shared" si="208"/>
        <v/>
      </c>
      <c r="AX214" t="str">
        <f t="shared" si="209"/>
        <v xml:space="preserve">                </v>
      </c>
      <c r="AY214" t="str">
        <f t="shared" si="210"/>
        <v>80</v>
      </c>
      <c r="AZ214" t="str">
        <f t="shared" si="211"/>
        <v/>
      </c>
      <c r="BA214" t="str">
        <f t="shared" si="212"/>
        <v xml:space="preserve">                              </v>
      </c>
      <c r="BB214" s="22">
        <f t="shared" si="213"/>
        <v>0</v>
      </c>
      <c r="BC214" s="56" t="str">
        <f t="shared" si="214"/>
        <v>000000000000000</v>
      </c>
      <c r="BD214" s="22">
        <f t="shared" si="215"/>
        <v>0</v>
      </c>
      <c r="BE214" s="56" t="str">
        <f t="shared" si="216"/>
        <v>000000000000000</v>
      </c>
      <c r="BF214" s="22">
        <f t="shared" si="217"/>
        <v>0</v>
      </c>
      <c r="BG214" s="56" t="str">
        <f t="shared" si="218"/>
        <v>000000000000000</v>
      </c>
      <c r="BH214" s="22">
        <f t="shared" si="219"/>
        <v>0</v>
      </c>
      <c r="BI214" s="56" t="str">
        <f t="shared" si="220"/>
        <v>000000000000000</v>
      </c>
      <c r="BJ214" s="22">
        <f t="shared" si="221"/>
        <v>0</v>
      </c>
      <c r="BK214" s="56" t="str">
        <f t="shared" si="222"/>
        <v>000000000000000</v>
      </c>
      <c r="BL214" s="22">
        <f t="shared" si="223"/>
        <v>0</v>
      </c>
      <c r="BM214" s="56" t="str">
        <f t="shared" si="224"/>
        <v>000000000000000</v>
      </c>
      <c r="BN214" s="22">
        <f t="shared" si="225"/>
        <v>0</v>
      </c>
      <c r="BO214" s="56" t="str">
        <f t="shared" si="226"/>
        <v>000000000000000</v>
      </c>
      <c r="BP214" s="22">
        <f t="shared" si="227"/>
        <v>0</v>
      </c>
      <c r="BQ214" s="56" t="str">
        <f t="shared" si="228"/>
        <v>000000000000000</v>
      </c>
      <c r="BR214" t="str">
        <f t="shared" si="229"/>
        <v>PES</v>
      </c>
      <c r="BS214" t="str">
        <f t="shared" si="230"/>
        <v>0001000000</v>
      </c>
      <c r="BT214">
        <f t="shared" si="231"/>
        <v>0</v>
      </c>
      <c r="BU214" s="52">
        <f t="shared" si="232"/>
        <v>0</v>
      </c>
      <c r="BV214" s="64">
        <f t="shared" si="233"/>
        <v>0</v>
      </c>
      <c r="BW214" s="56" t="str">
        <f t="shared" si="234"/>
        <v>000000000000000</v>
      </c>
      <c r="BX214" s="22">
        <f t="shared" si="235"/>
        <v>0</v>
      </c>
      <c r="BY214" s="56" t="str">
        <f t="shared" si="236"/>
        <v>000000000000000</v>
      </c>
      <c r="BZ214" t="str">
        <f t="shared" si="237"/>
        <v>00000000000</v>
      </c>
      <c r="CA214" t="str">
        <f t="shared" si="238"/>
        <v xml:space="preserve">                              </v>
      </c>
      <c r="CB214" s="22">
        <f t="shared" si="239"/>
        <v>0</v>
      </c>
      <c r="CC214" s="56" t="str">
        <f t="shared" si="240"/>
        <v>000000000000000</v>
      </c>
      <c r="CD214" s="22">
        <f t="shared" si="241"/>
        <v>0</v>
      </c>
      <c r="CE214" s="56" t="str">
        <f t="shared" si="242"/>
        <v/>
      </c>
      <c r="CF214" s="24" t="str">
        <f t="shared" si="243"/>
        <v/>
      </c>
      <c r="CG214" s="22">
        <f t="shared" si="244"/>
        <v>0</v>
      </c>
      <c r="CH214" s="58" t="str">
        <f t="shared" si="245"/>
        <v/>
      </c>
      <c r="CI214" s="22">
        <f t="shared" si="246"/>
        <v>0</v>
      </c>
      <c r="CJ214" s="56" t="str">
        <f t="shared" si="247"/>
        <v/>
      </c>
      <c r="CK214" s="56" t="str">
        <f t="shared" si="248"/>
        <v/>
      </c>
      <c r="CL214" s="22">
        <f t="shared" si="249"/>
        <v>0</v>
      </c>
      <c r="CM214" s="58" t="str">
        <f t="shared" si="250"/>
        <v/>
      </c>
      <c r="CN214" s="66" t="str">
        <f>IF(CO214="","",MAX(CN$10:$CN213)+1)</f>
        <v/>
      </c>
      <c r="CO214" t="str">
        <f t="shared" si="251"/>
        <v/>
      </c>
      <c r="CP214" s="20" t="str">
        <f>IF(CQ214="","",MAX($CP$10:CP213)+1)</f>
        <v/>
      </c>
      <c r="CQ214" s="20" t="str">
        <f t="shared" si="252"/>
        <v/>
      </c>
      <c r="CR214" s="20" t="str">
        <f>IF(CS214="","",MAX($CR$10:CR213)+1)</f>
        <v/>
      </c>
      <c r="CS214" s="20" t="str">
        <f t="shared" si="253"/>
        <v/>
      </c>
      <c r="CT214" s="20" t="str">
        <f>IF(CU214="","",MAX($CT$10:CT213)+1)</f>
        <v/>
      </c>
      <c r="CU214" s="20" t="str">
        <f t="shared" si="254"/>
        <v/>
      </c>
      <c r="CV214" s="20" t="str">
        <f>IF(CW214="","",MAX($CV$10:CV213)+1)</f>
        <v/>
      </c>
      <c r="CW214" s="20" t="str">
        <f t="shared" si="255"/>
        <v/>
      </c>
    </row>
    <row r="215" spans="2:101">
      <c r="B215" s="44"/>
      <c r="C215" s="2"/>
      <c r="D215" s="2" t="str">
        <f t="shared" si="193"/>
        <v/>
      </c>
      <c r="E215" s="45"/>
      <c r="F215" s="45"/>
      <c r="G215" s="2"/>
      <c r="H215" s="2">
        <v>80</v>
      </c>
      <c r="I215" s="2" t="str">
        <f t="shared" si="194"/>
        <v/>
      </c>
      <c r="J215" s="32"/>
      <c r="K215" s="2"/>
      <c r="L215" s="46"/>
      <c r="M215" s="46"/>
      <c r="N215" s="46"/>
      <c r="O215" s="46"/>
      <c r="P215" s="46"/>
      <c r="Q215" s="46"/>
      <c r="R215" s="46"/>
      <c r="S215" s="46"/>
      <c r="T215" s="2" t="s">
        <v>650</v>
      </c>
      <c r="U215" s="2" t="str">
        <f t="shared" si="195"/>
        <v/>
      </c>
      <c r="V215" s="75">
        <v>1</v>
      </c>
      <c r="W215" s="46">
        <f t="shared" si="256"/>
        <v>0</v>
      </c>
      <c r="X215" s="4">
        <v>0</v>
      </c>
      <c r="Y215" s="2" t="str">
        <f t="shared" si="196"/>
        <v/>
      </c>
      <c r="Z215" s="2"/>
      <c r="AA215" s="2"/>
      <c r="AB215" s="2"/>
      <c r="AC215" s="2"/>
      <c r="AD215" s="2"/>
      <c r="AF215" s="37"/>
      <c r="AG215" s="6"/>
      <c r="AH215" s="2" t="str">
        <f t="shared" si="197"/>
        <v/>
      </c>
      <c r="AI215" s="38">
        <f t="shared" si="199"/>
        <v>0</v>
      </c>
      <c r="AJ215" s="37"/>
      <c r="AK215" s="6"/>
      <c r="AL215" s="2" t="str">
        <f t="shared" si="198"/>
        <v/>
      </c>
      <c r="AM215" s="38">
        <f t="shared" si="200"/>
        <v>0</v>
      </c>
      <c r="AN215" s="41">
        <f t="shared" si="201"/>
        <v>0</v>
      </c>
      <c r="AO215" s="41">
        <f t="shared" si="202"/>
        <v>0</v>
      </c>
      <c r="AQ215" s="48">
        <f t="shared" si="203"/>
        <v>0</v>
      </c>
      <c r="AS215" s="5" t="str">
        <f t="shared" si="204"/>
        <v/>
      </c>
      <c r="AT215" t="str">
        <f t="shared" si="205"/>
        <v/>
      </c>
      <c r="AU215" t="str">
        <f t="shared" si="206"/>
        <v/>
      </c>
      <c r="AV215" t="str">
        <f t="shared" si="207"/>
        <v/>
      </c>
      <c r="AW215" t="str">
        <f t="shared" si="208"/>
        <v/>
      </c>
      <c r="AX215" t="str">
        <f t="shared" si="209"/>
        <v xml:space="preserve">                </v>
      </c>
      <c r="AY215" t="str">
        <f t="shared" si="210"/>
        <v>80</v>
      </c>
      <c r="AZ215" t="str">
        <f t="shared" si="211"/>
        <v/>
      </c>
      <c r="BA215" t="str">
        <f t="shared" si="212"/>
        <v xml:space="preserve">                              </v>
      </c>
      <c r="BB215" s="22">
        <f t="shared" si="213"/>
        <v>0</v>
      </c>
      <c r="BC215" s="56" t="str">
        <f t="shared" si="214"/>
        <v>000000000000000</v>
      </c>
      <c r="BD215" s="22">
        <f t="shared" si="215"/>
        <v>0</v>
      </c>
      <c r="BE215" s="56" t="str">
        <f t="shared" si="216"/>
        <v>000000000000000</v>
      </c>
      <c r="BF215" s="22">
        <f t="shared" si="217"/>
        <v>0</v>
      </c>
      <c r="BG215" s="56" t="str">
        <f t="shared" si="218"/>
        <v>000000000000000</v>
      </c>
      <c r="BH215" s="22">
        <f t="shared" si="219"/>
        <v>0</v>
      </c>
      <c r="BI215" s="56" t="str">
        <f t="shared" si="220"/>
        <v>000000000000000</v>
      </c>
      <c r="BJ215" s="22">
        <f t="shared" si="221"/>
        <v>0</v>
      </c>
      <c r="BK215" s="56" t="str">
        <f t="shared" si="222"/>
        <v>000000000000000</v>
      </c>
      <c r="BL215" s="22">
        <f t="shared" si="223"/>
        <v>0</v>
      </c>
      <c r="BM215" s="56" t="str">
        <f t="shared" si="224"/>
        <v>000000000000000</v>
      </c>
      <c r="BN215" s="22">
        <f t="shared" si="225"/>
        <v>0</v>
      </c>
      <c r="BO215" s="56" t="str">
        <f t="shared" si="226"/>
        <v>000000000000000</v>
      </c>
      <c r="BP215" s="22">
        <f t="shared" si="227"/>
        <v>0</v>
      </c>
      <c r="BQ215" s="56" t="str">
        <f t="shared" si="228"/>
        <v>000000000000000</v>
      </c>
      <c r="BR215" t="str">
        <f t="shared" si="229"/>
        <v>PES</v>
      </c>
      <c r="BS215" t="str">
        <f t="shared" si="230"/>
        <v>0001000000</v>
      </c>
      <c r="BT215">
        <f t="shared" si="231"/>
        <v>0</v>
      </c>
      <c r="BU215" s="52">
        <f t="shared" si="232"/>
        <v>0</v>
      </c>
      <c r="BV215" s="64">
        <f t="shared" si="233"/>
        <v>0</v>
      </c>
      <c r="BW215" s="56" t="str">
        <f t="shared" si="234"/>
        <v>000000000000000</v>
      </c>
      <c r="BX215" s="22">
        <f t="shared" si="235"/>
        <v>0</v>
      </c>
      <c r="BY215" s="56" t="str">
        <f t="shared" si="236"/>
        <v>000000000000000</v>
      </c>
      <c r="BZ215" t="str">
        <f t="shared" si="237"/>
        <v>00000000000</v>
      </c>
      <c r="CA215" t="str">
        <f t="shared" si="238"/>
        <v xml:space="preserve">                              </v>
      </c>
      <c r="CB215" s="22">
        <f t="shared" si="239"/>
        <v>0</v>
      </c>
      <c r="CC215" s="56" t="str">
        <f t="shared" si="240"/>
        <v>000000000000000</v>
      </c>
      <c r="CD215" s="22">
        <f t="shared" si="241"/>
        <v>0</v>
      </c>
      <c r="CE215" s="56" t="str">
        <f t="shared" si="242"/>
        <v/>
      </c>
      <c r="CF215" s="24" t="str">
        <f t="shared" si="243"/>
        <v/>
      </c>
      <c r="CG215" s="22">
        <f t="shared" si="244"/>
        <v>0</v>
      </c>
      <c r="CH215" s="58" t="str">
        <f t="shared" si="245"/>
        <v/>
      </c>
      <c r="CI215" s="22">
        <f t="shared" si="246"/>
        <v>0</v>
      </c>
      <c r="CJ215" s="56" t="str">
        <f t="shared" si="247"/>
        <v/>
      </c>
      <c r="CK215" s="56" t="str">
        <f t="shared" si="248"/>
        <v/>
      </c>
      <c r="CL215" s="22">
        <f t="shared" si="249"/>
        <v>0</v>
      </c>
      <c r="CM215" s="58" t="str">
        <f t="shared" si="250"/>
        <v/>
      </c>
      <c r="CN215" s="66" t="str">
        <f>IF(CO215="","",MAX(CN$10:$CN214)+1)</f>
        <v/>
      </c>
      <c r="CO215" t="str">
        <f t="shared" si="251"/>
        <v/>
      </c>
      <c r="CP215" s="20" t="str">
        <f>IF(CQ215="","",MAX($CP$10:CP214)+1)</f>
        <v/>
      </c>
      <c r="CQ215" s="20" t="str">
        <f t="shared" si="252"/>
        <v/>
      </c>
      <c r="CR215" s="20" t="str">
        <f>IF(CS215="","",MAX($CR$10:CR214)+1)</f>
        <v/>
      </c>
      <c r="CS215" s="20" t="str">
        <f t="shared" si="253"/>
        <v/>
      </c>
      <c r="CT215" s="20" t="str">
        <f>IF(CU215="","",MAX($CT$10:CT214)+1)</f>
        <v/>
      </c>
      <c r="CU215" s="20" t="str">
        <f t="shared" si="254"/>
        <v/>
      </c>
      <c r="CV215" s="20" t="str">
        <f>IF(CW215="","",MAX($CV$10:CV214)+1)</f>
        <v/>
      </c>
      <c r="CW215" s="20" t="str">
        <f t="shared" si="255"/>
        <v/>
      </c>
    </row>
    <row r="216" spans="2:101">
      <c r="B216" s="44"/>
      <c r="C216" s="2"/>
      <c r="D216" s="2" t="str">
        <f t="shared" si="193"/>
        <v/>
      </c>
      <c r="E216" s="45"/>
      <c r="F216" s="45"/>
      <c r="G216" s="2"/>
      <c r="H216" s="2">
        <v>80</v>
      </c>
      <c r="I216" s="2" t="str">
        <f t="shared" si="194"/>
        <v/>
      </c>
      <c r="J216" s="32"/>
      <c r="K216" s="2"/>
      <c r="L216" s="46"/>
      <c r="M216" s="46"/>
      <c r="N216" s="46"/>
      <c r="O216" s="46"/>
      <c r="P216" s="46"/>
      <c r="Q216" s="46"/>
      <c r="R216" s="46"/>
      <c r="S216" s="46"/>
      <c r="T216" s="2" t="s">
        <v>650</v>
      </c>
      <c r="U216" s="2" t="str">
        <f t="shared" si="195"/>
        <v/>
      </c>
      <c r="V216" s="75">
        <v>1</v>
      </c>
      <c r="W216" s="46">
        <f t="shared" si="256"/>
        <v>0</v>
      </c>
      <c r="X216" s="4">
        <v>0</v>
      </c>
      <c r="Y216" s="2" t="str">
        <f t="shared" si="196"/>
        <v/>
      </c>
      <c r="Z216" s="2"/>
      <c r="AA216" s="2"/>
      <c r="AB216" s="2"/>
      <c r="AC216" s="2"/>
      <c r="AD216" s="2"/>
      <c r="AF216" s="37"/>
      <c r="AG216" s="6"/>
      <c r="AH216" s="2" t="str">
        <f t="shared" si="197"/>
        <v/>
      </c>
      <c r="AI216" s="38">
        <f t="shared" si="199"/>
        <v>0</v>
      </c>
      <c r="AJ216" s="37"/>
      <c r="AK216" s="6"/>
      <c r="AL216" s="2" t="str">
        <f t="shared" si="198"/>
        <v/>
      </c>
      <c r="AM216" s="38">
        <f t="shared" si="200"/>
        <v>0</v>
      </c>
      <c r="AN216" s="41">
        <f t="shared" si="201"/>
        <v>0</v>
      </c>
      <c r="AO216" s="41">
        <f t="shared" si="202"/>
        <v>0</v>
      </c>
      <c r="AQ216" s="48">
        <f t="shared" si="203"/>
        <v>0</v>
      </c>
      <c r="AS216" s="5" t="str">
        <f t="shared" si="204"/>
        <v/>
      </c>
      <c r="AT216" t="str">
        <f t="shared" si="205"/>
        <v/>
      </c>
      <c r="AU216" t="str">
        <f t="shared" si="206"/>
        <v/>
      </c>
      <c r="AV216" t="str">
        <f t="shared" si="207"/>
        <v/>
      </c>
      <c r="AW216" t="str">
        <f t="shared" si="208"/>
        <v/>
      </c>
      <c r="AX216" t="str">
        <f t="shared" si="209"/>
        <v xml:space="preserve">                </v>
      </c>
      <c r="AY216" t="str">
        <f t="shared" si="210"/>
        <v>80</v>
      </c>
      <c r="AZ216" t="str">
        <f t="shared" si="211"/>
        <v/>
      </c>
      <c r="BA216" t="str">
        <f t="shared" si="212"/>
        <v xml:space="preserve">                              </v>
      </c>
      <c r="BB216" s="22">
        <f t="shared" si="213"/>
        <v>0</v>
      </c>
      <c r="BC216" s="56" t="str">
        <f t="shared" si="214"/>
        <v>000000000000000</v>
      </c>
      <c r="BD216" s="22">
        <f t="shared" si="215"/>
        <v>0</v>
      </c>
      <c r="BE216" s="56" t="str">
        <f t="shared" si="216"/>
        <v>000000000000000</v>
      </c>
      <c r="BF216" s="22">
        <f t="shared" si="217"/>
        <v>0</v>
      </c>
      <c r="BG216" s="56" t="str">
        <f t="shared" si="218"/>
        <v>000000000000000</v>
      </c>
      <c r="BH216" s="22">
        <f t="shared" si="219"/>
        <v>0</v>
      </c>
      <c r="BI216" s="56" t="str">
        <f t="shared" si="220"/>
        <v>000000000000000</v>
      </c>
      <c r="BJ216" s="22">
        <f t="shared" si="221"/>
        <v>0</v>
      </c>
      <c r="BK216" s="56" t="str">
        <f t="shared" si="222"/>
        <v>000000000000000</v>
      </c>
      <c r="BL216" s="22">
        <f t="shared" si="223"/>
        <v>0</v>
      </c>
      <c r="BM216" s="56" t="str">
        <f t="shared" si="224"/>
        <v>000000000000000</v>
      </c>
      <c r="BN216" s="22">
        <f t="shared" si="225"/>
        <v>0</v>
      </c>
      <c r="BO216" s="56" t="str">
        <f t="shared" si="226"/>
        <v>000000000000000</v>
      </c>
      <c r="BP216" s="22">
        <f t="shared" si="227"/>
        <v>0</v>
      </c>
      <c r="BQ216" s="56" t="str">
        <f t="shared" si="228"/>
        <v>000000000000000</v>
      </c>
      <c r="BR216" t="str">
        <f t="shared" si="229"/>
        <v>PES</v>
      </c>
      <c r="BS216" t="str">
        <f t="shared" si="230"/>
        <v>0001000000</v>
      </c>
      <c r="BT216">
        <f t="shared" si="231"/>
        <v>0</v>
      </c>
      <c r="BU216" s="52">
        <f t="shared" si="232"/>
        <v>0</v>
      </c>
      <c r="BV216" s="64">
        <f t="shared" si="233"/>
        <v>0</v>
      </c>
      <c r="BW216" s="56" t="str">
        <f t="shared" si="234"/>
        <v>000000000000000</v>
      </c>
      <c r="BX216" s="22">
        <f t="shared" si="235"/>
        <v>0</v>
      </c>
      <c r="BY216" s="56" t="str">
        <f t="shared" si="236"/>
        <v>000000000000000</v>
      </c>
      <c r="BZ216" t="str">
        <f t="shared" si="237"/>
        <v>00000000000</v>
      </c>
      <c r="CA216" t="str">
        <f t="shared" si="238"/>
        <v xml:space="preserve">                              </v>
      </c>
      <c r="CB216" s="22">
        <f t="shared" si="239"/>
        <v>0</v>
      </c>
      <c r="CC216" s="56" t="str">
        <f t="shared" si="240"/>
        <v>000000000000000</v>
      </c>
      <c r="CD216" s="22">
        <f t="shared" si="241"/>
        <v>0</v>
      </c>
      <c r="CE216" s="56" t="str">
        <f t="shared" si="242"/>
        <v/>
      </c>
      <c r="CF216" s="24" t="str">
        <f t="shared" si="243"/>
        <v/>
      </c>
      <c r="CG216" s="22">
        <f t="shared" si="244"/>
        <v>0</v>
      </c>
      <c r="CH216" s="58" t="str">
        <f t="shared" si="245"/>
        <v/>
      </c>
      <c r="CI216" s="22">
        <f t="shared" si="246"/>
        <v>0</v>
      </c>
      <c r="CJ216" s="56" t="str">
        <f t="shared" si="247"/>
        <v/>
      </c>
      <c r="CK216" s="56" t="str">
        <f t="shared" si="248"/>
        <v/>
      </c>
      <c r="CL216" s="22">
        <f t="shared" si="249"/>
        <v>0</v>
      </c>
      <c r="CM216" s="58" t="str">
        <f t="shared" si="250"/>
        <v/>
      </c>
      <c r="CN216" s="66" t="str">
        <f>IF(CO216="","",MAX(CN$10:$CN215)+1)</f>
        <v/>
      </c>
      <c r="CO216" t="str">
        <f t="shared" si="251"/>
        <v/>
      </c>
      <c r="CP216" s="20" t="str">
        <f>IF(CQ216="","",MAX($CP$10:CP215)+1)</f>
        <v/>
      </c>
      <c r="CQ216" s="20" t="str">
        <f t="shared" si="252"/>
        <v/>
      </c>
      <c r="CR216" s="20" t="str">
        <f>IF(CS216="","",MAX($CR$10:CR215)+1)</f>
        <v/>
      </c>
      <c r="CS216" s="20" t="str">
        <f t="shared" si="253"/>
        <v/>
      </c>
      <c r="CT216" s="20" t="str">
        <f>IF(CU216="","",MAX($CT$10:CT215)+1)</f>
        <v/>
      </c>
      <c r="CU216" s="20" t="str">
        <f t="shared" si="254"/>
        <v/>
      </c>
      <c r="CV216" s="20" t="str">
        <f>IF(CW216="","",MAX($CV$10:CV215)+1)</f>
        <v/>
      </c>
      <c r="CW216" s="20" t="str">
        <f t="shared" si="255"/>
        <v/>
      </c>
    </row>
    <row r="217" spans="2:101">
      <c r="B217" s="44"/>
      <c r="C217" s="2"/>
      <c r="D217" s="2" t="str">
        <f t="shared" si="193"/>
        <v/>
      </c>
      <c r="E217" s="45"/>
      <c r="F217" s="45"/>
      <c r="G217" s="2"/>
      <c r="H217" s="2">
        <v>80</v>
      </c>
      <c r="I217" s="2" t="str">
        <f t="shared" si="194"/>
        <v/>
      </c>
      <c r="J217" s="32"/>
      <c r="K217" s="2"/>
      <c r="L217" s="46"/>
      <c r="M217" s="46"/>
      <c r="N217" s="46"/>
      <c r="O217" s="46"/>
      <c r="P217" s="46"/>
      <c r="Q217" s="46"/>
      <c r="R217" s="46"/>
      <c r="S217" s="46"/>
      <c r="T217" s="2" t="s">
        <v>650</v>
      </c>
      <c r="U217" s="2" t="str">
        <f t="shared" si="195"/>
        <v/>
      </c>
      <c r="V217" s="75">
        <v>1</v>
      </c>
      <c r="W217" s="46">
        <f t="shared" si="256"/>
        <v>0</v>
      </c>
      <c r="X217" s="4">
        <v>0</v>
      </c>
      <c r="Y217" s="2" t="str">
        <f t="shared" si="196"/>
        <v/>
      </c>
      <c r="Z217" s="2"/>
      <c r="AA217" s="2"/>
      <c r="AB217" s="2"/>
      <c r="AC217" s="2"/>
      <c r="AD217" s="2"/>
      <c r="AF217" s="37"/>
      <c r="AG217" s="6"/>
      <c r="AH217" s="2" t="str">
        <f t="shared" si="197"/>
        <v/>
      </c>
      <c r="AI217" s="38">
        <f t="shared" si="199"/>
        <v>0</v>
      </c>
      <c r="AJ217" s="37"/>
      <c r="AK217" s="6"/>
      <c r="AL217" s="2" t="str">
        <f t="shared" si="198"/>
        <v/>
      </c>
      <c r="AM217" s="38">
        <f t="shared" si="200"/>
        <v>0</v>
      </c>
      <c r="AN217" s="41">
        <f t="shared" si="201"/>
        <v>0</v>
      </c>
      <c r="AO217" s="41">
        <f t="shared" si="202"/>
        <v>0</v>
      </c>
      <c r="AQ217" s="48">
        <f t="shared" si="203"/>
        <v>0</v>
      </c>
      <c r="AS217" s="5" t="str">
        <f t="shared" si="204"/>
        <v/>
      </c>
      <c r="AT217" t="str">
        <f t="shared" si="205"/>
        <v/>
      </c>
      <c r="AU217" t="str">
        <f t="shared" si="206"/>
        <v/>
      </c>
      <c r="AV217" t="str">
        <f t="shared" si="207"/>
        <v/>
      </c>
      <c r="AW217" t="str">
        <f t="shared" si="208"/>
        <v/>
      </c>
      <c r="AX217" t="str">
        <f t="shared" si="209"/>
        <v xml:space="preserve">                </v>
      </c>
      <c r="AY217" t="str">
        <f t="shared" si="210"/>
        <v>80</v>
      </c>
      <c r="AZ217" t="str">
        <f t="shared" si="211"/>
        <v/>
      </c>
      <c r="BA217" t="str">
        <f t="shared" si="212"/>
        <v xml:space="preserve">                              </v>
      </c>
      <c r="BB217" s="22">
        <f t="shared" si="213"/>
        <v>0</v>
      </c>
      <c r="BC217" s="56" t="str">
        <f t="shared" si="214"/>
        <v>000000000000000</v>
      </c>
      <c r="BD217" s="22">
        <f t="shared" si="215"/>
        <v>0</v>
      </c>
      <c r="BE217" s="56" t="str">
        <f t="shared" si="216"/>
        <v>000000000000000</v>
      </c>
      <c r="BF217" s="22">
        <f t="shared" si="217"/>
        <v>0</v>
      </c>
      <c r="BG217" s="56" t="str">
        <f t="shared" si="218"/>
        <v>000000000000000</v>
      </c>
      <c r="BH217" s="22">
        <f t="shared" si="219"/>
        <v>0</v>
      </c>
      <c r="BI217" s="56" t="str">
        <f t="shared" si="220"/>
        <v>000000000000000</v>
      </c>
      <c r="BJ217" s="22">
        <f t="shared" si="221"/>
        <v>0</v>
      </c>
      <c r="BK217" s="56" t="str">
        <f t="shared" si="222"/>
        <v>000000000000000</v>
      </c>
      <c r="BL217" s="22">
        <f t="shared" si="223"/>
        <v>0</v>
      </c>
      <c r="BM217" s="56" t="str">
        <f t="shared" si="224"/>
        <v>000000000000000</v>
      </c>
      <c r="BN217" s="22">
        <f t="shared" si="225"/>
        <v>0</v>
      </c>
      <c r="BO217" s="56" t="str">
        <f t="shared" si="226"/>
        <v>000000000000000</v>
      </c>
      <c r="BP217" s="22">
        <f t="shared" si="227"/>
        <v>0</v>
      </c>
      <c r="BQ217" s="56" t="str">
        <f t="shared" si="228"/>
        <v>000000000000000</v>
      </c>
      <c r="BR217" t="str">
        <f t="shared" si="229"/>
        <v>PES</v>
      </c>
      <c r="BS217" t="str">
        <f t="shared" si="230"/>
        <v>0001000000</v>
      </c>
      <c r="BT217">
        <f t="shared" si="231"/>
        <v>0</v>
      </c>
      <c r="BU217" s="52">
        <f t="shared" si="232"/>
        <v>0</v>
      </c>
      <c r="BV217" s="64">
        <f t="shared" si="233"/>
        <v>0</v>
      </c>
      <c r="BW217" s="56" t="str">
        <f t="shared" si="234"/>
        <v>000000000000000</v>
      </c>
      <c r="BX217" s="22">
        <f t="shared" si="235"/>
        <v>0</v>
      </c>
      <c r="BY217" s="56" t="str">
        <f t="shared" si="236"/>
        <v>000000000000000</v>
      </c>
      <c r="BZ217" t="str">
        <f t="shared" si="237"/>
        <v>00000000000</v>
      </c>
      <c r="CA217" t="str">
        <f t="shared" si="238"/>
        <v xml:space="preserve">                              </v>
      </c>
      <c r="CB217" s="22">
        <f t="shared" si="239"/>
        <v>0</v>
      </c>
      <c r="CC217" s="56" t="str">
        <f t="shared" si="240"/>
        <v>000000000000000</v>
      </c>
      <c r="CD217" s="22">
        <f t="shared" si="241"/>
        <v>0</v>
      </c>
      <c r="CE217" s="56" t="str">
        <f t="shared" si="242"/>
        <v/>
      </c>
      <c r="CF217" s="24" t="str">
        <f t="shared" si="243"/>
        <v/>
      </c>
      <c r="CG217" s="22">
        <f t="shared" si="244"/>
        <v>0</v>
      </c>
      <c r="CH217" s="58" t="str">
        <f t="shared" si="245"/>
        <v/>
      </c>
      <c r="CI217" s="22">
        <f t="shared" si="246"/>
        <v>0</v>
      </c>
      <c r="CJ217" s="56" t="str">
        <f t="shared" si="247"/>
        <v/>
      </c>
      <c r="CK217" s="56" t="str">
        <f t="shared" si="248"/>
        <v/>
      </c>
      <c r="CL217" s="22">
        <f t="shared" si="249"/>
        <v>0</v>
      </c>
      <c r="CM217" s="58" t="str">
        <f t="shared" si="250"/>
        <v/>
      </c>
      <c r="CN217" s="66" t="str">
        <f>IF(CO217="","",MAX(CN$10:$CN216)+1)</f>
        <v/>
      </c>
      <c r="CO217" t="str">
        <f t="shared" si="251"/>
        <v/>
      </c>
      <c r="CP217" s="20" t="str">
        <f>IF(CQ217="","",MAX($CP$10:CP216)+1)</f>
        <v/>
      </c>
      <c r="CQ217" s="20" t="str">
        <f t="shared" si="252"/>
        <v/>
      </c>
      <c r="CR217" s="20" t="str">
        <f>IF(CS217="","",MAX($CR$10:CR216)+1)</f>
        <v/>
      </c>
      <c r="CS217" s="20" t="str">
        <f t="shared" si="253"/>
        <v/>
      </c>
      <c r="CT217" s="20" t="str">
        <f>IF(CU217="","",MAX($CT$10:CT216)+1)</f>
        <v/>
      </c>
      <c r="CU217" s="20" t="str">
        <f t="shared" si="254"/>
        <v/>
      </c>
      <c r="CV217" s="20" t="str">
        <f>IF(CW217="","",MAX($CV$10:CV216)+1)</f>
        <v/>
      </c>
      <c r="CW217" s="20" t="str">
        <f t="shared" si="255"/>
        <v/>
      </c>
    </row>
    <row r="218" spans="2:101">
      <c r="B218" s="44"/>
      <c r="C218" s="2"/>
      <c r="D218" s="2" t="str">
        <f t="shared" si="193"/>
        <v/>
      </c>
      <c r="E218" s="45"/>
      <c r="F218" s="45"/>
      <c r="G218" s="2"/>
      <c r="H218" s="2">
        <v>80</v>
      </c>
      <c r="I218" s="2" t="str">
        <f t="shared" si="194"/>
        <v/>
      </c>
      <c r="J218" s="32"/>
      <c r="K218" s="2"/>
      <c r="L218" s="46"/>
      <c r="M218" s="46"/>
      <c r="N218" s="46"/>
      <c r="O218" s="46"/>
      <c r="P218" s="46"/>
      <c r="Q218" s="46"/>
      <c r="R218" s="46"/>
      <c r="S218" s="46"/>
      <c r="T218" s="2" t="s">
        <v>650</v>
      </c>
      <c r="U218" s="2" t="str">
        <f t="shared" si="195"/>
        <v/>
      </c>
      <c r="V218" s="75">
        <v>1</v>
      </c>
      <c r="W218" s="46">
        <f t="shared" si="256"/>
        <v>0</v>
      </c>
      <c r="X218" s="4">
        <v>0</v>
      </c>
      <c r="Y218" s="2" t="str">
        <f t="shared" si="196"/>
        <v/>
      </c>
      <c r="Z218" s="2"/>
      <c r="AA218" s="2"/>
      <c r="AB218" s="2"/>
      <c r="AC218" s="2"/>
      <c r="AD218" s="2"/>
      <c r="AF218" s="37"/>
      <c r="AG218" s="6"/>
      <c r="AH218" s="2" t="str">
        <f t="shared" si="197"/>
        <v/>
      </c>
      <c r="AI218" s="38">
        <f t="shared" si="199"/>
        <v>0</v>
      </c>
      <c r="AJ218" s="37"/>
      <c r="AK218" s="6"/>
      <c r="AL218" s="2" t="str">
        <f t="shared" si="198"/>
        <v/>
      </c>
      <c r="AM218" s="38">
        <f t="shared" si="200"/>
        <v>0</v>
      </c>
      <c r="AN218" s="41">
        <f t="shared" si="201"/>
        <v>0</v>
      </c>
      <c r="AO218" s="41">
        <f t="shared" si="202"/>
        <v>0</v>
      </c>
      <c r="AQ218" s="48">
        <f t="shared" si="203"/>
        <v>0</v>
      </c>
      <c r="AS218" s="5" t="str">
        <f t="shared" si="204"/>
        <v/>
      </c>
      <c r="AT218" t="str">
        <f t="shared" si="205"/>
        <v/>
      </c>
      <c r="AU218" t="str">
        <f t="shared" si="206"/>
        <v/>
      </c>
      <c r="AV218" t="str">
        <f t="shared" si="207"/>
        <v/>
      </c>
      <c r="AW218" t="str">
        <f t="shared" si="208"/>
        <v/>
      </c>
      <c r="AX218" t="str">
        <f t="shared" si="209"/>
        <v xml:space="preserve">                </v>
      </c>
      <c r="AY218" t="str">
        <f t="shared" si="210"/>
        <v>80</v>
      </c>
      <c r="AZ218" t="str">
        <f t="shared" si="211"/>
        <v/>
      </c>
      <c r="BA218" t="str">
        <f t="shared" si="212"/>
        <v xml:space="preserve">                              </v>
      </c>
      <c r="BB218" s="22">
        <f t="shared" si="213"/>
        <v>0</v>
      </c>
      <c r="BC218" s="56" t="str">
        <f t="shared" si="214"/>
        <v>000000000000000</v>
      </c>
      <c r="BD218" s="22">
        <f t="shared" si="215"/>
        <v>0</v>
      </c>
      <c r="BE218" s="56" t="str">
        <f t="shared" si="216"/>
        <v>000000000000000</v>
      </c>
      <c r="BF218" s="22">
        <f t="shared" si="217"/>
        <v>0</v>
      </c>
      <c r="BG218" s="56" t="str">
        <f t="shared" si="218"/>
        <v>000000000000000</v>
      </c>
      <c r="BH218" s="22">
        <f t="shared" si="219"/>
        <v>0</v>
      </c>
      <c r="BI218" s="56" t="str">
        <f t="shared" si="220"/>
        <v>000000000000000</v>
      </c>
      <c r="BJ218" s="22">
        <f t="shared" si="221"/>
        <v>0</v>
      </c>
      <c r="BK218" s="56" t="str">
        <f t="shared" si="222"/>
        <v>000000000000000</v>
      </c>
      <c r="BL218" s="22">
        <f t="shared" si="223"/>
        <v>0</v>
      </c>
      <c r="BM218" s="56" t="str">
        <f t="shared" si="224"/>
        <v>000000000000000</v>
      </c>
      <c r="BN218" s="22">
        <f t="shared" si="225"/>
        <v>0</v>
      </c>
      <c r="BO218" s="56" t="str">
        <f t="shared" si="226"/>
        <v>000000000000000</v>
      </c>
      <c r="BP218" s="22">
        <f t="shared" si="227"/>
        <v>0</v>
      </c>
      <c r="BQ218" s="56" t="str">
        <f t="shared" si="228"/>
        <v>000000000000000</v>
      </c>
      <c r="BR218" t="str">
        <f t="shared" si="229"/>
        <v>PES</v>
      </c>
      <c r="BS218" t="str">
        <f t="shared" si="230"/>
        <v>0001000000</v>
      </c>
      <c r="BT218">
        <f t="shared" si="231"/>
        <v>0</v>
      </c>
      <c r="BU218" s="52">
        <f t="shared" si="232"/>
        <v>0</v>
      </c>
      <c r="BV218" s="64">
        <f t="shared" si="233"/>
        <v>0</v>
      </c>
      <c r="BW218" s="56" t="str">
        <f t="shared" si="234"/>
        <v>000000000000000</v>
      </c>
      <c r="BX218" s="22">
        <f t="shared" si="235"/>
        <v>0</v>
      </c>
      <c r="BY218" s="56" t="str">
        <f t="shared" si="236"/>
        <v>000000000000000</v>
      </c>
      <c r="BZ218" t="str">
        <f t="shared" si="237"/>
        <v>00000000000</v>
      </c>
      <c r="CA218" t="str">
        <f t="shared" si="238"/>
        <v xml:space="preserve">                              </v>
      </c>
      <c r="CB218" s="22">
        <f t="shared" si="239"/>
        <v>0</v>
      </c>
      <c r="CC218" s="56" t="str">
        <f t="shared" si="240"/>
        <v>000000000000000</v>
      </c>
      <c r="CD218" s="22">
        <f t="shared" si="241"/>
        <v>0</v>
      </c>
      <c r="CE218" s="56" t="str">
        <f t="shared" si="242"/>
        <v/>
      </c>
      <c r="CF218" s="24" t="str">
        <f t="shared" si="243"/>
        <v/>
      </c>
      <c r="CG218" s="22">
        <f t="shared" si="244"/>
        <v>0</v>
      </c>
      <c r="CH218" s="58" t="str">
        <f t="shared" si="245"/>
        <v/>
      </c>
      <c r="CI218" s="22">
        <f t="shared" si="246"/>
        <v>0</v>
      </c>
      <c r="CJ218" s="56" t="str">
        <f t="shared" si="247"/>
        <v/>
      </c>
      <c r="CK218" s="56" t="str">
        <f t="shared" si="248"/>
        <v/>
      </c>
      <c r="CL218" s="22">
        <f t="shared" si="249"/>
        <v>0</v>
      </c>
      <c r="CM218" s="58" t="str">
        <f t="shared" si="250"/>
        <v/>
      </c>
      <c r="CN218" s="66" t="str">
        <f>IF(CO218="","",MAX(CN$10:$CN217)+1)</f>
        <v/>
      </c>
      <c r="CO218" t="str">
        <f t="shared" si="251"/>
        <v/>
      </c>
      <c r="CP218" s="20" t="str">
        <f>IF(CQ218="","",MAX($CP$10:CP217)+1)</f>
        <v/>
      </c>
      <c r="CQ218" s="20" t="str">
        <f t="shared" si="252"/>
        <v/>
      </c>
      <c r="CR218" s="20" t="str">
        <f>IF(CS218="","",MAX($CR$10:CR217)+1)</f>
        <v/>
      </c>
      <c r="CS218" s="20" t="str">
        <f t="shared" si="253"/>
        <v/>
      </c>
      <c r="CT218" s="20" t="str">
        <f>IF(CU218="","",MAX($CT$10:CT217)+1)</f>
        <v/>
      </c>
      <c r="CU218" s="20" t="str">
        <f t="shared" si="254"/>
        <v/>
      </c>
      <c r="CV218" s="20" t="str">
        <f>IF(CW218="","",MAX($CV$10:CV217)+1)</f>
        <v/>
      </c>
      <c r="CW218" s="20" t="str">
        <f t="shared" si="255"/>
        <v/>
      </c>
    </row>
    <row r="219" spans="2:101">
      <c r="B219" s="44"/>
      <c r="C219" s="2"/>
      <c r="D219" s="2" t="str">
        <f t="shared" si="193"/>
        <v/>
      </c>
      <c r="E219" s="45"/>
      <c r="F219" s="45"/>
      <c r="G219" s="2"/>
      <c r="H219" s="2">
        <v>80</v>
      </c>
      <c r="I219" s="2" t="str">
        <f t="shared" si="194"/>
        <v/>
      </c>
      <c r="J219" s="32"/>
      <c r="K219" s="2"/>
      <c r="L219" s="46"/>
      <c r="M219" s="46"/>
      <c r="N219" s="46"/>
      <c r="O219" s="46"/>
      <c r="P219" s="46"/>
      <c r="Q219" s="46"/>
      <c r="R219" s="46"/>
      <c r="S219" s="46"/>
      <c r="T219" s="2" t="s">
        <v>650</v>
      </c>
      <c r="U219" s="2" t="str">
        <f t="shared" si="195"/>
        <v/>
      </c>
      <c r="V219" s="75">
        <v>1</v>
      </c>
      <c r="W219" s="46">
        <f t="shared" si="256"/>
        <v>0</v>
      </c>
      <c r="X219" s="4">
        <v>0</v>
      </c>
      <c r="Y219" s="2" t="str">
        <f t="shared" si="196"/>
        <v/>
      </c>
      <c r="Z219" s="2"/>
      <c r="AA219" s="2"/>
      <c r="AB219" s="2"/>
      <c r="AC219" s="2"/>
      <c r="AD219" s="2"/>
      <c r="AF219" s="37"/>
      <c r="AG219" s="6"/>
      <c r="AH219" s="2" t="str">
        <f t="shared" si="197"/>
        <v/>
      </c>
      <c r="AI219" s="38">
        <f t="shared" si="199"/>
        <v>0</v>
      </c>
      <c r="AJ219" s="37"/>
      <c r="AK219" s="6"/>
      <c r="AL219" s="2" t="str">
        <f t="shared" si="198"/>
        <v/>
      </c>
      <c r="AM219" s="38">
        <f t="shared" si="200"/>
        <v>0</v>
      </c>
      <c r="AN219" s="41">
        <f t="shared" si="201"/>
        <v>0</v>
      </c>
      <c r="AO219" s="41">
        <f t="shared" si="202"/>
        <v>0</v>
      </c>
      <c r="AQ219" s="48">
        <f t="shared" si="203"/>
        <v>0</v>
      </c>
      <c r="AS219" s="5" t="str">
        <f t="shared" si="204"/>
        <v/>
      </c>
      <c r="AT219" t="str">
        <f t="shared" si="205"/>
        <v/>
      </c>
      <c r="AU219" t="str">
        <f t="shared" si="206"/>
        <v/>
      </c>
      <c r="AV219" t="str">
        <f t="shared" si="207"/>
        <v/>
      </c>
      <c r="AW219" t="str">
        <f t="shared" si="208"/>
        <v/>
      </c>
      <c r="AX219" t="str">
        <f t="shared" si="209"/>
        <v xml:space="preserve">                </v>
      </c>
      <c r="AY219" t="str">
        <f t="shared" si="210"/>
        <v>80</v>
      </c>
      <c r="AZ219" t="str">
        <f t="shared" si="211"/>
        <v/>
      </c>
      <c r="BA219" t="str">
        <f t="shared" si="212"/>
        <v xml:space="preserve">                              </v>
      </c>
      <c r="BB219" s="22">
        <f t="shared" si="213"/>
        <v>0</v>
      </c>
      <c r="BC219" s="56" t="str">
        <f t="shared" si="214"/>
        <v>000000000000000</v>
      </c>
      <c r="BD219" s="22">
        <f t="shared" si="215"/>
        <v>0</v>
      </c>
      <c r="BE219" s="56" t="str">
        <f t="shared" si="216"/>
        <v>000000000000000</v>
      </c>
      <c r="BF219" s="22">
        <f t="shared" si="217"/>
        <v>0</v>
      </c>
      <c r="BG219" s="56" t="str">
        <f t="shared" si="218"/>
        <v>000000000000000</v>
      </c>
      <c r="BH219" s="22">
        <f t="shared" si="219"/>
        <v>0</v>
      </c>
      <c r="BI219" s="56" t="str">
        <f t="shared" si="220"/>
        <v>000000000000000</v>
      </c>
      <c r="BJ219" s="22">
        <f t="shared" si="221"/>
        <v>0</v>
      </c>
      <c r="BK219" s="56" t="str">
        <f t="shared" si="222"/>
        <v>000000000000000</v>
      </c>
      <c r="BL219" s="22">
        <f t="shared" si="223"/>
        <v>0</v>
      </c>
      <c r="BM219" s="56" t="str">
        <f t="shared" si="224"/>
        <v>000000000000000</v>
      </c>
      <c r="BN219" s="22">
        <f t="shared" si="225"/>
        <v>0</v>
      </c>
      <c r="BO219" s="56" t="str">
        <f t="shared" si="226"/>
        <v>000000000000000</v>
      </c>
      <c r="BP219" s="22">
        <f t="shared" si="227"/>
        <v>0</v>
      </c>
      <c r="BQ219" s="56" t="str">
        <f t="shared" si="228"/>
        <v>000000000000000</v>
      </c>
      <c r="BR219" t="str">
        <f t="shared" si="229"/>
        <v>PES</v>
      </c>
      <c r="BS219" t="str">
        <f t="shared" si="230"/>
        <v>0001000000</v>
      </c>
      <c r="BT219">
        <f t="shared" si="231"/>
        <v>0</v>
      </c>
      <c r="BU219" s="52">
        <f t="shared" si="232"/>
        <v>0</v>
      </c>
      <c r="BV219" s="64">
        <f t="shared" si="233"/>
        <v>0</v>
      </c>
      <c r="BW219" s="56" t="str">
        <f t="shared" si="234"/>
        <v>000000000000000</v>
      </c>
      <c r="BX219" s="22">
        <f t="shared" si="235"/>
        <v>0</v>
      </c>
      <c r="BY219" s="56" t="str">
        <f t="shared" si="236"/>
        <v>000000000000000</v>
      </c>
      <c r="BZ219" t="str">
        <f t="shared" si="237"/>
        <v>00000000000</v>
      </c>
      <c r="CA219" t="str">
        <f t="shared" si="238"/>
        <v xml:space="preserve">                              </v>
      </c>
      <c r="CB219" s="22">
        <f t="shared" si="239"/>
        <v>0</v>
      </c>
      <c r="CC219" s="56" t="str">
        <f t="shared" si="240"/>
        <v>000000000000000</v>
      </c>
      <c r="CD219" s="22">
        <f t="shared" si="241"/>
        <v>0</v>
      </c>
      <c r="CE219" s="56" t="str">
        <f t="shared" si="242"/>
        <v/>
      </c>
      <c r="CF219" s="24" t="str">
        <f t="shared" si="243"/>
        <v/>
      </c>
      <c r="CG219" s="22">
        <f t="shared" si="244"/>
        <v>0</v>
      </c>
      <c r="CH219" s="58" t="str">
        <f t="shared" si="245"/>
        <v/>
      </c>
      <c r="CI219" s="22">
        <f t="shared" si="246"/>
        <v>0</v>
      </c>
      <c r="CJ219" s="56" t="str">
        <f t="shared" si="247"/>
        <v/>
      </c>
      <c r="CK219" s="56" t="str">
        <f t="shared" si="248"/>
        <v/>
      </c>
      <c r="CL219" s="22">
        <f t="shared" si="249"/>
        <v>0</v>
      </c>
      <c r="CM219" s="58" t="str">
        <f t="shared" si="250"/>
        <v/>
      </c>
      <c r="CN219" s="66" t="str">
        <f>IF(CO219="","",MAX(CN$10:$CN218)+1)</f>
        <v/>
      </c>
      <c r="CO219" t="str">
        <f t="shared" si="251"/>
        <v/>
      </c>
      <c r="CP219" s="20" t="str">
        <f>IF(CQ219="","",MAX($CP$10:CP218)+1)</f>
        <v/>
      </c>
      <c r="CQ219" s="20" t="str">
        <f t="shared" si="252"/>
        <v/>
      </c>
      <c r="CR219" s="20" t="str">
        <f>IF(CS219="","",MAX($CR$10:CR218)+1)</f>
        <v/>
      </c>
      <c r="CS219" s="20" t="str">
        <f t="shared" si="253"/>
        <v/>
      </c>
      <c r="CT219" s="20" t="str">
        <f>IF(CU219="","",MAX($CT$10:CT218)+1)</f>
        <v/>
      </c>
      <c r="CU219" s="20" t="str">
        <f t="shared" si="254"/>
        <v/>
      </c>
      <c r="CV219" s="20" t="str">
        <f>IF(CW219="","",MAX($CV$10:CV218)+1)</f>
        <v/>
      </c>
      <c r="CW219" s="20" t="str">
        <f t="shared" si="255"/>
        <v/>
      </c>
    </row>
    <row r="220" spans="2:101">
      <c r="B220" s="44"/>
      <c r="C220" s="2"/>
      <c r="D220" s="2" t="str">
        <f t="shared" si="193"/>
        <v/>
      </c>
      <c r="E220" s="45"/>
      <c r="F220" s="45"/>
      <c r="G220" s="2"/>
      <c r="H220" s="2">
        <v>80</v>
      </c>
      <c r="I220" s="2" t="str">
        <f t="shared" si="194"/>
        <v/>
      </c>
      <c r="J220" s="32"/>
      <c r="K220" s="2"/>
      <c r="L220" s="46"/>
      <c r="M220" s="46"/>
      <c r="N220" s="46"/>
      <c r="O220" s="46"/>
      <c r="P220" s="46"/>
      <c r="Q220" s="46"/>
      <c r="R220" s="46"/>
      <c r="S220" s="46"/>
      <c r="T220" s="2" t="s">
        <v>650</v>
      </c>
      <c r="U220" s="2" t="str">
        <f t="shared" si="195"/>
        <v/>
      </c>
      <c r="V220" s="75">
        <v>1</v>
      </c>
      <c r="W220" s="46">
        <f t="shared" si="256"/>
        <v>0</v>
      </c>
      <c r="X220" s="4">
        <v>0</v>
      </c>
      <c r="Y220" s="2" t="str">
        <f t="shared" si="196"/>
        <v/>
      </c>
      <c r="Z220" s="2"/>
      <c r="AA220" s="2"/>
      <c r="AB220" s="2"/>
      <c r="AC220" s="2"/>
      <c r="AD220" s="2"/>
      <c r="AF220" s="37"/>
      <c r="AG220" s="6"/>
      <c r="AH220" s="2" t="str">
        <f t="shared" si="197"/>
        <v/>
      </c>
      <c r="AI220" s="38">
        <f t="shared" si="199"/>
        <v>0</v>
      </c>
      <c r="AJ220" s="37"/>
      <c r="AK220" s="6"/>
      <c r="AL220" s="2" t="str">
        <f t="shared" si="198"/>
        <v/>
      </c>
      <c r="AM220" s="38">
        <f t="shared" si="200"/>
        <v>0</v>
      </c>
      <c r="AN220" s="41">
        <f t="shared" si="201"/>
        <v>0</v>
      </c>
      <c r="AO220" s="41">
        <f t="shared" si="202"/>
        <v>0</v>
      </c>
      <c r="AQ220" s="48">
        <f t="shared" si="203"/>
        <v>0</v>
      </c>
      <c r="AS220" s="5" t="str">
        <f t="shared" si="204"/>
        <v/>
      </c>
      <c r="AT220" t="str">
        <f t="shared" si="205"/>
        <v/>
      </c>
      <c r="AU220" t="str">
        <f t="shared" si="206"/>
        <v/>
      </c>
      <c r="AV220" t="str">
        <f t="shared" si="207"/>
        <v/>
      </c>
      <c r="AW220" t="str">
        <f t="shared" si="208"/>
        <v/>
      </c>
      <c r="AX220" t="str">
        <f t="shared" si="209"/>
        <v xml:space="preserve">                </v>
      </c>
      <c r="AY220" t="str">
        <f t="shared" si="210"/>
        <v>80</v>
      </c>
      <c r="AZ220" t="str">
        <f t="shared" si="211"/>
        <v/>
      </c>
      <c r="BA220" t="str">
        <f t="shared" si="212"/>
        <v xml:space="preserve">                              </v>
      </c>
      <c r="BB220" s="22">
        <f t="shared" si="213"/>
        <v>0</v>
      </c>
      <c r="BC220" s="56" t="str">
        <f t="shared" si="214"/>
        <v>000000000000000</v>
      </c>
      <c r="BD220" s="22">
        <f t="shared" si="215"/>
        <v>0</v>
      </c>
      <c r="BE220" s="56" t="str">
        <f t="shared" si="216"/>
        <v>000000000000000</v>
      </c>
      <c r="BF220" s="22">
        <f t="shared" si="217"/>
        <v>0</v>
      </c>
      <c r="BG220" s="56" t="str">
        <f t="shared" si="218"/>
        <v>000000000000000</v>
      </c>
      <c r="BH220" s="22">
        <f t="shared" si="219"/>
        <v>0</v>
      </c>
      <c r="BI220" s="56" t="str">
        <f t="shared" si="220"/>
        <v>000000000000000</v>
      </c>
      <c r="BJ220" s="22">
        <f t="shared" si="221"/>
        <v>0</v>
      </c>
      <c r="BK220" s="56" t="str">
        <f t="shared" si="222"/>
        <v>000000000000000</v>
      </c>
      <c r="BL220" s="22">
        <f t="shared" si="223"/>
        <v>0</v>
      </c>
      <c r="BM220" s="56" t="str">
        <f t="shared" si="224"/>
        <v>000000000000000</v>
      </c>
      <c r="BN220" s="22">
        <f t="shared" si="225"/>
        <v>0</v>
      </c>
      <c r="BO220" s="56" t="str">
        <f t="shared" si="226"/>
        <v>000000000000000</v>
      </c>
      <c r="BP220" s="22">
        <f t="shared" si="227"/>
        <v>0</v>
      </c>
      <c r="BQ220" s="56" t="str">
        <f t="shared" si="228"/>
        <v>000000000000000</v>
      </c>
      <c r="BR220" t="str">
        <f t="shared" si="229"/>
        <v>PES</v>
      </c>
      <c r="BS220" t="str">
        <f t="shared" si="230"/>
        <v>0001000000</v>
      </c>
      <c r="BT220">
        <f t="shared" si="231"/>
        <v>0</v>
      </c>
      <c r="BU220" s="52">
        <f t="shared" si="232"/>
        <v>0</v>
      </c>
      <c r="BV220" s="64">
        <f t="shared" si="233"/>
        <v>0</v>
      </c>
      <c r="BW220" s="56" t="str">
        <f t="shared" si="234"/>
        <v>000000000000000</v>
      </c>
      <c r="BX220" s="22">
        <f t="shared" si="235"/>
        <v>0</v>
      </c>
      <c r="BY220" s="56" t="str">
        <f t="shared" si="236"/>
        <v>000000000000000</v>
      </c>
      <c r="BZ220" t="str">
        <f t="shared" si="237"/>
        <v>00000000000</v>
      </c>
      <c r="CA220" t="str">
        <f t="shared" si="238"/>
        <v xml:space="preserve">                              </v>
      </c>
      <c r="CB220" s="22">
        <f t="shared" si="239"/>
        <v>0</v>
      </c>
      <c r="CC220" s="56" t="str">
        <f t="shared" si="240"/>
        <v>000000000000000</v>
      </c>
      <c r="CD220" s="22">
        <f t="shared" si="241"/>
        <v>0</v>
      </c>
      <c r="CE220" s="56" t="str">
        <f t="shared" si="242"/>
        <v/>
      </c>
      <c r="CF220" s="24" t="str">
        <f t="shared" si="243"/>
        <v/>
      </c>
      <c r="CG220" s="22">
        <f t="shared" si="244"/>
        <v>0</v>
      </c>
      <c r="CH220" s="58" t="str">
        <f t="shared" si="245"/>
        <v/>
      </c>
      <c r="CI220" s="22">
        <f t="shared" si="246"/>
        <v>0</v>
      </c>
      <c r="CJ220" s="56" t="str">
        <f t="shared" si="247"/>
        <v/>
      </c>
      <c r="CK220" s="56" t="str">
        <f t="shared" si="248"/>
        <v/>
      </c>
      <c r="CL220" s="22">
        <f t="shared" si="249"/>
        <v>0</v>
      </c>
      <c r="CM220" s="58" t="str">
        <f t="shared" si="250"/>
        <v/>
      </c>
      <c r="CN220" s="66" t="str">
        <f>IF(CO220="","",MAX(CN$10:$CN219)+1)</f>
        <v/>
      </c>
      <c r="CO220" t="str">
        <f t="shared" si="251"/>
        <v/>
      </c>
      <c r="CP220" s="20" t="str">
        <f>IF(CQ220="","",MAX($CP$10:CP219)+1)</f>
        <v/>
      </c>
      <c r="CQ220" s="20" t="str">
        <f t="shared" si="252"/>
        <v/>
      </c>
      <c r="CR220" s="20" t="str">
        <f>IF(CS220="","",MAX($CR$10:CR219)+1)</f>
        <v/>
      </c>
      <c r="CS220" s="20" t="str">
        <f t="shared" si="253"/>
        <v/>
      </c>
      <c r="CT220" s="20" t="str">
        <f>IF(CU220="","",MAX($CT$10:CT219)+1)</f>
        <v/>
      </c>
      <c r="CU220" s="20" t="str">
        <f t="shared" si="254"/>
        <v/>
      </c>
      <c r="CV220" s="20" t="str">
        <f>IF(CW220="","",MAX($CV$10:CV219)+1)</f>
        <v/>
      </c>
      <c r="CW220" s="20" t="str">
        <f t="shared" si="255"/>
        <v/>
      </c>
    </row>
    <row r="221" spans="2:101">
      <c r="B221" s="44"/>
      <c r="C221" s="2"/>
      <c r="D221" s="2" t="str">
        <f t="shared" si="193"/>
        <v/>
      </c>
      <c r="E221" s="45"/>
      <c r="F221" s="45"/>
      <c r="G221" s="2"/>
      <c r="H221" s="2">
        <v>80</v>
      </c>
      <c r="I221" s="2" t="str">
        <f t="shared" si="194"/>
        <v/>
      </c>
      <c r="J221" s="32"/>
      <c r="K221" s="2"/>
      <c r="L221" s="46"/>
      <c r="M221" s="46"/>
      <c r="N221" s="46"/>
      <c r="O221" s="46"/>
      <c r="P221" s="46"/>
      <c r="Q221" s="46"/>
      <c r="R221" s="46"/>
      <c r="S221" s="46"/>
      <c r="T221" s="2" t="s">
        <v>650</v>
      </c>
      <c r="U221" s="2" t="str">
        <f t="shared" si="195"/>
        <v/>
      </c>
      <c r="V221" s="75">
        <v>1</v>
      </c>
      <c r="W221" s="46">
        <f t="shared" si="256"/>
        <v>0</v>
      </c>
      <c r="X221" s="4">
        <v>0</v>
      </c>
      <c r="Y221" s="2" t="str">
        <f t="shared" si="196"/>
        <v/>
      </c>
      <c r="Z221" s="2"/>
      <c r="AA221" s="2"/>
      <c r="AB221" s="2"/>
      <c r="AC221" s="2"/>
      <c r="AD221" s="2"/>
      <c r="AF221" s="37"/>
      <c r="AG221" s="6"/>
      <c r="AH221" s="2" t="str">
        <f t="shared" si="197"/>
        <v/>
      </c>
      <c r="AI221" s="38">
        <f t="shared" si="199"/>
        <v>0</v>
      </c>
      <c r="AJ221" s="37"/>
      <c r="AK221" s="6"/>
      <c r="AL221" s="2" t="str">
        <f t="shared" si="198"/>
        <v/>
      </c>
      <c r="AM221" s="38">
        <f t="shared" si="200"/>
        <v>0</v>
      </c>
      <c r="AN221" s="41">
        <f t="shared" si="201"/>
        <v>0</v>
      </c>
      <c r="AO221" s="41">
        <f t="shared" si="202"/>
        <v>0</v>
      </c>
      <c r="AQ221" s="48">
        <f t="shared" si="203"/>
        <v>0</v>
      </c>
      <c r="AS221" s="5" t="str">
        <f t="shared" si="204"/>
        <v/>
      </c>
      <c r="AT221" t="str">
        <f t="shared" si="205"/>
        <v/>
      </c>
      <c r="AU221" t="str">
        <f t="shared" si="206"/>
        <v/>
      </c>
      <c r="AV221" t="str">
        <f t="shared" si="207"/>
        <v/>
      </c>
      <c r="AW221" t="str">
        <f t="shared" si="208"/>
        <v/>
      </c>
      <c r="AX221" t="str">
        <f t="shared" si="209"/>
        <v xml:space="preserve">                </v>
      </c>
      <c r="AY221" t="str">
        <f t="shared" si="210"/>
        <v>80</v>
      </c>
      <c r="AZ221" t="str">
        <f t="shared" si="211"/>
        <v/>
      </c>
      <c r="BA221" t="str">
        <f t="shared" si="212"/>
        <v xml:space="preserve">                              </v>
      </c>
      <c r="BB221" s="22">
        <f t="shared" si="213"/>
        <v>0</v>
      </c>
      <c r="BC221" s="56" t="str">
        <f t="shared" si="214"/>
        <v>000000000000000</v>
      </c>
      <c r="BD221" s="22">
        <f t="shared" si="215"/>
        <v>0</v>
      </c>
      <c r="BE221" s="56" t="str">
        <f t="shared" si="216"/>
        <v>000000000000000</v>
      </c>
      <c r="BF221" s="22">
        <f t="shared" si="217"/>
        <v>0</v>
      </c>
      <c r="BG221" s="56" t="str">
        <f t="shared" si="218"/>
        <v>000000000000000</v>
      </c>
      <c r="BH221" s="22">
        <f t="shared" si="219"/>
        <v>0</v>
      </c>
      <c r="BI221" s="56" t="str">
        <f t="shared" si="220"/>
        <v>000000000000000</v>
      </c>
      <c r="BJ221" s="22">
        <f t="shared" si="221"/>
        <v>0</v>
      </c>
      <c r="BK221" s="56" t="str">
        <f t="shared" si="222"/>
        <v>000000000000000</v>
      </c>
      <c r="BL221" s="22">
        <f t="shared" si="223"/>
        <v>0</v>
      </c>
      <c r="BM221" s="56" t="str">
        <f t="shared" si="224"/>
        <v>000000000000000</v>
      </c>
      <c r="BN221" s="22">
        <f t="shared" si="225"/>
        <v>0</v>
      </c>
      <c r="BO221" s="56" t="str">
        <f t="shared" si="226"/>
        <v>000000000000000</v>
      </c>
      <c r="BP221" s="22">
        <f t="shared" si="227"/>
        <v>0</v>
      </c>
      <c r="BQ221" s="56" t="str">
        <f t="shared" si="228"/>
        <v>000000000000000</v>
      </c>
      <c r="BR221" t="str">
        <f t="shared" si="229"/>
        <v>PES</v>
      </c>
      <c r="BS221" t="str">
        <f t="shared" si="230"/>
        <v>0001000000</v>
      </c>
      <c r="BT221">
        <f t="shared" si="231"/>
        <v>0</v>
      </c>
      <c r="BU221" s="52">
        <f t="shared" si="232"/>
        <v>0</v>
      </c>
      <c r="BV221" s="64">
        <f t="shared" si="233"/>
        <v>0</v>
      </c>
      <c r="BW221" s="56" t="str">
        <f t="shared" si="234"/>
        <v>000000000000000</v>
      </c>
      <c r="BX221" s="22">
        <f t="shared" si="235"/>
        <v>0</v>
      </c>
      <c r="BY221" s="56" t="str">
        <f t="shared" si="236"/>
        <v>000000000000000</v>
      </c>
      <c r="BZ221" t="str">
        <f t="shared" si="237"/>
        <v>00000000000</v>
      </c>
      <c r="CA221" t="str">
        <f t="shared" si="238"/>
        <v xml:space="preserve">                              </v>
      </c>
      <c r="CB221" s="22">
        <f t="shared" si="239"/>
        <v>0</v>
      </c>
      <c r="CC221" s="56" t="str">
        <f t="shared" si="240"/>
        <v>000000000000000</v>
      </c>
      <c r="CD221" s="22">
        <f t="shared" si="241"/>
        <v>0</v>
      </c>
      <c r="CE221" s="56" t="str">
        <f t="shared" si="242"/>
        <v/>
      </c>
      <c r="CF221" s="24" t="str">
        <f t="shared" si="243"/>
        <v/>
      </c>
      <c r="CG221" s="22">
        <f t="shared" si="244"/>
        <v>0</v>
      </c>
      <c r="CH221" s="58" t="str">
        <f t="shared" si="245"/>
        <v/>
      </c>
      <c r="CI221" s="22">
        <f t="shared" si="246"/>
        <v>0</v>
      </c>
      <c r="CJ221" s="56" t="str">
        <f t="shared" si="247"/>
        <v/>
      </c>
      <c r="CK221" s="56" t="str">
        <f t="shared" si="248"/>
        <v/>
      </c>
      <c r="CL221" s="22">
        <f t="shared" si="249"/>
        <v>0</v>
      </c>
      <c r="CM221" s="58" t="str">
        <f t="shared" si="250"/>
        <v/>
      </c>
      <c r="CN221" s="66" t="str">
        <f>IF(CO221="","",MAX(CN$10:$CN220)+1)</f>
        <v/>
      </c>
      <c r="CO221" t="str">
        <f t="shared" si="251"/>
        <v/>
      </c>
      <c r="CP221" s="20" t="str">
        <f>IF(CQ221="","",MAX($CP$10:CP220)+1)</f>
        <v/>
      </c>
      <c r="CQ221" s="20" t="str">
        <f t="shared" si="252"/>
        <v/>
      </c>
      <c r="CR221" s="20" t="str">
        <f>IF(CS221="","",MAX($CR$10:CR220)+1)</f>
        <v/>
      </c>
      <c r="CS221" s="20" t="str">
        <f t="shared" si="253"/>
        <v/>
      </c>
      <c r="CT221" s="20" t="str">
        <f>IF(CU221="","",MAX($CT$10:CT220)+1)</f>
        <v/>
      </c>
      <c r="CU221" s="20" t="str">
        <f t="shared" si="254"/>
        <v/>
      </c>
      <c r="CV221" s="20" t="str">
        <f>IF(CW221="","",MAX($CV$10:CV220)+1)</f>
        <v/>
      </c>
      <c r="CW221" s="20" t="str">
        <f t="shared" si="255"/>
        <v/>
      </c>
    </row>
    <row r="222" spans="2:101">
      <c r="B222" s="44"/>
      <c r="C222" s="2"/>
      <c r="D222" s="2" t="str">
        <f t="shared" si="193"/>
        <v/>
      </c>
      <c r="E222" s="45"/>
      <c r="F222" s="45"/>
      <c r="G222" s="2"/>
      <c r="H222" s="2">
        <v>80</v>
      </c>
      <c r="I222" s="2" t="str">
        <f t="shared" si="194"/>
        <v/>
      </c>
      <c r="J222" s="32"/>
      <c r="K222" s="2"/>
      <c r="L222" s="46"/>
      <c r="M222" s="46"/>
      <c r="N222" s="46"/>
      <c r="O222" s="46"/>
      <c r="P222" s="46"/>
      <c r="Q222" s="46"/>
      <c r="R222" s="46"/>
      <c r="S222" s="46"/>
      <c r="T222" s="2" t="s">
        <v>650</v>
      </c>
      <c r="U222" s="2" t="str">
        <f t="shared" si="195"/>
        <v/>
      </c>
      <c r="V222" s="75">
        <v>1</v>
      </c>
      <c r="W222" s="46">
        <f t="shared" si="256"/>
        <v>0</v>
      </c>
      <c r="X222" s="4">
        <v>0</v>
      </c>
      <c r="Y222" s="2" t="str">
        <f t="shared" si="196"/>
        <v/>
      </c>
      <c r="Z222" s="2"/>
      <c r="AA222" s="2"/>
      <c r="AB222" s="2"/>
      <c r="AC222" s="2"/>
      <c r="AD222" s="2"/>
      <c r="AF222" s="37"/>
      <c r="AG222" s="6"/>
      <c r="AH222" s="2" t="str">
        <f t="shared" si="197"/>
        <v/>
      </c>
      <c r="AI222" s="38">
        <f t="shared" si="199"/>
        <v>0</v>
      </c>
      <c r="AJ222" s="37"/>
      <c r="AK222" s="6"/>
      <c r="AL222" s="2" t="str">
        <f t="shared" si="198"/>
        <v/>
      </c>
      <c r="AM222" s="38">
        <f t="shared" si="200"/>
        <v>0</v>
      </c>
      <c r="AN222" s="41">
        <f t="shared" si="201"/>
        <v>0</v>
      </c>
      <c r="AO222" s="41">
        <f t="shared" si="202"/>
        <v>0</v>
      </c>
      <c r="AQ222" s="48">
        <f t="shared" si="203"/>
        <v>0</v>
      </c>
      <c r="AS222" s="5" t="str">
        <f t="shared" si="204"/>
        <v/>
      </c>
      <c r="AT222" t="str">
        <f t="shared" si="205"/>
        <v/>
      </c>
      <c r="AU222" t="str">
        <f t="shared" si="206"/>
        <v/>
      </c>
      <c r="AV222" t="str">
        <f t="shared" si="207"/>
        <v/>
      </c>
      <c r="AW222" t="str">
        <f t="shared" si="208"/>
        <v/>
      </c>
      <c r="AX222" t="str">
        <f t="shared" si="209"/>
        <v xml:space="preserve">                </v>
      </c>
      <c r="AY222" t="str">
        <f t="shared" si="210"/>
        <v>80</v>
      </c>
      <c r="AZ222" t="str">
        <f t="shared" si="211"/>
        <v/>
      </c>
      <c r="BA222" t="str">
        <f t="shared" si="212"/>
        <v xml:space="preserve">                              </v>
      </c>
      <c r="BB222" s="22">
        <f t="shared" si="213"/>
        <v>0</v>
      </c>
      <c r="BC222" s="56" t="str">
        <f t="shared" si="214"/>
        <v>000000000000000</v>
      </c>
      <c r="BD222" s="22">
        <f t="shared" si="215"/>
        <v>0</v>
      </c>
      <c r="BE222" s="56" t="str">
        <f t="shared" si="216"/>
        <v>000000000000000</v>
      </c>
      <c r="BF222" s="22">
        <f t="shared" si="217"/>
        <v>0</v>
      </c>
      <c r="BG222" s="56" t="str">
        <f t="shared" si="218"/>
        <v>000000000000000</v>
      </c>
      <c r="BH222" s="22">
        <f t="shared" si="219"/>
        <v>0</v>
      </c>
      <c r="BI222" s="56" t="str">
        <f t="shared" si="220"/>
        <v>000000000000000</v>
      </c>
      <c r="BJ222" s="22">
        <f t="shared" si="221"/>
        <v>0</v>
      </c>
      <c r="BK222" s="56" t="str">
        <f t="shared" si="222"/>
        <v>000000000000000</v>
      </c>
      <c r="BL222" s="22">
        <f t="shared" si="223"/>
        <v>0</v>
      </c>
      <c r="BM222" s="56" t="str">
        <f t="shared" si="224"/>
        <v>000000000000000</v>
      </c>
      <c r="BN222" s="22">
        <f t="shared" si="225"/>
        <v>0</v>
      </c>
      <c r="BO222" s="56" t="str">
        <f t="shared" si="226"/>
        <v>000000000000000</v>
      </c>
      <c r="BP222" s="22">
        <f t="shared" si="227"/>
        <v>0</v>
      </c>
      <c r="BQ222" s="56" t="str">
        <f t="shared" si="228"/>
        <v>000000000000000</v>
      </c>
      <c r="BR222" t="str">
        <f t="shared" si="229"/>
        <v>PES</v>
      </c>
      <c r="BS222" t="str">
        <f t="shared" si="230"/>
        <v>0001000000</v>
      </c>
      <c r="BT222">
        <f t="shared" si="231"/>
        <v>0</v>
      </c>
      <c r="BU222" s="52">
        <f t="shared" si="232"/>
        <v>0</v>
      </c>
      <c r="BV222" s="64">
        <f t="shared" si="233"/>
        <v>0</v>
      </c>
      <c r="BW222" s="56" t="str">
        <f t="shared" si="234"/>
        <v>000000000000000</v>
      </c>
      <c r="BX222" s="22">
        <f t="shared" si="235"/>
        <v>0</v>
      </c>
      <c r="BY222" s="56" t="str">
        <f t="shared" si="236"/>
        <v>000000000000000</v>
      </c>
      <c r="BZ222" t="str">
        <f t="shared" si="237"/>
        <v>00000000000</v>
      </c>
      <c r="CA222" t="str">
        <f t="shared" si="238"/>
        <v xml:space="preserve">                              </v>
      </c>
      <c r="CB222" s="22">
        <f t="shared" si="239"/>
        <v>0</v>
      </c>
      <c r="CC222" s="56" t="str">
        <f t="shared" si="240"/>
        <v>000000000000000</v>
      </c>
      <c r="CD222" s="22">
        <f t="shared" si="241"/>
        <v>0</v>
      </c>
      <c r="CE222" s="56" t="str">
        <f t="shared" si="242"/>
        <v/>
      </c>
      <c r="CF222" s="24" t="str">
        <f t="shared" si="243"/>
        <v/>
      </c>
      <c r="CG222" s="22">
        <f t="shared" si="244"/>
        <v>0</v>
      </c>
      <c r="CH222" s="58" t="str">
        <f t="shared" si="245"/>
        <v/>
      </c>
      <c r="CI222" s="22">
        <f t="shared" si="246"/>
        <v>0</v>
      </c>
      <c r="CJ222" s="56" t="str">
        <f t="shared" si="247"/>
        <v/>
      </c>
      <c r="CK222" s="56" t="str">
        <f t="shared" si="248"/>
        <v/>
      </c>
      <c r="CL222" s="22">
        <f t="shared" si="249"/>
        <v>0</v>
      </c>
      <c r="CM222" s="58" t="str">
        <f t="shared" si="250"/>
        <v/>
      </c>
      <c r="CN222" s="66" t="str">
        <f>IF(CO222="","",MAX(CN$10:$CN221)+1)</f>
        <v/>
      </c>
      <c r="CO222" t="str">
        <f t="shared" si="251"/>
        <v/>
      </c>
      <c r="CP222" s="20" t="str">
        <f>IF(CQ222="","",MAX($CP$10:CP221)+1)</f>
        <v/>
      </c>
      <c r="CQ222" s="20" t="str">
        <f t="shared" si="252"/>
        <v/>
      </c>
      <c r="CR222" s="20" t="str">
        <f>IF(CS222="","",MAX($CR$10:CR221)+1)</f>
        <v/>
      </c>
      <c r="CS222" s="20" t="str">
        <f t="shared" si="253"/>
        <v/>
      </c>
      <c r="CT222" s="20" t="str">
        <f>IF(CU222="","",MAX($CT$10:CT221)+1)</f>
        <v/>
      </c>
      <c r="CU222" s="20" t="str">
        <f t="shared" si="254"/>
        <v/>
      </c>
      <c r="CV222" s="20" t="str">
        <f>IF(CW222="","",MAX($CV$10:CV221)+1)</f>
        <v/>
      </c>
      <c r="CW222" s="20" t="str">
        <f t="shared" si="255"/>
        <v/>
      </c>
    </row>
    <row r="223" spans="2:101">
      <c r="B223" s="44"/>
      <c r="C223" s="2"/>
      <c r="D223" s="2" t="str">
        <f t="shared" si="193"/>
        <v/>
      </c>
      <c r="E223" s="45"/>
      <c r="F223" s="45"/>
      <c r="G223" s="2"/>
      <c r="H223" s="2">
        <v>80</v>
      </c>
      <c r="I223" s="2" t="str">
        <f t="shared" si="194"/>
        <v/>
      </c>
      <c r="J223" s="32"/>
      <c r="K223" s="2"/>
      <c r="L223" s="46"/>
      <c r="M223" s="46"/>
      <c r="N223" s="46"/>
      <c r="O223" s="46"/>
      <c r="P223" s="46"/>
      <c r="Q223" s="46"/>
      <c r="R223" s="46"/>
      <c r="S223" s="46"/>
      <c r="T223" s="2" t="s">
        <v>650</v>
      </c>
      <c r="U223" s="2" t="str">
        <f t="shared" si="195"/>
        <v/>
      </c>
      <c r="V223" s="75">
        <v>1</v>
      </c>
      <c r="W223" s="46">
        <f t="shared" si="256"/>
        <v>0</v>
      </c>
      <c r="X223" s="4">
        <v>0</v>
      </c>
      <c r="Y223" s="2" t="str">
        <f t="shared" si="196"/>
        <v/>
      </c>
      <c r="Z223" s="2"/>
      <c r="AA223" s="2"/>
      <c r="AB223" s="2"/>
      <c r="AC223" s="2"/>
      <c r="AD223" s="2"/>
      <c r="AF223" s="37"/>
      <c r="AG223" s="6"/>
      <c r="AH223" s="2" t="str">
        <f t="shared" si="197"/>
        <v/>
      </c>
      <c r="AI223" s="38">
        <f t="shared" si="199"/>
        <v>0</v>
      </c>
      <c r="AJ223" s="37"/>
      <c r="AK223" s="6"/>
      <c r="AL223" s="2" t="str">
        <f t="shared" si="198"/>
        <v/>
      </c>
      <c r="AM223" s="38">
        <f t="shared" si="200"/>
        <v>0</v>
      </c>
      <c r="AN223" s="41">
        <f t="shared" si="201"/>
        <v>0</v>
      </c>
      <c r="AO223" s="41">
        <f t="shared" si="202"/>
        <v>0</v>
      </c>
      <c r="AQ223" s="48">
        <f t="shared" si="203"/>
        <v>0</v>
      </c>
      <c r="AS223" s="5" t="str">
        <f t="shared" si="204"/>
        <v/>
      </c>
      <c r="AT223" t="str">
        <f t="shared" si="205"/>
        <v/>
      </c>
      <c r="AU223" t="str">
        <f t="shared" si="206"/>
        <v/>
      </c>
      <c r="AV223" t="str">
        <f t="shared" si="207"/>
        <v/>
      </c>
      <c r="AW223" t="str">
        <f t="shared" si="208"/>
        <v/>
      </c>
      <c r="AX223" t="str">
        <f t="shared" si="209"/>
        <v xml:space="preserve">                </v>
      </c>
      <c r="AY223" t="str">
        <f t="shared" si="210"/>
        <v>80</v>
      </c>
      <c r="AZ223" t="str">
        <f t="shared" si="211"/>
        <v/>
      </c>
      <c r="BA223" t="str">
        <f t="shared" si="212"/>
        <v xml:space="preserve">                              </v>
      </c>
      <c r="BB223" s="22">
        <f t="shared" si="213"/>
        <v>0</v>
      </c>
      <c r="BC223" s="56" t="str">
        <f t="shared" si="214"/>
        <v>000000000000000</v>
      </c>
      <c r="BD223" s="22">
        <f t="shared" si="215"/>
        <v>0</v>
      </c>
      <c r="BE223" s="56" t="str">
        <f t="shared" si="216"/>
        <v>000000000000000</v>
      </c>
      <c r="BF223" s="22">
        <f t="shared" si="217"/>
        <v>0</v>
      </c>
      <c r="BG223" s="56" t="str">
        <f t="shared" si="218"/>
        <v>000000000000000</v>
      </c>
      <c r="BH223" s="22">
        <f t="shared" si="219"/>
        <v>0</v>
      </c>
      <c r="BI223" s="56" t="str">
        <f t="shared" si="220"/>
        <v>000000000000000</v>
      </c>
      <c r="BJ223" s="22">
        <f t="shared" si="221"/>
        <v>0</v>
      </c>
      <c r="BK223" s="56" t="str">
        <f t="shared" si="222"/>
        <v>000000000000000</v>
      </c>
      <c r="BL223" s="22">
        <f t="shared" si="223"/>
        <v>0</v>
      </c>
      <c r="BM223" s="56" t="str">
        <f t="shared" si="224"/>
        <v>000000000000000</v>
      </c>
      <c r="BN223" s="22">
        <f t="shared" si="225"/>
        <v>0</v>
      </c>
      <c r="BO223" s="56" t="str">
        <f t="shared" si="226"/>
        <v>000000000000000</v>
      </c>
      <c r="BP223" s="22">
        <f t="shared" si="227"/>
        <v>0</v>
      </c>
      <c r="BQ223" s="56" t="str">
        <f t="shared" si="228"/>
        <v>000000000000000</v>
      </c>
      <c r="BR223" t="str">
        <f t="shared" si="229"/>
        <v>PES</v>
      </c>
      <c r="BS223" t="str">
        <f t="shared" si="230"/>
        <v>0001000000</v>
      </c>
      <c r="BT223">
        <f t="shared" si="231"/>
        <v>0</v>
      </c>
      <c r="BU223" s="52">
        <f t="shared" si="232"/>
        <v>0</v>
      </c>
      <c r="BV223" s="64">
        <f t="shared" si="233"/>
        <v>0</v>
      </c>
      <c r="BW223" s="56" t="str">
        <f t="shared" si="234"/>
        <v>000000000000000</v>
      </c>
      <c r="BX223" s="22">
        <f t="shared" si="235"/>
        <v>0</v>
      </c>
      <c r="BY223" s="56" t="str">
        <f t="shared" si="236"/>
        <v>000000000000000</v>
      </c>
      <c r="BZ223" t="str">
        <f t="shared" si="237"/>
        <v>00000000000</v>
      </c>
      <c r="CA223" t="str">
        <f t="shared" si="238"/>
        <v xml:space="preserve">                              </v>
      </c>
      <c r="CB223" s="22">
        <f t="shared" si="239"/>
        <v>0</v>
      </c>
      <c r="CC223" s="56" t="str">
        <f t="shared" si="240"/>
        <v>000000000000000</v>
      </c>
      <c r="CD223" s="22">
        <f t="shared" si="241"/>
        <v>0</v>
      </c>
      <c r="CE223" s="56" t="str">
        <f t="shared" si="242"/>
        <v/>
      </c>
      <c r="CF223" s="24" t="str">
        <f t="shared" si="243"/>
        <v/>
      </c>
      <c r="CG223" s="22">
        <f t="shared" si="244"/>
        <v>0</v>
      </c>
      <c r="CH223" s="58" t="str">
        <f t="shared" si="245"/>
        <v/>
      </c>
      <c r="CI223" s="22">
        <f t="shared" si="246"/>
        <v>0</v>
      </c>
      <c r="CJ223" s="56" t="str">
        <f t="shared" si="247"/>
        <v/>
      </c>
      <c r="CK223" s="56" t="str">
        <f t="shared" si="248"/>
        <v/>
      </c>
      <c r="CL223" s="22">
        <f t="shared" si="249"/>
        <v>0</v>
      </c>
      <c r="CM223" s="58" t="str">
        <f t="shared" si="250"/>
        <v/>
      </c>
      <c r="CN223" s="66" t="str">
        <f>IF(CO223="","",MAX(CN$10:$CN222)+1)</f>
        <v/>
      </c>
      <c r="CO223" t="str">
        <f t="shared" si="251"/>
        <v/>
      </c>
      <c r="CP223" s="20" t="str">
        <f>IF(CQ223="","",MAX($CP$10:CP222)+1)</f>
        <v/>
      </c>
      <c r="CQ223" s="20" t="str">
        <f t="shared" si="252"/>
        <v/>
      </c>
      <c r="CR223" s="20" t="str">
        <f>IF(CS223="","",MAX($CR$10:CR222)+1)</f>
        <v/>
      </c>
      <c r="CS223" s="20" t="str">
        <f t="shared" si="253"/>
        <v/>
      </c>
      <c r="CT223" s="20" t="str">
        <f>IF(CU223="","",MAX($CT$10:CT222)+1)</f>
        <v/>
      </c>
      <c r="CU223" s="20" t="str">
        <f t="shared" si="254"/>
        <v/>
      </c>
      <c r="CV223" s="20" t="str">
        <f>IF(CW223="","",MAX($CV$10:CV222)+1)</f>
        <v/>
      </c>
      <c r="CW223" s="20" t="str">
        <f t="shared" si="255"/>
        <v/>
      </c>
    </row>
    <row r="224" spans="2:101">
      <c r="B224" s="44"/>
      <c r="C224" s="2"/>
      <c r="D224" s="2" t="str">
        <f t="shared" si="193"/>
        <v/>
      </c>
      <c r="E224" s="45"/>
      <c r="F224" s="45"/>
      <c r="G224" s="2"/>
      <c r="H224" s="2">
        <v>80</v>
      </c>
      <c r="I224" s="2" t="str">
        <f t="shared" si="194"/>
        <v/>
      </c>
      <c r="J224" s="32"/>
      <c r="K224" s="2"/>
      <c r="L224" s="46"/>
      <c r="M224" s="46"/>
      <c r="N224" s="46"/>
      <c r="O224" s="46"/>
      <c r="P224" s="46"/>
      <c r="Q224" s="46"/>
      <c r="R224" s="46"/>
      <c r="S224" s="46"/>
      <c r="T224" s="2" t="s">
        <v>650</v>
      </c>
      <c r="U224" s="2" t="str">
        <f t="shared" si="195"/>
        <v/>
      </c>
      <c r="V224" s="75">
        <v>1</v>
      </c>
      <c r="W224" s="46">
        <f t="shared" si="256"/>
        <v>0</v>
      </c>
      <c r="X224" s="4">
        <v>0</v>
      </c>
      <c r="Y224" s="2" t="str">
        <f t="shared" si="196"/>
        <v/>
      </c>
      <c r="Z224" s="2"/>
      <c r="AA224" s="2"/>
      <c r="AB224" s="2"/>
      <c r="AC224" s="2"/>
      <c r="AD224" s="2"/>
      <c r="AF224" s="37"/>
      <c r="AG224" s="6"/>
      <c r="AH224" s="2" t="str">
        <f t="shared" si="197"/>
        <v/>
      </c>
      <c r="AI224" s="38">
        <f t="shared" si="199"/>
        <v>0</v>
      </c>
      <c r="AJ224" s="37"/>
      <c r="AK224" s="6"/>
      <c r="AL224" s="2" t="str">
        <f t="shared" si="198"/>
        <v/>
      </c>
      <c r="AM224" s="38">
        <f t="shared" si="200"/>
        <v>0</v>
      </c>
      <c r="AN224" s="41">
        <f t="shared" si="201"/>
        <v>0</v>
      </c>
      <c r="AO224" s="41">
        <f t="shared" si="202"/>
        <v>0</v>
      </c>
      <c r="AQ224" s="48">
        <f t="shared" si="203"/>
        <v>0</v>
      </c>
      <c r="AS224" s="5" t="str">
        <f t="shared" si="204"/>
        <v/>
      </c>
      <c r="AT224" t="str">
        <f t="shared" si="205"/>
        <v/>
      </c>
      <c r="AU224" t="str">
        <f t="shared" si="206"/>
        <v/>
      </c>
      <c r="AV224" t="str">
        <f t="shared" si="207"/>
        <v/>
      </c>
      <c r="AW224" t="str">
        <f t="shared" si="208"/>
        <v/>
      </c>
      <c r="AX224" t="str">
        <f t="shared" si="209"/>
        <v xml:space="preserve">                </v>
      </c>
      <c r="AY224" t="str">
        <f t="shared" si="210"/>
        <v>80</v>
      </c>
      <c r="AZ224" t="str">
        <f t="shared" si="211"/>
        <v/>
      </c>
      <c r="BA224" t="str">
        <f t="shared" si="212"/>
        <v xml:space="preserve">                              </v>
      </c>
      <c r="BB224" s="22">
        <f t="shared" si="213"/>
        <v>0</v>
      </c>
      <c r="BC224" s="56" t="str">
        <f t="shared" si="214"/>
        <v>000000000000000</v>
      </c>
      <c r="BD224" s="22">
        <f t="shared" si="215"/>
        <v>0</v>
      </c>
      <c r="BE224" s="56" t="str">
        <f t="shared" si="216"/>
        <v>000000000000000</v>
      </c>
      <c r="BF224" s="22">
        <f t="shared" si="217"/>
        <v>0</v>
      </c>
      <c r="BG224" s="56" t="str">
        <f t="shared" si="218"/>
        <v>000000000000000</v>
      </c>
      <c r="BH224" s="22">
        <f t="shared" si="219"/>
        <v>0</v>
      </c>
      <c r="BI224" s="56" t="str">
        <f t="shared" si="220"/>
        <v>000000000000000</v>
      </c>
      <c r="BJ224" s="22">
        <f t="shared" si="221"/>
        <v>0</v>
      </c>
      <c r="BK224" s="56" t="str">
        <f t="shared" si="222"/>
        <v>000000000000000</v>
      </c>
      <c r="BL224" s="22">
        <f t="shared" si="223"/>
        <v>0</v>
      </c>
      <c r="BM224" s="56" t="str">
        <f t="shared" si="224"/>
        <v>000000000000000</v>
      </c>
      <c r="BN224" s="22">
        <f t="shared" si="225"/>
        <v>0</v>
      </c>
      <c r="BO224" s="56" t="str">
        <f t="shared" si="226"/>
        <v>000000000000000</v>
      </c>
      <c r="BP224" s="22">
        <f t="shared" si="227"/>
        <v>0</v>
      </c>
      <c r="BQ224" s="56" t="str">
        <f t="shared" si="228"/>
        <v>000000000000000</v>
      </c>
      <c r="BR224" t="str">
        <f t="shared" si="229"/>
        <v>PES</v>
      </c>
      <c r="BS224" t="str">
        <f t="shared" si="230"/>
        <v>0001000000</v>
      </c>
      <c r="BT224">
        <f t="shared" si="231"/>
        <v>0</v>
      </c>
      <c r="BU224" s="52">
        <f t="shared" si="232"/>
        <v>0</v>
      </c>
      <c r="BV224" s="64">
        <f t="shared" si="233"/>
        <v>0</v>
      </c>
      <c r="BW224" s="56" t="str">
        <f t="shared" si="234"/>
        <v>000000000000000</v>
      </c>
      <c r="BX224" s="22">
        <f t="shared" si="235"/>
        <v>0</v>
      </c>
      <c r="BY224" s="56" t="str">
        <f t="shared" si="236"/>
        <v>000000000000000</v>
      </c>
      <c r="BZ224" t="str">
        <f t="shared" si="237"/>
        <v>00000000000</v>
      </c>
      <c r="CA224" t="str">
        <f t="shared" si="238"/>
        <v xml:space="preserve">                              </v>
      </c>
      <c r="CB224" s="22">
        <f t="shared" si="239"/>
        <v>0</v>
      </c>
      <c r="CC224" s="56" t="str">
        <f t="shared" si="240"/>
        <v>000000000000000</v>
      </c>
      <c r="CD224" s="22">
        <f t="shared" si="241"/>
        <v>0</v>
      </c>
      <c r="CE224" s="56" t="str">
        <f t="shared" si="242"/>
        <v/>
      </c>
      <c r="CF224" s="24" t="str">
        <f t="shared" si="243"/>
        <v/>
      </c>
      <c r="CG224" s="22">
        <f t="shared" si="244"/>
        <v>0</v>
      </c>
      <c r="CH224" s="58" t="str">
        <f t="shared" si="245"/>
        <v/>
      </c>
      <c r="CI224" s="22">
        <f t="shared" si="246"/>
        <v>0</v>
      </c>
      <c r="CJ224" s="56" t="str">
        <f t="shared" si="247"/>
        <v/>
      </c>
      <c r="CK224" s="56" t="str">
        <f t="shared" si="248"/>
        <v/>
      </c>
      <c r="CL224" s="22">
        <f t="shared" si="249"/>
        <v>0</v>
      </c>
      <c r="CM224" s="58" t="str">
        <f t="shared" si="250"/>
        <v/>
      </c>
      <c r="CN224" s="66" t="str">
        <f>IF(CO224="","",MAX(CN$10:$CN223)+1)</f>
        <v/>
      </c>
      <c r="CO224" t="str">
        <f t="shared" si="251"/>
        <v/>
      </c>
      <c r="CP224" s="20" t="str">
        <f>IF(CQ224="","",MAX($CP$10:CP223)+1)</f>
        <v/>
      </c>
      <c r="CQ224" s="20" t="str">
        <f t="shared" si="252"/>
        <v/>
      </c>
      <c r="CR224" s="20" t="str">
        <f>IF(CS224="","",MAX($CR$10:CR223)+1)</f>
        <v/>
      </c>
      <c r="CS224" s="20" t="str">
        <f t="shared" si="253"/>
        <v/>
      </c>
      <c r="CT224" s="20" t="str">
        <f>IF(CU224="","",MAX($CT$10:CT223)+1)</f>
        <v/>
      </c>
      <c r="CU224" s="20" t="str">
        <f t="shared" si="254"/>
        <v/>
      </c>
      <c r="CV224" s="20" t="str">
        <f>IF(CW224="","",MAX($CV$10:CV223)+1)</f>
        <v/>
      </c>
      <c r="CW224" s="20" t="str">
        <f t="shared" si="255"/>
        <v/>
      </c>
    </row>
    <row r="225" spans="2:101">
      <c r="B225" s="44"/>
      <c r="C225" s="2"/>
      <c r="D225" s="2" t="str">
        <f t="shared" si="193"/>
        <v/>
      </c>
      <c r="E225" s="45"/>
      <c r="F225" s="45"/>
      <c r="G225" s="2"/>
      <c r="H225" s="2">
        <v>80</v>
      </c>
      <c r="I225" s="2" t="str">
        <f t="shared" si="194"/>
        <v/>
      </c>
      <c r="J225" s="32"/>
      <c r="K225" s="2"/>
      <c r="L225" s="46"/>
      <c r="M225" s="46"/>
      <c r="N225" s="46"/>
      <c r="O225" s="46"/>
      <c r="P225" s="46"/>
      <c r="Q225" s="46"/>
      <c r="R225" s="46"/>
      <c r="S225" s="46"/>
      <c r="T225" s="2" t="s">
        <v>650</v>
      </c>
      <c r="U225" s="2" t="str">
        <f t="shared" si="195"/>
        <v/>
      </c>
      <c r="V225" s="75">
        <v>1</v>
      </c>
      <c r="W225" s="46">
        <f t="shared" si="256"/>
        <v>0</v>
      </c>
      <c r="X225" s="4">
        <v>0</v>
      </c>
      <c r="Y225" s="2" t="str">
        <f t="shared" si="196"/>
        <v/>
      </c>
      <c r="Z225" s="2"/>
      <c r="AA225" s="2"/>
      <c r="AB225" s="2"/>
      <c r="AC225" s="2"/>
      <c r="AD225" s="2"/>
      <c r="AF225" s="37"/>
      <c r="AG225" s="6"/>
      <c r="AH225" s="2" t="str">
        <f t="shared" si="197"/>
        <v/>
      </c>
      <c r="AI225" s="38">
        <f t="shared" si="199"/>
        <v>0</v>
      </c>
      <c r="AJ225" s="37"/>
      <c r="AK225" s="6"/>
      <c r="AL225" s="2" t="str">
        <f t="shared" si="198"/>
        <v/>
      </c>
      <c r="AM225" s="38">
        <f t="shared" si="200"/>
        <v>0</v>
      </c>
      <c r="AN225" s="41">
        <f t="shared" si="201"/>
        <v>0</v>
      </c>
      <c r="AO225" s="41">
        <f t="shared" si="202"/>
        <v>0</v>
      </c>
      <c r="AQ225" s="48">
        <f t="shared" si="203"/>
        <v>0</v>
      </c>
      <c r="AS225" s="5" t="str">
        <f t="shared" si="204"/>
        <v/>
      </c>
      <c r="AT225" t="str">
        <f t="shared" si="205"/>
        <v/>
      </c>
      <c r="AU225" t="str">
        <f t="shared" si="206"/>
        <v/>
      </c>
      <c r="AV225" t="str">
        <f t="shared" si="207"/>
        <v/>
      </c>
      <c r="AW225" t="str">
        <f t="shared" si="208"/>
        <v/>
      </c>
      <c r="AX225" t="str">
        <f t="shared" si="209"/>
        <v xml:space="preserve">                </v>
      </c>
      <c r="AY225" t="str">
        <f t="shared" si="210"/>
        <v>80</v>
      </c>
      <c r="AZ225" t="str">
        <f t="shared" si="211"/>
        <v/>
      </c>
      <c r="BA225" t="str">
        <f t="shared" si="212"/>
        <v xml:space="preserve">                              </v>
      </c>
      <c r="BB225" s="22">
        <f t="shared" si="213"/>
        <v>0</v>
      </c>
      <c r="BC225" s="56" t="str">
        <f t="shared" si="214"/>
        <v>000000000000000</v>
      </c>
      <c r="BD225" s="22">
        <f t="shared" si="215"/>
        <v>0</v>
      </c>
      <c r="BE225" s="56" t="str">
        <f t="shared" si="216"/>
        <v>000000000000000</v>
      </c>
      <c r="BF225" s="22">
        <f t="shared" si="217"/>
        <v>0</v>
      </c>
      <c r="BG225" s="56" t="str">
        <f t="shared" si="218"/>
        <v>000000000000000</v>
      </c>
      <c r="BH225" s="22">
        <f t="shared" si="219"/>
        <v>0</v>
      </c>
      <c r="BI225" s="56" t="str">
        <f t="shared" si="220"/>
        <v>000000000000000</v>
      </c>
      <c r="BJ225" s="22">
        <f t="shared" si="221"/>
        <v>0</v>
      </c>
      <c r="BK225" s="56" t="str">
        <f t="shared" si="222"/>
        <v>000000000000000</v>
      </c>
      <c r="BL225" s="22">
        <f t="shared" si="223"/>
        <v>0</v>
      </c>
      <c r="BM225" s="56" t="str">
        <f t="shared" si="224"/>
        <v>000000000000000</v>
      </c>
      <c r="BN225" s="22">
        <f t="shared" si="225"/>
        <v>0</v>
      </c>
      <c r="BO225" s="56" t="str">
        <f t="shared" si="226"/>
        <v>000000000000000</v>
      </c>
      <c r="BP225" s="22">
        <f t="shared" si="227"/>
        <v>0</v>
      </c>
      <c r="BQ225" s="56" t="str">
        <f t="shared" si="228"/>
        <v>000000000000000</v>
      </c>
      <c r="BR225" t="str">
        <f t="shared" si="229"/>
        <v>PES</v>
      </c>
      <c r="BS225" t="str">
        <f t="shared" si="230"/>
        <v>0001000000</v>
      </c>
      <c r="BT225">
        <f t="shared" si="231"/>
        <v>0</v>
      </c>
      <c r="BU225" s="52">
        <f t="shared" si="232"/>
        <v>0</v>
      </c>
      <c r="BV225" s="64">
        <f t="shared" si="233"/>
        <v>0</v>
      </c>
      <c r="BW225" s="56" t="str">
        <f t="shared" si="234"/>
        <v>000000000000000</v>
      </c>
      <c r="BX225" s="22">
        <f t="shared" si="235"/>
        <v>0</v>
      </c>
      <c r="BY225" s="56" t="str">
        <f t="shared" si="236"/>
        <v>000000000000000</v>
      </c>
      <c r="BZ225" t="str">
        <f t="shared" si="237"/>
        <v>00000000000</v>
      </c>
      <c r="CA225" t="str">
        <f t="shared" si="238"/>
        <v xml:space="preserve">                              </v>
      </c>
      <c r="CB225" s="22">
        <f t="shared" si="239"/>
        <v>0</v>
      </c>
      <c r="CC225" s="56" t="str">
        <f t="shared" si="240"/>
        <v>000000000000000</v>
      </c>
      <c r="CD225" s="22">
        <f t="shared" si="241"/>
        <v>0</v>
      </c>
      <c r="CE225" s="56" t="str">
        <f t="shared" si="242"/>
        <v/>
      </c>
      <c r="CF225" s="24" t="str">
        <f t="shared" si="243"/>
        <v/>
      </c>
      <c r="CG225" s="22">
        <f t="shared" si="244"/>
        <v>0</v>
      </c>
      <c r="CH225" s="58" t="str">
        <f t="shared" si="245"/>
        <v/>
      </c>
      <c r="CI225" s="22">
        <f t="shared" si="246"/>
        <v>0</v>
      </c>
      <c r="CJ225" s="56" t="str">
        <f t="shared" si="247"/>
        <v/>
      </c>
      <c r="CK225" s="56" t="str">
        <f t="shared" si="248"/>
        <v/>
      </c>
      <c r="CL225" s="22">
        <f t="shared" si="249"/>
        <v>0</v>
      </c>
      <c r="CM225" s="58" t="str">
        <f t="shared" si="250"/>
        <v/>
      </c>
      <c r="CN225" s="66" t="str">
        <f>IF(CO225="","",MAX(CN$10:$CN224)+1)</f>
        <v/>
      </c>
      <c r="CO225" t="str">
        <f t="shared" si="251"/>
        <v/>
      </c>
      <c r="CP225" s="20" t="str">
        <f>IF(CQ225="","",MAX($CP$10:CP224)+1)</f>
        <v/>
      </c>
      <c r="CQ225" s="20" t="str">
        <f t="shared" si="252"/>
        <v/>
      </c>
      <c r="CR225" s="20" t="str">
        <f>IF(CS225="","",MAX($CR$10:CR224)+1)</f>
        <v/>
      </c>
      <c r="CS225" s="20" t="str">
        <f t="shared" si="253"/>
        <v/>
      </c>
      <c r="CT225" s="20" t="str">
        <f>IF(CU225="","",MAX($CT$10:CT224)+1)</f>
        <v/>
      </c>
      <c r="CU225" s="20" t="str">
        <f t="shared" si="254"/>
        <v/>
      </c>
      <c r="CV225" s="20" t="str">
        <f>IF(CW225="","",MAX($CV$10:CV224)+1)</f>
        <v/>
      </c>
      <c r="CW225" s="20" t="str">
        <f t="shared" si="255"/>
        <v/>
      </c>
    </row>
    <row r="226" spans="2:101">
      <c r="B226" s="44"/>
      <c r="C226" s="2"/>
      <c r="D226" s="2" t="str">
        <f t="shared" si="193"/>
        <v/>
      </c>
      <c r="E226" s="45"/>
      <c r="F226" s="45"/>
      <c r="G226" s="2"/>
      <c r="H226" s="2">
        <v>80</v>
      </c>
      <c r="I226" s="2" t="str">
        <f t="shared" si="194"/>
        <v/>
      </c>
      <c r="J226" s="32"/>
      <c r="K226" s="2"/>
      <c r="L226" s="46"/>
      <c r="M226" s="46"/>
      <c r="N226" s="46"/>
      <c r="O226" s="46"/>
      <c r="P226" s="46"/>
      <c r="Q226" s="46"/>
      <c r="R226" s="46"/>
      <c r="S226" s="46"/>
      <c r="T226" s="2" t="s">
        <v>650</v>
      </c>
      <c r="U226" s="2" t="str">
        <f t="shared" si="195"/>
        <v/>
      </c>
      <c r="V226" s="75">
        <v>1</v>
      </c>
      <c r="W226" s="46">
        <f t="shared" si="256"/>
        <v>0</v>
      </c>
      <c r="X226" s="4">
        <v>0</v>
      </c>
      <c r="Y226" s="2" t="str">
        <f t="shared" si="196"/>
        <v/>
      </c>
      <c r="Z226" s="2"/>
      <c r="AA226" s="2"/>
      <c r="AB226" s="2"/>
      <c r="AC226" s="2"/>
      <c r="AD226" s="2"/>
      <c r="AF226" s="37"/>
      <c r="AG226" s="6"/>
      <c r="AH226" s="2" t="str">
        <f t="shared" si="197"/>
        <v/>
      </c>
      <c r="AI226" s="38">
        <f t="shared" si="199"/>
        <v>0</v>
      </c>
      <c r="AJ226" s="37"/>
      <c r="AK226" s="6"/>
      <c r="AL226" s="2" t="str">
        <f t="shared" si="198"/>
        <v/>
      </c>
      <c r="AM226" s="38">
        <f t="shared" si="200"/>
        <v>0</v>
      </c>
      <c r="AN226" s="41">
        <f t="shared" si="201"/>
        <v>0</v>
      </c>
      <c r="AO226" s="41">
        <f t="shared" si="202"/>
        <v>0</v>
      </c>
      <c r="AQ226" s="48">
        <f t="shared" si="203"/>
        <v>0</v>
      </c>
      <c r="AS226" s="5" t="str">
        <f t="shared" si="204"/>
        <v/>
      </c>
      <c r="AT226" t="str">
        <f t="shared" si="205"/>
        <v/>
      </c>
      <c r="AU226" t="str">
        <f t="shared" si="206"/>
        <v/>
      </c>
      <c r="AV226" t="str">
        <f t="shared" si="207"/>
        <v/>
      </c>
      <c r="AW226" t="str">
        <f t="shared" si="208"/>
        <v/>
      </c>
      <c r="AX226" t="str">
        <f t="shared" si="209"/>
        <v xml:space="preserve">                </v>
      </c>
      <c r="AY226" t="str">
        <f t="shared" si="210"/>
        <v>80</v>
      </c>
      <c r="AZ226" t="str">
        <f t="shared" si="211"/>
        <v/>
      </c>
      <c r="BA226" t="str">
        <f t="shared" si="212"/>
        <v xml:space="preserve">                              </v>
      </c>
      <c r="BB226" s="22">
        <f t="shared" si="213"/>
        <v>0</v>
      </c>
      <c r="BC226" s="56" t="str">
        <f t="shared" si="214"/>
        <v>000000000000000</v>
      </c>
      <c r="BD226" s="22">
        <f t="shared" si="215"/>
        <v>0</v>
      </c>
      <c r="BE226" s="56" t="str">
        <f t="shared" si="216"/>
        <v>000000000000000</v>
      </c>
      <c r="BF226" s="22">
        <f t="shared" si="217"/>
        <v>0</v>
      </c>
      <c r="BG226" s="56" t="str">
        <f t="shared" si="218"/>
        <v>000000000000000</v>
      </c>
      <c r="BH226" s="22">
        <f t="shared" si="219"/>
        <v>0</v>
      </c>
      <c r="BI226" s="56" t="str">
        <f t="shared" si="220"/>
        <v>000000000000000</v>
      </c>
      <c r="BJ226" s="22">
        <f t="shared" si="221"/>
        <v>0</v>
      </c>
      <c r="BK226" s="56" t="str">
        <f t="shared" si="222"/>
        <v>000000000000000</v>
      </c>
      <c r="BL226" s="22">
        <f t="shared" si="223"/>
        <v>0</v>
      </c>
      <c r="BM226" s="56" t="str">
        <f t="shared" si="224"/>
        <v>000000000000000</v>
      </c>
      <c r="BN226" s="22">
        <f t="shared" si="225"/>
        <v>0</v>
      </c>
      <c r="BO226" s="56" t="str">
        <f t="shared" si="226"/>
        <v>000000000000000</v>
      </c>
      <c r="BP226" s="22">
        <f t="shared" si="227"/>
        <v>0</v>
      </c>
      <c r="BQ226" s="56" t="str">
        <f t="shared" si="228"/>
        <v>000000000000000</v>
      </c>
      <c r="BR226" t="str">
        <f t="shared" si="229"/>
        <v>PES</v>
      </c>
      <c r="BS226" t="str">
        <f t="shared" si="230"/>
        <v>0001000000</v>
      </c>
      <c r="BT226">
        <f t="shared" si="231"/>
        <v>0</v>
      </c>
      <c r="BU226" s="52">
        <f t="shared" si="232"/>
        <v>0</v>
      </c>
      <c r="BV226" s="64">
        <f t="shared" si="233"/>
        <v>0</v>
      </c>
      <c r="BW226" s="56" t="str">
        <f t="shared" si="234"/>
        <v>000000000000000</v>
      </c>
      <c r="BX226" s="22">
        <f t="shared" si="235"/>
        <v>0</v>
      </c>
      <c r="BY226" s="56" t="str">
        <f t="shared" si="236"/>
        <v>000000000000000</v>
      </c>
      <c r="BZ226" t="str">
        <f t="shared" si="237"/>
        <v>00000000000</v>
      </c>
      <c r="CA226" t="str">
        <f t="shared" si="238"/>
        <v xml:space="preserve">                              </v>
      </c>
      <c r="CB226" s="22">
        <f t="shared" si="239"/>
        <v>0</v>
      </c>
      <c r="CC226" s="56" t="str">
        <f t="shared" si="240"/>
        <v>000000000000000</v>
      </c>
      <c r="CD226" s="22">
        <f t="shared" si="241"/>
        <v>0</v>
      </c>
      <c r="CE226" s="56" t="str">
        <f t="shared" si="242"/>
        <v/>
      </c>
      <c r="CF226" s="24" t="str">
        <f t="shared" si="243"/>
        <v/>
      </c>
      <c r="CG226" s="22">
        <f t="shared" si="244"/>
        <v>0</v>
      </c>
      <c r="CH226" s="58" t="str">
        <f t="shared" si="245"/>
        <v/>
      </c>
      <c r="CI226" s="22">
        <f t="shared" si="246"/>
        <v>0</v>
      </c>
      <c r="CJ226" s="56" t="str">
        <f t="shared" si="247"/>
        <v/>
      </c>
      <c r="CK226" s="56" t="str">
        <f t="shared" si="248"/>
        <v/>
      </c>
      <c r="CL226" s="22">
        <f t="shared" si="249"/>
        <v>0</v>
      </c>
      <c r="CM226" s="58" t="str">
        <f t="shared" si="250"/>
        <v/>
      </c>
      <c r="CN226" s="66" t="str">
        <f>IF(CO226="","",MAX(CN$10:$CN225)+1)</f>
        <v/>
      </c>
      <c r="CO226" t="str">
        <f t="shared" si="251"/>
        <v/>
      </c>
      <c r="CP226" s="20" t="str">
        <f>IF(CQ226="","",MAX($CP$10:CP225)+1)</f>
        <v/>
      </c>
      <c r="CQ226" s="20" t="str">
        <f t="shared" si="252"/>
        <v/>
      </c>
      <c r="CR226" s="20" t="str">
        <f>IF(CS226="","",MAX($CR$10:CR225)+1)</f>
        <v/>
      </c>
      <c r="CS226" s="20" t="str">
        <f t="shared" si="253"/>
        <v/>
      </c>
      <c r="CT226" s="20" t="str">
        <f>IF(CU226="","",MAX($CT$10:CT225)+1)</f>
        <v/>
      </c>
      <c r="CU226" s="20" t="str">
        <f t="shared" si="254"/>
        <v/>
      </c>
      <c r="CV226" s="20" t="str">
        <f>IF(CW226="","",MAX($CV$10:CV225)+1)</f>
        <v/>
      </c>
      <c r="CW226" s="20" t="str">
        <f t="shared" si="255"/>
        <v/>
      </c>
    </row>
    <row r="227" spans="2:101">
      <c r="B227" s="44"/>
      <c r="C227" s="2"/>
      <c r="D227" s="2" t="str">
        <f t="shared" si="193"/>
        <v/>
      </c>
      <c r="E227" s="45"/>
      <c r="F227" s="45"/>
      <c r="G227" s="2"/>
      <c r="H227" s="2">
        <v>80</v>
      </c>
      <c r="I227" s="2" t="str">
        <f t="shared" si="194"/>
        <v/>
      </c>
      <c r="J227" s="32"/>
      <c r="K227" s="2"/>
      <c r="L227" s="46"/>
      <c r="M227" s="46"/>
      <c r="N227" s="46"/>
      <c r="O227" s="46"/>
      <c r="P227" s="46"/>
      <c r="Q227" s="46"/>
      <c r="R227" s="46"/>
      <c r="S227" s="46"/>
      <c r="T227" s="2" t="s">
        <v>650</v>
      </c>
      <c r="U227" s="2" t="str">
        <f t="shared" si="195"/>
        <v/>
      </c>
      <c r="V227" s="75">
        <v>1</v>
      </c>
      <c r="W227" s="46">
        <f t="shared" si="256"/>
        <v>0</v>
      </c>
      <c r="X227" s="4">
        <v>0</v>
      </c>
      <c r="Y227" s="2" t="str">
        <f t="shared" si="196"/>
        <v/>
      </c>
      <c r="Z227" s="2"/>
      <c r="AA227" s="2"/>
      <c r="AB227" s="2"/>
      <c r="AC227" s="2"/>
      <c r="AD227" s="2"/>
      <c r="AF227" s="37"/>
      <c r="AG227" s="6"/>
      <c r="AH227" s="2" t="str">
        <f t="shared" si="197"/>
        <v/>
      </c>
      <c r="AI227" s="38">
        <f t="shared" si="199"/>
        <v>0</v>
      </c>
      <c r="AJ227" s="37"/>
      <c r="AK227" s="6"/>
      <c r="AL227" s="2" t="str">
        <f t="shared" si="198"/>
        <v/>
      </c>
      <c r="AM227" s="38">
        <f t="shared" si="200"/>
        <v>0</v>
      </c>
      <c r="AN227" s="41">
        <f t="shared" si="201"/>
        <v>0</v>
      </c>
      <c r="AO227" s="41">
        <f t="shared" si="202"/>
        <v>0</v>
      </c>
      <c r="AQ227" s="48">
        <f t="shared" si="203"/>
        <v>0</v>
      </c>
      <c r="AS227" s="5" t="str">
        <f t="shared" si="204"/>
        <v/>
      </c>
      <c r="AT227" t="str">
        <f t="shared" si="205"/>
        <v/>
      </c>
      <c r="AU227" t="str">
        <f t="shared" si="206"/>
        <v/>
      </c>
      <c r="AV227" t="str">
        <f t="shared" si="207"/>
        <v/>
      </c>
      <c r="AW227" t="str">
        <f t="shared" si="208"/>
        <v/>
      </c>
      <c r="AX227" t="str">
        <f t="shared" si="209"/>
        <v xml:space="preserve">                </v>
      </c>
      <c r="AY227" t="str">
        <f t="shared" si="210"/>
        <v>80</v>
      </c>
      <c r="AZ227" t="str">
        <f t="shared" si="211"/>
        <v/>
      </c>
      <c r="BA227" t="str">
        <f t="shared" si="212"/>
        <v xml:space="preserve">                              </v>
      </c>
      <c r="BB227" s="22">
        <f t="shared" si="213"/>
        <v>0</v>
      </c>
      <c r="BC227" s="56" t="str">
        <f t="shared" si="214"/>
        <v>000000000000000</v>
      </c>
      <c r="BD227" s="22">
        <f t="shared" si="215"/>
        <v>0</v>
      </c>
      <c r="BE227" s="56" t="str">
        <f t="shared" si="216"/>
        <v>000000000000000</v>
      </c>
      <c r="BF227" s="22">
        <f t="shared" si="217"/>
        <v>0</v>
      </c>
      <c r="BG227" s="56" t="str">
        <f t="shared" si="218"/>
        <v>000000000000000</v>
      </c>
      <c r="BH227" s="22">
        <f t="shared" si="219"/>
        <v>0</v>
      </c>
      <c r="BI227" s="56" t="str">
        <f t="shared" si="220"/>
        <v>000000000000000</v>
      </c>
      <c r="BJ227" s="22">
        <f t="shared" si="221"/>
        <v>0</v>
      </c>
      <c r="BK227" s="56" t="str">
        <f t="shared" si="222"/>
        <v>000000000000000</v>
      </c>
      <c r="BL227" s="22">
        <f t="shared" si="223"/>
        <v>0</v>
      </c>
      <c r="BM227" s="56" t="str">
        <f t="shared" si="224"/>
        <v>000000000000000</v>
      </c>
      <c r="BN227" s="22">
        <f t="shared" si="225"/>
        <v>0</v>
      </c>
      <c r="BO227" s="56" t="str">
        <f t="shared" si="226"/>
        <v>000000000000000</v>
      </c>
      <c r="BP227" s="22">
        <f t="shared" si="227"/>
        <v>0</v>
      </c>
      <c r="BQ227" s="56" t="str">
        <f t="shared" si="228"/>
        <v>000000000000000</v>
      </c>
      <c r="BR227" t="str">
        <f t="shared" si="229"/>
        <v>PES</v>
      </c>
      <c r="BS227" t="str">
        <f t="shared" si="230"/>
        <v>0001000000</v>
      </c>
      <c r="BT227">
        <f t="shared" si="231"/>
        <v>0</v>
      </c>
      <c r="BU227" s="52">
        <f t="shared" si="232"/>
        <v>0</v>
      </c>
      <c r="BV227" s="64">
        <f t="shared" si="233"/>
        <v>0</v>
      </c>
      <c r="BW227" s="56" t="str">
        <f t="shared" si="234"/>
        <v>000000000000000</v>
      </c>
      <c r="BX227" s="22">
        <f t="shared" si="235"/>
        <v>0</v>
      </c>
      <c r="BY227" s="56" t="str">
        <f t="shared" si="236"/>
        <v>000000000000000</v>
      </c>
      <c r="BZ227" t="str">
        <f t="shared" si="237"/>
        <v>00000000000</v>
      </c>
      <c r="CA227" t="str">
        <f t="shared" si="238"/>
        <v xml:space="preserve">                              </v>
      </c>
      <c r="CB227" s="22">
        <f t="shared" si="239"/>
        <v>0</v>
      </c>
      <c r="CC227" s="56" t="str">
        <f t="shared" si="240"/>
        <v>000000000000000</v>
      </c>
      <c r="CD227" s="22">
        <f t="shared" si="241"/>
        <v>0</v>
      </c>
      <c r="CE227" s="56" t="str">
        <f t="shared" si="242"/>
        <v/>
      </c>
      <c r="CF227" s="24" t="str">
        <f t="shared" si="243"/>
        <v/>
      </c>
      <c r="CG227" s="22">
        <f t="shared" si="244"/>
        <v>0</v>
      </c>
      <c r="CH227" s="58" t="str">
        <f t="shared" si="245"/>
        <v/>
      </c>
      <c r="CI227" s="22">
        <f t="shared" si="246"/>
        <v>0</v>
      </c>
      <c r="CJ227" s="56" t="str">
        <f t="shared" si="247"/>
        <v/>
      </c>
      <c r="CK227" s="56" t="str">
        <f t="shared" si="248"/>
        <v/>
      </c>
      <c r="CL227" s="22">
        <f t="shared" si="249"/>
        <v>0</v>
      </c>
      <c r="CM227" s="58" t="str">
        <f t="shared" si="250"/>
        <v/>
      </c>
      <c r="CN227" s="66" t="str">
        <f>IF(CO227="","",MAX(CN$10:$CN226)+1)</f>
        <v/>
      </c>
      <c r="CO227" t="str">
        <f t="shared" si="251"/>
        <v/>
      </c>
      <c r="CP227" s="20" t="str">
        <f>IF(CQ227="","",MAX($CP$10:CP226)+1)</f>
        <v/>
      </c>
      <c r="CQ227" s="20" t="str">
        <f t="shared" si="252"/>
        <v/>
      </c>
      <c r="CR227" s="20" t="str">
        <f>IF(CS227="","",MAX($CR$10:CR226)+1)</f>
        <v/>
      </c>
      <c r="CS227" s="20" t="str">
        <f t="shared" si="253"/>
        <v/>
      </c>
      <c r="CT227" s="20" t="str">
        <f>IF(CU227="","",MAX($CT$10:CT226)+1)</f>
        <v/>
      </c>
      <c r="CU227" s="20" t="str">
        <f t="shared" si="254"/>
        <v/>
      </c>
      <c r="CV227" s="20" t="str">
        <f>IF(CW227="","",MAX($CV$10:CV226)+1)</f>
        <v/>
      </c>
      <c r="CW227" s="20" t="str">
        <f t="shared" si="255"/>
        <v/>
      </c>
    </row>
    <row r="228" spans="2:101">
      <c r="B228" s="44"/>
      <c r="C228" s="2"/>
      <c r="D228" s="2" t="str">
        <f t="shared" si="193"/>
        <v/>
      </c>
      <c r="E228" s="45"/>
      <c r="F228" s="45"/>
      <c r="G228" s="2"/>
      <c r="H228" s="2">
        <v>80</v>
      </c>
      <c r="I228" s="2" t="str">
        <f t="shared" si="194"/>
        <v/>
      </c>
      <c r="J228" s="32"/>
      <c r="K228" s="2"/>
      <c r="L228" s="46"/>
      <c r="M228" s="46"/>
      <c r="N228" s="46"/>
      <c r="O228" s="46"/>
      <c r="P228" s="46"/>
      <c r="Q228" s="46"/>
      <c r="R228" s="46"/>
      <c r="S228" s="46"/>
      <c r="T228" s="2" t="s">
        <v>650</v>
      </c>
      <c r="U228" s="2" t="str">
        <f t="shared" si="195"/>
        <v/>
      </c>
      <c r="V228" s="75">
        <v>1</v>
      </c>
      <c r="W228" s="46">
        <f t="shared" si="256"/>
        <v>0</v>
      </c>
      <c r="X228" s="4">
        <v>0</v>
      </c>
      <c r="Y228" s="2" t="str">
        <f t="shared" si="196"/>
        <v/>
      </c>
      <c r="Z228" s="2"/>
      <c r="AA228" s="2"/>
      <c r="AB228" s="2"/>
      <c r="AC228" s="2"/>
      <c r="AD228" s="2"/>
      <c r="AF228" s="37"/>
      <c r="AG228" s="6"/>
      <c r="AH228" s="2" t="str">
        <f t="shared" si="197"/>
        <v/>
      </c>
      <c r="AI228" s="38">
        <f t="shared" si="199"/>
        <v>0</v>
      </c>
      <c r="AJ228" s="37"/>
      <c r="AK228" s="6"/>
      <c r="AL228" s="2" t="str">
        <f t="shared" si="198"/>
        <v/>
      </c>
      <c r="AM228" s="38">
        <f t="shared" si="200"/>
        <v>0</v>
      </c>
      <c r="AN228" s="41">
        <f t="shared" si="201"/>
        <v>0</v>
      </c>
      <c r="AO228" s="41">
        <f t="shared" si="202"/>
        <v>0</v>
      </c>
      <c r="AQ228" s="48">
        <f t="shared" si="203"/>
        <v>0</v>
      </c>
      <c r="AS228" s="5" t="str">
        <f t="shared" si="204"/>
        <v/>
      </c>
      <c r="AT228" t="str">
        <f t="shared" si="205"/>
        <v/>
      </c>
      <c r="AU228" t="str">
        <f t="shared" si="206"/>
        <v/>
      </c>
      <c r="AV228" t="str">
        <f t="shared" si="207"/>
        <v/>
      </c>
      <c r="AW228" t="str">
        <f t="shared" si="208"/>
        <v/>
      </c>
      <c r="AX228" t="str">
        <f t="shared" si="209"/>
        <v xml:space="preserve">                </v>
      </c>
      <c r="AY228" t="str">
        <f t="shared" si="210"/>
        <v>80</v>
      </c>
      <c r="AZ228" t="str">
        <f t="shared" si="211"/>
        <v/>
      </c>
      <c r="BA228" t="str">
        <f t="shared" si="212"/>
        <v xml:space="preserve">                              </v>
      </c>
      <c r="BB228" s="22">
        <f t="shared" si="213"/>
        <v>0</v>
      </c>
      <c r="BC228" s="56" t="str">
        <f t="shared" si="214"/>
        <v>000000000000000</v>
      </c>
      <c r="BD228" s="22">
        <f t="shared" si="215"/>
        <v>0</v>
      </c>
      <c r="BE228" s="56" t="str">
        <f t="shared" si="216"/>
        <v>000000000000000</v>
      </c>
      <c r="BF228" s="22">
        <f t="shared" si="217"/>
        <v>0</v>
      </c>
      <c r="BG228" s="56" t="str">
        <f t="shared" si="218"/>
        <v>000000000000000</v>
      </c>
      <c r="BH228" s="22">
        <f t="shared" si="219"/>
        <v>0</v>
      </c>
      <c r="BI228" s="56" t="str">
        <f t="shared" si="220"/>
        <v>000000000000000</v>
      </c>
      <c r="BJ228" s="22">
        <f t="shared" si="221"/>
        <v>0</v>
      </c>
      <c r="BK228" s="56" t="str">
        <f t="shared" si="222"/>
        <v>000000000000000</v>
      </c>
      <c r="BL228" s="22">
        <f t="shared" si="223"/>
        <v>0</v>
      </c>
      <c r="BM228" s="56" t="str">
        <f t="shared" si="224"/>
        <v>000000000000000</v>
      </c>
      <c r="BN228" s="22">
        <f t="shared" si="225"/>
        <v>0</v>
      </c>
      <c r="BO228" s="56" t="str">
        <f t="shared" si="226"/>
        <v>000000000000000</v>
      </c>
      <c r="BP228" s="22">
        <f t="shared" si="227"/>
        <v>0</v>
      </c>
      <c r="BQ228" s="56" t="str">
        <f t="shared" si="228"/>
        <v>000000000000000</v>
      </c>
      <c r="BR228" t="str">
        <f t="shared" si="229"/>
        <v>PES</v>
      </c>
      <c r="BS228" t="str">
        <f t="shared" si="230"/>
        <v>0001000000</v>
      </c>
      <c r="BT228">
        <f t="shared" si="231"/>
        <v>0</v>
      </c>
      <c r="BU228" s="52">
        <f t="shared" si="232"/>
        <v>0</v>
      </c>
      <c r="BV228" s="64">
        <f t="shared" si="233"/>
        <v>0</v>
      </c>
      <c r="BW228" s="56" t="str">
        <f t="shared" si="234"/>
        <v>000000000000000</v>
      </c>
      <c r="BX228" s="22">
        <f t="shared" si="235"/>
        <v>0</v>
      </c>
      <c r="BY228" s="56" t="str">
        <f t="shared" si="236"/>
        <v>000000000000000</v>
      </c>
      <c r="BZ228" t="str">
        <f t="shared" si="237"/>
        <v>00000000000</v>
      </c>
      <c r="CA228" t="str">
        <f t="shared" si="238"/>
        <v xml:space="preserve">                              </v>
      </c>
      <c r="CB228" s="22">
        <f t="shared" si="239"/>
        <v>0</v>
      </c>
      <c r="CC228" s="56" t="str">
        <f t="shared" si="240"/>
        <v>000000000000000</v>
      </c>
      <c r="CD228" s="22">
        <f t="shared" si="241"/>
        <v>0</v>
      </c>
      <c r="CE228" s="56" t="str">
        <f t="shared" si="242"/>
        <v/>
      </c>
      <c r="CF228" s="24" t="str">
        <f t="shared" si="243"/>
        <v/>
      </c>
      <c r="CG228" s="22">
        <f t="shared" si="244"/>
        <v>0</v>
      </c>
      <c r="CH228" s="58" t="str">
        <f t="shared" si="245"/>
        <v/>
      </c>
      <c r="CI228" s="22">
        <f t="shared" si="246"/>
        <v>0</v>
      </c>
      <c r="CJ228" s="56" t="str">
        <f t="shared" si="247"/>
        <v/>
      </c>
      <c r="CK228" s="56" t="str">
        <f t="shared" si="248"/>
        <v/>
      </c>
      <c r="CL228" s="22">
        <f t="shared" si="249"/>
        <v>0</v>
      </c>
      <c r="CM228" s="58" t="str">
        <f t="shared" si="250"/>
        <v/>
      </c>
      <c r="CN228" s="66" t="str">
        <f>IF(CO228="","",MAX(CN$10:$CN227)+1)</f>
        <v/>
      </c>
      <c r="CO228" t="str">
        <f t="shared" si="251"/>
        <v/>
      </c>
      <c r="CP228" s="20" t="str">
        <f>IF(CQ228="","",MAX($CP$10:CP227)+1)</f>
        <v/>
      </c>
      <c r="CQ228" s="20" t="str">
        <f t="shared" si="252"/>
        <v/>
      </c>
      <c r="CR228" s="20" t="str">
        <f>IF(CS228="","",MAX($CR$10:CR227)+1)</f>
        <v/>
      </c>
      <c r="CS228" s="20" t="str">
        <f t="shared" si="253"/>
        <v/>
      </c>
      <c r="CT228" s="20" t="str">
        <f>IF(CU228="","",MAX($CT$10:CT227)+1)</f>
        <v/>
      </c>
      <c r="CU228" s="20" t="str">
        <f t="shared" si="254"/>
        <v/>
      </c>
      <c r="CV228" s="20" t="str">
        <f>IF(CW228="","",MAX($CV$10:CV227)+1)</f>
        <v/>
      </c>
      <c r="CW228" s="20" t="str">
        <f t="shared" si="255"/>
        <v/>
      </c>
    </row>
    <row r="229" spans="2:101">
      <c r="B229" s="44"/>
      <c r="C229" s="2"/>
      <c r="D229" s="2" t="str">
        <f t="shared" si="193"/>
        <v/>
      </c>
      <c r="E229" s="45"/>
      <c r="F229" s="45"/>
      <c r="G229" s="2"/>
      <c r="H229" s="2">
        <v>80</v>
      </c>
      <c r="I229" s="2" t="str">
        <f t="shared" si="194"/>
        <v/>
      </c>
      <c r="J229" s="32"/>
      <c r="K229" s="2"/>
      <c r="L229" s="46"/>
      <c r="M229" s="46"/>
      <c r="N229" s="46"/>
      <c r="O229" s="46"/>
      <c r="P229" s="46"/>
      <c r="Q229" s="46"/>
      <c r="R229" s="46"/>
      <c r="S229" s="46"/>
      <c r="T229" s="2" t="s">
        <v>650</v>
      </c>
      <c r="U229" s="2" t="str">
        <f t="shared" si="195"/>
        <v/>
      </c>
      <c r="V229" s="75">
        <v>1</v>
      </c>
      <c r="W229" s="46">
        <f t="shared" si="256"/>
        <v>0</v>
      </c>
      <c r="X229" s="4">
        <v>0</v>
      </c>
      <c r="Y229" s="2" t="str">
        <f t="shared" si="196"/>
        <v/>
      </c>
      <c r="Z229" s="2"/>
      <c r="AA229" s="2"/>
      <c r="AB229" s="2"/>
      <c r="AC229" s="2"/>
      <c r="AD229" s="2"/>
      <c r="AF229" s="37"/>
      <c r="AG229" s="6"/>
      <c r="AH229" s="2" t="str">
        <f t="shared" si="197"/>
        <v/>
      </c>
      <c r="AI229" s="38">
        <f t="shared" si="199"/>
        <v>0</v>
      </c>
      <c r="AJ229" s="37"/>
      <c r="AK229" s="6"/>
      <c r="AL229" s="2" t="str">
        <f t="shared" si="198"/>
        <v/>
      </c>
      <c r="AM229" s="38">
        <f t="shared" si="200"/>
        <v>0</v>
      </c>
      <c r="AN229" s="41">
        <f t="shared" si="201"/>
        <v>0</v>
      </c>
      <c r="AO229" s="41">
        <f t="shared" si="202"/>
        <v>0</v>
      </c>
      <c r="AQ229" s="48">
        <f t="shared" si="203"/>
        <v>0</v>
      </c>
      <c r="AS229" s="5" t="str">
        <f t="shared" si="204"/>
        <v/>
      </c>
      <c r="AT229" t="str">
        <f t="shared" si="205"/>
        <v/>
      </c>
      <c r="AU229" t="str">
        <f t="shared" si="206"/>
        <v/>
      </c>
      <c r="AV229" t="str">
        <f t="shared" si="207"/>
        <v/>
      </c>
      <c r="AW229" t="str">
        <f t="shared" si="208"/>
        <v/>
      </c>
      <c r="AX229" t="str">
        <f t="shared" si="209"/>
        <v xml:space="preserve">                </v>
      </c>
      <c r="AY229" t="str">
        <f t="shared" si="210"/>
        <v>80</v>
      </c>
      <c r="AZ229" t="str">
        <f t="shared" si="211"/>
        <v/>
      </c>
      <c r="BA229" t="str">
        <f t="shared" si="212"/>
        <v xml:space="preserve">                              </v>
      </c>
      <c r="BB229" s="22">
        <f t="shared" si="213"/>
        <v>0</v>
      </c>
      <c r="BC229" s="56" t="str">
        <f t="shared" si="214"/>
        <v>000000000000000</v>
      </c>
      <c r="BD229" s="22">
        <f t="shared" si="215"/>
        <v>0</v>
      </c>
      <c r="BE229" s="56" t="str">
        <f t="shared" si="216"/>
        <v>000000000000000</v>
      </c>
      <c r="BF229" s="22">
        <f t="shared" si="217"/>
        <v>0</v>
      </c>
      <c r="BG229" s="56" t="str">
        <f t="shared" si="218"/>
        <v>000000000000000</v>
      </c>
      <c r="BH229" s="22">
        <f t="shared" si="219"/>
        <v>0</v>
      </c>
      <c r="BI229" s="56" t="str">
        <f t="shared" si="220"/>
        <v>000000000000000</v>
      </c>
      <c r="BJ229" s="22">
        <f t="shared" si="221"/>
        <v>0</v>
      </c>
      <c r="BK229" s="56" t="str">
        <f t="shared" si="222"/>
        <v>000000000000000</v>
      </c>
      <c r="BL229" s="22">
        <f t="shared" si="223"/>
        <v>0</v>
      </c>
      <c r="BM229" s="56" t="str">
        <f t="shared" si="224"/>
        <v>000000000000000</v>
      </c>
      <c r="BN229" s="22">
        <f t="shared" si="225"/>
        <v>0</v>
      </c>
      <c r="BO229" s="56" t="str">
        <f t="shared" si="226"/>
        <v>000000000000000</v>
      </c>
      <c r="BP229" s="22">
        <f t="shared" si="227"/>
        <v>0</v>
      </c>
      <c r="BQ229" s="56" t="str">
        <f t="shared" si="228"/>
        <v>000000000000000</v>
      </c>
      <c r="BR229" t="str">
        <f t="shared" si="229"/>
        <v>PES</v>
      </c>
      <c r="BS229" t="str">
        <f t="shared" si="230"/>
        <v>0001000000</v>
      </c>
      <c r="BT229">
        <f t="shared" si="231"/>
        <v>0</v>
      </c>
      <c r="BU229" s="52">
        <f t="shared" si="232"/>
        <v>0</v>
      </c>
      <c r="BV229" s="64">
        <f t="shared" si="233"/>
        <v>0</v>
      </c>
      <c r="BW229" s="56" t="str">
        <f t="shared" si="234"/>
        <v>000000000000000</v>
      </c>
      <c r="BX229" s="22">
        <f t="shared" si="235"/>
        <v>0</v>
      </c>
      <c r="BY229" s="56" t="str">
        <f t="shared" si="236"/>
        <v>000000000000000</v>
      </c>
      <c r="BZ229" t="str">
        <f t="shared" si="237"/>
        <v>00000000000</v>
      </c>
      <c r="CA229" t="str">
        <f t="shared" si="238"/>
        <v xml:space="preserve">                              </v>
      </c>
      <c r="CB229" s="22">
        <f t="shared" si="239"/>
        <v>0</v>
      </c>
      <c r="CC229" s="56" t="str">
        <f t="shared" si="240"/>
        <v>000000000000000</v>
      </c>
      <c r="CD229" s="22">
        <f t="shared" si="241"/>
        <v>0</v>
      </c>
      <c r="CE229" s="56" t="str">
        <f t="shared" si="242"/>
        <v/>
      </c>
      <c r="CF229" s="24" t="str">
        <f t="shared" si="243"/>
        <v/>
      </c>
      <c r="CG229" s="22">
        <f t="shared" si="244"/>
        <v>0</v>
      </c>
      <c r="CH229" s="58" t="str">
        <f t="shared" si="245"/>
        <v/>
      </c>
      <c r="CI229" s="22">
        <f t="shared" si="246"/>
        <v>0</v>
      </c>
      <c r="CJ229" s="56" t="str">
        <f t="shared" si="247"/>
        <v/>
      </c>
      <c r="CK229" s="56" t="str">
        <f t="shared" si="248"/>
        <v/>
      </c>
      <c r="CL229" s="22">
        <f t="shared" si="249"/>
        <v>0</v>
      </c>
      <c r="CM229" s="58" t="str">
        <f t="shared" si="250"/>
        <v/>
      </c>
      <c r="CN229" s="66" t="str">
        <f>IF(CO229="","",MAX(CN$10:$CN228)+1)</f>
        <v/>
      </c>
      <c r="CO229" t="str">
        <f t="shared" si="251"/>
        <v/>
      </c>
      <c r="CP229" s="20" t="str">
        <f>IF(CQ229="","",MAX($CP$10:CP228)+1)</f>
        <v/>
      </c>
      <c r="CQ229" s="20" t="str">
        <f t="shared" si="252"/>
        <v/>
      </c>
      <c r="CR229" s="20" t="str">
        <f>IF(CS229="","",MAX($CR$10:CR228)+1)</f>
        <v/>
      </c>
      <c r="CS229" s="20" t="str">
        <f t="shared" si="253"/>
        <v/>
      </c>
      <c r="CT229" s="20" t="str">
        <f>IF(CU229="","",MAX($CT$10:CT228)+1)</f>
        <v/>
      </c>
      <c r="CU229" s="20" t="str">
        <f t="shared" si="254"/>
        <v/>
      </c>
      <c r="CV229" s="20" t="str">
        <f>IF(CW229="","",MAX($CV$10:CV228)+1)</f>
        <v/>
      </c>
      <c r="CW229" s="20" t="str">
        <f t="shared" si="255"/>
        <v/>
      </c>
    </row>
    <row r="230" spans="2:101">
      <c r="B230" s="44"/>
      <c r="C230" s="2"/>
      <c r="D230" s="2" t="str">
        <f t="shared" si="193"/>
        <v/>
      </c>
      <c r="E230" s="45"/>
      <c r="F230" s="45"/>
      <c r="G230" s="2"/>
      <c r="H230" s="2">
        <v>80</v>
      </c>
      <c r="I230" s="2" t="str">
        <f t="shared" si="194"/>
        <v/>
      </c>
      <c r="J230" s="32"/>
      <c r="K230" s="2"/>
      <c r="L230" s="46"/>
      <c r="M230" s="46"/>
      <c r="N230" s="46"/>
      <c r="O230" s="46"/>
      <c r="P230" s="46"/>
      <c r="Q230" s="46"/>
      <c r="R230" s="46"/>
      <c r="S230" s="46"/>
      <c r="T230" s="2" t="s">
        <v>650</v>
      </c>
      <c r="U230" s="2" t="str">
        <f t="shared" si="195"/>
        <v/>
      </c>
      <c r="V230" s="75">
        <v>1</v>
      </c>
      <c r="W230" s="46">
        <f t="shared" si="256"/>
        <v>0</v>
      </c>
      <c r="X230" s="4">
        <v>0</v>
      </c>
      <c r="Y230" s="2" t="str">
        <f t="shared" si="196"/>
        <v/>
      </c>
      <c r="Z230" s="2"/>
      <c r="AA230" s="2"/>
      <c r="AB230" s="2"/>
      <c r="AC230" s="2"/>
      <c r="AD230" s="2"/>
      <c r="AF230" s="37"/>
      <c r="AG230" s="6"/>
      <c r="AH230" s="2" t="str">
        <f t="shared" si="197"/>
        <v/>
      </c>
      <c r="AI230" s="38">
        <f t="shared" si="199"/>
        <v>0</v>
      </c>
      <c r="AJ230" s="37"/>
      <c r="AK230" s="6"/>
      <c r="AL230" s="2" t="str">
        <f t="shared" si="198"/>
        <v/>
      </c>
      <c r="AM230" s="38">
        <f t="shared" si="200"/>
        <v>0</v>
      </c>
      <c r="AN230" s="41">
        <f t="shared" si="201"/>
        <v>0</v>
      </c>
      <c r="AO230" s="41">
        <f t="shared" si="202"/>
        <v>0</v>
      </c>
      <c r="AQ230" s="48">
        <f t="shared" si="203"/>
        <v>0</v>
      </c>
      <c r="AS230" s="5" t="str">
        <f t="shared" si="204"/>
        <v/>
      </c>
      <c r="AT230" t="str">
        <f t="shared" si="205"/>
        <v/>
      </c>
      <c r="AU230" t="str">
        <f t="shared" si="206"/>
        <v/>
      </c>
      <c r="AV230" t="str">
        <f t="shared" si="207"/>
        <v/>
      </c>
      <c r="AW230" t="str">
        <f t="shared" si="208"/>
        <v/>
      </c>
      <c r="AX230" t="str">
        <f t="shared" si="209"/>
        <v xml:space="preserve">                </v>
      </c>
      <c r="AY230" t="str">
        <f t="shared" si="210"/>
        <v>80</v>
      </c>
      <c r="AZ230" t="str">
        <f t="shared" si="211"/>
        <v/>
      </c>
      <c r="BA230" t="str">
        <f t="shared" si="212"/>
        <v xml:space="preserve">                              </v>
      </c>
      <c r="BB230" s="22">
        <f t="shared" si="213"/>
        <v>0</v>
      </c>
      <c r="BC230" s="56" t="str">
        <f t="shared" si="214"/>
        <v>000000000000000</v>
      </c>
      <c r="BD230" s="22">
        <f t="shared" si="215"/>
        <v>0</v>
      </c>
      <c r="BE230" s="56" t="str">
        <f t="shared" si="216"/>
        <v>000000000000000</v>
      </c>
      <c r="BF230" s="22">
        <f t="shared" si="217"/>
        <v>0</v>
      </c>
      <c r="BG230" s="56" t="str">
        <f t="shared" si="218"/>
        <v>000000000000000</v>
      </c>
      <c r="BH230" s="22">
        <f t="shared" si="219"/>
        <v>0</v>
      </c>
      <c r="BI230" s="56" t="str">
        <f t="shared" si="220"/>
        <v>000000000000000</v>
      </c>
      <c r="BJ230" s="22">
        <f t="shared" si="221"/>
        <v>0</v>
      </c>
      <c r="BK230" s="56" t="str">
        <f t="shared" si="222"/>
        <v>000000000000000</v>
      </c>
      <c r="BL230" s="22">
        <f t="shared" si="223"/>
        <v>0</v>
      </c>
      <c r="BM230" s="56" t="str">
        <f t="shared" si="224"/>
        <v>000000000000000</v>
      </c>
      <c r="BN230" s="22">
        <f t="shared" si="225"/>
        <v>0</v>
      </c>
      <c r="BO230" s="56" t="str">
        <f t="shared" si="226"/>
        <v>000000000000000</v>
      </c>
      <c r="BP230" s="22">
        <f t="shared" si="227"/>
        <v>0</v>
      </c>
      <c r="BQ230" s="56" t="str">
        <f t="shared" si="228"/>
        <v>000000000000000</v>
      </c>
      <c r="BR230" t="str">
        <f t="shared" si="229"/>
        <v>PES</v>
      </c>
      <c r="BS230" t="str">
        <f t="shared" si="230"/>
        <v>0001000000</v>
      </c>
      <c r="BT230">
        <f t="shared" si="231"/>
        <v>0</v>
      </c>
      <c r="BU230" s="52">
        <f t="shared" si="232"/>
        <v>0</v>
      </c>
      <c r="BV230" s="64">
        <f t="shared" si="233"/>
        <v>0</v>
      </c>
      <c r="BW230" s="56" t="str">
        <f t="shared" si="234"/>
        <v>000000000000000</v>
      </c>
      <c r="BX230" s="22">
        <f t="shared" si="235"/>
        <v>0</v>
      </c>
      <c r="BY230" s="56" t="str">
        <f t="shared" si="236"/>
        <v>000000000000000</v>
      </c>
      <c r="BZ230" t="str">
        <f t="shared" si="237"/>
        <v>00000000000</v>
      </c>
      <c r="CA230" t="str">
        <f t="shared" si="238"/>
        <v xml:space="preserve">                              </v>
      </c>
      <c r="CB230" s="22">
        <f t="shared" si="239"/>
        <v>0</v>
      </c>
      <c r="CC230" s="56" t="str">
        <f t="shared" si="240"/>
        <v>000000000000000</v>
      </c>
      <c r="CD230" s="22">
        <f t="shared" si="241"/>
        <v>0</v>
      </c>
      <c r="CE230" s="56" t="str">
        <f t="shared" si="242"/>
        <v/>
      </c>
      <c r="CF230" s="24" t="str">
        <f t="shared" si="243"/>
        <v/>
      </c>
      <c r="CG230" s="22">
        <f t="shared" si="244"/>
        <v>0</v>
      </c>
      <c r="CH230" s="58" t="str">
        <f t="shared" si="245"/>
        <v/>
      </c>
      <c r="CI230" s="22">
        <f t="shared" si="246"/>
        <v>0</v>
      </c>
      <c r="CJ230" s="56" t="str">
        <f t="shared" si="247"/>
        <v/>
      </c>
      <c r="CK230" s="56" t="str">
        <f t="shared" si="248"/>
        <v/>
      </c>
      <c r="CL230" s="22">
        <f t="shared" si="249"/>
        <v>0</v>
      </c>
      <c r="CM230" s="58" t="str">
        <f t="shared" si="250"/>
        <v/>
      </c>
      <c r="CN230" s="66" t="str">
        <f>IF(CO230="","",MAX(CN$10:$CN229)+1)</f>
        <v/>
      </c>
      <c r="CO230" t="str">
        <f t="shared" si="251"/>
        <v/>
      </c>
      <c r="CP230" s="20" t="str">
        <f>IF(CQ230="","",MAX($CP$10:CP229)+1)</f>
        <v/>
      </c>
      <c r="CQ230" s="20" t="str">
        <f t="shared" si="252"/>
        <v/>
      </c>
      <c r="CR230" s="20" t="str">
        <f>IF(CS230="","",MAX($CR$10:CR229)+1)</f>
        <v/>
      </c>
      <c r="CS230" s="20" t="str">
        <f t="shared" si="253"/>
        <v/>
      </c>
      <c r="CT230" s="20" t="str">
        <f>IF(CU230="","",MAX($CT$10:CT229)+1)</f>
        <v/>
      </c>
      <c r="CU230" s="20" t="str">
        <f t="shared" si="254"/>
        <v/>
      </c>
      <c r="CV230" s="20" t="str">
        <f>IF(CW230="","",MAX($CV$10:CV229)+1)</f>
        <v/>
      </c>
      <c r="CW230" s="20" t="str">
        <f t="shared" si="255"/>
        <v/>
      </c>
    </row>
    <row r="231" spans="2:101">
      <c r="B231" s="44"/>
      <c r="C231" s="2"/>
      <c r="D231" s="2" t="str">
        <f t="shared" si="193"/>
        <v/>
      </c>
      <c r="E231" s="45"/>
      <c r="F231" s="45"/>
      <c r="G231" s="2"/>
      <c r="H231" s="2">
        <v>80</v>
      </c>
      <c r="I231" s="2" t="str">
        <f t="shared" si="194"/>
        <v/>
      </c>
      <c r="J231" s="32"/>
      <c r="K231" s="2"/>
      <c r="L231" s="46"/>
      <c r="M231" s="46"/>
      <c r="N231" s="46"/>
      <c r="O231" s="46"/>
      <c r="P231" s="46"/>
      <c r="Q231" s="46"/>
      <c r="R231" s="46"/>
      <c r="S231" s="46"/>
      <c r="T231" s="2" t="s">
        <v>650</v>
      </c>
      <c r="U231" s="2" t="str">
        <f t="shared" si="195"/>
        <v/>
      </c>
      <c r="V231" s="75">
        <v>1</v>
      </c>
      <c r="W231" s="46">
        <f t="shared" si="256"/>
        <v>0</v>
      </c>
      <c r="X231" s="4">
        <v>0</v>
      </c>
      <c r="Y231" s="2" t="str">
        <f t="shared" si="196"/>
        <v/>
      </c>
      <c r="Z231" s="2"/>
      <c r="AA231" s="2"/>
      <c r="AB231" s="2"/>
      <c r="AC231" s="2"/>
      <c r="AD231" s="2"/>
      <c r="AF231" s="37"/>
      <c r="AG231" s="6"/>
      <c r="AH231" s="2" t="str">
        <f t="shared" si="197"/>
        <v/>
      </c>
      <c r="AI231" s="38">
        <f t="shared" si="199"/>
        <v>0</v>
      </c>
      <c r="AJ231" s="37"/>
      <c r="AK231" s="6"/>
      <c r="AL231" s="2" t="str">
        <f t="shared" si="198"/>
        <v/>
      </c>
      <c r="AM231" s="38">
        <f t="shared" si="200"/>
        <v>0</v>
      </c>
      <c r="AN231" s="41">
        <f t="shared" si="201"/>
        <v>0</v>
      </c>
      <c r="AO231" s="41">
        <f t="shared" si="202"/>
        <v>0</v>
      </c>
      <c r="AQ231" s="48">
        <f t="shared" si="203"/>
        <v>0</v>
      </c>
      <c r="AS231" s="5" t="str">
        <f t="shared" si="204"/>
        <v/>
      </c>
      <c r="AT231" t="str">
        <f t="shared" si="205"/>
        <v/>
      </c>
      <c r="AU231" t="str">
        <f t="shared" si="206"/>
        <v/>
      </c>
      <c r="AV231" t="str">
        <f t="shared" si="207"/>
        <v/>
      </c>
      <c r="AW231" t="str">
        <f t="shared" si="208"/>
        <v/>
      </c>
      <c r="AX231" t="str">
        <f t="shared" si="209"/>
        <v xml:space="preserve">                </v>
      </c>
      <c r="AY231" t="str">
        <f t="shared" si="210"/>
        <v>80</v>
      </c>
      <c r="AZ231" t="str">
        <f t="shared" si="211"/>
        <v/>
      </c>
      <c r="BA231" t="str">
        <f t="shared" si="212"/>
        <v xml:space="preserve">                              </v>
      </c>
      <c r="BB231" s="22">
        <f t="shared" si="213"/>
        <v>0</v>
      </c>
      <c r="BC231" s="56" t="str">
        <f t="shared" si="214"/>
        <v>000000000000000</v>
      </c>
      <c r="BD231" s="22">
        <f t="shared" si="215"/>
        <v>0</v>
      </c>
      <c r="BE231" s="56" t="str">
        <f t="shared" si="216"/>
        <v>000000000000000</v>
      </c>
      <c r="BF231" s="22">
        <f t="shared" si="217"/>
        <v>0</v>
      </c>
      <c r="BG231" s="56" t="str">
        <f t="shared" si="218"/>
        <v>000000000000000</v>
      </c>
      <c r="BH231" s="22">
        <f t="shared" si="219"/>
        <v>0</v>
      </c>
      <c r="BI231" s="56" t="str">
        <f t="shared" si="220"/>
        <v>000000000000000</v>
      </c>
      <c r="BJ231" s="22">
        <f t="shared" si="221"/>
        <v>0</v>
      </c>
      <c r="BK231" s="56" t="str">
        <f t="shared" si="222"/>
        <v>000000000000000</v>
      </c>
      <c r="BL231" s="22">
        <f t="shared" si="223"/>
        <v>0</v>
      </c>
      <c r="BM231" s="56" t="str">
        <f t="shared" si="224"/>
        <v>000000000000000</v>
      </c>
      <c r="BN231" s="22">
        <f t="shared" si="225"/>
        <v>0</v>
      </c>
      <c r="BO231" s="56" t="str">
        <f t="shared" si="226"/>
        <v>000000000000000</v>
      </c>
      <c r="BP231" s="22">
        <f t="shared" si="227"/>
        <v>0</v>
      </c>
      <c r="BQ231" s="56" t="str">
        <f t="shared" si="228"/>
        <v>000000000000000</v>
      </c>
      <c r="BR231" t="str">
        <f t="shared" si="229"/>
        <v>PES</v>
      </c>
      <c r="BS231" t="str">
        <f t="shared" si="230"/>
        <v>0001000000</v>
      </c>
      <c r="BT231">
        <f t="shared" si="231"/>
        <v>0</v>
      </c>
      <c r="BU231" s="52">
        <f t="shared" si="232"/>
        <v>0</v>
      </c>
      <c r="BV231" s="64">
        <f t="shared" si="233"/>
        <v>0</v>
      </c>
      <c r="BW231" s="56" t="str">
        <f t="shared" si="234"/>
        <v>000000000000000</v>
      </c>
      <c r="BX231" s="22">
        <f t="shared" si="235"/>
        <v>0</v>
      </c>
      <c r="BY231" s="56" t="str">
        <f t="shared" si="236"/>
        <v>000000000000000</v>
      </c>
      <c r="BZ231" t="str">
        <f t="shared" si="237"/>
        <v>00000000000</v>
      </c>
      <c r="CA231" t="str">
        <f t="shared" si="238"/>
        <v xml:space="preserve">                              </v>
      </c>
      <c r="CB231" s="22">
        <f t="shared" si="239"/>
        <v>0</v>
      </c>
      <c r="CC231" s="56" t="str">
        <f t="shared" si="240"/>
        <v>000000000000000</v>
      </c>
      <c r="CD231" s="22">
        <f t="shared" si="241"/>
        <v>0</v>
      </c>
      <c r="CE231" s="56" t="str">
        <f t="shared" si="242"/>
        <v/>
      </c>
      <c r="CF231" s="24" t="str">
        <f t="shared" si="243"/>
        <v/>
      </c>
      <c r="CG231" s="22">
        <f t="shared" si="244"/>
        <v>0</v>
      </c>
      <c r="CH231" s="58" t="str">
        <f t="shared" si="245"/>
        <v/>
      </c>
      <c r="CI231" s="22">
        <f t="shared" si="246"/>
        <v>0</v>
      </c>
      <c r="CJ231" s="56" t="str">
        <f t="shared" si="247"/>
        <v/>
      </c>
      <c r="CK231" s="56" t="str">
        <f t="shared" si="248"/>
        <v/>
      </c>
      <c r="CL231" s="22">
        <f t="shared" si="249"/>
        <v>0</v>
      </c>
      <c r="CM231" s="58" t="str">
        <f t="shared" si="250"/>
        <v/>
      </c>
      <c r="CN231" s="66" t="str">
        <f>IF(CO231="","",MAX(CN$10:$CN230)+1)</f>
        <v/>
      </c>
      <c r="CO231" t="str">
        <f t="shared" si="251"/>
        <v/>
      </c>
      <c r="CP231" s="20" t="str">
        <f>IF(CQ231="","",MAX($CP$10:CP230)+1)</f>
        <v/>
      </c>
      <c r="CQ231" s="20" t="str">
        <f t="shared" si="252"/>
        <v/>
      </c>
      <c r="CR231" s="20" t="str">
        <f>IF(CS231="","",MAX($CR$10:CR230)+1)</f>
        <v/>
      </c>
      <c r="CS231" s="20" t="str">
        <f t="shared" si="253"/>
        <v/>
      </c>
      <c r="CT231" s="20" t="str">
        <f>IF(CU231="","",MAX($CT$10:CT230)+1)</f>
        <v/>
      </c>
      <c r="CU231" s="20" t="str">
        <f t="shared" si="254"/>
        <v/>
      </c>
      <c r="CV231" s="20" t="str">
        <f>IF(CW231="","",MAX($CV$10:CV230)+1)</f>
        <v/>
      </c>
      <c r="CW231" s="20" t="str">
        <f t="shared" si="255"/>
        <v/>
      </c>
    </row>
    <row r="232" spans="2:101">
      <c r="B232" s="44"/>
      <c r="C232" s="2"/>
      <c r="D232" s="2" t="str">
        <f t="shared" si="193"/>
        <v/>
      </c>
      <c r="E232" s="45"/>
      <c r="F232" s="45"/>
      <c r="G232" s="2"/>
      <c r="H232" s="2">
        <v>80</v>
      </c>
      <c r="I232" s="2" t="str">
        <f t="shared" si="194"/>
        <v/>
      </c>
      <c r="J232" s="32"/>
      <c r="K232" s="2"/>
      <c r="L232" s="46"/>
      <c r="M232" s="46"/>
      <c r="N232" s="46"/>
      <c r="O232" s="46"/>
      <c r="P232" s="46"/>
      <c r="Q232" s="46"/>
      <c r="R232" s="46"/>
      <c r="S232" s="46"/>
      <c r="T232" s="2" t="s">
        <v>650</v>
      </c>
      <c r="U232" s="2" t="str">
        <f t="shared" si="195"/>
        <v/>
      </c>
      <c r="V232" s="75">
        <v>1</v>
      </c>
      <c r="W232" s="46">
        <f t="shared" si="256"/>
        <v>0</v>
      </c>
      <c r="X232" s="4">
        <v>0</v>
      </c>
      <c r="Y232" s="2" t="str">
        <f t="shared" si="196"/>
        <v/>
      </c>
      <c r="Z232" s="2"/>
      <c r="AA232" s="2"/>
      <c r="AB232" s="2"/>
      <c r="AC232" s="2"/>
      <c r="AD232" s="2"/>
      <c r="AF232" s="37"/>
      <c r="AG232" s="6"/>
      <c r="AH232" s="2" t="str">
        <f t="shared" si="197"/>
        <v/>
      </c>
      <c r="AI232" s="38">
        <f t="shared" si="199"/>
        <v>0</v>
      </c>
      <c r="AJ232" s="37"/>
      <c r="AK232" s="6"/>
      <c r="AL232" s="2" t="str">
        <f t="shared" si="198"/>
        <v/>
      </c>
      <c r="AM232" s="38">
        <f t="shared" si="200"/>
        <v>0</v>
      </c>
      <c r="AN232" s="41">
        <f t="shared" si="201"/>
        <v>0</v>
      </c>
      <c r="AO232" s="41">
        <f t="shared" si="202"/>
        <v>0</v>
      </c>
      <c r="AQ232" s="48">
        <f t="shared" si="203"/>
        <v>0</v>
      </c>
      <c r="AS232" s="5" t="str">
        <f t="shared" si="204"/>
        <v/>
      </c>
      <c r="AT232" t="str">
        <f t="shared" si="205"/>
        <v/>
      </c>
      <c r="AU232" t="str">
        <f t="shared" si="206"/>
        <v/>
      </c>
      <c r="AV232" t="str">
        <f t="shared" si="207"/>
        <v/>
      </c>
      <c r="AW232" t="str">
        <f t="shared" si="208"/>
        <v/>
      </c>
      <c r="AX232" t="str">
        <f t="shared" si="209"/>
        <v xml:space="preserve">                </v>
      </c>
      <c r="AY232" t="str">
        <f t="shared" si="210"/>
        <v>80</v>
      </c>
      <c r="AZ232" t="str">
        <f t="shared" si="211"/>
        <v/>
      </c>
      <c r="BA232" t="str">
        <f t="shared" si="212"/>
        <v xml:space="preserve">                              </v>
      </c>
      <c r="BB232" s="22">
        <f t="shared" si="213"/>
        <v>0</v>
      </c>
      <c r="BC232" s="56" t="str">
        <f t="shared" si="214"/>
        <v>000000000000000</v>
      </c>
      <c r="BD232" s="22">
        <f t="shared" si="215"/>
        <v>0</v>
      </c>
      <c r="BE232" s="56" t="str">
        <f t="shared" si="216"/>
        <v>000000000000000</v>
      </c>
      <c r="BF232" s="22">
        <f t="shared" si="217"/>
        <v>0</v>
      </c>
      <c r="BG232" s="56" t="str">
        <f t="shared" si="218"/>
        <v>000000000000000</v>
      </c>
      <c r="BH232" s="22">
        <f t="shared" si="219"/>
        <v>0</v>
      </c>
      <c r="BI232" s="56" t="str">
        <f t="shared" si="220"/>
        <v>000000000000000</v>
      </c>
      <c r="BJ232" s="22">
        <f t="shared" si="221"/>
        <v>0</v>
      </c>
      <c r="BK232" s="56" t="str">
        <f t="shared" si="222"/>
        <v>000000000000000</v>
      </c>
      <c r="BL232" s="22">
        <f t="shared" si="223"/>
        <v>0</v>
      </c>
      <c r="BM232" s="56" t="str">
        <f t="shared" si="224"/>
        <v>000000000000000</v>
      </c>
      <c r="BN232" s="22">
        <f t="shared" si="225"/>
        <v>0</v>
      </c>
      <c r="BO232" s="56" t="str">
        <f t="shared" si="226"/>
        <v>000000000000000</v>
      </c>
      <c r="BP232" s="22">
        <f t="shared" si="227"/>
        <v>0</v>
      </c>
      <c r="BQ232" s="56" t="str">
        <f t="shared" si="228"/>
        <v>000000000000000</v>
      </c>
      <c r="BR232" t="str">
        <f t="shared" si="229"/>
        <v>PES</v>
      </c>
      <c r="BS232" t="str">
        <f t="shared" si="230"/>
        <v>0001000000</v>
      </c>
      <c r="BT232">
        <f t="shared" si="231"/>
        <v>0</v>
      </c>
      <c r="BU232" s="52">
        <f t="shared" si="232"/>
        <v>0</v>
      </c>
      <c r="BV232" s="64">
        <f t="shared" si="233"/>
        <v>0</v>
      </c>
      <c r="BW232" s="56" t="str">
        <f t="shared" si="234"/>
        <v>000000000000000</v>
      </c>
      <c r="BX232" s="22">
        <f t="shared" si="235"/>
        <v>0</v>
      </c>
      <c r="BY232" s="56" t="str">
        <f t="shared" si="236"/>
        <v>000000000000000</v>
      </c>
      <c r="BZ232" t="str">
        <f t="shared" si="237"/>
        <v>00000000000</v>
      </c>
      <c r="CA232" t="str">
        <f t="shared" si="238"/>
        <v xml:space="preserve">                              </v>
      </c>
      <c r="CB232" s="22">
        <f t="shared" si="239"/>
        <v>0</v>
      </c>
      <c r="CC232" s="56" t="str">
        <f t="shared" si="240"/>
        <v>000000000000000</v>
      </c>
      <c r="CD232" s="22">
        <f t="shared" si="241"/>
        <v>0</v>
      </c>
      <c r="CE232" s="56" t="str">
        <f t="shared" si="242"/>
        <v/>
      </c>
      <c r="CF232" s="24" t="str">
        <f t="shared" si="243"/>
        <v/>
      </c>
      <c r="CG232" s="22">
        <f t="shared" si="244"/>
        <v>0</v>
      </c>
      <c r="CH232" s="58" t="str">
        <f t="shared" si="245"/>
        <v/>
      </c>
      <c r="CI232" s="22">
        <f t="shared" si="246"/>
        <v>0</v>
      </c>
      <c r="CJ232" s="56" t="str">
        <f t="shared" si="247"/>
        <v/>
      </c>
      <c r="CK232" s="56" t="str">
        <f t="shared" si="248"/>
        <v/>
      </c>
      <c r="CL232" s="22">
        <f t="shared" si="249"/>
        <v>0</v>
      </c>
      <c r="CM232" s="58" t="str">
        <f t="shared" si="250"/>
        <v/>
      </c>
      <c r="CN232" s="66" t="str">
        <f>IF(CO232="","",MAX(CN$10:$CN231)+1)</f>
        <v/>
      </c>
      <c r="CO232" t="str">
        <f t="shared" si="251"/>
        <v/>
      </c>
      <c r="CP232" s="20" t="str">
        <f>IF(CQ232="","",MAX($CP$10:CP231)+1)</f>
        <v/>
      </c>
      <c r="CQ232" s="20" t="str">
        <f t="shared" si="252"/>
        <v/>
      </c>
      <c r="CR232" s="20" t="str">
        <f>IF(CS232="","",MAX($CR$10:CR231)+1)</f>
        <v/>
      </c>
      <c r="CS232" s="20" t="str">
        <f t="shared" si="253"/>
        <v/>
      </c>
      <c r="CT232" s="20" t="str">
        <f>IF(CU232="","",MAX($CT$10:CT231)+1)</f>
        <v/>
      </c>
      <c r="CU232" s="20" t="str">
        <f t="shared" si="254"/>
        <v/>
      </c>
      <c r="CV232" s="20" t="str">
        <f>IF(CW232="","",MAX($CV$10:CV231)+1)</f>
        <v/>
      </c>
      <c r="CW232" s="20" t="str">
        <f t="shared" si="255"/>
        <v/>
      </c>
    </row>
    <row r="233" spans="2:101">
      <c r="B233" s="44"/>
      <c r="C233" s="2"/>
      <c r="D233" s="2" t="str">
        <f t="shared" si="193"/>
        <v/>
      </c>
      <c r="E233" s="45"/>
      <c r="F233" s="45"/>
      <c r="G233" s="2"/>
      <c r="H233" s="2">
        <v>80</v>
      </c>
      <c r="I233" s="2" t="str">
        <f t="shared" si="194"/>
        <v/>
      </c>
      <c r="J233" s="32"/>
      <c r="K233" s="2"/>
      <c r="L233" s="46"/>
      <c r="M233" s="46"/>
      <c r="N233" s="46"/>
      <c r="O233" s="46"/>
      <c r="P233" s="46"/>
      <c r="Q233" s="46"/>
      <c r="R233" s="46"/>
      <c r="S233" s="46"/>
      <c r="T233" s="2" t="s">
        <v>650</v>
      </c>
      <c r="U233" s="2" t="str">
        <f t="shared" si="195"/>
        <v/>
      </c>
      <c r="V233" s="75">
        <v>1</v>
      </c>
      <c r="W233" s="46">
        <f t="shared" si="256"/>
        <v>0</v>
      </c>
      <c r="X233" s="4">
        <v>0</v>
      </c>
      <c r="Y233" s="2" t="str">
        <f t="shared" si="196"/>
        <v/>
      </c>
      <c r="Z233" s="2"/>
      <c r="AA233" s="2"/>
      <c r="AB233" s="2"/>
      <c r="AC233" s="2"/>
      <c r="AD233" s="2"/>
      <c r="AF233" s="37"/>
      <c r="AG233" s="6"/>
      <c r="AH233" s="2" t="str">
        <f t="shared" si="197"/>
        <v/>
      </c>
      <c r="AI233" s="38">
        <f t="shared" si="199"/>
        <v>0</v>
      </c>
      <c r="AJ233" s="37"/>
      <c r="AK233" s="6"/>
      <c r="AL233" s="2" t="str">
        <f t="shared" si="198"/>
        <v/>
      </c>
      <c r="AM233" s="38">
        <f t="shared" si="200"/>
        <v>0</v>
      </c>
      <c r="AN233" s="41">
        <f t="shared" si="201"/>
        <v>0</v>
      </c>
      <c r="AO233" s="41">
        <f t="shared" si="202"/>
        <v>0</v>
      </c>
      <c r="AQ233" s="48">
        <f t="shared" si="203"/>
        <v>0</v>
      </c>
      <c r="AS233" s="5" t="str">
        <f t="shared" si="204"/>
        <v/>
      </c>
      <c r="AT233" t="str">
        <f t="shared" si="205"/>
        <v/>
      </c>
      <c r="AU233" t="str">
        <f t="shared" si="206"/>
        <v/>
      </c>
      <c r="AV233" t="str">
        <f t="shared" si="207"/>
        <v/>
      </c>
      <c r="AW233" t="str">
        <f t="shared" si="208"/>
        <v/>
      </c>
      <c r="AX233" t="str">
        <f t="shared" si="209"/>
        <v xml:space="preserve">                </v>
      </c>
      <c r="AY233" t="str">
        <f t="shared" si="210"/>
        <v>80</v>
      </c>
      <c r="AZ233" t="str">
        <f t="shared" si="211"/>
        <v/>
      </c>
      <c r="BA233" t="str">
        <f t="shared" si="212"/>
        <v xml:space="preserve">                              </v>
      </c>
      <c r="BB233" s="22">
        <f t="shared" si="213"/>
        <v>0</v>
      </c>
      <c r="BC233" s="56" t="str">
        <f t="shared" si="214"/>
        <v>000000000000000</v>
      </c>
      <c r="BD233" s="22">
        <f t="shared" si="215"/>
        <v>0</v>
      </c>
      <c r="BE233" s="56" t="str">
        <f t="shared" si="216"/>
        <v>000000000000000</v>
      </c>
      <c r="BF233" s="22">
        <f t="shared" si="217"/>
        <v>0</v>
      </c>
      <c r="BG233" s="56" t="str">
        <f t="shared" si="218"/>
        <v>000000000000000</v>
      </c>
      <c r="BH233" s="22">
        <f t="shared" si="219"/>
        <v>0</v>
      </c>
      <c r="BI233" s="56" t="str">
        <f t="shared" si="220"/>
        <v>000000000000000</v>
      </c>
      <c r="BJ233" s="22">
        <f t="shared" si="221"/>
        <v>0</v>
      </c>
      <c r="BK233" s="56" t="str">
        <f t="shared" si="222"/>
        <v>000000000000000</v>
      </c>
      <c r="BL233" s="22">
        <f t="shared" si="223"/>
        <v>0</v>
      </c>
      <c r="BM233" s="56" t="str">
        <f t="shared" si="224"/>
        <v>000000000000000</v>
      </c>
      <c r="BN233" s="22">
        <f t="shared" si="225"/>
        <v>0</v>
      </c>
      <c r="BO233" s="56" t="str">
        <f t="shared" si="226"/>
        <v>000000000000000</v>
      </c>
      <c r="BP233" s="22">
        <f t="shared" si="227"/>
        <v>0</v>
      </c>
      <c r="BQ233" s="56" t="str">
        <f t="shared" si="228"/>
        <v>000000000000000</v>
      </c>
      <c r="BR233" t="str">
        <f t="shared" si="229"/>
        <v>PES</v>
      </c>
      <c r="BS233" t="str">
        <f t="shared" si="230"/>
        <v>0001000000</v>
      </c>
      <c r="BT233">
        <f t="shared" si="231"/>
        <v>0</v>
      </c>
      <c r="BU233" s="52">
        <f t="shared" si="232"/>
        <v>0</v>
      </c>
      <c r="BV233" s="64">
        <f t="shared" si="233"/>
        <v>0</v>
      </c>
      <c r="BW233" s="56" t="str">
        <f t="shared" si="234"/>
        <v>000000000000000</v>
      </c>
      <c r="BX233" s="22">
        <f t="shared" si="235"/>
        <v>0</v>
      </c>
      <c r="BY233" s="56" t="str">
        <f t="shared" si="236"/>
        <v>000000000000000</v>
      </c>
      <c r="BZ233" t="str">
        <f t="shared" si="237"/>
        <v>00000000000</v>
      </c>
      <c r="CA233" t="str">
        <f t="shared" si="238"/>
        <v xml:space="preserve">                              </v>
      </c>
      <c r="CB233" s="22">
        <f t="shared" si="239"/>
        <v>0</v>
      </c>
      <c r="CC233" s="56" t="str">
        <f t="shared" si="240"/>
        <v>000000000000000</v>
      </c>
      <c r="CD233" s="22">
        <f t="shared" si="241"/>
        <v>0</v>
      </c>
      <c r="CE233" s="56" t="str">
        <f t="shared" si="242"/>
        <v/>
      </c>
      <c r="CF233" s="24" t="str">
        <f t="shared" si="243"/>
        <v/>
      </c>
      <c r="CG233" s="22">
        <f t="shared" si="244"/>
        <v>0</v>
      </c>
      <c r="CH233" s="58" t="str">
        <f t="shared" si="245"/>
        <v/>
      </c>
      <c r="CI233" s="22">
        <f t="shared" si="246"/>
        <v>0</v>
      </c>
      <c r="CJ233" s="56" t="str">
        <f t="shared" si="247"/>
        <v/>
      </c>
      <c r="CK233" s="56" t="str">
        <f t="shared" si="248"/>
        <v/>
      </c>
      <c r="CL233" s="22">
        <f t="shared" si="249"/>
        <v>0</v>
      </c>
      <c r="CM233" s="58" t="str">
        <f t="shared" si="250"/>
        <v/>
      </c>
      <c r="CN233" s="66" t="str">
        <f>IF(CO233="","",MAX(CN$10:$CN232)+1)</f>
        <v/>
      </c>
      <c r="CO233" t="str">
        <f t="shared" si="251"/>
        <v/>
      </c>
      <c r="CP233" s="20" t="str">
        <f>IF(CQ233="","",MAX($CP$10:CP232)+1)</f>
        <v/>
      </c>
      <c r="CQ233" s="20" t="str">
        <f t="shared" si="252"/>
        <v/>
      </c>
      <c r="CR233" s="20" t="str">
        <f>IF(CS233="","",MAX($CR$10:CR232)+1)</f>
        <v/>
      </c>
      <c r="CS233" s="20" t="str">
        <f t="shared" si="253"/>
        <v/>
      </c>
      <c r="CT233" s="20" t="str">
        <f>IF(CU233="","",MAX($CT$10:CT232)+1)</f>
        <v/>
      </c>
      <c r="CU233" s="20" t="str">
        <f t="shared" si="254"/>
        <v/>
      </c>
      <c r="CV233" s="20" t="str">
        <f>IF(CW233="","",MAX($CV$10:CV232)+1)</f>
        <v/>
      </c>
      <c r="CW233" s="20" t="str">
        <f t="shared" si="255"/>
        <v/>
      </c>
    </row>
    <row r="234" spans="2:101">
      <c r="B234" s="44"/>
      <c r="C234" s="2"/>
      <c r="D234" s="2" t="str">
        <f t="shared" si="193"/>
        <v/>
      </c>
      <c r="E234" s="45"/>
      <c r="F234" s="45"/>
      <c r="G234" s="2"/>
      <c r="H234" s="2">
        <v>80</v>
      </c>
      <c r="I234" s="2" t="str">
        <f t="shared" si="194"/>
        <v/>
      </c>
      <c r="J234" s="32"/>
      <c r="K234" s="2"/>
      <c r="L234" s="46"/>
      <c r="M234" s="46"/>
      <c r="N234" s="46"/>
      <c r="O234" s="46"/>
      <c r="P234" s="46"/>
      <c r="Q234" s="46"/>
      <c r="R234" s="46"/>
      <c r="S234" s="46"/>
      <c r="T234" s="2" t="s">
        <v>650</v>
      </c>
      <c r="U234" s="2" t="str">
        <f t="shared" si="195"/>
        <v/>
      </c>
      <c r="V234" s="75">
        <v>1</v>
      </c>
      <c r="W234" s="46">
        <f t="shared" si="256"/>
        <v>0</v>
      </c>
      <c r="X234" s="4">
        <v>0</v>
      </c>
      <c r="Y234" s="2" t="str">
        <f t="shared" si="196"/>
        <v/>
      </c>
      <c r="Z234" s="2"/>
      <c r="AA234" s="2"/>
      <c r="AB234" s="2"/>
      <c r="AC234" s="2"/>
      <c r="AD234" s="2"/>
      <c r="AF234" s="37"/>
      <c r="AG234" s="6"/>
      <c r="AH234" s="2" t="str">
        <f t="shared" si="197"/>
        <v/>
      </c>
      <c r="AI234" s="38">
        <f t="shared" si="199"/>
        <v>0</v>
      </c>
      <c r="AJ234" s="37"/>
      <c r="AK234" s="6"/>
      <c r="AL234" s="2" t="str">
        <f t="shared" si="198"/>
        <v/>
      </c>
      <c r="AM234" s="38">
        <f t="shared" si="200"/>
        <v>0</v>
      </c>
      <c r="AN234" s="41">
        <f t="shared" si="201"/>
        <v>0</v>
      </c>
      <c r="AO234" s="41">
        <f t="shared" si="202"/>
        <v>0</v>
      </c>
      <c r="AQ234" s="48">
        <f t="shared" si="203"/>
        <v>0</v>
      </c>
      <c r="AS234" s="5" t="str">
        <f t="shared" si="204"/>
        <v/>
      </c>
      <c r="AT234" t="str">
        <f t="shared" si="205"/>
        <v/>
      </c>
      <c r="AU234" t="str">
        <f t="shared" si="206"/>
        <v/>
      </c>
      <c r="AV234" t="str">
        <f t="shared" si="207"/>
        <v/>
      </c>
      <c r="AW234" t="str">
        <f t="shared" si="208"/>
        <v/>
      </c>
      <c r="AX234" t="str">
        <f t="shared" si="209"/>
        <v xml:space="preserve">                </v>
      </c>
      <c r="AY234" t="str">
        <f t="shared" si="210"/>
        <v>80</v>
      </c>
      <c r="AZ234" t="str">
        <f t="shared" si="211"/>
        <v/>
      </c>
      <c r="BA234" t="str">
        <f t="shared" si="212"/>
        <v xml:space="preserve">                              </v>
      </c>
      <c r="BB234" s="22">
        <f t="shared" si="213"/>
        <v>0</v>
      </c>
      <c r="BC234" s="56" t="str">
        <f t="shared" si="214"/>
        <v>000000000000000</v>
      </c>
      <c r="BD234" s="22">
        <f t="shared" si="215"/>
        <v>0</v>
      </c>
      <c r="BE234" s="56" t="str">
        <f t="shared" si="216"/>
        <v>000000000000000</v>
      </c>
      <c r="BF234" s="22">
        <f t="shared" si="217"/>
        <v>0</v>
      </c>
      <c r="BG234" s="56" t="str">
        <f t="shared" si="218"/>
        <v>000000000000000</v>
      </c>
      <c r="BH234" s="22">
        <f t="shared" si="219"/>
        <v>0</v>
      </c>
      <c r="BI234" s="56" t="str">
        <f t="shared" si="220"/>
        <v>000000000000000</v>
      </c>
      <c r="BJ234" s="22">
        <f t="shared" si="221"/>
        <v>0</v>
      </c>
      <c r="BK234" s="56" t="str">
        <f t="shared" si="222"/>
        <v>000000000000000</v>
      </c>
      <c r="BL234" s="22">
        <f t="shared" si="223"/>
        <v>0</v>
      </c>
      <c r="BM234" s="56" t="str">
        <f t="shared" si="224"/>
        <v>000000000000000</v>
      </c>
      <c r="BN234" s="22">
        <f t="shared" si="225"/>
        <v>0</v>
      </c>
      <c r="BO234" s="56" t="str">
        <f t="shared" si="226"/>
        <v>000000000000000</v>
      </c>
      <c r="BP234" s="22">
        <f t="shared" si="227"/>
        <v>0</v>
      </c>
      <c r="BQ234" s="56" t="str">
        <f t="shared" si="228"/>
        <v>000000000000000</v>
      </c>
      <c r="BR234" t="str">
        <f t="shared" si="229"/>
        <v>PES</v>
      </c>
      <c r="BS234" t="str">
        <f t="shared" si="230"/>
        <v>0001000000</v>
      </c>
      <c r="BT234">
        <f t="shared" si="231"/>
        <v>0</v>
      </c>
      <c r="BU234" s="52">
        <f t="shared" si="232"/>
        <v>0</v>
      </c>
      <c r="BV234" s="64">
        <f t="shared" si="233"/>
        <v>0</v>
      </c>
      <c r="BW234" s="56" t="str">
        <f t="shared" si="234"/>
        <v>000000000000000</v>
      </c>
      <c r="BX234" s="22">
        <f t="shared" si="235"/>
        <v>0</v>
      </c>
      <c r="BY234" s="56" t="str">
        <f t="shared" si="236"/>
        <v>000000000000000</v>
      </c>
      <c r="BZ234" t="str">
        <f t="shared" si="237"/>
        <v>00000000000</v>
      </c>
      <c r="CA234" t="str">
        <f t="shared" si="238"/>
        <v xml:space="preserve">                              </v>
      </c>
      <c r="CB234" s="22">
        <f t="shared" si="239"/>
        <v>0</v>
      </c>
      <c r="CC234" s="56" t="str">
        <f t="shared" si="240"/>
        <v>000000000000000</v>
      </c>
      <c r="CD234" s="22">
        <f t="shared" si="241"/>
        <v>0</v>
      </c>
      <c r="CE234" s="56" t="str">
        <f t="shared" si="242"/>
        <v/>
      </c>
      <c r="CF234" s="24" t="str">
        <f t="shared" si="243"/>
        <v/>
      </c>
      <c r="CG234" s="22">
        <f t="shared" si="244"/>
        <v>0</v>
      </c>
      <c r="CH234" s="58" t="str">
        <f t="shared" si="245"/>
        <v/>
      </c>
      <c r="CI234" s="22">
        <f t="shared" si="246"/>
        <v>0</v>
      </c>
      <c r="CJ234" s="56" t="str">
        <f t="shared" si="247"/>
        <v/>
      </c>
      <c r="CK234" s="56" t="str">
        <f t="shared" si="248"/>
        <v/>
      </c>
      <c r="CL234" s="22">
        <f t="shared" si="249"/>
        <v>0</v>
      </c>
      <c r="CM234" s="58" t="str">
        <f t="shared" si="250"/>
        <v/>
      </c>
      <c r="CN234" s="66" t="str">
        <f>IF(CO234="","",MAX(CN$10:$CN233)+1)</f>
        <v/>
      </c>
      <c r="CO234" t="str">
        <f t="shared" si="251"/>
        <v/>
      </c>
      <c r="CP234" s="20" t="str">
        <f>IF(CQ234="","",MAX($CP$10:CP233)+1)</f>
        <v/>
      </c>
      <c r="CQ234" s="20" t="str">
        <f t="shared" si="252"/>
        <v/>
      </c>
      <c r="CR234" s="20" t="str">
        <f>IF(CS234="","",MAX($CR$10:CR233)+1)</f>
        <v/>
      </c>
      <c r="CS234" s="20" t="str">
        <f t="shared" si="253"/>
        <v/>
      </c>
      <c r="CT234" s="20" t="str">
        <f>IF(CU234="","",MAX($CT$10:CT233)+1)</f>
        <v/>
      </c>
      <c r="CU234" s="20" t="str">
        <f t="shared" si="254"/>
        <v/>
      </c>
      <c r="CV234" s="20" t="str">
        <f>IF(CW234="","",MAX($CV$10:CV233)+1)</f>
        <v/>
      </c>
      <c r="CW234" s="20" t="str">
        <f t="shared" si="255"/>
        <v/>
      </c>
    </row>
    <row r="235" spans="2:101">
      <c r="B235" s="44"/>
      <c r="C235" s="2"/>
      <c r="D235" s="2" t="str">
        <f t="shared" si="193"/>
        <v/>
      </c>
      <c r="E235" s="45"/>
      <c r="F235" s="45"/>
      <c r="G235" s="2"/>
      <c r="H235" s="2">
        <v>80</v>
      </c>
      <c r="I235" s="2" t="str">
        <f t="shared" si="194"/>
        <v/>
      </c>
      <c r="J235" s="32"/>
      <c r="K235" s="2"/>
      <c r="L235" s="46"/>
      <c r="M235" s="46"/>
      <c r="N235" s="46"/>
      <c r="O235" s="46"/>
      <c r="P235" s="46"/>
      <c r="Q235" s="46"/>
      <c r="R235" s="46"/>
      <c r="S235" s="46"/>
      <c r="T235" s="2" t="s">
        <v>650</v>
      </c>
      <c r="U235" s="2" t="str">
        <f t="shared" si="195"/>
        <v/>
      </c>
      <c r="V235" s="75">
        <v>1</v>
      </c>
      <c r="W235" s="46">
        <f t="shared" si="256"/>
        <v>0</v>
      </c>
      <c r="X235" s="4">
        <v>0</v>
      </c>
      <c r="Y235" s="2" t="str">
        <f t="shared" si="196"/>
        <v/>
      </c>
      <c r="Z235" s="2"/>
      <c r="AA235" s="2"/>
      <c r="AB235" s="2"/>
      <c r="AC235" s="2"/>
      <c r="AD235" s="2"/>
      <c r="AF235" s="37"/>
      <c r="AG235" s="6"/>
      <c r="AH235" s="2" t="str">
        <f t="shared" si="197"/>
        <v/>
      </c>
      <c r="AI235" s="38">
        <f t="shared" si="199"/>
        <v>0</v>
      </c>
      <c r="AJ235" s="37"/>
      <c r="AK235" s="6"/>
      <c r="AL235" s="2" t="str">
        <f t="shared" si="198"/>
        <v/>
      </c>
      <c r="AM235" s="38">
        <f t="shared" si="200"/>
        <v>0</v>
      </c>
      <c r="AN235" s="41">
        <f t="shared" si="201"/>
        <v>0</v>
      </c>
      <c r="AO235" s="41">
        <f t="shared" si="202"/>
        <v>0</v>
      </c>
      <c r="AQ235" s="48">
        <f t="shared" si="203"/>
        <v>0</v>
      </c>
      <c r="AS235" s="5" t="str">
        <f t="shared" si="204"/>
        <v/>
      </c>
      <c r="AT235" t="str">
        <f t="shared" si="205"/>
        <v/>
      </c>
      <c r="AU235" t="str">
        <f t="shared" si="206"/>
        <v/>
      </c>
      <c r="AV235" t="str">
        <f t="shared" si="207"/>
        <v/>
      </c>
      <c r="AW235" t="str">
        <f t="shared" si="208"/>
        <v/>
      </c>
      <c r="AX235" t="str">
        <f t="shared" si="209"/>
        <v xml:space="preserve">                </v>
      </c>
      <c r="AY235" t="str">
        <f t="shared" si="210"/>
        <v>80</v>
      </c>
      <c r="AZ235" t="str">
        <f t="shared" si="211"/>
        <v/>
      </c>
      <c r="BA235" t="str">
        <f t="shared" si="212"/>
        <v xml:space="preserve">                              </v>
      </c>
      <c r="BB235" s="22">
        <f t="shared" si="213"/>
        <v>0</v>
      </c>
      <c r="BC235" s="56" t="str">
        <f t="shared" si="214"/>
        <v>000000000000000</v>
      </c>
      <c r="BD235" s="22">
        <f t="shared" si="215"/>
        <v>0</v>
      </c>
      <c r="BE235" s="56" t="str">
        <f t="shared" si="216"/>
        <v>000000000000000</v>
      </c>
      <c r="BF235" s="22">
        <f t="shared" si="217"/>
        <v>0</v>
      </c>
      <c r="BG235" s="56" t="str">
        <f t="shared" si="218"/>
        <v>000000000000000</v>
      </c>
      <c r="BH235" s="22">
        <f t="shared" si="219"/>
        <v>0</v>
      </c>
      <c r="BI235" s="56" t="str">
        <f t="shared" si="220"/>
        <v>000000000000000</v>
      </c>
      <c r="BJ235" s="22">
        <f t="shared" si="221"/>
        <v>0</v>
      </c>
      <c r="BK235" s="56" t="str">
        <f t="shared" si="222"/>
        <v>000000000000000</v>
      </c>
      <c r="BL235" s="22">
        <f t="shared" si="223"/>
        <v>0</v>
      </c>
      <c r="BM235" s="56" t="str">
        <f t="shared" si="224"/>
        <v>000000000000000</v>
      </c>
      <c r="BN235" s="22">
        <f t="shared" si="225"/>
        <v>0</v>
      </c>
      <c r="BO235" s="56" t="str">
        <f t="shared" si="226"/>
        <v>000000000000000</v>
      </c>
      <c r="BP235" s="22">
        <f t="shared" si="227"/>
        <v>0</v>
      </c>
      <c r="BQ235" s="56" t="str">
        <f t="shared" si="228"/>
        <v>000000000000000</v>
      </c>
      <c r="BR235" t="str">
        <f t="shared" si="229"/>
        <v>PES</v>
      </c>
      <c r="BS235" t="str">
        <f t="shared" si="230"/>
        <v>0001000000</v>
      </c>
      <c r="BT235">
        <f t="shared" si="231"/>
        <v>0</v>
      </c>
      <c r="BU235" s="52">
        <f t="shared" si="232"/>
        <v>0</v>
      </c>
      <c r="BV235" s="64">
        <f t="shared" si="233"/>
        <v>0</v>
      </c>
      <c r="BW235" s="56" t="str">
        <f t="shared" si="234"/>
        <v>000000000000000</v>
      </c>
      <c r="BX235" s="22">
        <f t="shared" si="235"/>
        <v>0</v>
      </c>
      <c r="BY235" s="56" t="str">
        <f t="shared" si="236"/>
        <v>000000000000000</v>
      </c>
      <c r="BZ235" t="str">
        <f t="shared" si="237"/>
        <v>00000000000</v>
      </c>
      <c r="CA235" t="str">
        <f t="shared" si="238"/>
        <v xml:space="preserve">                              </v>
      </c>
      <c r="CB235" s="22">
        <f t="shared" si="239"/>
        <v>0</v>
      </c>
      <c r="CC235" s="56" t="str">
        <f t="shared" si="240"/>
        <v>000000000000000</v>
      </c>
      <c r="CD235" s="22">
        <f t="shared" si="241"/>
        <v>0</v>
      </c>
      <c r="CE235" s="56" t="str">
        <f t="shared" si="242"/>
        <v/>
      </c>
      <c r="CF235" s="24" t="str">
        <f t="shared" si="243"/>
        <v/>
      </c>
      <c r="CG235" s="22">
        <f t="shared" si="244"/>
        <v>0</v>
      </c>
      <c r="CH235" s="58" t="str">
        <f t="shared" si="245"/>
        <v/>
      </c>
      <c r="CI235" s="22">
        <f t="shared" si="246"/>
        <v>0</v>
      </c>
      <c r="CJ235" s="56" t="str">
        <f t="shared" si="247"/>
        <v/>
      </c>
      <c r="CK235" s="56" t="str">
        <f t="shared" si="248"/>
        <v/>
      </c>
      <c r="CL235" s="22">
        <f t="shared" si="249"/>
        <v>0</v>
      </c>
      <c r="CM235" s="58" t="str">
        <f t="shared" si="250"/>
        <v/>
      </c>
      <c r="CN235" s="66" t="str">
        <f>IF(CO235="","",MAX(CN$10:$CN234)+1)</f>
        <v/>
      </c>
      <c r="CO235" t="str">
        <f t="shared" si="251"/>
        <v/>
      </c>
      <c r="CP235" s="20" t="str">
        <f>IF(CQ235="","",MAX($CP$10:CP234)+1)</f>
        <v/>
      </c>
      <c r="CQ235" s="20" t="str">
        <f t="shared" si="252"/>
        <v/>
      </c>
      <c r="CR235" s="20" t="str">
        <f>IF(CS235="","",MAX($CR$10:CR234)+1)</f>
        <v/>
      </c>
      <c r="CS235" s="20" t="str">
        <f t="shared" si="253"/>
        <v/>
      </c>
      <c r="CT235" s="20" t="str">
        <f>IF(CU235="","",MAX($CT$10:CT234)+1)</f>
        <v/>
      </c>
      <c r="CU235" s="20" t="str">
        <f t="shared" si="254"/>
        <v/>
      </c>
      <c r="CV235" s="20" t="str">
        <f>IF(CW235="","",MAX($CV$10:CV234)+1)</f>
        <v/>
      </c>
      <c r="CW235" s="20" t="str">
        <f t="shared" si="255"/>
        <v/>
      </c>
    </row>
    <row r="236" spans="2:101">
      <c r="B236" s="44"/>
      <c r="C236" s="2"/>
      <c r="D236" s="2" t="str">
        <f t="shared" si="193"/>
        <v/>
      </c>
      <c r="E236" s="45"/>
      <c r="F236" s="45"/>
      <c r="G236" s="2"/>
      <c r="H236" s="2">
        <v>80</v>
      </c>
      <c r="I236" s="2" t="str">
        <f t="shared" si="194"/>
        <v/>
      </c>
      <c r="J236" s="32"/>
      <c r="K236" s="2"/>
      <c r="L236" s="46"/>
      <c r="M236" s="46"/>
      <c r="N236" s="46"/>
      <c r="O236" s="46"/>
      <c r="P236" s="46"/>
      <c r="Q236" s="46"/>
      <c r="R236" s="46"/>
      <c r="S236" s="46"/>
      <c r="T236" s="2" t="s">
        <v>650</v>
      </c>
      <c r="U236" s="2" t="str">
        <f t="shared" si="195"/>
        <v/>
      </c>
      <c r="V236" s="75">
        <v>1</v>
      </c>
      <c r="W236" s="46">
        <f t="shared" si="256"/>
        <v>0</v>
      </c>
      <c r="X236" s="4">
        <v>0</v>
      </c>
      <c r="Y236" s="2" t="str">
        <f t="shared" si="196"/>
        <v/>
      </c>
      <c r="Z236" s="2"/>
      <c r="AA236" s="2"/>
      <c r="AB236" s="2"/>
      <c r="AC236" s="2"/>
      <c r="AD236" s="2"/>
      <c r="AF236" s="37"/>
      <c r="AG236" s="6"/>
      <c r="AH236" s="2" t="str">
        <f t="shared" si="197"/>
        <v/>
      </c>
      <c r="AI236" s="38">
        <f t="shared" si="199"/>
        <v>0</v>
      </c>
      <c r="AJ236" s="37"/>
      <c r="AK236" s="6"/>
      <c r="AL236" s="2" t="str">
        <f t="shared" si="198"/>
        <v/>
      </c>
      <c r="AM236" s="38">
        <f t="shared" si="200"/>
        <v>0</v>
      </c>
      <c r="AN236" s="41">
        <f t="shared" si="201"/>
        <v>0</v>
      </c>
      <c r="AO236" s="41">
        <f t="shared" si="202"/>
        <v>0</v>
      </c>
      <c r="AQ236" s="48">
        <f t="shared" si="203"/>
        <v>0</v>
      </c>
      <c r="AS236" s="5" t="str">
        <f t="shared" si="204"/>
        <v/>
      </c>
      <c r="AT236" t="str">
        <f t="shared" si="205"/>
        <v/>
      </c>
      <c r="AU236" t="str">
        <f t="shared" si="206"/>
        <v/>
      </c>
      <c r="AV236" t="str">
        <f t="shared" si="207"/>
        <v/>
      </c>
      <c r="AW236" t="str">
        <f t="shared" si="208"/>
        <v/>
      </c>
      <c r="AX236" t="str">
        <f t="shared" si="209"/>
        <v xml:space="preserve">                </v>
      </c>
      <c r="AY236" t="str">
        <f t="shared" si="210"/>
        <v>80</v>
      </c>
      <c r="AZ236" t="str">
        <f t="shared" si="211"/>
        <v/>
      </c>
      <c r="BA236" t="str">
        <f t="shared" si="212"/>
        <v xml:space="preserve">                              </v>
      </c>
      <c r="BB236" s="22">
        <f t="shared" si="213"/>
        <v>0</v>
      </c>
      <c r="BC236" s="56" t="str">
        <f t="shared" si="214"/>
        <v>000000000000000</v>
      </c>
      <c r="BD236" s="22">
        <f t="shared" si="215"/>
        <v>0</v>
      </c>
      <c r="BE236" s="56" t="str">
        <f t="shared" si="216"/>
        <v>000000000000000</v>
      </c>
      <c r="BF236" s="22">
        <f t="shared" si="217"/>
        <v>0</v>
      </c>
      <c r="BG236" s="56" t="str">
        <f t="shared" si="218"/>
        <v>000000000000000</v>
      </c>
      <c r="BH236" s="22">
        <f t="shared" si="219"/>
        <v>0</v>
      </c>
      <c r="BI236" s="56" t="str">
        <f t="shared" si="220"/>
        <v>000000000000000</v>
      </c>
      <c r="BJ236" s="22">
        <f t="shared" si="221"/>
        <v>0</v>
      </c>
      <c r="BK236" s="56" t="str">
        <f t="shared" si="222"/>
        <v>000000000000000</v>
      </c>
      <c r="BL236" s="22">
        <f t="shared" si="223"/>
        <v>0</v>
      </c>
      <c r="BM236" s="56" t="str">
        <f t="shared" si="224"/>
        <v>000000000000000</v>
      </c>
      <c r="BN236" s="22">
        <f t="shared" si="225"/>
        <v>0</v>
      </c>
      <c r="BO236" s="56" t="str">
        <f t="shared" si="226"/>
        <v>000000000000000</v>
      </c>
      <c r="BP236" s="22">
        <f t="shared" si="227"/>
        <v>0</v>
      </c>
      <c r="BQ236" s="56" t="str">
        <f t="shared" si="228"/>
        <v>000000000000000</v>
      </c>
      <c r="BR236" t="str">
        <f t="shared" si="229"/>
        <v>PES</v>
      </c>
      <c r="BS236" t="str">
        <f t="shared" si="230"/>
        <v>0001000000</v>
      </c>
      <c r="BT236">
        <f t="shared" si="231"/>
        <v>0</v>
      </c>
      <c r="BU236" s="52">
        <f t="shared" si="232"/>
        <v>0</v>
      </c>
      <c r="BV236" s="64">
        <f t="shared" si="233"/>
        <v>0</v>
      </c>
      <c r="BW236" s="56" t="str">
        <f t="shared" si="234"/>
        <v>000000000000000</v>
      </c>
      <c r="BX236" s="22">
        <f t="shared" si="235"/>
        <v>0</v>
      </c>
      <c r="BY236" s="56" t="str">
        <f t="shared" si="236"/>
        <v>000000000000000</v>
      </c>
      <c r="BZ236" t="str">
        <f t="shared" si="237"/>
        <v>00000000000</v>
      </c>
      <c r="CA236" t="str">
        <f t="shared" si="238"/>
        <v xml:space="preserve">                              </v>
      </c>
      <c r="CB236" s="22">
        <f t="shared" si="239"/>
        <v>0</v>
      </c>
      <c r="CC236" s="56" t="str">
        <f t="shared" si="240"/>
        <v>000000000000000</v>
      </c>
      <c r="CD236" s="22">
        <f t="shared" si="241"/>
        <v>0</v>
      </c>
      <c r="CE236" s="56" t="str">
        <f t="shared" si="242"/>
        <v/>
      </c>
      <c r="CF236" s="24" t="str">
        <f t="shared" si="243"/>
        <v/>
      </c>
      <c r="CG236" s="22">
        <f t="shared" si="244"/>
        <v>0</v>
      </c>
      <c r="CH236" s="58" t="str">
        <f t="shared" si="245"/>
        <v/>
      </c>
      <c r="CI236" s="22">
        <f t="shared" si="246"/>
        <v>0</v>
      </c>
      <c r="CJ236" s="56" t="str">
        <f t="shared" si="247"/>
        <v/>
      </c>
      <c r="CK236" s="56" t="str">
        <f t="shared" si="248"/>
        <v/>
      </c>
      <c r="CL236" s="22">
        <f t="shared" si="249"/>
        <v>0</v>
      </c>
      <c r="CM236" s="58" t="str">
        <f t="shared" si="250"/>
        <v/>
      </c>
      <c r="CN236" s="66" t="str">
        <f>IF(CO236="","",MAX(CN$10:$CN235)+1)</f>
        <v/>
      </c>
      <c r="CO236" t="str">
        <f t="shared" si="251"/>
        <v/>
      </c>
      <c r="CP236" s="20" t="str">
        <f>IF(CQ236="","",MAX($CP$10:CP235)+1)</f>
        <v/>
      </c>
      <c r="CQ236" s="20" t="str">
        <f t="shared" si="252"/>
        <v/>
      </c>
      <c r="CR236" s="20" t="str">
        <f>IF(CS236="","",MAX($CR$10:CR235)+1)</f>
        <v/>
      </c>
      <c r="CS236" s="20" t="str">
        <f t="shared" si="253"/>
        <v/>
      </c>
      <c r="CT236" s="20" t="str">
        <f>IF(CU236="","",MAX($CT$10:CT235)+1)</f>
        <v/>
      </c>
      <c r="CU236" s="20" t="str">
        <f t="shared" si="254"/>
        <v/>
      </c>
      <c r="CV236" s="20" t="str">
        <f>IF(CW236="","",MAX($CV$10:CV235)+1)</f>
        <v/>
      </c>
      <c r="CW236" s="20" t="str">
        <f t="shared" si="255"/>
        <v/>
      </c>
    </row>
    <row r="237" spans="2:101">
      <c r="B237" s="44"/>
      <c r="C237" s="2"/>
      <c r="D237" s="2" t="str">
        <f t="shared" si="193"/>
        <v/>
      </c>
      <c r="E237" s="45"/>
      <c r="F237" s="45"/>
      <c r="G237" s="2"/>
      <c r="H237" s="2">
        <v>80</v>
      </c>
      <c r="I237" s="2" t="str">
        <f t="shared" si="194"/>
        <v/>
      </c>
      <c r="J237" s="32"/>
      <c r="K237" s="2"/>
      <c r="L237" s="46"/>
      <c r="M237" s="46"/>
      <c r="N237" s="46"/>
      <c r="O237" s="46"/>
      <c r="P237" s="46"/>
      <c r="Q237" s="46"/>
      <c r="R237" s="46"/>
      <c r="S237" s="46"/>
      <c r="T237" s="2" t="s">
        <v>650</v>
      </c>
      <c r="U237" s="2" t="str">
        <f t="shared" si="195"/>
        <v/>
      </c>
      <c r="V237" s="75">
        <v>1</v>
      </c>
      <c r="W237" s="46">
        <f t="shared" si="256"/>
        <v>0</v>
      </c>
      <c r="X237" s="4">
        <v>0</v>
      </c>
      <c r="Y237" s="2" t="str">
        <f t="shared" si="196"/>
        <v/>
      </c>
      <c r="Z237" s="2"/>
      <c r="AA237" s="2"/>
      <c r="AB237" s="2"/>
      <c r="AC237" s="2"/>
      <c r="AD237" s="2"/>
      <c r="AF237" s="37"/>
      <c r="AG237" s="6"/>
      <c r="AH237" s="2" t="str">
        <f t="shared" si="197"/>
        <v/>
      </c>
      <c r="AI237" s="38">
        <f t="shared" si="199"/>
        <v>0</v>
      </c>
      <c r="AJ237" s="37"/>
      <c r="AK237" s="6"/>
      <c r="AL237" s="2" t="str">
        <f t="shared" si="198"/>
        <v/>
      </c>
      <c r="AM237" s="38">
        <f t="shared" si="200"/>
        <v>0</v>
      </c>
      <c r="AN237" s="41">
        <f t="shared" si="201"/>
        <v>0</v>
      </c>
      <c r="AO237" s="41">
        <f t="shared" si="202"/>
        <v>0</v>
      </c>
      <c r="AQ237" s="48">
        <f t="shared" si="203"/>
        <v>0</v>
      </c>
      <c r="AS237" s="5" t="str">
        <f t="shared" si="204"/>
        <v/>
      </c>
      <c r="AT237" t="str">
        <f t="shared" si="205"/>
        <v/>
      </c>
      <c r="AU237" t="str">
        <f t="shared" si="206"/>
        <v/>
      </c>
      <c r="AV237" t="str">
        <f t="shared" si="207"/>
        <v/>
      </c>
      <c r="AW237" t="str">
        <f t="shared" si="208"/>
        <v/>
      </c>
      <c r="AX237" t="str">
        <f t="shared" si="209"/>
        <v xml:space="preserve">                </v>
      </c>
      <c r="AY237" t="str">
        <f t="shared" si="210"/>
        <v>80</v>
      </c>
      <c r="AZ237" t="str">
        <f t="shared" si="211"/>
        <v/>
      </c>
      <c r="BA237" t="str">
        <f t="shared" si="212"/>
        <v xml:space="preserve">                              </v>
      </c>
      <c r="BB237" s="22">
        <f t="shared" si="213"/>
        <v>0</v>
      </c>
      <c r="BC237" s="56" t="str">
        <f t="shared" si="214"/>
        <v>000000000000000</v>
      </c>
      <c r="BD237" s="22">
        <f t="shared" si="215"/>
        <v>0</v>
      </c>
      <c r="BE237" s="56" t="str">
        <f t="shared" si="216"/>
        <v>000000000000000</v>
      </c>
      <c r="BF237" s="22">
        <f t="shared" si="217"/>
        <v>0</v>
      </c>
      <c r="BG237" s="56" t="str">
        <f t="shared" si="218"/>
        <v>000000000000000</v>
      </c>
      <c r="BH237" s="22">
        <f t="shared" si="219"/>
        <v>0</v>
      </c>
      <c r="BI237" s="56" t="str">
        <f t="shared" si="220"/>
        <v>000000000000000</v>
      </c>
      <c r="BJ237" s="22">
        <f t="shared" si="221"/>
        <v>0</v>
      </c>
      <c r="BK237" s="56" t="str">
        <f t="shared" si="222"/>
        <v>000000000000000</v>
      </c>
      <c r="BL237" s="22">
        <f t="shared" si="223"/>
        <v>0</v>
      </c>
      <c r="BM237" s="56" t="str">
        <f t="shared" si="224"/>
        <v>000000000000000</v>
      </c>
      <c r="BN237" s="22">
        <f t="shared" si="225"/>
        <v>0</v>
      </c>
      <c r="BO237" s="56" t="str">
        <f t="shared" si="226"/>
        <v>000000000000000</v>
      </c>
      <c r="BP237" s="22">
        <f t="shared" si="227"/>
        <v>0</v>
      </c>
      <c r="BQ237" s="56" t="str">
        <f t="shared" si="228"/>
        <v>000000000000000</v>
      </c>
      <c r="BR237" t="str">
        <f t="shared" si="229"/>
        <v>PES</v>
      </c>
      <c r="BS237" t="str">
        <f t="shared" si="230"/>
        <v>0001000000</v>
      </c>
      <c r="BT237">
        <f t="shared" si="231"/>
        <v>0</v>
      </c>
      <c r="BU237" s="52">
        <f t="shared" si="232"/>
        <v>0</v>
      </c>
      <c r="BV237" s="64">
        <f t="shared" si="233"/>
        <v>0</v>
      </c>
      <c r="BW237" s="56" t="str">
        <f t="shared" si="234"/>
        <v>000000000000000</v>
      </c>
      <c r="BX237" s="22">
        <f t="shared" si="235"/>
        <v>0</v>
      </c>
      <c r="BY237" s="56" t="str">
        <f t="shared" si="236"/>
        <v>000000000000000</v>
      </c>
      <c r="BZ237" t="str">
        <f t="shared" si="237"/>
        <v>00000000000</v>
      </c>
      <c r="CA237" t="str">
        <f t="shared" si="238"/>
        <v xml:space="preserve">                              </v>
      </c>
      <c r="CB237" s="22">
        <f t="shared" si="239"/>
        <v>0</v>
      </c>
      <c r="CC237" s="56" t="str">
        <f t="shared" si="240"/>
        <v>000000000000000</v>
      </c>
      <c r="CD237" s="22">
        <f t="shared" si="241"/>
        <v>0</v>
      </c>
      <c r="CE237" s="56" t="str">
        <f t="shared" si="242"/>
        <v/>
      </c>
      <c r="CF237" s="24" t="str">
        <f t="shared" si="243"/>
        <v/>
      </c>
      <c r="CG237" s="22">
        <f t="shared" si="244"/>
        <v>0</v>
      </c>
      <c r="CH237" s="58" t="str">
        <f t="shared" si="245"/>
        <v/>
      </c>
      <c r="CI237" s="22">
        <f t="shared" si="246"/>
        <v>0</v>
      </c>
      <c r="CJ237" s="56" t="str">
        <f t="shared" si="247"/>
        <v/>
      </c>
      <c r="CK237" s="56" t="str">
        <f t="shared" si="248"/>
        <v/>
      </c>
      <c r="CL237" s="22">
        <f t="shared" si="249"/>
        <v>0</v>
      </c>
      <c r="CM237" s="58" t="str">
        <f t="shared" si="250"/>
        <v/>
      </c>
      <c r="CN237" s="66" t="str">
        <f>IF(CO237="","",MAX(CN$10:$CN236)+1)</f>
        <v/>
      </c>
      <c r="CO237" t="str">
        <f t="shared" si="251"/>
        <v/>
      </c>
      <c r="CP237" s="20" t="str">
        <f>IF(CQ237="","",MAX($CP$10:CP236)+1)</f>
        <v/>
      </c>
      <c r="CQ237" s="20" t="str">
        <f t="shared" si="252"/>
        <v/>
      </c>
      <c r="CR237" s="20" t="str">
        <f>IF(CS237="","",MAX($CR$10:CR236)+1)</f>
        <v/>
      </c>
      <c r="CS237" s="20" t="str">
        <f t="shared" si="253"/>
        <v/>
      </c>
      <c r="CT237" s="20" t="str">
        <f>IF(CU237="","",MAX($CT$10:CT236)+1)</f>
        <v/>
      </c>
      <c r="CU237" s="20" t="str">
        <f t="shared" si="254"/>
        <v/>
      </c>
      <c r="CV237" s="20" t="str">
        <f>IF(CW237="","",MAX($CV$10:CV236)+1)</f>
        <v/>
      </c>
      <c r="CW237" s="20" t="str">
        <f t="shared" si="255"/>
        <v/>
      </c>
    </row>
    <row r="238" spans="2:101">
      <c r="B238" s="44"/>
      <c r="C238" s="2"/>
      <c r="D238" s="2" t="str">
        <f t="shared" si="193"/>
        <v/>
      </c>
      <c r="E238" s="45"/>
      <c r="F238" s="45"/>
      <c r="G238" s="2"/>
      <c r="H238" s="2">
        <v>80</v>
      </c>
      <c r="I238" s="2" t="str">
        <f t="shared" si="194"/>
        <v/>
      </c>
      <c r="J238" s="32"/>
      <c r="K238" s="2"/>
      <c r="L238" s="46"/>
      <c r="M238" s="46"/>
      <c r="N238" s="46"/>
      <c r="O238" s="46"/>
      <c r="P238" s="46"/>
      <c r="Q238" s="46"/>
      <c r="R238" s="46"/>
      <c r="S238" s="46"/>
      <c r="T238" s="2" t="s">
        <v>650</v>
      </c>
      <c r="U238" s="2" t="str">
        <f t="shared" si="195"/>
        <v/>
      </c>
      <c r="V238" s="75">
        <v>1</v>
      </c>
      <c r="W238" s="46">
        <f t="shared" si="256"/>
        <v>0</v>
      </c>
      <c r="X238" s="4">
        <v>0</v>
      </c>
      <c r="Y238" s="2" t="str">
        <f t="shared" si="196"/>
        <v/>
      </c>
      <c r="Z238" s="2"/>
      <c r="AA238" s="2"/>
      <c r="AB238" s="2"/>
      <c r="AC238" s="2"/>
      <c r="AD238" s="2"/>
      <c r="AF238" s="37"/>
      <c r="AG238" s="6"/>
      <c r="AH238" s="2" t="str">
        <f t="shared" si="197"/>
        <v/>
      </c>
      <c r="AI238" s="38">
        <f t="shared" si="199"/>
        <v>0</v>
      </c>
      <c r="AJ238" s="37"/>
      <c r="AK238" s="6"/>
      <c r="AL238" s="2" t="str">
        <f t="shared" si="198"/>
        <v/>
      </c>
      <c r="AM238" s="38">
        <f t="shared" si="200"/>
        <v>0</v>
      </c>
      <c r="AN238" s="41">
        <f t="shared" si="201"/>
        <v>0</v>
      </c>
      <c r="AO238" s="41">
        <f t="shared" si="202"/>
        <v>0</v>
      </c>
      <c r="AQ238" s="48">
        <f t="shared" si="203"/>
        <v>0</v>
      </c>
      <c r="AS238" s="5" t="str">
        <f t="shared" si="204"/>
        <v/>
      </c>
      <c r="AT238" t="str">
        <f t="shared" si="205"/>
        <v/>
      </c>
      <c r="AU238" t="str">
        <f t="shared" si="206"/>
        <v/>
      </c>
      <c r="AV238" t="str">
        <f t="shared" si="207"/>
        <v/>
      </c>
      <c r="AW238" t="str">
        <f t="shared" si="208"/>
        <v/>
      </c>
      <c r="AX238" t="str">
        <f t="shared" si="209"/>
        <v xml:space="preserve">                </v>
      </c>
      <c r="AY238" t="str">
        <f t="shared" si="210"/>
        <v>80</v>
      </c>
      <c r="AZ238" t="str">
        <f t="shared" si="211"/>
        <v/>
      </c>
      <c r="BA238" t="str">
        <f t="shared" si="212"/>
        <v xml:space="preserve">                              </v>
      </c>
      <c r="BB238" s="22">
        <f t="shared" si="213"/>
        <v>0</v>
      </c>
      <c r="BC238" s="56" t="str">
        <f t="shared" si="214"/>
        <v>000000000000000</v>
      </c>
      <c r="BD238" s="22">
        <f t="shared" si="215"/>
        <v>0</v>
      </c>
      <c r="BE238" s="56" t="str">
        <f t="shared" si="216"/>
        <v>000000000000000</v>
      </c>
      <c r="BF238" s="22">
        <f t="shared" si="217"/>
        <v>0</v>
      </c>
      <c r="BG238" s="56" t="str">
        <f t="shared" si="218"/>
        <v>000000000000000</v>
      </c>
      <c r="BH238" s="22">
        <f t="shared" si="219"/>
        <v>0</v>
      </c>
      <c r="BI238" s="56" t="str">
        <f t="shared" si="220"/>
        <v>000000000000000</v>
      </c>
      <c r="BJ238" s="22">
        <f t="shared" si="221"/>
        <v>0</v>
      </c>
      <c r="BK238" s="56" t="str">
        <f t="shared" si="222"/>
        <v>000000000000000</v>
      </c>
      <c r="BL238" s="22">
        <f t="shared" si="223"/>
        <v>0</v>
      </c>
      <c r="BM238" s="56" t="str">
        <f t="shared" si="224"/>
        <v>000000000000000</v>
      </c>
      <c r="BN238" s="22">
        <f t="shared" si="225"/>
        <v>0</v>
      </c>
      <c r="BO238" s="56" t="str">
        <f t="shared" si="226"/>
        <v>000000000000000</v>
      </c>
      <c r="BP238" s="22">
        <f t="shared" si="227"/>
        <v>0</v>
      </c>
      <c r="BQ238" s="56" t="str">
        <f t="shared" si="228"/>
        <v>000000000000000</v>
      </c>
      <c r="BR238" t="str">
        <f t="shared" si="229"/>
        <v>PES</v>
      </c>
      <c r="BS238" t="str">
        <f t="shared" si="230"/>
        <v>0001000000</v>
      </c>
      <c r="BT238">
        <f t="shared" si="231"/>
        <v>0</v>
      </c>
      <c r="BU238" s="52">
        <f t="shared" si="232"/>
        <v>0</v>
      </c>
      <c r="BV238" s="64">
        <f t="shared" si="233"/>
        <v>0</v>
      </c>
      <c r="BW238" s="56" t="str">
        <f t="shared" si="234"/>
        <v>000000000000000</v>
      </c>
      <c r="BX238" s="22">
        <f t="shared" si="235"/>
        <v>0</v>
      </c>
      <c r="BY238" s="56" t="str">
        <f t="shared" si="236"/>
        <v>000000000000000</v>
      </c>
      <c r="BZ238" t="str">
        <f t="shared" si="237"/>
        <v>00000000000</v>
      </c>
      <c r="CA238" t="str">
        <f t="shared" si="238"/>
        <v xml:space="preserve">                              </v>
      </c>
      <c r="CB238" s="22">
        <f t="shared" si="239"/>
        <v>0</v>
      </c>
      <c r="CC238" s="56" t="str">
        <f t="shared" si="240"/>
        <v>000000000000000</v>
      </c>
      <c r="CD238" s="22">
        <f t="shared" si="241"/>
        <v>0</v>
      </c>
      <c r="CE238" s="56" t="str">
        <f t="shared" si="242"/>
        <v/>
      </c>
      <c r="CF238" s="24" t="str">
        <f t="shared" si="243"/>
        <v/>
      </c>
      <c r="CG238" s="22">
        <f t="shared" si="244"/>
        <v>0</v>
      </c>
      <c r="CH238" s="58" t="str">
        <f t="shared" si="245"/>
        <v/>
      </c>
      <c r="CI238" s="22">
        <f t="shared" si="246"/>
        <v>0</v>
      </c>
      <c r="CJ238" s="56" t="str">
        <f t="shared" si="247"/>
        <v/>
      </c>
      <c r="CK238" s="56" t="str">
        <f t="shared" si="248"/>
        <v/>
      </c>
      <c r="CL238" s="22">
        <f t="shared" si="249"/>
        <v>0</v>
      </c>
      <c r="CM238" s="58" t="str">
        <f t="shared" si="250"/>
        <v/>
      </c>
      <c r="CN238" s="66" t="str">
        <f>IF(CO238="","",MAX(CN$10:$CN237)+1)</f>
        <v/>
      </c>
      <c r="CO238" t="str">
        <f t="shared" si="251"/>
        <v/>
      </c>
      <c r="CP238" s="20" t="str">
        <f>IF(CQ238="","",MAX($CP$10:CP237)+1)</f>
        <v/>
      </c>
      <c r="CQ238" s="20" t="str">
        <f t="shared" si="252"/>
        <v/>
      </c>
      <c r="CR238" s="20" t="str">
        <f>IF(CS238="","",MAX($CR$10:CR237)+1)</f>
        <v/>
      </c>
      <c r="CS238" s="20" t="str">
        <f t="shared" si="253"/>
        <v/>
      </c>
      <c r="CT238" s="20" t="str">
        <f>IF(CU238="","",MAX($CT$10:CT237)+1)</f>
        <v/>
      </c>
      <c r="CU238" s="20" t="str">
        <f t="shared" si="254"/>
        <v/>
      </c>
      <c r="CV238" s="20" t="str">
        <f>IF(CW238="","",MAX($CV$10:CV237)+1)</f>
        <v/>
      </c>
      <c r="CW238" s="20" t="str">
        <f t="shared" si="255"/>
        <v/>
      </c>
    </row>
    <row r="239" spans="2:101">
      <c r="B239" s="44"/>
      <c r="C239" s="2"/>
      <c r="D239" s="2" t="str">
        <f t="shared" si="193"/>
        <v/>
      </c>
      <c r="E239" s="45"/>
      <c r="F239" s="45"/>
      <c r="G239" s="2"/>
      <c r="H239" s="2">
        <v>80</v>
      </c>
      <c r="I239" s="2" t="str">
        <f t="shared" si="194"/>
        <v/>
      </c>
      <c r="J239" s="32"/>
      <c r="K239" s="2"/>
      <c r="L239" s="46"/>
      <c r="M239" s="46"/>
      <c r="N239" s="46"/>
      <c r="O239" s="46"/>
      <c r="P239" s="46"/>
      <c r="Q239" s="46"/>
      <c r="R239" s="46"/>
      <c r="S239" s="46"/>
      <c r="T239" s="2" t="s">
        <v>650</v>
      </c>
      <c r="U239" s="2" t="str">
        <f t="shared" si="195"/>
        <v/>
      </c>
      <c r="V239" s="75">
        <v>1</v>
      </c>
      <c r="W239" s="46">
        <f t="shared" si="256"/>
        <v>0</v>
      </c>
      <c r="X239" s="4">
        <v>0</v>
      </c>
      <c r="Y239" s="2" t="str">
        <f t="shared" si="196"/>
        <v/>
      </c>
      <c r="Z239" s="2"/>
      <c r="AA239" s="2"/>
      <c r="AB239" s="2"/>
      <c r="AC239" s="2"/>
      <c r="AD239" s="2"/>
      <c r="AF239" s="37"/>
      <c r="AG239" s="6"/>
      <c r="AH239" s="2" t="str">
        <f t="shared" si="197"/>
        <v/>
      </c>
      <c r="AI239" s="38">
        <f t="shared" si="199"/>
        <v>0</v>
      </c>
      <c r="AJ239" s="37"/>
      <c r="AK239" s="6"/>
      <c r="AL239" s="2" t="str">
        <f t="shared" si="198"/>
        <v/>
      </c>
      <c r="AM239" s="38">
        <f t="shared" si="200"/>
        <v>0</v>
      </c>
      <c r="AN239" s="41">
        <f t="shared" si="201"/>
        <v>0</v>
      </c>
      <c r="AO239" s="41">
        <f t="shared" si="202"/>
        <v>0</v>
      </c>
      <c r="AQ239" s="48">
        <f t="shared" si="203"/>
        <v>0</v>
      </c>
      <c r="AS239" s="5" t="str">
        <f t="shared" si="204"/>
        <v/>
      </c>
      <c r="AT239" t="str">
        <f t="shared" si="205"/>
        <v/>
      </c>
      <c r="AU239" t="str">
        <f t="shared" si="206"/>
        <v/>
      </c>
      <c r="AV239" t="str">
        <f t="shared" si="207"/>
        <v/>
      </c>
      <c r="AW239" t="str">
        <f t="shared" si="208"/>
        <v/>
      </c>
      <c r="AX239" t="str">
        <f t="shared" si="209"/>
        <v xml:space="preserve">                </v>
      </c>
      <c r="AY239" t="str">
        <f t="shared" si="210"/>
        <v>80</v>
      </c>
      <c r="AZ239" t="str">
        <f t="shared" si="211"/>
        <v/>
      </c>
      <c r="BA239" t="str">
        <f t="shared" si="212"/>
        <v xml:space="preserve">                              </v>
      </c>
      <c r="BB239" s="22">
        <f t="shared" si="213"/>
        <v>0</v>
      </c>
      <c r="BC239" s="56" t="str">
        <f t="shared" si="214"/>
        <v>000000000000000</v>
      </c>
      <c r="BD239" s="22">
        <f t="shared" si="215"/>
        <v>0</v>
      </c>
      <c r="BE239" s="56" t="str">
        <f t="shared" si="216"/>
        <v>000000000000000</v>
      </c>
      <c r="BF239" s="22">
        <f t="shared" si="217"/>
        <v>0</v>
      </c>
      <c r="BG239" s="56" t="str">
        <f t="shared" si="218"/>
        <v>000000000000000</v>
      </c>
      <c r="BH239" s="22">
        <f t="shared" si="219"/>
        <v>0</v>
      </c>
      <c r="BI239" s="56" t="str">
        <f t="shared" si="220"/>
        <v>000000000000000</v>
      </c>
      <c r="BJ239" s="22">
        <f t="shared" si="221"/>
        <v>0</v>
      </c>
      <c r="BK239" s="56" t="str">
        <f t="shared" si="222"/>
        <v>000000000000000</v>
      </c>
      <c r="BL239" s="22">
        <f t="shared" si="223"/>
        <v>0</v>
      </c>
      <c r="BM239" s="56" t="str">
        <f t="shared" si="224"/>
        <v>000000000000000</v>
      </c>
      <c r="BN239" s="22">
        <f t="shared" si="225"/>
        <v>0</v>
      </c>
      <c r="BO239" s="56" t="str">
        <f t="shared" si="226"/>
        <v>000000000000000</v>
      </c>
      <c r="BP239" s="22">
        <f t="shared" si="227"/>
        <v>0</v>
      </c>
      <c r="BQ239" s="56" t="str">
        <f t="shared" si="228"/>
        <v>000000000000000</v>
      </c>
      <c r="BR239" t="str">
        <f t="shared" si="229"/>
        <v>PES</v>
      </c>
      <c r="BS239" t="str">
        <f t="shared" si="230"/>
        <v>0001000000</v>
      </c>
      <c r="BT239">
        <f t="shared" si="231"/>
        <v>0</v>
      </c>
      <c r="BU239" s="52">
        <f t="shared" si="232"/>
        <v>0</v>
      </c>
      <c r="BV239" s="64">
        <f t="shared" si="233"/>
        <v>0</v>
      </c>
      <c r="BW239" s="56" t="str">
        <f t="shared" si="234"/>
        <v>000000000000000</v>
      </c>
      <c r="BX239" s="22">
        <f t="shared" si="235"/>
        <v>0</v>
      </c>
      <c r="BY239" s="56" t="str">
        <f t="shared" si="236"/>
        <v>000000000000000</v>
      </c>
      <c r="BZ239" t="str">
        <f t="shared" si="237"/>
        <v>00000000000</v>
      </c>
      <c r="CA239" t="str">
        <f t="shared" si="238"/>
        <v xml:space="preserve">                              </v>
      </c>
      <c r="CB239" s="22">
        <f t="shared" si="239"/>
        <v>0</v>
      </c>
      <c r="CC239" s="56" t="str">
        <f t="shared" si="240"/>
        <v>000000000000000</v>
      </c>
      <c r="CD239" s="22">
        <f t="shared" si="241"/>
        <v>0</v>
      </c>
      <c r="CE239" s="56" t="str">
        <f t="shared" si="242"/>
        <v/>
      </c>
      <c r="CF239" s="24" t="str">
        <f t="shared" si="243"/>
        <v/>
      </c>
      <c r="CG239" s="22">
        <f t="shared" si="244"/>
        <v>0</v>
      </c>
      <c r="CH239" s="58" t="str">
        <f t="shared" si="245"/>
        <v/>
      </c>
      <c r="CI239" s="22">
        <f t="shared" si="246"/>
        <v>0</v>
      </c>
      <c r="CJ239" s="56" t="str">
        <f t="shared" si="247"/>
        <v/>
      </c>
      <c r="CK239" s="56" t="str">
        <f t="shared" si="248"/>
        <v/>
      </c>
      <c r="CL239" s="22">
        <f t="shared" si="249"/>
        <v>0</v>
      </c>
      <c r="CM239" s="58" t="str">
        <f t="shared" si="250"/>
        <v/>
      </c>
      <c r="CN239" s="66" t="str">
        <f>IF(CO239="","",MAX(CN$10:$CN238)+1)</f>
        <v/>
      </c>
      <c r="CO239" t="str">
        <f t="shared" si="251"/>
        <v/>
      </c>
      <c r="CP239" s="20" t="str">
        <f>IF(CQ239="","",MAX($CP$10:CP238)+1)</f>
        <v/>
      </c>
      <c r="CQ239" s="20" t="str">
        <f t="shared" si="252"/>
        <v/>
      </c>
      <c r="CR239" s="20" t="str">
        <f>IF(CS239="","",MAX($CR$10:CR238)+1)</f>
        <v/>
      </c>
      <c r="CS239" s="20" t="str">
        <f t="shared" si="253"/>
        <v/>
      </c>
      <c r="CT239" s="20" t="str">
        <f>IF(CU239="","",MAX($CT$10:CT238)+1)</f>
        <v/>
      </c>
      <c r="CU239" s="20" t="str">
        <f t="shared" si="254"/>
        <v/>
      </c>
      <c r="CV239" s="20" t="str">
        <f>IF(CW239="","",MAX($CV$10:CV238)+1)</f>
        <v/>
      </c>
      <c r="CW239" s="20" t="str">
        <f t="shared" si="255"/>
        <v/>
      </c>
    </row>
    <row r="240" spans="2:101">
      <c r="B240" s="44"/>
      <c r="C240" s="2"/>
      <c r="D240" s="2" t="str">
        <f t="shared" si="193"/>
        <v/>
      </c>
      <c r="E240" s="45"/>
      <c r="F240" s="45"/>
      <c r="G240" s="2"/>
      <c r="H240" s="2">
        <v>80</v>
      </c>
      <c r="I240" s="2" t="str">
        <f t="shared" si="194"/>
        <v/>
      </c>
      <c r="J240" s="32"/>
      <c r="K240" s="2"/>
      <c r="L240" s="46"/>
      <c r="M240" s="46"/>
      <c r="N240" s="46"/>
      <c r="O240" s="46"/>
      <c r="P240" s="46"/>
      <c r="Q240" s="46"/>
      <c r="R240" s="46"/>
      <c r="S240" s="46"/>
      <c r="T240" s="2" t="s">
        <v>650</v>
      </c>
      <c r="U240" s="2" t="str">
        <f t="shared" si="195"/>
        <v/>
      </c>
      <c r="V240" s="75">
        <v>1</v>
      </c>
      <c r="W240" s="46">
        <f t="shared" si="256"/>
        <v>0</v>
      </c>
      <c r="X240" s="4">
        <v>0</v>
      </c>
      <c r="Y240" s="2" t="str">
        <f t="shared" si="196"/>
        <v/>
      </c>
      <c r="Z240" s="2"/>
      <c r="AA240" s="2"/>
      <c r="AB240" s="2"/>
      <c r="AC240" s="2"/>
      <c r="AD240" s="2"/>
      <c r="AF240" s="37"/>
      <c r="AG240" s="6"/>
      <c r="AH240" s="2" t="str">
        <f t="shared" si="197"/>
        <v/>
      </c>
      <c r="AI240" s="38">
        <f t="shared" si="199"/>
        <v>0</v>
      </c>
      <c r="AJ240" s="37"/>
      <c r="AK240" s="6"/>
      <c r="AL240" s="2" t="str">
        <f t="shared" si="198"/>
        <v/>
      </c>
      <c r="AM240" s="38">
        <f t="shared" si="200"/>
        <v>0</v>
      </c>
      <c r="AN240" s="41">
        <f t="shared" si="201"/>
        <v>0</v>
      </c>
      <c r="AO240" s="41">
        <f t="shared" si="202"/>
        <v>0</v>
      </c>
      <c r="AQ240" s="48">
        <f t="shared" si="203"/>
        <v>0</v>
      </c>
      <c r="AS240" s="5" t="str">
        <f t="shared" si="204"/>
        <v/>
      </c>
      <c r="AT240" t="str">
        <f t="shared" si="205"/>
        <v/>
      </c>
      <c r="AU240" t="str">
        <f t="shared" si="206"/>
        <v/>
      </c>
      <c r="AV240" t="str">
        <f t="shared" si="207"/>
        <v/>
      </c>
      <c r="AW240" t="str">
        <f t="shared" si="208"/>
        <v/>
      </c>
      <c r="AX240" t="str">
        <f t="shared" si="209"/>
        <v xml:space="preserve">                </v>
      </c>
      <c r="AY240" t="str">
        <f t="shared" si="210"/>
        <v>80</v>
      </c>
      <c r="AZ240" t="str">
        <f t="shared" si="211"/>
        <v/>
      </c>
      <c r="BA240" t="str">
        <f t="shared" si="212"/>
        <v xml:space="preserve">                              </v>
      </c>
      <c r="BB240" s="22">
        <f t="shared" si="213"/>
        <v>0</v>
      </c>
      <c r="BC240" s="56" t="str">
        <f t="shared" si="214"/>
        <v>000000000000000</v>
      </c>
      <c r="BD240" s="22">
        <f t="shared" si="215"/>
        <v>0</v>
      </c>
      <c r="BE240" s="56" t="str">
        <f t="shared" si="216"/>
        <v>000000000000000</v>
      </c>
      <c r="BF240" s="22">
        <f t="shared" si="217"/>
        <v>0</v>
      </c>
      <c r="BG240" s="56" t="str">
        <f t="shared" si="218"/>
        <v>000000000000000</v>
      </c>
      <c r="BH240" s="22">
        <f t="shared" si="219"/>
        <v>0</v>
      </c>
      <c r="BI240" s="56" t="str">
        <f t="shared" si="220"/>
        <v>000000000000000</v>
      </c>
      <c r="BJ240" s="22">
        <f t="shared" si="221"/>
        <v>0</v>
      </c>
      <c r="BK240" s="56" t="str">
        <f t="shared" si="222"/>
        <v>000000000000000</v>
      </c>
      <c r="BL240" s="22">
        <f t="shared" si="223"/>
        <v>0</v>
      </c>
      <c r="BM240" s="56" t="str">
        <f t="shared" si="224"/>
        <v>000000000000000</v>
      </c>
      <c r="BN240" s="22">
        <f t="shared" si="225"/>
        <v>0</v>
      </c>
      <c r="BO240" s="56" t="str">
        <f t="shared" si="226"/>
        <v>000000000000000</v>
      </c>
      <c r="BP240" s="22">
        <f t="shared" si="227"/>
        <v>0</v>
      </c>
      <c r="BQ240" s="56" t="str">
        <f t="shared" si="228"/>
        <v>000000000000000</v>
      </c>
      <c r="BR240" t="str">
        <f t="shared" si="229"/>
        <v>PES</v>
      </c>
      <c r="BS240" t="str">
        <f t="shared" si="230"/>
        <v>0001000000</v>
      </c>
      <c r="BT240">
        <f t="shared" si="231"/>
        <v>0</v>
      </c>
      <c r="BU240" s="52">
        <f t="shared" si="232"/>
        <v>0</v>
      </c>
      <c r="BV240" s="64">
        <f t="shared" si="233"/>
        <v>0</v>
      </c>
      <c r="BW240" s="56" t="str">
        <f t="shared" si="234"/>
        <v>000000000000000</v>
      </c>
      <c r="BX240" s="22">
        <f t="shared" si="235"/>
        <v>0</v>
      </c>
      <c r="BY240" s="56" t="str">
        <f t="shared" si="236"/>
        <v>000000000000000</v>
      </c>
      <c r="BZ240" t="str">
        <f t="shared" si="237"/>
        <v>00000000000</v>
      </c>
      <c r="CA240" t="str">
        <f t="shared" si="238"/>
        <v xml:space="preserve">                              </v>
      </c>
      <c r="CB240" s="22">
        <f t="shared" si="239"/>
        <v>0</v>
      </c>
      <c r="CC240" s="56" t="str">
        <f t="shared" si="240"/>
        <v>000000000000000</v>
      </c>
      <c r="CD240" s="22">
        <f t="shared" si="241"/>
        <v>0</v>
      </c>
      <c r="CE240" s="56" t="str">
        <f t="shared" si="242"/>
        <v/>
      </c>
      <c r="CF240" s="24" t="str">
        <f t="shared" si="243"/>
        <v/>
      </c>
      <c r="CG240" s="22">
        <f t="shared" si="244"/>
        <v>0</v>
      </c>
      <c r="CH240" s="58" t="str">
        <f t="shared" si="245"/>
        <v/>
      </c>
      <c r="CI240" s="22">
        <f t="shared" si="246"/>
        <v>0</v>
      </c>
      <c r="CJ240" s="56" t="str">
        <f t="shared" si="247"/>
        <v/>
      </c>
      <c r="CK240" s="56" t="str">
        <f t="shared" si="248"/>
        <v/>
      </c>
      <c r="CL240" s="22">
        <f t="shared" si="249"/>
        <v>0</v>
      </c>
      <c r="CM240" s="58" t="str">
        <f t="shared" si="250"/>
        <v/>
      </c>
      <c r="CN240" s="66" t="str">
        <f>IF(CO240="","",MAX(CN$10:$CN239)+1)</f>
        <v/>
      </c>
      <c r="CO240" t="str">
        <f t="shared" si="251"/>
        <v/>
      </c>
      <c r="CP240" s="20" t="str">
        <f>IF(CQ240="","",MAX($CP$10:CP239)+1)</f>
        <v/>
      </c>
      <c r="CQ240" s="20" t="str">
        <f t="shared" si="252"/>
        <v/>
      </c>
      <c r="CR240" s="20" t="str">
        <f>IF(CS240="","",MAX($CR$10:CR239)+1)</f>
        <v/>
      </c>
      <c r="CS240" s="20" t="str">
        <f t="shared" si="253"/>
        <v/>
      </c>
      <c r="CT240" s="20" t="str">
        <f>IF(CU240="","",MAX($CT$10:CT239)+1)</f>
        <v/>
      </c>
      <c r="CU240" s="20" t="str">
        <f t="shared" si="254"/>
        <v/>
      </c>
      <c r="CV240" s="20" t="str">
        <f>IF(CW240="","",MAX($CV$10:CV239)+1)</f>
        <v/>
      </c>
      <c r="CW240" s="20" t="str">
        <f t="shared" si="255"/>
        <v/>
      </c>
    </row>
    <row r="241" spans="2:101">
      <c r="B241" s="44"/>
      <c r="C241" s="2"/>
      <c r="D241" s="2" t="str">
        <f t="shared" si="193"/>
        <v/>
      </c>
      <c r="E241" s="45"/>
      <c r="F241" s="45"/>
      <c r="G241" s="2"/>
      <c r="H241" s="2">
        <v>80</v>
      </c>
      <c r="I241" s="2" t="str">
        <f t="shared" si="194"/>
        <v/>
      </c>
      <c r="J241" s="32"/>
      <c r="K241" s="2"/>
      <c r="L241" s="46"/>
      <c r="M241" s="46"/>
      <c r="N241" s="46"/>
      <c r="O241" s="46"/>
      <c r="P241" s="46"/>
      <c r="Q241" s="46"/>
      <c r="R241" s="46"/>
      <c r="S241" s="46"/>
      <c r="T241" s="2" t="s">
        <v>650</v>
      </c>
      <c r="U241" s="2" t="str">
        <f t="shared" si="195"/>
        <v/>
      </c>
      <c r="V241" s="75">
        <v>1</v>
      </c>
      <c r="W241" s="46">
        <f t="shared" si="256"/>
        <v>0</v>
      </c>
      <c r="X241" s="4">
        <v>0</v>
      </c>
      <c r="Y241" s="2" t="str">
        <f t="shared" si="196"/>
        <v/>
      </c>
      <c r="Z241" s="2"/>
      <c r="AA241" s="2"/>
      <c r="AB241" s="2"/>
      <c r="AC241" s="2"/>
      <c r="AD241" s="2"/>
      <c r="AF241" s="37"/>
      <c r="AG241" s="6"/>
      <c r="AH241" s="2" t="str">
        <f t="shared" si="197"/>
        <v/>
      </c>
      <c r="AI241" s="38">
        <f t="shared" si="199"/>
        <v>0</v>
      </c>
      <c r="AJ241" s="37"/>
      <c r="AK241" s="6"/>
      <c r="AL241" s="2" t="str">
        <f t="shared" si="198"/>
        <v/>
      </c>
      <c r="AM241" s="38">
        <f t="shared" si="200"/>
        <v>0</v>
      </c>
      <c r="AN241" s="41">
        <f t="shared" si="201"/>
        <v>0</v>
      </c>
      <c r="AO241" s="41">
        <f t="shared" si="202"/>
        <v>0</v>
      </c>
      <c r="AQ241" s="48">
        <f t="shared" si="203"/>
        <v>0</v>
      </c>
      <c r="AS241" s="5" t="str">
        <f t="shared" si="204"/>
        <v/>
      </c>
      <c r="AT241" t="str">
        <f t="shared" si="205"/>
        <v/>
      </c>
      <c r="AU241" t="str">
        <f t="shared" si="206"/>
        <v/>
      </c>
      <c r="AV241" t="str">
        <f t="shared" si="207"/>
        <v/>
      </c>
      <c r="AW241" t="str">
        <f t="shared" si="208"/>
        <v/>
      </c>
      <c r="AX241" t="str">
        <f t="shared" si="209"/>
        <v xml:space="preserve">                </v>
      </c>
      <c r="AY241" t="str">
        <f t="shared" si="210"/>
        <v>80</v>
      </c>
      <c r="AZ241" t="str">
        <f t="shared" si="211"/>
        <v/>
      </c>
      <c r="BA241" t="str">
        <f t="shared" si="212"/>
        <v xml:space="preserve">                              </v>
      </c>
      <c r="BB241" s="22">
        <f t="shared" si="213"/>
        <v>0</v>
      </c>
      <c r="BC241" s="56" t="str">
        <f t="shared" si="214"/>
        <v>000000000000000</v>
      </c>
      <c r="BD241" s="22">
        <f t="shared" si="215"/>
        <v>0</v>
      </c>
      <c r="BE241" s="56" t="str">
        <f t="shared" si="216"/>
        <v>000000000000000</v>
      </c>
      <c r="BF241" s="22">
        <f t="shared" si="217"/>
        <v>0</v>
      </c>
      <c r="BG241" s="56" t="str">
        <f t="shared" si="218"/>
        <v>000000000000000</v>
      </c>
      <c r="BH241" s="22">
        <f t="shared" si="219"/>
        <v>0</v>
      </c>
      <c r="BI241" s="56" t="str">
        <f t="shared" si="220"/>
        <v>000000000000000</v>
      </c>
      <c r="BJ241" s="22">
        <f t="shared" si="221"/>
        <v>0</v>
      </c>
      <c r="BK241" s="56" t="str">
        <f t="shared" si="222"/>
        <v>000000000000000</v>
      </c>
      <c r="BL241" s="22">
        <f t="shared" si="223"/>
        <v>0</v>
      </c>
      <c r="BM241" s="56" t="str">
        <f t="shared" si="224"/>
        <v>000000000000000</v>
      </c>
      <c r="BN241" s="22">
        <f t="shared" si="225"/>
        <v>0</v>
      </c>
      <c r="BO241" s="56" t="str">
        <f t="shared" si="226"/>
        <v>000000000000000</v>
      </c>
      <c r="BP241" s="22">
        <f t="shared" si="227"/>
        <v>0</v>
      </c>
      <c r="BQ241" s="56" t="str">
        <f t="shared" si="228"/>
        <v>000000000000000</v>
      </c>
      <c r="BR241" t="str">
        <f t="shared" si="229"/>
        <v>PES</v>
      </c>
      <c r="BS241" t="str">
        <f t="shared" si="230"/>
        <v>0001000000</v>
      </c>
      <c r="BT241">
        <f t="shared" si="231"/>
        <v>0</v>
      </c>
      <c r="BU241" s="52">
        <f t="shared" si="232"/>
        <v>0</v>
      </c>
      <c r="BV241" s="64">
        <f t="shared" si="233"/>
        <v>0</v>
      </c>
      <c r="BW241" s="56" t="str">
        <f t="shared" si="234"/>
        <v>000000000000000</v>
      </c>
      <c r="BX241" s="22">
        <f t="shared" si="235"/>
        <v>0</v>
      </c>
      <c r="BY241" s="56" t="str">
        <f t="shared" si="236"/>
        <v>000000000000000</v>
      </c>
      <c r="BZ241" t="str">
        <f t="shared" si="237"/>
        <v>00000000000</v>
      </c>
      <c r="CA241" t="str">
        <f t="shared" si="238"/>
        <v xml:space="preserve">                              </v>
      </c>
      <c r="CB241" s="22">
        <f t="shared" si="239"/>
        <v>0</v>
      </c>
      <c r="CC241" s="56" t="str">
        <f t="shared" si="240"/>
        <v>000000000000000</v>
      </c>
      <c r="CD241" s="22">
        <f t="shared" si="241"/>
        <v>0</v>
      </c>
      <c r="CE241" s="56" t="str">
        <f t="shared" si="242"/>
        <v/>
      </c>
      <c r="CF241" s="24" t="str">
        <f t="shared" si="243"/>
        <v/>
      </c>
      <c r="CG241" s="22">
        <f t="shared" si="244"/>
        <v>0</v>
      </c>
      <c r="CH241" s="58" t="str">
        <f t="shared" si="245"/>
        <v/>
      </c>
      <c r="CI241" s="22">
        <f t="shared" si="246"/>
        <v>0</v>
      </c>
      <c r="CJ241" s="56" t="str">
        <f t="shared" si="247"/>
        <v/>
      </c>
      <c r="CK241" s="56" t="str">
        <f t="shared" si="248"/>
        <v/>
      </c>
      <c r="CL241" s="22">
        <f t="shared" si="249"/>
        <v>0</v>
      </c>
      <c r="CM241" s="58" t="str">
        <f t="shared" si="250"/>
        <v/>
      </c>
      <c r="CN241" s="66" t="str">
        <f>IF(CO241="","",MAX(CN$10:$CN240)+1)</f>
        <v/>
      </c>
      <c r="CO241" t="str">
        <f t="shared" si="251"/>
        <v/>
      </c>
      <c r="CP241" s="20" t="str">
        <f>IF(CQ241="","",MAX($CP$10:CP240)+1)</f>
        <v/>
      </c>
      <c r="CQ241" s="20" t="str">
        <f t="shared" si="252"/>
        <v/>
      </c>
      <c r="CR241" s="20" t="str">
        <f>IF(CS241="","",MAX($CR$10:CR240)+1)</f>
        <v/>
      </c>
      <c r="CS241" s="20" t="str">
        <f t="shared" si="253"/>
        <v/>
      </c>
      <c r="CT241" s="20" t="str">
        <f>IF(CU241="","",MAX($CT$10:CT240)+1)</f>
        <v/>
      </c>
      <c r="CU241" s="20" t="str">
        <f t="shared" si="254"/>
        <v/>
      </c>
      <c r="CV241" s="20" t="str">
        <f>IF(CW241="","",MAX($CV$10:CV240)+1)</f>
        <v/>
      </c>
      <c r="CW241" s="20" t="str">
        <f t="shared" si="255"/>
        <v/>
      </c>
    </row>
    <row r="242" spans="2:101">
      <c r="B242" s="44"/>
      <c r="C242" s="2"/>
      <c r="D242" s="2" t="str">
        <f t="shared" si="193"/>
        <v/>
      </c>
      <c r="E242" s="45"/>
      <c r="F242" s="45"/>
      <c r="G242" s="2"/>
      <c r="H242" s="2">
        <v>80</v>
      </c>
      <c r="I242" s="2" t="str">
        <f t="shared" si="194"/>
        <v/>
      </c>
      <c r="J242" s="32"/>
      <c r="K242" s="2"/>
      <c r="L242" s="46"/>
      <c r="M242" s="46"/>
      <c r="N242" s="46"/>
      <c r="O242" s="46"/>
      <c r="P242" s="46"/>
      <c r="Q242" s="46"/>
      <c r="R242" s="46"/>
      <c r="S242" s="46"/>
      <c r="T242" s="2" t="s">
        <v>650</v>
      </c>
      <c r="U242" s="2" t="str">
        <f t="shared" si="195"/>
        <v/>
      </c>
      <c r="V242" s="75">
        <v>1</v>
      </c>
      <c r="W242" s="46">
        <f t="shared" si="256"/>
        <v>0</v>
      </c>
      <c r="X242" s="4">
        <v>0</v>
      </c>
      <c r="Y242" s="2" t="str">
        <f t="shared" si="196"/>
        <v/>
      </c>
      <c r="Z242" s="2"/>
      <c r="AA242" s="2"/>
      <c r="AB242" s="2"/>
      <c r="AC242" s="2"/>
      <c r="AD242" s="2"/>
      <c r="AF242" s="37"/>
      <c r="AG242" s="6"/>
      <c r="AH242" s="2" t="str">
        <f t="shared" si="197"/>
        <v/>
      </c>
      <c r="AI242" s="38">
        <f t="shared" si="199"/>
        <v>0</v>
      </c>
      <c r="AJ242" s="37"/>
      <c r="AK242" s="6"/>
      <c r="AL242" s="2" t="str">
        <f t="shared" si="198"/>
        <v/>
      </c>
      <c r="AM242" s="38">
        <f t="shared" si="200"/>
        <v>0</v>
      </c>
      <c r="AN242" s="41">
        <f t="shared" si="201"/>
        <v>0</v>
      </c>
      <c r="AO242" s="41">
        <f t="shared" si="202"/>
        <v>0</v>
      </c>
      <c r="AQ242" s="48">
        <f t="shared" si="203"/>
        <v>0</v>
      </c>
      <c r="AS242" s="5" t="str">
        <f t="shared" si="204"/>
        <v/>
      </c>
      <c r="AT242" t="str">
        <f t="shared" si="205"/>
        <v/>
      </c>
      <c r="AU242" t="str">
        <f t="shared" si="206"/>
        <v/>
      </c>
      <c r="AV242" t="str">
        <f t="shared" si="207"/>
        <v/>
      </c>
      <c r="AW242" t="str">
        <f t="shared" si="208"/>
        <v/>
      </c>
      <c r="AX242" t="str">
        <f t="shared" si="209"/>
        <v xml:space="preserve">                </v>
      </c>
      <c r="AY242" t="str">
        <f t="shared" si="210"/>
        <v>80</v>
      </c>
      <c r="AZ242" t="str">
        <f t="shared" si="211"/>
        <v/>
      </c>
      <c r="BA242" t="str">
        <f t="shared" si="212"/>
        <v xml:space="preserve">                              </v>
      </c>
      <c r="BB242" s="22">
        <f t="shared" si="213"/>
        <v>0</v>
      </c>
      <c r="BC242" s="56" t="str">
        <f t="shared" si="214"/>
        <v>000000000000000</v>
      </c>
      <c r="BD242" s="22">
        <f t="shared" si="215"/>
        <v>0</v>
      </c>
      <c r="BE242" s="56" t="str">
        <f t="shared" si="216"/>
        <v>000000000000000</v>
      </c>
      <c r="BF242" s="22">
        <f t="shared" si="217"/>
        <v>0</v>
      </c>
      <c r="BG242" s="56" t="str">
        <f t="shared" si="218"/>
        <v>000000000000000</v>
      </c>
      <c r="BH242" s="22">
        <f t="shared" si="219"/>
        <v>0</v>
      </c>
      <c r="BI242" s="56" t="str">
        <f t="shared" si="220"/>
        <v>000000000000000</v>
      </c>
      <c r="BJ242" s="22">
        <f t="shared" si="221"/>
        <v>0</v>
      </c>
      <c r="BK242" s="56" t="str">
        <f t="shared" si="222"/>
        <v>000000000000000</v>
      </c>
      <c r="BL242" s="22">
        <f t="shared" si="223"/>
        <v>0</v>
      </c>
      <c r="BM242" s="56" t="str">
        <f t="shared" si="224"/>
        <v>000000000000000</v>
      </c>
      <c r="BN242" s="22">
        <f t="shared" si="225"/>
        <v>0</v>
      </c>
      <c r="BO242" s="56" t="str">
        <f t="shared" si="226"/>
        <v>000000000000000</v>
      </c>
      <c r="BP242" s="22">
        <f t="shared" si="227"/>
        <v>0</v>
      </c>
      <c r="BQ242" s="56" t="str">
        <f t="shared" si="228"/>
        <v>000000000000000</v>
      </c>
      <c r="BR242" t="str">
        <f t="shared" si="229"/>
        <v>PES</v>
      </c>
      <c r="BS242" t="str">
        <f t="shared" si="230"/>
        <v>0001000000</v>
      </c>
      <c r="BT242">
        <f t="shared" si="231"/>
        <v>0</v>
      </c>
      <c r="BU242" s="52">
        <f t="shared" si="232"/>
        <v>0</v>
      </c>
      <c r="BV242" s="64">
        <f t="shared" si="233"/>
        <v>0</v>
      </c>
      <c r="BW242" s="56" t="str">
        <f t="shared" si="234"/>
        <v>000000000000000</v>
      </c>
      <c r="BX242" s="22">
        <f t="shared" si="235"/>
        <v>0</v>
      </c>
      <c r="BY242" s="56" t="str">
        <f t="shared" si="236"/>
        <v>000000000000000</v>
      </c>
      <c r="BZ242" t="str">
        <f t="shared" si="237"/>
        <v>00000000000</v>
      </c>
      <c r="CA242" t="str">
        <f t="shared" si="238"/>
        <v xml:space="preserve">                              </v>
      </c>
      <c r="CB242" s="22">
        <f t="shared" si="239"/>
        <v>0</v>
      </c>
      <c r="CC242" s="56" t="str">
        <f t="shared" si="240"/>
        <v>000000000000000</v>
      </c>
      <c r="CD242" s="22">
        <f t="shared" si="241"/>
        <v>0</v>
      </c>
      <c r="CE242" s="56" t="str">
        <f t="shared" si="242"/>
        <v/>
      </c>
      <c r="CF242" s="24" t="str">
        <f t="shared" si="243"/>
        <v/>
      </c>
      <c r="CG242" s="22">
        <f t="shared" si="244"/>
        <v>0</v>
      </c>
      <c r="CH242" s="58" t="str">
        <f t="shared" si="245"/>
        <v/>
      </c>
      <c r="CI242" s="22">
        <f t="shared" si="246"/>
        <v>0</v>
      </c>
      <c r="CJ242" s="56" t="str">
        <f t="shared" si="247"/>
        <v/>
      </c>
      <c r="CK242" s="56" t="str">
        <f t="shared" si="248"/>
        <v/>
      </c>
      <c r="CL242" s="22">
        <f t="shared" si="249"/>
        <v>0</v>
      </c>
      <c r="CM242" s="58" t="str">
        <f t="shared" si="250"/>
        <v/>
      </c>
      <c r="CN242" s="66" t="str">
        <f>IF(CO242="","",MAX(CN$10:$CN241)+1)</f>
        <v/>
      </c>
      <c r="CO242" t="str">
        <f t="shared" si="251"/>
        <v/>
      </c>
      <c r="CP242" s="20" t="str">
        <f>IF(CQ242="","",MAX($CP$10:CP241)+1)</f>
        <v/>
      </c>
      <c r="CQ242" s="20" t="str">
        <f t="shared" si="252"/>
        <v/>
      </c>
      <c r="CR242" s="20" t="str">
        <f>IF(CS242="","",MAX($CR$10:CR241)+1)</f>
        <v/>
      </c>
      <c r="CS242" s="20" t="str">
        <f t="shared" si="253"/>
        <v/>
      </c>
      <c r="CT242" s="20" t="str">
        <f>IF(CU242="","",MAX($CT$10:CT241)+1)</f>
        <v/>
      </c>
      <c r="CU242" s="20" t="str">
        <f t="shared" si="254"/>
        <v/>
      </c>
      <c r="CV242" s="20" t="str">
        <f>IF(CW242="","",MAX($CV$10:CV241)+1)</f>
        <v/>
      </c>
      <c r="CW242" s="20" t="str">
        <f t="shared" si="255"/>
        <v/>
      </c>
    </row>
    <row r="243" spans="2:101">
      <c r="B243" s="44"/>
      <c r="C243" s="2"/>
      <c r="D243" s="2" t="str">
        <f t="shared" si="193"/>
        <v/>
      </c>
      <c r="E243" s="45"/>
      <c r="F243" s="45"/>
      <c r="G243" s="2"/>
      <c r="H243" s="2">
        <v>80</v>
      </c>
      <c r="I243" s="2" t="str">
        <f t="shared" si="194"/>
        <v/>
      </c>
      <c r="J243" s="32"/>
      <c r="K243" s="2"/>
      <c r="L243" s="46"/>
      <c r="M243" s="46"/>
      <c r="N243" s="46"/>
      <c r="O243" s="46"/>
      <c r="P243" s="46"/>
      <c r="Q243" s="46"/>
      <c r="R243" s="46"/>
      <c r="S243" s="46"/>
      <c r="T243" s="2" t="s">
        <v>650</v>
      </c>
      <c r="U243" s="2" t="str">
        <f t="shared" si="195"/>
        <v/>
      </c>
      <c r="V243" s="75">
        <v>1</v>
      </c>
      <c r="W243" s="46">
        <f t="shared" si="256"/>
        <v>0</v>
      </c>
      <c r="X243" s="4">
        <v>0</v>
      </c>
      <c r="Y243" s="2" t="str">
        <f t="shared" si="196"/>
        <v/>
      </c>
      <c r="Z243" s="2"/>
      <c r="AA243" s="2"/>
      <c r="AB243" s="2"/>
      <c r="AC243" s="2"/>
      <c r="AD243" s="2"/>
      <c r="AF243" s="37"/>
      <c r="AG243" s="6"/>
      <c r="AH243" s="2" t="str">
        <f t="shared" si="197"/>
        <v/>
      </c>
      <c r="AI243" s="38">
        <f t="shared" si="199"/>
        <v>0</v>
      </c>
      <c r="AJ243" s="37"/>
      <c r="AK243" s="6"/>
      <c r="AL243" s="2" t="str">
        <f t="shared" si="198"/>
        <v/>
      </c>
      <c r="AM243" s="38">
        <f t="shared" si="200"/>
        <v>0</v>
      </c>
      <c r="AN243" s="41">
        <f t="shared" si="201"/>
        <v>0</v>
      </c>
      <c r="AO243" s="41">
        <f t="shared" si="202"/>
        <v>0</v>
      </c>
      <c r="AQ243" s="48">
        <f t="shared" si="203"/>
        <v>0</v>
      </c>
      <c r="AS243" s="5" t="str">
        <f t="shared" si="204"/>
        <v/>
      </c>
      <c r="AT243" t="str">
        <f t="shared" si="205"/>
        <v/>
      </c>
      <c r="AU243" t="str">
        <f t="shared" si="206"/>
        <v/>
      </c>
      <c r="AV243" t="str">
        <f t="shared" si="207"/>
        <v/>
      </c>
      <c r="AW243" t="str">
        <f t="shared" si="208"/>
        <v/>
      </c>
      <c r="AX243" t="str">
        <f t="shared" si="209"/>
        <v xml:space="preserve">                </v>
      </c>
      <c r="AY243" t="str">
        <f t="shared" si="210"/>
        <v>80</v>
      </c>
      <c r="AZ243" t="str">
        <f t="shared" si="211"/>
        <v/>
      </c>
      <c r="BA243" t="str">
        <f t="shared" si="212"/>
        <v xml:space="preserve">                              </v>
      </c>
      <c r="BB243" s="22">
        <f t="shared" si="213"/>
        <v>0</v>
      </c>
      <c r="BC243" s="56" t="str">
        <f t="shared" si="214"/>
        <v>000000000000000</v>
      </c>
      <c r="BD243" s="22">
        <f t="shared" si="215"/>
        <v>0</v>
      </c>
      <c r="BE243" s="56" t="str">
        <f t="shared" si="216"/>
        <v>000000000000000</v>
      </c>
      <c r="BF243" s="22">
        <f t="shared" si="217"/>
        <v>0</v>
      </c>
      <c r="BG243" s="56" t="str">
        <f t="shared" si="218"/>
        <v>000000000000000</v>
      </c>
      <c r="BH243" s="22">
        <f t="shared" si="219"/>
        <v>0</v>
      </c>
      <c r="BI243" s="56" t="str">
        <f t="shared" si="220"/>
        <v>000000000000000</v>
      </c>
      <c r="BJ243" s="22">
        <f t="shared" si="221"/>
        <v>0</v>
      </c>
      <c r="BK243" s="56" t="str">
        <f t="shared" si="222"/>
        <v>000000000000000</v>
      </c>
      <c r="BL243" s="22">
        <f t="shared" si="223"/>
        <v>0</v>
      </c>
      <c r="BM243" s="56" t="str">
        <f t="shared" si="224"/>
        <v>000000000000000</v>
      </c>
      <c r="BN243" s="22">
        <f t="shared" si="225"/>
        <v>0</v>
      </c>
      <c r="BO243" s="56" t="str">
        <f t="shared" si="226"/>
        <v>000000000000000</v>
      </c>
      <c r="BP243" s="22">
        <f t="shared" si="227"/>
        <v>0</v>
      </c>
      <c r="BQ243" s="56" t="str">
        <f t="shared" si="228"/>
        <v>000000000000000</v>
      </c>
      <c r="BR243" t="str">
        <f t="shared" si="229"/>
        <v>PES</v>
      </c>
      <c r="BS243" t="str">
        <f t="shared" si="230"/>
        <v>0001000000</v>
      </c>
      <c r="BT243">
        <f t="shared" si="231"/>
        <v>0</v>
      </c>
      <c r="BU243" s="52">
        <f t="shared" si="232"/>
        <v>0</v>
      </c>
      <c r="BV243" s="64">
        <f t="shared" si="233"/>
        <v>0</v>
      </c>
      <c r="BW243" s="56" t="str">
        <f t="shared" si="234"/>
        <v>000000000000000</v>
      </c>
      <c r="BX243" s="22">
        <f t="shared" si="235"/>
        <v>0</v>
      </c>
      <c r="BY243" s="56" t="str">
        <f t="shared" si="236"/>
        <v>000000000000000</v>
      </c>
      <c r="BZ243" t="str">
        <f t="shared" si="237"/>
        <v>00000000000</v>
      </c>
      <c r="CA243" t="str">
        <f t="shared" si="238"/>
        <v xml:space="preserve">                              </v>
      </c>
      <c r="CB243" s="22">
        <f t="shared" si="239"/>
        <v>0</v>
      </c>
      <c r="CC243" s="56" t="str">
        <f t="shared" si="240"/>
        <v>000000000000000</v>
      </c>
      <c r="CD243" s="22">
        <f t="shared" si="241"/>
        <v>0</v>
      </c>
      <c r="CE243" s="56" t="str">
        <f t="shared" si="242"/>
        <v/>
      </c>
      <c r="CF243" s="24" t="str">
        <f t="shared" si="243"/>
        <v/>
      </c>
      <c r="CG243" s="22">
        <f t="shared" si="244"/>
        <v>0</v>
      </c>
      <c r="CH243" s="58" t="str">
        <f t="shared" si="245"/>
        <v/>
      </c>
      <c r="CI243" s="22">
        <f t="shared" si="246"/>
        <v>0</v>
      </c>
      <c r="CJ243" s="56" t="str">
        <f t="shared" si="247"/>
        <v/>
      </c>
      <c r="CK243" s="56" t="str">
        <f t="shared" si="248"/>
        <v/>
      </c>
      <c r="CL243" s="22">
        <f t="shared" si="249"/>
        <v>0</v>
      </c>
      <c r="CM243" s="58" t="str">
        <f t="shared" si="250"/>
        <v/>
      </c>
      <c r="CN243" s="66" t="str">
        <f>IF(CO243="","",MAX(CN$10:$CN242)+1)</f>
        <v/>
      </c>
      <c r="CO243" t="str">
        <f t="shared" si="251"/>
        <v/>
      </c>
      <c r="CP243" s="20" t="str">
        <f>IF(CQ243="","",MAX($CP$10:CP242)+1)</f>
        <v/>
      </c>
      <c r="CQ243" s="20" t="str">
        <f t="shared" si="252"/>
        <v/>
      </c>
      <c r="CR243" s="20" t="str">
        <f>IF(CS243="","",MAX($CR$10:CR242)+1)</f>
        <v/>
      </c>
      <c r="CS243" s="20" t="str">
        <f t="shared" si="253"/>
        <v/>
      </c>
      <c r="CT243" s="20" t="str">
        <f>IF(CU243="","",MAX($CT$10:CT242)+1)</f>
        <v/>
      </c>
      <c r="CU243" s="20" t="str">
        <f t="shared" si="254"/>
        <v/>
      </c>
      <c r="CV243" s="20" t="str">
        <f>IF(CW243="","",MAX($CV$10:CV242)+1)</f>
        <v/>
      </c>
      <c r="CW243" s="20" t="str">
        <f t="shared" si="255"/>
        <v/>
      </c>
    </row>
    <row r="244" spans="2:101">
      <c r="B244" s="44"/>
      <c r="C244" s="2"/>
      <c r="D244" s="2" t="str">
        <f t="shared" si="193"/>
        <v/>
      </c>
      <c r="E244" s="45"/>
      <c r="F244" s="45"/>
      <c r="G244" s="2"/>
      <c r="H244" s="2">
        <v>80</v>
      </c>
      <c r="I244" s="2" t="str">
        <f t="shared" si="194"/>
        <v/>
      </c>
      <c r="J244" s="32"/>
      <c r="K244" s="2"/>
      <c r="L244" s="46"/>
      <c r="M244" s="46"/>
      <c r="N244" s="46"/>
      <c r="O244" s="46"/>
      <c r="P244" s="46"/>
      <c r="Q244" s="46"/>
      <c r="R244" s="46"/>
      <c r="S244" s="46"/>
      <c r="T244" s="2" t="s">
        <v>650</v>
      </c>
      <c r="U244" s="2" t="str">
        <f t="shared" si="195"/>
        <v/>
      </c>
      <c r="V244" s="75">
        <v>1</v>
      </c>
      <c r="W244" s="46">
        <f t="shared" si="256"/>
        <v>0</v>
      </c>
      <c r="X244" s="4">
        <v>0</v>
      </c>
      <c r="Y244" s="2" t="str">
        <f t="shared" si="196"/>
        <v/>
      </c>
      <c r="Z244" s="2"/>
      <c r="AA244" s="2"/>
      <c r="AB244" s="2"/>
      <c r="AC244" s="2"/>
      <c r="AD244" s="2"/>
      <c r="AF244" s="37"/>
      <c r="AG244" s="6"/>
      <c r="AH244" s="2" t="str">
        <f t="shared" si="197"/>
        <v/>
      </c>
      <c r="AI244" s="38">
        <f t="shared" si="199"/>
        <v>0</v>
      </c>
      <c r="AJ244" s="37"/>
      <c r="AK244" s="6"/>
      <c r="AL244" s="2" t="str">
        <f t="shared" si="198"/>
        <v/>
      </c>
      <c r="AM244" s="38">
        <f t="shared" si="200"/>
        <v>0</v>
      </c>
      <c r="AN244" s="41">
        <f t="shared" si="201"/>
        <v>0</v>
      </c>
      <c r="AO244" s="41">
        <f t="shared" si="202"/>
        <v>0</v>
      </c>
      <c r="AQ244" s="48">
        <f t="shared" si="203"/>
        <v>0</v>
      </c>
      <c r="AS244" s="5" t="str">
        <f t="shared" si="204"/>
        <v/>
      </c>
      <c r="AT244" t="str">
        <f t="shared" si="205"/>
        <v/>
      </c>
      <c r="AU244" t="str">
        <f t="shared" si="206"/>
        <v/>
      </c>
      <c r="AV244" t="str">
        <f t="shared" si="207"/>
        <v/>
      </c>
      <c r="AW244" t="str">
        <f t="shared" si="208"/>
        <v/>
      </c>
      <c r="AX244" t="str">
        <f t="shared" si="209"/>
        <v xml:space="preserve">                </v>
      </c>
      <c r="AY244" t="str">
        <f t="shared" si="210"/>
        <v>80</v>
      </c>
      <c r="AZ244" t="str">
        <f t="shared" si="211"/>
        <v/>
      </c>
      <c r="BA244" t="str">
        <f t="shared" si="212"/>
        <v xml:space="preserve">                              </v>
      </c>
      <c r="BB244" s="22">
        <f t="shared" si="213"/>
        <v>0</v>
      </c>
      <c r="BC244" s="56" t="str">
        <f t="shared" si="214"/>
        <v>000000000000000</v>
      </c>
      <c r="BD244" s="22">
        <f t="shared" si="215"/>
        <v>0</v>
      </c>
      <c r="BE244" s="56" t="str">
        <f t="shared" si="216"/>
        <v>000000000000000</v>
      </c>
      <c r="BF244" s="22">
        <f t="shared" si="217"/>
        <v>0</v>
      </c>
      <c r="BG244" s="56" t="str">
        <f t="shared" si="218"/>
        <v>000000000000000</v>
      </c>
      <c r="BH244" s="22">
        <f t="shared" si="219"/>
        <v>0</v>
      </c>
      <c r="BI244" s="56" t="str">
        <f t="shared" si="220"/>
        <v>000000000000000</v>
      </c>
      <c r="BJ244" s="22">
        <f t="shared" si="221"/>
        <v>0</v>
      </c>
      <c r="BK244" s="56" t="str">
        <f t="shared" si="222"/>
        <v>000000000000000</v>
      </c>
      <c r="BL244" s="22">
        <f t="shared" si="223"/>
        <v>0</v>
      </c>
      <c r="BM244" s="56" t="str">
        <f t="shared" si="224"/>
        <v>000000000000000</v>
      </c>
      <c r="BN244" s="22">
        <f t="shared" si="225"/>
        <v>0</v>
      </c>
      <c r="BO244" s="56" t="str">
        <f t="shared" si="226"/>
        <v>000000000000000</v>
      </c>
      <c r="BP244" s="22">
        <f t="shared" si="227"/>
        <v>0</v>
      </c>
      <c r="BQ244" s="56" t="str">
        <f t="shared" si="228"/>
        <v>000000000000000</v>
      </c>
      <c r="BR244" t="str">
        <f t="shared" si="229"/>
        <v>PES</v>
      </c>
      <c r="BS244" t="str">
        <f t="shared" si="230"/>
        <v>0001000000</v>
      </c>
      <c r="BT244">
        <f t="shared" si="231"/>
        <v>0</v>
      </c>
      <c r="BU244" s="52">
        <f t="shared" si="232"/>
        <v>0</v>
      </c>
      <c r="BV244" s="64">
        <f t="shared" si="233"/>
        <v>0</v>
      </c>
      <c r="BW244" s="56" t="str">
        <f t="shared" si="234"/>
        <v>000000000000000</v>
      </c>
      <c r="BX244" s="22">
        <f t="shared" si="235"/>
        <v>0</v>
      </c>
      <c r="BY244" s="56" t="str">
        <f t="shared" si="236"/>
        <v>000000000000000</v>
      </c>
      <c r="BZ244" t="str">
        <f t="shared" si="237"/>
        <v>00000000000</v>
      </c>
      <c r="CA244" t="str">
        <f t="shared" si="238"/>
        <v xml:space="preserve">                              </v>
      </c>
      <c r="CB244" s="22">
        <f t="shared" si="239"/>
        <v>0</v>
      </c>
      <c r="CC244" s="56" t="str">
        <f t="shared" si="240"/>
        <v>000000000000000</v>
      </c>
      <c r="CD244" s="22">
        <f t="shared" si="241"/>
        <v>0</v>
      </c>
      <c r="CE244" s="56" t="str">
        <f t="shared" si="242"/>
        <v/>
      </c>
      <c r="CF244" s="24" t="str">
        <f t="shared" si="243"/>
        <v/>
      </c>
      <c r="CG244" s="22">
        <f t="shared" si="244"/>
        <v>0</v>
      </c>
      <c r="CH244" s="58" t="str">
        <f t="shared" si="245"/>
        <v/>
      </c>
      <c r="CI244" s="22">
        <f t="shared" si="246"/>
        <v>0</v>
      </c>
      <c r="CJ244" s="56" t="str">
        <f t="shared" si="247"/>
        <v/>
      </c>
      <c r="CK244" s="56" t="str">
        <f t="shared" si="248"/>
        <v/>
      </c>
      <c r="CL244" s="22">
        <f t="shared" si="249"/>
        <v>0</v>
      </c>
      <c r="CM244" s="58" t="str">
        <f t="shared" si="250"/>
        <v/>
      </c>
      <c r="CN244" s="66" t="str">
        <f>IF(CO244="","",MAX(CN$10:$CN243)+1)</f>
        <v/>
      </c>
      <c r="CO244" t="str">
        <f t="shared" si="251"/>
        <v/>
      </c>
      <c r="CP244" s="20" t="str">
        <f>IF(CQ244="","",MAX($CP$10:CP243)+1)</f>
        <v/>
      </c>
      <c r="CQ244" s="20" t="str">
        <f t="shared" si="252"/>
        <v/>
      </c>
      <c r="CR244" s="20" t="str">
        <f>IF(CS244="","",MAX($CR$10:CR243)+1)</f>
        <v/>
      </c>
      <c r="CS244" s="20" t="str">
        <f t="shared" si="253"/>
        <v/>
      </c>
      <c r="CT244" s="20" t="str">
        <f>IF(CU244="","",MAX($CT$10:CT243)+1)</f>
        <v/>
      </c>
      <c r="CU244" s="20" t="str">
        <f t="shared" si="254"/>
        <v/>
      </c>
      <c r="CV244" s="20" t="str">
        <f>IF(CW244="","",MAX($CV$10:CV243)+1)</f>
        <v/>
      </c>
      <c r="CW244" s="20" t="str">
        <f t="shared" si="255"/>
        <v/>
      </c>
    </row>
    <row r="245" spans="2:101">
      <c r="B245" s="44"/>
      <c r="C245" s="2"/>
      <c r="D245" s="2" t="str">
        <f t="shared" si="193"/>
        <v/>
      </c>
      <c r="E245" s="45"/>
      <c r="F245" s="45"/>
      <c r="G245" s="2"/>
      <c r="H245" s="2">
        <v>80</v>
      </c>
      <c r="I245" s="2" t="str">
        <f t="shared" si="194"/>
        <v/>
      </c>
      <c r="J245" s="32"/>
      <c r="K245" s="2"/>
      <c r="L245" s="46"/>
      <c r="M245" s="46"/>
      <c r="N245" s="46"/>
      <c r="O245" s="46"/>
      <c r="P245" s="46"/>
      <c r="Q245" s="46"/>
      <c r="R245" s="46"/>
      <c r="S245" s="46"/>
      <c r="T245" s="2" t="s">
        <v>650</v>
      </c>
      <c r="U245" s="2" t="str">
        <f t="shared" si="195"/>
        <v/>
      </c>
      <c r="V245" s="75">
        <v>1</v>
      </c>
      <c r="W245" s="46">
        <f t="shared" si="256"/>
        <v>0</v>
      </c>
      <c r="X245" s="4">
        <v>0</v>
      </c>
      <c r="Y245" s="2" t="str">
        <f t="shared" si="196"/>
        <v/>
      </c>
      <c r="Z245" s="2"/>
      <c r="AA245" s="2"/>
      <c r="AB245" s="2"/>
      <c r="AC245" s="2"/>
      <c r="AD245" s="2"/>
      <c r="AF245" s="37"/>
      <c r="AG245" s="6"/>
      <c r="AH245" s="2" t="str">
        <f t="shared" si="197"/>
        <v/>
      </c>
      <c r="AI245" s="38">
        <f t="shared" si="199"/>
        <v>0</v>
      </c>
      <c r="AJ245" s="37"/>
      <c r="AK245" s="6"/>
      <c r="AL245" s="2" t="str">
        <f t="shared" si="198"/>
        <v/>
      </c>
      <c r="AM245" s="38">
        <f t="shared" si="200"/>
        <v>0</v>
      </c>
      <c r="AN245" s="41">
        <f t="shared" si="201"/>
        <v>0</v>
      </c>
      <c r="AO245" s="41">
        <f t="shared" si="202"/>
        <v>0</v>
      </c>
      <c r="AQ245" s="48">
        <f t="shared" si="203"/>
        <v>0</v>
      </c>
      <c r="AS245" s="5" t="str">
        <f t="shared" si="204"/>
        <v/>
      </c>
      <c r="AT245" t="str">
        <f t="shared" si="205"/>
        <v/>
      </c>
      <c r="AU245" t="str">
        <f t="shared" si="206"/>
        <v/>
      </c>
      <c r="AV245" t="str">
        <f t="shared" si="207"/>
        <v/>
      </c>
      <c r="AW245" t="str">
        <f t="shared" si="208"/>
        <v/>
      </c>
      <c r="AX245" t="str">
        <f t="shared" si="209"/>
        <v xml:space="preserve">                </v>
      </c>
      <c r="AY245" t="str">
        <f t="shared" si="210"/>
        <v>80</v>
      </c>
      <c r="AZ245" t="str">
        <f t="shared" si="211"/>
        <v/>
      </c>
      <c r="BA245" t="str">
        <f t="shared" si="212"/>
        <v xml:space="preserve">                              </v>
      </c>
      <c r="BB245" s="22">
        <f t="shared" si="213"/>
        <v>0</v>
      </c>
      <c r="BC245" s="56" t="str">
        <f t="shared" si="214"/>
        <v>000000000000000</v>
      </c>
      <c r="BD245" s="22">
        <f t="shared" si="215"/>
        <v>0</v>
      </c>
      <c r="BE245" s="56" t="str">
        <f t="shared" si="216"/>
        <v>000000000000000</v>
      </c>
      <c r="BF245" s="22">
        <f t="shared" si="217"/>
        <v>0</v>
      </c>
      <c r="BG245" s="56" t="str">
        <f t="shared" si="218"/>
        <v>000000000000000</v>
      </c>
      <c r="BH245" s="22">
        <f t="shared" si="219"/>
        <v>0</v>
      </c>
      <c r="BI245" s="56" t="str">
        <f t="shared" si="220"/>
        <v>000000000000000</v>
      </c>
      <c r="BJ245" s="22">
        <f t="shared" si="221"/>
        <v>0</v>
      </c>
      <c r="BK245" s="56" t="str">
        <f t="shared" si="222"/>
        <v>000000000000000</v>
      </c>
      <c r="BL245" s="22">
        <f t="shared" si="223"/>
        <v>0</v>
      </c>
      <c r="BM245" s="56" t="str">
        <f t="shared" si="224"/>
        <v>000000000000000</v>
      </c>
      <c r="BN245" s="22">
        <f t="shared" si="225"/>
        <v>0</v>
      </c>
      <c r="BO245" s="56" t="str">
        <f t="shared" si="226"/>
        <v>000000000000000</v>
      </c>
      <c r="BP245" s="22">
        <f t="shared" si="227"/>
        <v>0</v>
      </c>
      <c r="BQ245" s="56" t="str">
        <f t="shared" si="228"/>
        <v>000000000000000</v>
      </c>
      <c r="BR245" t="str">
        <f t="shared" si="229"/>
        <v>PES</v>
      </c>
      <c r="BS245" t="str">
        <f t="shared" si="230"/>
        <v>0001000000</v>
      </c>
      <c r="BT245">
        <f t="shared" si="231"/>
        <v>0</v>
      </c>
      <c r="BU245" s="52">
        <f t="shared" si="232"/>
        <v>0</v>
      </c>
      <c r="BV245" s="64">
        <f t="shared" si="233"/>
        <v>0</v>
      </c>
      <c r="BW245" s="56" t="str">
        <f t="shared" si="234"/>
        <v>000000000000000</v>
      </c>
      <c r="BX245" s="22">
        <f t="shared" si="235"/>
        <v>0</v>
      </c>
      <c r="BY245" s="56" t="str">
        <f t="shared" si="236"/>
        <v>000000000000000</v>
      </c>
      <c r="BZ245" t="str">
        <f t="shared" si="237"/>
        <v>00000000000</v>
      </c>
      <c r="CA245" t="str">
        <f t="shared" si="238"/>
        <v xml:space="preserve">                              </v>
      </c>
      <c r="CB245" s="22">
        <f t="shared" si="239"/>
        <v>0</v>
      </c>
      <c r="CC245" s="56" t="str">
        <f t="shared" si="240"/>
        <v>000000000000000</v>
      </c>
      <c r="CD245" s="22">
        <f t="shared" si="241"/>
        <v>0</v>
      </c>
      <c r="CE245" s="56" t="str">
        <f t="shared" si="242"/>
        <v/>
      </c>
      <c r="CF245" s="24" t="str">
        <f t="shared" si="243"/>
        <v/>
      </c>
      <c r="CG245" s="22">
        <f t="shared" si="244"/>
        <v>0</v>
      </c>
      <c r="CH245" s="58" t="str">
        <f t="shared" si="245"/>
        <v/>
      </c>
      <c r="CI245" s="22">
        <f t="shared" si="246"/>
        <v>0</v>
      </c>
      <c r="CJ245" s="56" t="str">
        <f t="shared" si="247"/>
        <v/>
      </c>
      <c r="CK245" s="56" t="str">
        <f t="shared" si="248"/>
        <v/>
      </c>
      <c r="CL245" s="22">
        <f t="shared" si="249"/>
        <v>0</v>
      </c>
      <c r="CM245" s="58" t="str">
        <f t="shared" si="250"/>
        <v/>
      </c>
      <c r="CN245" s="66" t="str">
        <f>IF(CO245="","",MAX(CN$10:$CN244)+1)</f>
        <v/>
      </c>
      <c r="CO245" t="str">
        <f t="shared" si="251"/>
        <v/>
      </c>
      <c r="CP245" s="20" t="str">
        <f>IF(CQ245="","",MAX($CP$10:CP244)+1)</f>
        <v/>
      </c>
      <c r="CQ245" s="20" t="str">
        <f t="shared" si="252"/>
        <v/>
      </c>
      <c r="CR245" s="20" t="str">
        <f>IF(CS245="","",MAX($CR$10:CR244)+1)</f>
        <v/>
      </c>
      <c r="CS245" s="20" t="str">
        <f t="shared" si="253"/>
        <v/>
      </c>
      <c r="CT245" s="20" t="str">
        <f>IF(CU245="","",MAX($CT$10:CT244)+1)</f>
        <v/>
      </c>
      <c r="CU245" s="20" t="str">
        <f t="shared" si="254"/>
        <v/>
      </c>
      <c r="CV245" s="20" t="str">
        <f>IF(CW245="","",MAX($CV$10:CV244)+1)</f>
        <v/>
      </c>
      <c r="CW245" s="20" t="str">
        <f t="shared" si="255"/>
        <v/>
      </c>
    </row>
    <row r="246" spans="2:101">
      <c r="B246" s="44"/>
      <c r="C246" s="2"/>
      <c r="D246" s="2" t="str">
        <f t="shared" si="193"/>
        <v/>
      </c>
      <c r="E246" s="45"/>
      <c r="F246" s="45"/>
      <c r="G246" s="2"/>
      <c r="H246" s="2">
        <v>80</v>
      </c>
      <c r="I246" s="2" t="str">
        <f t="shared" si="194"/>
        <v/>
      </c>
      <c r="J246" s="32"/>
      <c r="K246" s="2"/>
      <c r="L246" s="46"/>
      <c r="M246" s="46"/>
      <c r="N246" s="46"/>
      <c r="O246" s="46"/>
      <c r="P246" s="46"/>
      <c r="Q246" s="46"/>
      <c r="R246" s="46"/>
      <c r="S246" s="46"/>
      <c r="T246" s="2" t="s">
        <v>650</v>
      </c>
      <c r="U246" s="2" t="str">
        <f t="shared" si="195"/>
        <v/>
      </c>
      <c r="V246" s="75">
        <v>1</v>
      </c>
      <c r="W246" s="46">
        <f t="shared" si="256"/>
        <v>0</v>
      </c>
      <c r="X246" s="4">
        <v>0</v>
      </c>
      <c r="Y246" s="2" t="str">
        <f t="shared" si="196"/>
        <v/>
      </c>
      <c r="Z246" s="2"/>
      <c r="AA246" s="2"/>
      <c r="AB246" s="2"/>
      <c r="AC246" s="2"/>
      <c r="AD246" s="2"/>
      <c r="AF246" s="37"/>
      <c r="AG246" s="6"/>
      <c r="AH246" s="2" t="str">
        <f t="shared" si="197"/>
        <v/>
      </c>
      <c r="AI246" s="38">
        <f t="shared" si="199"/>
        <v>0</v>
      </c>
      <c r="AJ246" s="37"/>
      <c r="AK246" s="6"/>
      <c r="AL246" s="2" t="str">
        <f t="shared" si="198"/>
        <v/>
      </c>
      <c r="AM246" s="38">
        <f t="shared" si="200"/>
        <v>0</v>
      </c>
      <c r="AN246" s="41">
        <f t="shared" si="201"/>
        <v>0</v>
      </c>
      <c r="AO246" s="41">
        <f t="shared" si="202"/>
        <v>0</v>
      </c>
      <c r="AQ246" s="48">
        <f t="shared" si="203"/>
        <v>0</v>
      </c>
      <c r="AS246" s="5" t="str">
        <f t="shared" si="204"/>
        <v/>
      </c>
      <c r="AT246" t="str">
        <f t="shared" si="205"/>
        <v/>
      </c>
      <c r="AU246" t="str">
        <f t="shared" si="206"/>
        <v/>
      </c>
      <c r="AV246" t="str">
        <f t="shared" si="207"/>
        <v/>
      </c>
      <c r="AW246" t="str">
        <f t="shared" si="208"/>
        <v/>
      </c>
      <c r="AX246" t="str">
        <f t="shared" si="209"/>
        <v xml:space="preserve">                </v>
      </c>
      <c r="AY246" t="str">
        <f t="shared" si="210"/>
        <v>80</v>
      </c>
      <c r="AZ246" t="str">
        <f t="shared" si="211"/>
        <v/>
      </c>
      <c r="BA246" t="str">
        <f t="shared" si="212"/>
        <v xml:space="preserve">                              </v>
      </c>
      <c r="BB246" s="22">
        <f t="shared" si="213"/>
        <v>0</v>
      </c>
      <c r="BC246" s="56" t="str">
        <f t="shared" si="214"/>
        <v>000000000000000</v>
      </c>
      <c r="BD246" s="22">
        <f t="shared" si="215"/>
        <v>0</v>
      </c>
      <c r="BE246" s="56" t="str">
        <f t="shared" si="216"/>
        <v>000000000000000</v>
      </c>
      <c r="BF246" s="22">
        <f t="shared" si="217"/>
        <v>0</v>
      </c>
      <c r="BG246" s="56" t="str">
        <f t="shared" si="218"/>
        <v>000000000000000</v>
      </c>
      <c r="BH246" s="22">
        <f t="shared" si="219"/>
        <v>0</v>
      </c>
      <c r="BI246" s="56" t="str">
        <f t="shared" si="220"/>
        <v>000000000000000</v>
      </c>
      <c r="BJ246" s="22">
        <f t="shared" si="221"/>
        <v>0</v>
      </c>
      <c r="BK246" s="56" t="str">
        <f t="shared" si="222"/>
        <v>000000000000000</v>
      </c>
      <c r="BL246" s="22">
        <f t="shared" si="223"/>
        <v>0</v>
      </c>
      <c r="BM246" s="56" t="str">
        <f t="shared" si="224"/>
        <v>000000000000000</v>
      </c>
      <c r="BN246" s="22">
        <f t="shared" si="225"/>
        <v>0</v>
      </c>
      <c r="BO246" s="56" t="str">
        <f t="shared" si="226"/>
        <v>000000000000000</v>
      </c>
      <c r="BP246" s="22">
        <f t="shared" si="227"/>
        <v>0</v>
      </c>
      <c r="BQ246" s="56" t="str">
        <f t="shared" si="228"/>
        <v>000000000000000</v>
      </c>
      <c r="BR246" t="str">
        <f t="shared" si="229"/>
        <v>PES</v>
      </c>
      <c r="BS246" t="str">
        <f t="shared" si="230"/>
        <v>0001000000</v>
      </c>
      <c r="BT246">
        <f t="shared" si="231"/>
        <v>0</v>
      </c>
      <c r="BU246" s="52">
        <f t="shared" si="232"/>
        <v>0</v>
      </c>
      <c r="BV246" s="64">
        <f t="shared" si="233"/>
        <v>0</v>
      </c>
      <c r="BW246" s="56" t="str">
        <f t="shared" si="234"/>
        <v>000000000000000</v>
      </c>
      <c r="BX246" s="22">
        <f t="shared" si="235"/>
        <v>0</v>
      </c>
      <c r="BY246" s="56" t="str">
        <f t="shared" si="236"/>
        <v>000000000000000</v>
      </c>
      <c r="BZ246" t="str">
        <f t="shared" si="237"/>
        <v>00000000000</v>
      </c>
      <c r="CA246" t="str">
        <f t="shared" si="238"/>
        <v xml:space="preserve">                              </v>
      </c>
      <c r="CB246" s="22">
        <f t="shared" si="239"/>
        <v>0</v>
      </c>
      <c r="CC246" s="56" t="str">
        <f t="shared" si="240"/>
        <v>000000000000000</v>
      </c>
      <c r="CD246" s="22">
        <f t="shared" si="241"/>
        <v>0</v>
      </c>
      <c r="CE246" s="56" t="str">
        <f t="shared" si="242"/>
        <v/>
      </c>
      <c r="CF246" s="24" t="str">
        <f t="shared" si="243"/>
        <v/>
      </c>
      <c r="CG246" s="22">
        <f t="shared" si="244"/>
        <v>0</v>
      </c>
      <c r="CH246" s="58" t="str">
        <f t="shared" si="245"/>
        <v/>
      </c>
      <c r="CI246" s="22">
        <f t="shared" si="246"/>
        <v>0</v>
      </c>
      <c r="CJ246" s="56" t="str">
        <f t="shared" si="247"/>
        <v/>
      </c>
      <c r="CK246" s="56" t="str">
        <f t="shared" si="248"/>
        <v/>
      </c>
      <c r="CL246" s="22">
        <f t="shared" si="249"/>
        <v>0</v>
      </c>
      <c r="CM246" s="58" t="str">
        <f t="shared" si="250"/>
        <v/>
      </c>
      <c r="CN246" s="66" t="str">
        <f>IF(CO246="","",MAX(CN$10:$CN245)+1)</f>
        <v/>
      </c>
      <c r="CO246" t="str">
        <f t="shared" si="251"/>
        <v/>
      </c>
      <c r="CP246" s="20" t="str">
        <f>IF(CQ246="","",MAX($CP$10:CP245)+1)</f>
        <v/>
      </c>
      <c r="CQ246" s="20" t="str">
        <f t="shared" si="252"/>
        <v/>
      </c>
      <c r="CR246" s="20" t="str">
        <f>IF(CS246="","",MAX($CR$10:CR245)+1)</f>
        <v/>
      </c>
      <c r="CS246" s="20" t="str">
        <f t="shared" si="253"/>
        <v/>
      </c>
      <c r="CT246" s="20" t="str">
        <f>IF(CU246="","",MAX($CT$10:CT245)+1)</f>
        <v/>
      </c>
      <c r="CU246" s="20" t="str">
        <f t="shared" si="254"/>
        <v/>
      </c>
      <c r="CV246" s="20" t="str">
        <f>IF(CW246="","",MAX($CV$10:CV245)+1)</f>
        <v/>
      </c>
      <c r="CW246" s="20" t="str">
        <f t="shared" si="255"/>
        <v/>
      </c>
    </row>
    <row r="247" spans="2:101">
      <c r="B247" s="44"/>
      <c r="C247" s="2"/>
      <c r="D247" s="2" t="str">
        <f t="shared" si="193"/>
        <v/>
      </c>
      <c r="E247" s="45"/>
      <c r="F247" s="45"/>
      <c r="G247" s="2"/>
      <c r="H247" s="2">
        <v>80</v>
      </c>
      <c r="I247" s="2" t="str">
        <f t="shared" si="194"/>
        <v/>
      </c>
      <c r="J247" s="32"/>
      <c r="K247" s="2"/>
      <c r="L247" s="46"/>
      <c r="M247" s="46"/>
      <c r="N247" s="46"/>
      <c r="O247" s="46"/>
      <c r="P247" s="46"/>
      <c r="Q247" s="46"/>
      <c r="R247" s="46"/>
      <c r="S247" s="46"/>
      <c r="T247" s="2" t="s">
        <v>650</v>
      </c>
      <c r="U247" s="2" t="str">
        <f t="shared" si="195"/>
        <v/>
      </c>
      <c r="V247" s="75">
        <v>1</v>
      </c>
      <c r="W247" s="46">
        <f t="shared" si="256"/>
        <v>0</v>
      </c>
      <c r="X247" s="4">
        <v>0</v>
      </c>
      <c r="Y247" s="2" t="str">
        <f t="shared" si="196"/>
        <v/>
      </c>
      <c r="Z247" s="2"/>
      <c r="AA247" s="2"/>
      <c r="AB247" s="2"/>
      <c r="AC247" s="2"/>
      <c r="AD247" s="2"/>
      <c r="AF247" s="37"/>
      <c r="AG247" s="6"/>
      <c r="AH247" s="2" t="str">
        <f t="shared" si="197"/>
        <v/>
      </c>
      <c r="AI247" s="38">
        <f t="shared" si="199"/>
        <v>0</v>
      </c>
      <c r="AJ247" s="37"/>
      <c r="AK247" s="6"/>
      <c r="AL247" s="2" t="str">
        <f t="shared" si="198"/>
        <v/>
      </c>
      <c r="AM247" s="38">
        <f t="shared" si="200"/>
        <v>0</v>
      </c>
      <c r="AN247" s="41">
        <f t="shared" si="201"/>
        <v>0</v>
      </c>
      <c r="AO247" s="41">
        <f t="shared" si="202"/>
        <v>0</v>
      </c>
      <c r="AQ247" s="48">
        <f t="shared" si="203"/>
        <v>0</v>
      </c>
      <c r="AS247" s="5" t="str">
        <f t="shared" si="204"/>
        <v/>
      </c>
      <c r="AT247" t="str">
        <f t="shared" si="205"/>
        <v/>
      </c>
      <c r="AU247" t="str">
        <f t="shared" si="206"/>
        <v/>
      </c>
      <c r="AV247" t="str">
        <f t="shared" si="207"/>
        <v/>
      </c>
      <c r="AW247" t="str">
        <f t="shared" si="208"/>
        <v/>
      </c>
      <c r="AX247" t="str">
        <f t="shared" si="209"/>
        <v xml:space="preserve">                </v>
      </c>
      <c r="AY247" t="str">
        <f t="shared" si="210"/>
        <v>80</v>
      </c>
      <c r="AZ247" t="str">
        <f t="shared" si="211"/>
        <v/>
      </c>
      <c r="BA247" t="str">
        <f t="shared" si="212"/>
        <v xml:space="preserve">                              </v>
      </c>
      <c r="BB247" s="22">
        <f t="shared" si="213"/>
        <v>0</v>
      </c>
      <c r="BC247" s="56" t="str">
        <f t="shared" si="214"/>
        <v>000000000000000</v>
      </c>
      <c r="BD247" s="22">
        <f t="shared" si="215"/>
        <v>0</v>
      </c>
      <c r="BE247" s="56" t="str">
        <f t="shared" si="216"/>
        <v>000000000000000</v>
      </c>
      <c r="BF247" s="22">
        <f t="shared" si="217"/>
        <v>0</v>
      </c>
      <c r="BG247" s="56" t="str">
        <f t="shared" si="218"/>
        <v>000000000000000</v>
      </c>
      <c r="BH247" s="22">
        <f t="shared" si="219"/>
        <v>0</v>
      </c>
      <c r="BI247" s="56" t="str">
        <f t="shared" si="220"/>
        <v>000000000000000</v>
      </c>
      <c r="BJ247" s="22">
        <f t="shared" si="221"/>
        <v>0</v>
      </c>
      <c r="BK247" s="56" t="str">
        <f t="shared" si="222"/>
        <v>000000000000000</v>
      </c>
      <c r="BL247" s="22">
        <f t="shared" si="223"/>
        <v>0</v>
      </c>
      <c r="BM247" s="56" t="str">
        <f t="shared" si="224"/>
        <v>000000000000000</v>
      </c>
      <c r="BN247" s="22">
        <f t="shared" si="225"/>
        <v>0</v>
      </c>
      <c r="BO247" s="56" t="str">
        <f t="shared" si="226"/>
        <v>000000000000000</v>
      </c>
      <c r="BP247" s="22">
        <f t="shared" si="227"/>
        <v>0</v>
      </c>
      <c r="BQ247" s="56" t="str">
        <f t="shared" si="228"/>
        <v>000000000000000</v>
      </c>
      <c r="BR247" t="str">
        <f t="shared" si="229"/>
        <v>PES</v>
      </c>
      <c r="BS247" t="str">
        <f t="shared" si="230"/>
        <v>0001000000</v>
      </c>
      <c r="BT247">
        <f t="shared" si="231"/>
        <v>0</v>
      </c>
      <c r="BU247" s="52">
        <f t="shared" si="232"/>
        <v>0</v>
      </c>
      <c r="BV247" s="64">
        <f t="shared" si="233"/>
        <v>0</v>
      </c>
      <c r="BW247" s="56" t="str">
        <f t="shared" si="234"/>
        <v>000000000000000</v>
      </c>
      <c r="BX247" s="22">
        <f t="shared" si="235"/>
        <v>0</v>
      </c>
      <c r="BY247" s="56" t="str">
        <f t="shared" si="236"/>
        <v>000000000000000</v>
      </c>
      <c r="BZ247" t="str">
        <f t="shared" si="237"/>
        <v>00000000000</v>
      </c>
      <c r="CA247" t="str">
        <f t="shared" si="238"/>
        <v xml:space="preserve">                              </v>
      </c>
      <c r="CB247" s="22">
        <f t="shared" si="239"/>
        <v>0</v>
      </c>
      <c r="CC247" s="56" t="str">
        <f t="shared" si="240"/>
        <v>000000000000000</v>
      </c>
      <c r="CD247" s="22">
        <f t="shared" si="241"/>
        <v>0</v>
      </c>
      <c r="CE247" s="56" t="str">
        <f t="shared" si="242"/>
        <v/>
      </c>
      <c r="CF247" s="24" t="str">
        <f t="shared" si="243"/>
        <v/>
      </c>
      <c r="CG247" s="22">
        <f t="shared" si="244"/>
        <v>0</v>
      </c>
      <c r="CH247" s="58" t="str">
        <f t="shared" si="245"/>
        <v/>
      </c>
      <c r="CI247" s="22">
        <f t="shared" si="246"/>
        <v>0</v>
      </c>
      <c r="CJ247" s="56" t="str">
        <f t="shared" si="247"/>
        <v/>
      </c>
      <c r="CK247" s="56" t="str">
        <f t="shared" si="248"/>
        <v/>
      </c>
      <c r="CL247" s="22">
        <f t="shared" si="249"/>
        <v>0</v>
      </c>
      <c r="CM247" s="58" t="str">
        <f t="shared" si="250"/>
        <v/>
      </c>
      <c r="CN247" s="66" t="str">
        <f>IF(CO247="","",MAX(CN$10:$CN246)+1)</f>
        <v/>
      </c>
      <c r="CO247" t="str">
        <f t="shared" si="251"/>
        <v/>
      </c>
      <c r="CP247" s="20" t="str">
        <f>IF(CQ247="","",MAX($CP$10:CP246)+1)</f>
        <v/>
      </c>
      <c r="CQ247" s="20" t="str">
        <f t="shared" si="252"/>
        <v/>
      </c>
      <c r="CR247" s="20" t="str">
        <f>IF(CS247="","",MAX($CR$10:CR246)+1)</f>
        <v/>
      </c>
      <c r="CS247" s="20" t="str">
        <f t="shared" si="253"/>
        <v/>
      </c>
      <c r="CT247" s="20" t="str">
        <f>IF(CU247="","",MAX($CT$10:CT246)+1)</f>
        <v/>
      </c>
      <c r="CU247" s="20" t="str">
        <f t="shared" si="254"/>
        <v/>
      </c>
      <c r="CV247" s="20" t="str">
        <f>IF(CW247="","",MAX($CV$10:CV246)+1)</f>
        <v/>
      </c>
      <c r="CW247" s="20" t="str">
        <f t="shared" si="255"/>
        <v/>
      </c>
    </row>
    <row r="248" spans="2:101">
      <c r="B248" s="44"/>
      <c r="C248" s="2"/>
      <c r="D248" s="2" t="str">
        <f t="shared" si="193"/>
        <v/>
      </c>
      <c r="E248" s="45"/>
      <c r="F248" s="45"/>
      <c r="G248" s="2"/>
      <c r="H248" s="2">
        <v>80</v>
      </c>
      <c r="I248" s="2" t="str">
        <f t="shared" si="194"/>
        <v/>
      </c>
      <c r="J248" s="32"/>
      <c r="K248" s="2"/>
      <c r="L248" s="46"/>
      <c r="M248" s="46"/>
      <c r="N248" s="46"/>
      <c r="O248" s="46"/>
      <c r="P248" s="46"/>
      <c r="Q248" s="46"/>
      <c r="R248" s="46"/>
      <c r="S248" s="46"/>
      <c r="T248" s="2" t="s">
        <v>650</v>
      </c>
      <c r="U248" s="2" t="str">
        <f t="shared" si="195"/>
        <v/>
      </c>
      <c r="V248" s="75">
        <v>1</v>
      </c>
      <c r="W248" s="46">
        <f t="shared" si="256"/>
        <v>0</v>
      </c>
      <c r="X248" s="4">
        <v>0</v>
      </c>
      <c r="Y248" s="2" t="str">
        <f t="shared" si="196"/>
        <v/>
      </c>
      <c r="Z248" s="2"/>
      <c r="AA248" s="2"/>
      <c r="AB248" s="2"/>
      <c r="AC248" s="2"/>
      <c r="AD248" s="2"/>
      <c r="AF248" s="37"/>
      <c r="AG248" s="6"/>
      <c r="AH248" s="2" t="str">
        <f t="shared" si="197"/>
        <v/>
      </c>
      <c r="AI248" s="38">
        <f t="shared" si="199"/>
        <v>0</v>
      </c>
      <c r="AJ248" s="37"/>
      <c r="AK248" s="6"/>
      <c r="AL248" s="2" t="str">
        <f t="shared" si="198"/>
        <v/>
      </c>
      <c r="AM248" s="38">
        <f t="shared" si="200"/>
        <v>0</v>
      </c>
      <c r="AN248" s="41">
        <f t="shared" si="201"/>
        <v>0</v>
      </c>
      <c r="AO248" s="41">
        <f t="shared" si="202"/>
        <v>0</v>
      </c>
      <c r="AQ248" s="48">
        <f t="shared" si="203"/>
        <v>0</v>
      </c>
      <c r="AS248" s="5" t="str">
        <f t="shared" si="204"/>
        <v/>
      </c>
      <c r="AT248" t="str">
        <f t="shared" si="205"/>
        <v/>
      </c>
      <c r="AU248" t="str">
        <f t="shared" si="206"/>
        <v/>
      </c>
      <c r="AV248" t="str">
        <f t="shared" si="207"/>
        <v/>
      </c>
      <c r="AW248" t="str">
        <f t="shared" si="208"/>
        <v/>
      </c>
      <c r="AX248" t="str">
        <f t="shared" si="209"/>
        <v xml:space="preserve">                </v>
      </c>
      <c r="AY248" t="str">
        <f t="shared" si="210"/>
        <v>80</v>
      </c>
      <c r="AZ248" t="str">
        <f t="shared" si="211"/>
        <v/>
      </c>
      <c r="BA248" t="str">
        <f t="shared" si="212"/>
        <v xml:space="preserve">                              </v>
      </c>
      <c r="BB248" s="22">
        <f t="shared" si="213"/>
        <v>0</v>
      </c>
      <c r="BC248" s="56" t="str">
        <f t="shared" si="214"/>
        <v>000000000000000</v>
      </c>
      <c r="BD248" s="22">
        <f t="shared" si="215"/>
        <v>0</v>
      </c>
      <c r="BE248" s="56" t="str">
        <f t="shared" si="216"/>
        <v>000000000000000</v>
      </c>
      <c r="BF248" s="22">
        <f t="shared" si="217"/>
        <v>0</v>
      </c>
      <c r="BG248" s="56" t="str">
        <f t="shared" si="218"/>
        <v>000000000000000</v>
      </c>
      <c r="BH248" s="22">
        <f t="shared" si="219"/>
        <v>0</v>
      </c>
      <c r="BI248" s="56" t="str">
        <f t="shared" si="220"/>
        <v>000000000000000</v>
      </c>
      <c r="BJ248" s="22">
        <f t="shared" si="221"/>
        <v>0</v>
      </c>
      <c r="BK248" s="56" t="str">
        <f t="shared" si="222"/>
        <v>000000000000000</v>
      </c>
      <c r="BL248" s="22">
        <f t="shared" si="223"/>
        <v>0</v>
      </c>
      <c r="BM248" s="56" t="str">
        <f t="shared" si="224"/>
        <v>000000000000000</v>
      </c>
      <c r="BN248" s="22">
        <f t="shared" si="225"/>
        <v>0</v>
      </c>
      <c r="BO248" s="56" t="str">
        <f t="shared" si="226"/>
        <v>000000000000000</v>
      </c>
      <c r="BP248" s="22">
        <f t="shared" si="227"/>
        <v>0</v>
      </c>
      <c r="BQ248" s="56" t="str">
        <f t="shared" si="228"/>
        <v>000000000000000</v>
      </c>
      <c r="BR248" t="str">
        <f t="shared" si="229"/>
        <v>PES</v>
      </c>
      <c r="BS248" t="str">
        <f t="shared" si="230"/>
        <v>0001000000</v>
      </c>
      <c r="BT248">
        <f t="shared" si="231"/>
        <v>0</v>
      </c>
      <c r="BU248" s="52">
        <f t="shared" si="232"/>
        <v>0</v>
      </c>
      <c r="BV248" s="64">
        <f t="shared" si="233"/>
        <v>0</v>
      </c>
      <c r="BW248" s="56" t="str">
        <f t="shared" si="234"/>
        <v>000000000000000</v>
      </c>
      <c r="BX248" s="22">
        <f t="shared" si="235"/>
        <v>0</v>
      </c>
      <c r="BY248" s="56" t="str">
        <f t="shared" si="236"/>
        <v>000000000000000</v>
      </c>
      <c r="BZ248" t="str">
        <f t="shared" si="237"/>
        <v>00000000000</v>
      </c>
      <c r="CA248" t="str">
        <f t="shared" si="238"/>
        <v xml:space="preserve">                              </v>
      </c>
      <c r="CB248" s="22">
        <f t="shared" si="239"/>
        <v>0</v>
      </c>
      <c r="CC248" s="56" t="str">
        <f t="shared" si="240"/>
        <v>000000000000000</v>
      </c>
      <c r="CD248" s="22">
        <f t="shared" si="241"/>
        <v>0</v>
      </c>
      <c r="CE248" s="56" t="str">
        <f t="shared" si="242"/>
        <v/>
      </c>
      <c r="CF248" s="24" t="str">
        <f t="shared" si="243"/>
        <v/>
      </c>
      <c r="CG248" s="22">
        <f t="shared" si="244"/>
        <v>0</v>
      </c>
      <c r="CH248" s="58" t="str">
        <f t="shared" si="245"/>
        <v/>
      </c>
      <c r="CI248" s="22">
        <f t="shared" si="246"/>
        <v>0</v>
      </c>
      <c r="CJ248" s="56" t="str">
        <f t="shared" si="247"/>
        <v/>
      </c>
      <c r="CK248" s="56" t="str">
        <f t="shared" si="248"/>
        <v/>
      </c>
      <c r="CL248" s="22">
        <f t="shared" si="249"/>
        <v>0</v>
      </c>
      <c r="CM248" s="58" t="str">
        <f t="shared" si="250"/>
        <v/>
      </c>
      <c r="CN248" s="66" t="str">
        <f>IF(CO248="","",MAX(CN$10:$CN247)+1)</f>
        <v/>
      </c>
      <c r="CO248" t="str">
        <f t="shared" si="251"/>
        <v/>
      </c>
      <c r="CP248" s="20" t="str">
        <f>IF(CQ248="","",MAX($CP$10:CP247)+1)</f>
        <v/>
      </c>
      <c r="CQ248" s="20" t="str">
        <f t="shared" si="252"/>
        <v/>
      </c>
      <c r="CR248" s="20" t="str">
        <f>IF(CS248="","",MAX($CR$10:CR247)+1)</f>
        <v/>
      </c>
      <c r="CS248" s="20" t="str">
        <f t="shared" si="253"/>
        <v/>
      </c>
      <c r="CT248" s="20" t="str">
        <f>IF(CU248="","",MAX($CT$10:CT247)+1)</f>
        <v/>
      </c>
      <c r="CU248" s="20" t="str">
        <f t="shared" si="254"/>
        <v/>
      </c>
      <c r="CV248" s="20" t="str">
        <f>IF(CW248="","",MAX($CV$10:CV247)+1)</f>
        <v/>
      </c>
      <c r="CW248" s="20" t="str">
        <f t="shared" si="255"/>
        <v/>
      </c>
    </row>
    <row r="249" spans="2:101">
      <c r="B249" s="44"/>
      <c r="C249" s="2"/>
      <c r="D249" s="2" t="str">
        <f t="shared" si="193"/>
        <v/>
      </c>
      <c r="E249" s="45"/>
      <c r="F249" s="45"/>
      <c r="G249" s="2"/>
      <c r="H249" s="2">
        <v>80</v>
      </c>
      <c r="I249" s="2" t="str">
        <f t="shared" si="194"/>
        <v/>
      </c>
      <c r="J249" s="32"/>
      <c r="K249" s="2"/>
      <c r="L249" s="46"/>
      <c r="M249" s="46"/>
      <c r="N249" s="46"/>
      <c r="O249" s="46"/>
      <c r="P249" s="46"/>
      <c r="Q249" s="46"/>
      <c r="R249" s="46"/>
      <c r="S249" s="46"/>
      <c r="T249" s="2" t="s">
        <v>650</v>
      </c>
      <c r="U249" s="2" t="str">
        <f t="shared" si="195"/>
        <v/>
      </c>
      <c r="V249" s="75">
        <v>1</v>
      </c>
      <c r="W249" s="46">
        <f t="shared" si="256"/>
        <v>0</v>
      </c>
      <c r="X249" s="4">
        <v>0</v>
      </c>
      <c r="Y249" s="2" t="str">
        <f t="shared" si="196"/>
        <v/>
      </c>
      <c r="Z249" s="2"/>
      <c r="AA249" s="2"/>
      <c r="AB249" s="2"/>
      <c r="AC249" s="2"/>
      <c r="AD249" s="2"/>
      <c r="AF249" s="37"/>
      <c r="AG249" s="6"/>
      <c r="AH249" s="2" t="str">
        <f t="shared" si="197"/>
        <v/>
      </c>
      <c r="AI249" s="38">
        <f t="shared" si="199"/>
        <v>0</v>
      </c>
      <c r="AJ249" s="37"/>
      <c r="AK249" s="6"/>
      <c r="AL249" s="2" t="str">
        <f t="shared" si="198"/>
        <v/>
      </c>
      <c r="AM249" s="38">
        <f t="shared" si="200"/>
        <v>0</v>
      </c>
      <c r="AN249" s="41">
        <f t="shared" si="201"/>
        <v>0</v>
      </c>
      <c r="AO249" s="41">
        <f t="shared" si="202"/>
        <v>0</v>
      </c>
      <c r="AQ249" s="48">
        <f t="shared" si="203"/>
        <v>0</v>
      </c>
      <c r="AS249" s="5" t="str">
        <f t="shared" si="204"/>
        <v/>
      </c>
      <c r="AT249" t="str">
        <f t="shared" si="205"/>
        <v/>
      </c>
      <c r="AU249" t="str">
        <f t="shared" si="206"/>
        <v/>
      </c>
      <c r="AV249" t="str">
        <f t="shared" si="207"/>
        <v/>
      </c>
      <c r="AW249" t="str">
        <f t="shared" si="208"/>
        <v/>
      </c>
      <c r="AX249" t="str">
        <f t="shared" si="209"/>
        <v xml:space="preserve">                </v>
      </c>
      <c r="AY249" t="str">
        <f t="shared" si="210"/>
        <v>80</v>
      </c>
      <c r="AZ249" t="str">
        <f t="shared" si="211"/>
        <v/>
      </c>
      <c r="BA249" t="str">
        <f t="shared" si="212"/>
        <v xml:space="preserve">                              </v>
      </c>
      <c r="BB249" s="22">
        <f t="shared" si="213"/>
        <v>0</v>
      </c>
      <c r="BC249" s="56" t="str">
        <f t="shared" si="214"/>
        <v>000000000000000</v>
      </c>
      <c r="BD249" s="22">
        <f t="shared" si="215"/>
        <v>0</v>
      </c>
      <c r="BE249" s="56" t="str">
        <f t="shared" si="216"/>
        <v>000000000000000</v>
      </c>
      <c r="BF249" s="22">
        <f t="shared" si="217"/>
        <v>0</v>
      </c>
      <c r="BG249" s="56" t="str">
        <f t="shared" si="218"/>
        <v>000000000000000</v>
      </c>
      <c r="BH249" s="22">
        <f t="shared" si="219"/>
        <v>0</v>
      </c>
      <c r="BI249" s="56" t="str">
        <f t="shared" si="220"/>
        <v>000000000000000</v>
      </c>
      <c r="BJ249" s="22">
        <f t="shared" si="221"/>
        <v>0</v>
      </c>
      <c r="BK249" s="56" t="str">
        <f t="shared" si="222"/>
        <v>000000000000000</v>
      </c>
      <c r="BL249" s="22">
        <f t="shared" si="223"/>
        <v>0</v>
      </c>
      <c r="BM249" s="56" t="str">
        <f t="shared" si="224"/>
        <v>000000000000000</v>
      </c>
      <c r="BN249" s="22">
        <f t="shared" si="225"/>
        <v>0</v>
      </c>
      <c r="BO249" s="56" t="str">
        <f t="shared" si="226"/>
        <v>000000000000000</v>
      </c>
      <c r="BP249" s="22">
        <f t="shared" si="227"/>
        <v>0</v>
      </c>
      <c r="BQ249" s="56" t="str">
        <f t="shared" si="228"/>
        <v>000000000000000</v>
      </c>
      <c r="BR249" t="str">
        <f t="shared" si="229"/>
        <v>PES</v>
      </c>
      <c r="BS249" t="str">
        <f t="shared" si="230"/>
        <v>0001000000</v>
      </c>
      <c r="BT249">
        <f t="shared" si="231"/>
        <v>0</v>
      </c>
      <c r="BU249" s="52">
        <f t="shared" si="232"/>
        <v>0</v>
      </c>
      <c r="BV249" s="64">
        <f t="shared" si="233"/>
        <v>0</v>
      </c>
      <c r="BW249" s="56" t="str">
        <f t="shared" si="234"/>
        <v>000000000000000</v>
      </c>
      <c r="BX249" s="22">
        <f t="shared" si="235"/>
        <v>0</v>
      </c>
      <c r="BY249" s="56" t="str">
        <f t="shared" si="236"/>
        <v>000000000000000</v>
      </c>
      <c r="BZ249" t="str">
        <f t="shared" si="237"/>
        <v>00000000000</v>
      </c>
      <c r="CA249" t="str">
        <f t="shared" si="238"/>
        <v xml:space="preserve">                              </v>
      </c>
      <c r="CB249" s="22">
        <f t="shared" si="239"/>
        <v>0</v>
      </c>
      <c r="CC249" s="56" t="str">
        <f t="shared" si="240"/>
        <v>000000000000000</v>
      </c>
      <c r="CD249" s="22">
        <f t="shared" si="241"/>
        <v>0</v>
      </c>
      <c r="CE249" s="56" t="str">
        <f t="shared" si="242"/>
        <v/>
      </c>
      <c r="CF249" s="24" t="str">
        <f t="shared" si="243"/>
        <v/>
      </c>
      <c r="CG249" s="22">
        <f t="shared" si="244"/>
        <v>0</v>
      </c>
      <c r="CH249" s="58" t="str">
        <f t="shared" si="245"/>
        <v/>
      </c>
      <c r="CI249" s="22">
        <f t="shared" si="246"/>
        <v>0</v>
      </c>
      <c r="CJ249" s="56" t="str">
        <f t="shared" si="247"/>
        <v/>
      </c>
      <c r="CK249" s="56" t="str">
        <f t="shared" si="248"/>
        <v/>
      </c>
      <c r="CL249" s="22">
        <f t="shared" si="249"/>
        <v>0</v>
      </c>
      <c r="CM249" s="58" t="str">
        <f t="shared" si="250"/>
        <v/>
      </c>
      <c r="CN249" s="66" t="str">
        <f>IF(CO249="","",MAX(CN$10:$CN248)+1)</f>
        <v/>
      </c>
      <c r="CO249" t="str">
        <f t="shared" si="251"/>
        <v/>
      </c>
      <c r="CP249" s="20" t="str">
        <f>IF(CQ249="","",MAX($CP$10:CP248)+1)</f>
        <v/>
      </c>
      <c r="CQ249" s="20" t="str">
        <f t="shared" si="252"/>
        <v/>
      </c>
      <c r="CR249" s="20" t="str">
        <f>IF(CS249="","",MAX($CR$10:CR248)+1)</f>
        <v/>
      </c>
      <c r="CS249" s="20" t="str">
        <f t="shared" si="253"/>
        <v/>
      </c>
      <c r="CT249" s="20" t="str">
        <f>IF(CU249="","",MAX($CT$10:CT248)+1)</f>
        <v/>
      </c>
      <c r="CU249" s="20" t="str">
        <f t="shared" si="254"/>
        <v/>
      </c>
      <c r="CV249" s="20" t="str">
        <f>IF(CW249="","",MAX($CV$10:CV248)+1)</f>
        <v/>
      </c>
      <c r="CW249" s="20" t="str">
        <f t="shared" si="255"/>
        <v/>
      </c>
    </row>
    <row r="250" spans="2:101">
      <c r="B250" s="44"/>
      <c r="C250" s="2"/>
      <c r="D250" s="2" t="str">
        <f t="shared" si="193"/>
        <v/>
      </c>
      <c r="E250" s="45"/>
      <c r="F250" s="45"/>
      <c r="G250" s="2"/>
      <c r="H250" s="2">
        <v>80</v>
      </c>
      <c r="I250" s="2" t="str">
        <f t="shared" si="194"/>
        <v/>
      </c>
      <c r="J250" s="32"/>
      <c r="K250" s="2"/>
      <c r="L250" s="46"/>
      <c r="M250" s="46"/>
      <c r="N250" s="46"/>
      <c r="O250" s="46"/>
      <c r="P250" s="46"/>
      <c r="Q250" s="46"/>
      <c r="R250" s="46"/>
      <c r="S250" s="46"/>
      <c r="T250" s="2" t="s">
        <v>650</v>
      </c>
      <c r="U250" s="2" t="str">
        <f t="shared" si="195"/>
        <v/>
      </c>
      <c r="V250" s="75">
        <v>1</v>
      </c>
      <c r="W250" s="46">
        <f t="shared" si="256"/>
        <v>0</v>
      </c>
      <c r="X250" s="4">
        <v>0</v>
      </c>
      <c r="Y250" s="2" t="str">
        <f t="shared" si="196"/>
        <v/>
      </c>
      <c r="Z250" s="2"/>
      <c r="AA250" s="2"/>
      <c r="AB250" s="2"/>
      <c r="AC250" s="2"/>
      <c r="AD250" s="2"/>
      <c r="AF250" s="37"/>
      <c r="AG250" s="6"/>
      <c r="AH250" s="2" t="str">
        <f t="shared" si="197"/>
        <v/>
      </c>
      <c r="AI250" s="38">
        <f t="shared" si="199"/>
        <v>0</v>
      </c>
      <c r="AJ250" s="37"/>
      <c r="AK250" s="6"/>
      <c r="AL250" s="2" t="str">
        <f t="shared" si="198"/>
        <v/>
      </c>
      <c r="AM250" s="38">
        <f t="shared" si="200"/>
        <v>0</v>
      </c>
      <c r="AN250" s="41">
        <f t="shared" si="201"/>
        <v>0</v>
      </c>
      <c r="AO250" s="41">
        <f t="shared" si="202"/>
        <v>0</v>
      </c>
      <c r="AQ250" s="48">
        <f t="shared" si="203"/>
        <v>0</v>
      </c>
      <c r="AS250" s="5" t="str">
        <f t="shared" si="204"/>
        <v/>
      </c>
      <c r="AT250" t="str">
        <f t="shared" si="205"/>
        <v/>
      </c>
      <c r="AU250" t="str">
        <f t="shared" si="206"/>
        <v/>
      </c>
      <c r="AV250" t="str">
        <f t="shared" si="207"/>
        <v/>
      </c>
      <c r="AW250" t="str">
        <f t="shared" si="208"/>
        <v/>
      </c>
      <c r="AX250" t="str">
        <f t="shared" si="209"/>
        <v xml:space="preserve">                </v>
      </c>
      <c r="AY250" t="str">
        <f t="shared" si="210"/>
        <v>80</v>
      </c>
      <c r="AZ250" t="str">
        <f t="shared" si="211"/>
        <v/>
      </c>
      <c r="BA250" t="str">
        <f t="shared" si="212"/>
        <v xml:space="preserve">                              </v>
      </c>
      <c r="BB250" s="22">
        <f t="shared" si="213"/>
        <v>0</v>
      </c>
      <c r="BC250" s="56" t="str">
        <f t="shared" si="214"/>
        <v>000000000000000</v>
      </c>
      <c r="BD250" s="22">
        <f t="shared" si="215"/>
        <v>0</v>
      </c>
      <c r="BE250" s="56" t="str">
        <f t="shared" si="216"/>
        <v>000000000000000</v>
      </c>
      <c r="BF250" s="22">
        <f t="shared" si="217"/>
        <v>0</v>
      </c>
      <c r="BG250" s="56" t="str">
        <f t="shared" si="218"/>
        <v>000000000000000</v>
      </c>
      <c r="BH250" s="22">
        <f t="shared" si="219"/>
        <v>0</v>
      </c>
      <c r="BI250" s="56" t="str">
        <f t="shared" si="220"/>
        <v>000000000000000</v>
      </c>
      <c r="BJ250" s="22">
        <f t="shared" si="221"/>
        <v>0</v>
      </c>
      <c r="BK250" s="56" t="str">
        <f t="shared" si="222"/>
        <v>000000000000000</v>
      </c>
      <c r="BL250" s="22">
        <f t="shared" si="223"/>
        <v>0</v>
      </c>
      <c r="BM250" s="56" t="str">
        <f t="shared" si="224"/>
        <v>000000000000000</v>
      </c>
      <c r="BN250" s="22">
        <f t="shared" si="225"/>
        <v>0</v>
      </c>
      <c r="BO250" s="56" t="str">
        <f t="shared" si="226"/>
        <v>000000000000000</v>
      </c>
      <c r="BP250" s="22">
        <f t="shared" si="227"/>
        <v>0</v>
      </c>
      <c r="BQ250" s="56" t="str">
        <f t="shared" si="228"/>
        <v>000000000000000</v>
      </c>
      <c r="BR250" t="str">
        <f t="shared" si="229"/>
        <v>PES</v>
      </c>
      <c r="BS250" t="str">
        <f t="shared" si="230"/>
        <v>0001000000</v>
      </c>
      <c r="BT250">
        <f t="shared" si="231"/>
        <v>0</v>
      </c>
      <c r="BU250" s="52">
        <f t="shared" si="232"/>
        <v>0</v>
      </c>
      <c r="BV250" s="64">
        <f t="shared" si="233"/>
        <v>0</v>
      </c>
      <c r="BW250" s="56" t="str">
        <f t="shared" si="234"/>
        <v>000000000000000</v>
      </c>
      <c r="BX250" s="22">
        <f t="shared" si="235"/>
        <v>0</v>
      </c>
      <c r="BY250" s="56" t="str">
        <f t="shared" si="236"/>
        <v>000000000000000</v>
      </c>
      <c r="BZ250" t="str">
        <f t="shared" si="237"/>
        <v>00000000000</v>
      </c>
      <c r="CA250" t="str">
        <f t="shared" si="238"/>
        <v xml:space="preserve">                              </v>
      </c>
      <c r="CB250" s="22">
        <f t="shared" si="239"/>
        <v>0</v>
      </c>
      <c r="CC250" s="56" t="str">
        <f t="shared" si="240"/>
        <v>000000000000000</v>
      </c>
      <c r="CD250" s="22">
        <f t="shared" si="241"/>
        <v>0</v>
      </c>
      <c r="CE250" s="56" t="str">
        <f t="shared" si="242"/>
        <v/>
      </c>
      <c r="CF250" s="24" t="str">
        <f t="shared" si="243"/>
        <v/>
      </c>
      <c r="CG250" s="22">
        <f t="shared" si="244"/>
        <v>0</v>
      </c>
      <c r="CH250" s="58" t="str">
        <f t="shared" si="245"/>
        <v/>
      </c>
      <c r="CI250" s="22">
        <f t="shared" si="246"/>
        <v>0</v>
      </c>
      <c r="CJ250" s="56" t="str">
        <f t="shared" si="247"/>
        <v/>
      </c>
      <c r="CK250" s="56" t="str">
        <f t="shared" si="248"/>
        <v/>
      </c>
      <c r="CL250" s="22">
        <f t="shared" si="249"/>
        <v>0</v>
      </c>
      <c r="CM250" s="58" t="str">
        <f t="shared" si="250"/>
        <v/>
      </c>
      <c r="CN250" s="66" t="str">
        <f>IF(CO250="","",MAX(CN$10:$CN249)+1)</f>
        <v/>
      </c>
      <c r="CO250" t="str">
        <f t="shared" si="251"/>
        <v/>
      </c>
      <c r="CP250" s="20" t="str">
        <f>IF(CQ250="","",MAX($CP$10:CP249)+1)</f>
        <v/>
      </c>
      <c r="CQ250" s="20" t="str">
        <f t="shared" si="252"/>
        <v/>
      </c>
      <c r="CR250" s="20" t="str">
        <f>IF(CS250="","",MAX($CR$10:CR249)+1)</f>
        <v/>
      </c>
      <c r="CS250" s="20" t="str">
        <f t="shared" si="253"/>
        <v/>
      </c>
      <c r="CT250" s="20" t="str">
        <f>IF(CU250="","",MAX($CT$10:CT249)+1)</f>
        <v/>
      </c>
      <c r="CU250" s="20" t="str">
        <f t="shared" si="254"/>
        <v/>
      </c>
      <c r="CV250" s="20" t="str">
        <f>IF(CW250="","",MAX($CV$10:CV249)+1)</f>
        <v/>
      </c>
      <c r="CW250" s="20" t="str">
        <f t="shared" si="255"/>
        <v/>
      </c>
    </row>
    <row r="251" spans="2:101">
      <c r="B251" s="44"/>
      <c r="C251" s="2"/>
      <c r="D251" s="2" t="str">
        <f t="shared" si="193"/>
        <v/>
      </c>
      <c r="E251" s="45"/>
      <c r="F251" s="45"/>
      <c r="G251" s="2"/>
      <c r="H251" s="2">
        <v>80</v>
      </c>
      <c r="I251" s="2" t="str">
        <f t="shared" si="194"/>
        <v/>
      </c>
      <c r="J251" s="32"/>
      <c r="K251" s="2"/>
      <c r="L251" s="46"/>
      <c r="M251" s="46"/>
      <c r="N251" s="46"/>
      <c r="O251" s="46"/>
      <c r="P251" s="46"/>
      <c r="Q251" s="46"/>
      <c r="R251" s="46"/>
      <c r="S251" s="46"/>
      <c r="T251" s="2" t="s">
        <v>650</v>
      </c>
      <c r="U251" s="2" t="str">
        <f t="shared" si="195"/>
        <v/>
      </c>
      <c r="V251" s="75">
        <v>1</v>
      </c>
      <c r="W251" s="46">
        <f t="shared" si="256"/>
        <v>0</v>
      </c>
      <c r="X251" s="4">
        <v>0</v>
      </c>
      <c r="Y251" s="2" t="str">
        <f t="shared" si="196"/>
        <v/>
      </c>
      <c r="Z251" s="2"/>
      <c r="AA251" s="2"/>
      <c r="AB251" s="2"/>
      <c r="AC251" s="2"/>
      <c r="AD251" s="2"/>
      <c r="AF251" s="37"/>
      <c r="AG251" s="6"/>
      <c r="AH251" s="2" t="str">
        <f t="shared" si="197"/>
        <v/>
      </c>
      <c r="AI251" s="38">
        <f t="shared" si="199"/>
        <v>0</v>
      </c>
      <c r="AJ251" s="37"/>
      <c r="AK251" s="6"/>
      <c r="AL251" s="2" t="str">
        <f t="shared" si="198"/>
        <v/>
      </c>
      <c r="AM251" s="38">
        <f t="shared" si="200"/>
        <v>0</v>
      </c>
      <c r="AN251" s="41">
        <f t="shared" si="201"/>
        <v>0</v>
      </c>
      <c r="AO251" s="41">
        <f t="shared" si="202"/>
        <v>0</v>
      </c>
      <c r="AQ251" s="48">
        <f t="shared" si="203"/>
        <v>0</v>
      </c>
      <c r="AS251" s="5" t="str">
        <f t="shared" si="204"/>
        <v/>
      </c>
      <c r="AT251" t="str">
        <f t="shared" si="205"/>
        <v/>
      </c>
      <c r="AU251" t="str">
        <f t="shared" si="206"/>
        <v/>
      </c>
      <c r="AV251" t="str">
        <f t="shared" si="207"/>
        <v/>
      </c>
      <c r="AW251" t="str">
        <f t="shared" si="208"/>
        <v/>
      </c>
      <c r="AX251" t="str">
        <f t="shared" si="209"/>
        <v xml:space="preserve">                </v>
      </c>
      <c r="AY251" t="str">
        <f t="shared" si="210"/>
        <v>80</v>
      </c>
      <c r="AZ251" t="str">
        <f t="shared" si="211"/>
        <v/>
      </c>
      <c r="BA251" t="str">
        <f t="shared" si="212"/>
        <v xml:space="preserve">                              </v>
      </c>
      <c r="BB251" s="22">
        <f t="shared" si="213"/>
        <v>0</v>
      </c>
      <c r="BC251" s="56" t="str">
        <f t="shared" si="214"/>
        <v>000000000000000</v>
      </c>
      <c r="BD251" s="22">
        <f t="shared" si="215"/>
        <v>0</v>
      </c>
      <c r="BE251" s="56" t="str">
        <f t="shared" si="216"/>
        <v>000000000000000</v>
      </c>
      <c r="BF251" s="22">
        <f t="shared" si="217"/>
        <v>0</v>
      </c>
      <c r="BG251" s="56" t="str">
        <f t="shared" si="218"/>
        <v>000000000000000</v>
      </c>
      <c r="BH251" s="22">
        <f t="shared" si="219"/>
        <v>0</v>
      </c>
      <c r="BI251" s="56" t="str">
        <f t="shared" si="220"/>
        <v>000000000000000</v>
      </c>
      <c r="BJ251" s="22">
        <f t="shared" si="221"/>
        <v>0</v>
      </c>
      <c r="BK251" s="56" t="str">
        <f t="shared" si="222"/>
        <v>000000000000000</v>
      </c>
      <c r="BL251" s="22">
        <f t="shared" si="223"/>
        <v>0</v>
      </c>
      <c r="BM251" s="56" t="str">
        <f t="shared" si="224"/>
        <v>000000000000000</v>
      </c>
      <c r="BN251" s="22">
        <f t="shared" si="225"/>
        <v>0</v>
      </c>
      <c r="BO251" s="56" t="str">
        <f t="shared" si="226"/>
        <v>000000000000000</v>
      </c>
      <c r="BP251" s="22">
        <f t="shared" si="227"/>
        <v>0</v>
      </c>
      <c r="BQ251" s="56" t="str">
        <f t="shared" si="228"/>
        <v>000000000000000</v>
      </c>
      <c r="BR251" t="str">
        <f t="shared" si="229"/>
        <v>PES</v>
      </c>
      <c r="BS251" t="str">
        <f t="shared" si="230"/>
        <v>0001000000</v>
      </c>
      <c r="BT251">
        <f t="shared" si="231"/>
        <v>0</v>
      </c>
      <c r="BU251" s="52">
        <f t="shared" si="232"/>
        <v>0</v>
      </c>
      <c r="BV251" s="64">
        <f t="shared" si="233"/>
        <v>0</v>
      </c>
      <c r="BW251" s="56" t="str">
        <f t="shared" si="234"/>
        <v>000000000000000</v>
      </c>
      <c r="BX251" s="22">
        <f t="shared" si="235"/>
        <v>0</v>
      </c>
      <c r="BY251" s="56" t="str">
        <f t="shared" si="236"/>
        <v>000000000000000</v>
      </c>
      <c r="BZ251" t="str">
        <f t="shared" si="237"/>
        <v>00000000000</v>
      </c>
      <c r="CA251" t="str">
        <f t="shared" si="238"/>
        <v xml:space="preserve">                              </v>
      </c>
      <c r="CB251" s="22">
        <f t="shared" si="239"/>
        <v>0</v>
      </c>
      <c r="CC251" s="56" t="str">
        <f t="shared" si="240"/>
        <v>000000000000000</v>
      </c>
      <c r="CD251" s="22">
        <f t="shared" si="241"/>
        <v>0</v>
      </c>
      <c r="CE251" s="56" t="str">
        <f t="shared" si="242"/>
        <v/>
      </c>
      <c r="CF251" s="24" t="str">
        <f t="shared" si="243"/>
        <v/>
      </c>
      <c r="CG251" s="22">
        <f t="shared" si="244"/>
        <v>0</v>
      </c>
      <c r="CH251" s="58" t="str">
        <f t="shared" si="245"/>
        <v/>
      </c>
      <c r="CI251" s="22">
        <f t="shared" si="246"/>
        <v>0</v>
      </c>
      <c r="CJ251" s="56" t="str">
        <f t="shared" si="247"/>
        <v/>
      </c>
      <c r="CK251" s="56" t="str">
        <f t="shared" si="248"/>
        <v/>
      </c>
      <c r="CL251" s="22">
        <f t="shared" si="249"/>
        <v>0</v>
      </c>
      <c r="CM251" s="58" t="str">
        <f t="shared" si="250"/>
        <v/>
      </c>
      <c r="CN251" s="66" t="str">
        <f>IF(CO251="","",MAX(CN$10:$CN250)+1)</f>
        <v/>
      </c>
      <c r="CO251" t="str">
        <f t="shared" si="251"/>
        <v/>
      </c>
      <c r="CP251" s="20" t="str">
        <f>IF(CQ251="","",MAX($CP$10:CP250)+1)</f>
        <v/>
      </c>
      <c r="CQ251" s="20" t="str">
        <f t="shared" si="252"/>
        <v/>
      </c>
      <c r="CR251" s="20" t="str">
        <f>IF(CS251="","",MAX($CR$10:CR250)+1)</f>
        <v/>
      </c>
      <c r="CS251" s="20" t="str">
        <f t="shared" si="253"/>
        <v/>
      </c>
      <c r="CT251" s="20" t="str">
        <f>IF(CU251="","",MAX($CT$10:CT250)+1)</f>
        <v/>
      </c>
      <c r="CU251" s="20" t="str">
        <f t="shared" si="254"/>
        <v/>
      </c>
      <c r="CV251" s="20" t="str">
        <f>IF(CW251="","",MAX($CV$10:CV250)+1)</f>
        <v/>
      </c>
      <c r="CW251" s="20" t="str">
        <f t="shared" si="255"/>
        <v/>
      </c>
    </row>
    <row r="252" spans="2:101">
      <c r="B252" s="44"/>
      <c r="C252" s="2"/>
      <c r="D252" s="2" t="str">
        <f t="shared" si="193"/>
        <v/>
      </c>
      <c r="E252" s="45"/>
      <c r="F252" s="45"/>
      <c r="G252" s="2"/>
      <c r="H252" s="2">
        <v>80</v>
      </c>
      <c r="I252" s="2" t="str">
        <f t="shared" si="194"/>
        <v/>
      </c>
      <c r="J252" s="32"/>
      <c r="K252" s="2"/>
      <c r="L252" s="46"/>
      <c r="M252" s="46"/>
      <c r="N252" s="46"/>
      <c r="O252" s="46"/>
      <c r="P252" s="46"/>
      <c r="Q252" s="46"/>
      <c r="R252" s="46"/>
      <c r="S252" s="46"/>
      <c r="T252" s="2" t="s">
        <v>650</v>
      </c>
      <c r="U252" s="2" t="str">
        <f t="shared" si="195"/>
        <v/>
      </c>
      <c r="V252" s="75">
        <v>1</v>
      </c>
      <c r="W252" s="46">
        <f t="shared" si="256"/>
        <v>0</v>
      </c>
      <c r="X252" s="4">
        <v>0</v>
      </c>
      <c r="Y252" s="2" t="str">
        <f t="shared" si="196"/>
        <v/>
      </c>
      <c r="Z252" s="2"/>
      <c r="AA252" s="2"/>
      <c r="AB252" s="2"/>
      <c r="AC252" s="2"/>
      <c r="AD252" s="2"/>
      <c r="AF252" s="37"/>
      <c r="AG252" s="6"/>
      <c r="AH252" s="2" t="str">
        <f t="shared" si="197"/>
        <v/>
      </c>
      <c r="AI252" s="38">
        <f t="shared" si="199"/>
        <v>0</v>
      </c>
      <c r="AJ252" s="37"/>
      <c r="AK252" s="6"/>
      <c r="AL252" s="2" t="str">
        <f t="shared" si="198"/>
        <v/>
      </c>
      <c r="AM252" s="38">
        <f t="shared" si="200"/>
        <v>0</v>
      </c>
      <c r="AN252" s="41">
        <f t="shared" si="201"/>
        <v>0</v>
      </c>
      <c r="AO252" s="41">
        <f t="shared" si="202"/>
        <v>0</v>
      </c>
      <c r="AQ252" s="48">
        <f t="shared" si="203"/>
        <v>0</v>
      </c>
      <c r="AS252" s="5" t="str">
        <f t="shared" si="204"/>
        <v/>
      </c>
      <c r="AT252" t="str">
        <f t="shared" si="205"/>
        <v/>
      </c>
      <c r="AU252" t="str">
        <f t="shared" si="206"/>
        <v/>
      </c>
      <c r="AV252" t="str">
        <f t="shared" si="207"/>
        <v/>
      </c>
      <c r="AW252" t="str">
        <f t="shared" si="208"/>
        <v/>
      </c>
      <c r="AX252" t="str">
        <f t="shared" si="209"/>
        <v xml:space="preserve">                </v>
      </c>
      <c r="AY252" t="str">
        <f t="shared" si="210"/>
        <v>80</v>
      </c>
      <c r="AZ252" t="str">
        <f t="shared" si="211"/>
        <v/>
      </c>
      <c r="BA252" t="str">
        <f t="shared" si="212"/>
        <v xml:space="preserve">                              </v>
      </c>
      <c r="BB252" s="22">
        <f t="shared" si="213"/>
        <v>0</v>
      </c>
      <c r="BC252" s="56" t="str">
        <f t="shared" si="214"/>
        <v>000000000000000</v>
      </c>
      <c r="BD252" s="22">
        <f t="shared" si="215"/>
        <v>0</v>
      </c>
      <c r="BE252" s="56" t="str">
        <f t="shared" si="216"/>
        <v>000000000000000</v>
      </c>
      <c r="BF252" s="22">
        <f t="shared" si="217"/>
        <v>0</v>
      </c>
      <c r="BG252" s="56" t="str">
        <f t="shared" si="218"/>
        <v>000000000000000</v>
      </c>
      <c r="BH252" s="22">
        <f t="shared" si="219"/>
        <v>0</v>
      </c>
      <c r="BI252" s="56" t="str">
        <f t="shared" si="220"/>
        <v>000000000000000</v>
      </c>
      <c r="BJ252" s="22">
        <f t="shared" si="221"/>
        <v>0</v>
      </c>
      <c r="BK252" s="56" t="str">
        <f t="shared" si="222"/>
        <v>000000000000000</v>
      </c>
      <c r="BL252" s="22">
        <f t="shared" si="223"/>
        <v>0</v>
      </c>
      <c r="BM252" s="56" t="str">
        <f t="shared" si="224"/>
        <v>000000000000000</v>
      </c>
      <c r="BN252" s="22">
        <f t="shared" si="225"/>
        <v>0</v>
      </c>
      <c r="BO252" s="56" t="str">
        <f t="shared" si="226"/>
        <v>000000000000000</v>
      </c>
      <c r="BP252" s="22">
        <f t="shared" si="227"/>
        <v>0</v>
      </c>
      <c r="BQ252" s="56" t="str">
        <f t="shared" si="228"/>
        <v>000000000000000</v>
      </c>
      <c r="BR252" t="str">
        <f t="shared" si="229"/>
        <v>PES</v>
      </c>
      <c r="BS252" t="str">
        <f t="shared" si="230"/>
        <v>0001000000</v>
      </c>
      <c r="BT252">
        <f t="shared" si="231"/>
        <v>0</v>
      </c>
      <c r="BU252" s="52">
        <f t="shared" si="232"/>
        <v>0</v>
      </c>
      <c r="BV252" s="64">
        <f t="shared" si="233"/>
        <v>0</v>
      </c>
      <c r="BW252" s="56" t="str">
        <f t="shared" si="234"/>
        <v>000000000000000</v>
      </c>
      <c r="BX252" s="22">
        <f t="shared" si="235"/>
        <v>0</v>
      </c>
      <c r="BY252" s="56" t="str">
        <f t="shared" si="236"/>
        <v>000000000000000</v>
      </c>
      <c r="BZ252" t="str">
        <f t="shared" si="237"/>
        <v>00000000000</v>
      </c>
      <c r="CA252" t="str">
        <f t="shared" si="238"/>
        <v xml:space="preserve">                              </v>
      </c>
      <c r="CB252" s="22">
        <f t="shared" si="239"/>
        <v>0</v>
      </c>
      <c r="CC252" s="56" t="str">
        <f t="shared" si="240"/>
        <v>000000000000000</v>
      </c>
      <c r="CD252" s="22">
        <f t="shared" si="241"/>
        <v>0</v>
      </c>
      <c r="CE252" s="56" t="str">
        <f t="shared" si="242"/>
        <v/>
      </c>
      <c r="CF252" s="24" t="str">
        <f t="shared" si="243"/>
        <v/>
      </c>
      <c r="CG252" s="22">
        <f t="shared" si="244"/>
        <v>0</v>
      </c>
      <c r="CH252" s="58" t="str">
        <f t="shared" si="245"/>
        <v/>
      </c>
      <c r="CI252" s="22">
        <f t="shared" si="246"/>
        <v>0</v>
      </c>
      <c r="CJ252" s="56" t="str">
        <f t="shared" si="247"/>
        <v/>
      </c>
      <c r="CK252" s="56" t="str">
        <f t="shared" si="248"/>
        <v/>
      </c>
      <c r="CL252" s="22">
        <f t="shared" si="249"/>
        <v>0</v>
      </c>
      <c r="CM252" s="58" t="str">
        <f t="shared" si="250"/>
        <v/>
      </c>
      <c r="CN252" s="66" t="str">
        <f>IF(CO252="","",MAX(CN$10:$CN251)+1)</f>
        <v/>
      </c>
      <c r="CO252" t="str">
        <f t="shared" si="251"/>
        <v/>
      </c>
      <c r="CP252" s="20" t="str">
        <f>IF(CQ252="","",MAX($CP$10:CP251)+1)</f>
        <v/>
      </c>
      <c r="CQ252" s="20" t="str">
        <f t="shared" si="252"/>
        <v/>
      </c>
      <c r="CR252" s="20" t="str">
        <f>IF(CS252="","",MAX($CR$10:CR251)+1)</f>
        <v/>
      </c>
      <c r="CS252" s="20" t="str">
        <f t="shared" si="253"/>
        <v/>
      </c>
      <c r="CT252" s="20" t="str">
        <f>IF(CU252="","",MAX($CT$10:CT251)+1)</f>
        <v/>
      </c>
      <c r="CU252" s="20" t="str">
        <f t="shared" si="254"/>
        <v/>
      </c>
      <c r="CV252" s="20" t="str">
        <f>IF(CW252="","",MAX($CV$10:CV251)+1)</f>
        <v/>
      </c>
      <c r="CW252" s="20" t="str">
        <f t="shared" si="255"/>
        <v/>
      </c>
    </row>
    <row r="253" spans="2:101">
      <c r="B253" s="44"/>
      <c r="C253" s="2"/>
      <c r="D253" s="2" t="str">
        <f t="shared" si="193"/>
        <v/>
      </c>
      <c r="E253" s="45"/>
      <c r="F253" s="45"/>
      <c r="G253" s="2"/>
      <c r="H253" s="2">
        <v>80</v>
      </c>
      <c r="I253" s="2" t="str">
        <f t="shared" si="194"/>
        <v/>
      </c>
      <c r="J253" s="32"/>
      <c r="K253" s="2"/>
      <c r="L253" s="46"/>
      <c r="M253" s="46"/>
      <c r="N253" s="46"/>
      <c r="O253" s="46"/>
      <c r="P253" s="46"/>
      <c r="Q253" s="46"/>
      <c r="R253" s="46"/>
      <c r="S253" s="46"/>
      <c r="T253" s="2" t="s">
        <v>650</v>
      </c>
      <c r="U253" s="2" t="str">
        <f t="shared" si="195"/>
        <v/>
      </c>
      <c r="V253" s="75">
        <v>1</v>
      </c>
      <c r="W253" s="46">
        <f t="shared" si="256"/>
        <v>0</v>
      </c>
      <c r="X253" s="4">
        <v>0</v>
      </c>
      <c r="Y253" s="2" t="str">
        <f t="shared" si="196"/>
        <v/>
      </c>
      <c r="Z253" s="2"/>
      <c r="AA253" s="2"/>
      <c r="AB253" s="2"/>
      <c r="AC253" s="2"/>
      <c r="AD253" s="2"/>
      <c r="AF253" s="37"/>
      <c r="AG253" s="6"/>
      <c r="AH253" s="2" t="str">
        <f t="shared" si="197"/>
        <v/>
      </c>
      <c r="AI253" s="38">
        <f t="shared" si="199"/>
        <v>0</v>
      </c>
      <c r="AJ253" s="37"/>
      <c r="AK253" s="6"/>
      <c r="AL253" s="2" t="str">
        <f t="shared" si="198"/>
        <v/>
      </c>
      <c r="AM253" s="38">
        <f t="shared" si="200"/>
        <v>0</v>
      </c>
      <c r="AN253" s="41">
        <f t="shared" si="201"/>
        <v>0</v>
      </c>
      <c r="AO253" s="41">
        <f t="shared" si="202"/>
        <v>0</v>
      </c>
      <c r="AQ253" s="48">
        <f t="shared" si="203"/>
        <v>0</v>
      </c>
      <c r="AS253" s="5" t="str">
        <f t="shared" si="204"/>
        <v/>
      </c>
      <c r="AT253" t="str">
        <f t="shared" si="205"/>
        <v/>
      </c>
      <c r="AU253" t="str">
        <f t="shared" si="206"/>
        <v/>
      </c>
      <c r="AV253" t="str">
        <f t="shared" si="207"/>
        <v/>
      </c>
      <c r="AW253" t="str">
        <f t="shared" si="208"/>
        <v/>
      </c>
      <c r="AX253" t="str">
        <f t="shared" si="209"/>
        <v xml:space="preserve">                </v>
      </c>
      <c r="AY253" t="str">
        <f t="shared" si="210"/>
        <v>80</v>
      </c>
      <c r="AZ253" t="str">
        <f t="shared" si="211"/>
        <v/>
      </c>
      <c r="BA253" t="str">
        <f t="shared" si="212"/>
        <v xml:space="preserve">                              </v>
      </c>
      <c r="BB253" s="22">
        <f t="shared" si="213"/>
        <v>0</v>
      </c>
      <c r="BC253" s="56" t="str">
        <f t="shared" si="214"/>
        <v>000000000000000</v>
      </c>
      <c r="BD253" s="22">
        <f t="shared" si="215"/>
        <v>0</v>
      </c>
      <c r="BE253" s="56" t="str">
        <f t="shared" si="216"/>
        <v>000000000000000</v>
      </c>
      <c r="BF253" s="22">
        <f t="shared" si="217"/>
        <v>0</v>
      </c>
      <c r="BG253" s="56" t="str">
        <f t="shared" si="218"/>
        <v>000000000000000</v>
      </c>
      <c r="BH253" s="22">
        <f t="shared" si="219"/>
        <v>0</v>
      </c>
      <c r="BI253" s="56" t="str">
        <f t="shared" si="220"/>
        <v>000000000000000</v>
      </c>
      <c r="BJ253" s="22">
        <f t="shared" si="221"/>
        <v>0</v>
      </c>
      <c r="BK253" s="56" t="str">
        <f t="shared" si="222"/>
        <v>000000000000000</v>
      </c>
      <c r="BL253" s="22">
        <f t="shared" si="223"/>
        <v>0</v>
      </c>
      <c r="BM253" s="56" t="str">
        <f t="shared" si="224"/>
        <v>000000000000000</v>
      </c>
      <c r="BN253" s="22">
        <f t="shared" si="225"/>
        <v>0</v>
      </c>
      <c r="BO253" s="56" t="str">
        <f t="shared" si="226"/>
        <v>000000000000000</v>
      </c>
      <c r="BP253" s="22">
        <f t="shared" si="227"/>
        <v>0</v>
      </c>
      <c r="BQ253" s="56" t="str">
        <f t="shared" si="228"/>
        <v>000000000000000</v>
      </c>
      <c r="BR253" t="str">
        <f t="shared" si="229"/>
        <v>PES</v>
      </c>
      <c r="BS253" t="str">
        <f t="shared" si="230"/>
        <v>0001000000</v>
      </c>
      <c r="BT253">
        <f t="shared" si="231"/>
        <v>0</v>
      </c>
      <c r="BU253" s="52">
        <f t="shared" si="232"/>
        <v>0</v>
      </c>
      <c r="BV253" s="64">
        <f t="shared" si="233"/>
        <v>0</v>
      </c>
      <c r="BW253" s="56" t="str">
        <f t="shared" si="234"/>
        <v>000000000000000</v>
      </c>
      <c r="BX253" s="22">
        <f t="shared" si="235"/>
        <v>0</v>
      </c>
      <c r="BY253" s="56" t="str">
        <f t="shared" si="236"/>
        <v>000000000000000</v>
      </c>
      <c r="BZ253" t="str">
        <f t="shared" si="237"/>
        <v>00000000000</v>
      </c>
      <c r="CA253" t="str">
        <f t="shared" si="238"/>
        <v xml:space="preserve">                              </v>
      </c>
      <c r="CB253" s="22">
        <f t="shared" si="239"/>
        <v>0</v>
      </c>
      <c r="CC253" s="56" t="str">
        <f t="shared" si="240"/>
        <v>000000000000000</v>
      </c>
      <c r="CD253" s="22">
        <f t="shared" si="241"/>
        <v>0</v>
      </c>
      <c r="CE253" s="56" t="str">
        <f t="shared" si="242"/>
        <v/>
      </c>
      <c r="CF253" s="24" t="str">
        <f t="shared" si="243"/>
        <v/>
      </c>
      <c r="CG253" s="22">
        <f t="shared" si="244"/>
        <v>0</v>
      </c>
      <c r="CH253" s="58" t="str">
        <f t="shared" si="245"/>
        <v/>
      </c>
      <c r="CI253" s="22">
        <f t="shared" si="246"/>
        <v>0</v>
      </c>
      <c r="CJ253" s="56" t="str">
        <f t="shared" si="247"/>
        <v/>
      </c>
      <c r="CK253" s="56" t="str">
        <f t="shared" si="248"/>
        <v/>
      </c>
      <c r="CL253" s="22">
        <f t="shared" si="249"/>
        <v>0</v>
      </c>
      <c r="CM253" s="58" t="str">
        <f t="shared" si="250"/>
        <v/>
      </c>
      <c r="CN253" s="66" t="str">
        <f>IF(CO253="","",MAX(CN$10:$CN252)+1)</f>
        <v/>
      </c>
      <c r="CO253" t="str">
        <f t="shared" si="251"/>
        <v/>
      </c>
      <c r="CP253" s="20" t="str">
        <f>IF(CQ253="","",MAX($CP$10:CP252)+1)</f>
        <v/>
      </c>
      <c r="CQ253" s="20" t="str">
        <f t="shared" si="252"/>
        <v/>
      </c>
      <c r="CR253" s="20" t="str">
        <f>IF(CS253="","",MAX($CR$10:CR252)+1)</f>
        <v/>
      </c>
      <c r="CS253" s="20" t="str">
        <f t="shared" si="253"/>
        <v/>
      </c>
      <c r="CT253" s="20" t="str">
        <f>IF(CU253="","",MAX($CT$10:CT252)+1)</f>
        <v/>
      </c>
      <c r="CU253" s="20" t="str">
        <f t="shared" si="254"/>
        <v/>
      </c>
      <c r="CV253" s="20" t="str">
        <f>IF(CW253="","",MAX($CV$10:CV252)+1)</f>
        <v/>
      </c>
      <c r="CW253" s="20" t="str">
        <f t="shared" si="255"/>
        <v/>
      </c>
    </row>
    <row r="254" spans="2:101">
      <c r="B254" s="44"/>
      <c r="C254" s="2"/>
      <c r="D254" s="2" t="str">
        <f t="shared" si="193"/>
        <v/>
      </c>
      <c r="E254" s="45"/>
      <c r="F254" s="45"/>
      <c r="G254" s="2"/>
      <c r="H254" s="2">
        <v>80</v>
      </c>
      <c r="I254" s="2" t="str">
        <f t="shared" si="194"/>
        <v/>
      </c>
      <c r="J254" s="32"/>
      <c r="K254" s="2"/>
      <c r="L254" s="46"/>
      <c r="M254" s="46"/>
      <c r="N254" s="46"/>
      <c r="O254" s="46"/>
      <c r="P254" s="46"/>
      <c r="Q254" s="46"/>
      <c r="R254" s="46"/>
      <c r="S254" s="46"/>
      <c r="T254" s="2" t="s">
        <v>650</v>
      </c>
      <c r="U254" s="2" t="str">
        <f t="shared" si="195"/>
        <v/>
      </c>
      <c r="V254" s="75">
        <v>1</v>
      </c>
      <c r="W254" s="46">
        <f t="shared" si="256"/>
        <v>0</v>
      </c>
      <c r="X254" s="4">
        <v>0</v>
      </c>
      <c r="Y254" s="2" t="str">
        <f t="shared" si="196"/>
        <v/>
      </c>
      <c r="Z254" s="2"/>
      <c r="AA254" s="2"/>
      <c r="AB254" s="2"/>
      <c r="AC254" s="2"/>
      <c r="AD254" s="2"/>
      <c r="AF254" s="37"/>
      <c r="AG254" s="6"/>
      <c r="AH254" s="2" t="str">
        <f t="shared" si="197"/>
        <v/>
      </c>
      <c r="AI254" s="38">
        <f t="shared" si="199"/>
        <v>0</v>
      </c>
      <c r="AJ254" s="37"/>
      <c r="AK254" s="6"/>
      <c r="AL254" s="2" t="str">
        <f t="shared" si="198"/>
        <v/>
      </c>
      <c r="AM254" s="38">
        <f t="shared" si="200"/>
        <v>0</v>
      </c>
      <c r="AN254" s="41">
        <f t="shared" si="201"/>
        <v>0</v>
      </c>
      <c r="AO254" s="41">
        <f t="shared" si="202"/>
        <v>0</v>
      </c>
      <c r="AQ254" s="48">
        <f t="shared" si="203"/>
        <v>0</v>
      </c>
      <c r="AS254" s="5" t="str">
        <f t="shared" si="204"/>
        <v/>
      </c>
      <c r="AT254" t="str">
        <f t="shared" si="205"/>
        <v/>
      </c>
      <c r="AU254" t="str">
        <f t="shared" si="206"/>
        <v/>
      </c>
      <c r="AV254" t="str">
        <f t="shared" si="207"/>
        <v/>
      </c>
      <c r="AW254" t="str">
        <f t="shared" si="208"/>
        <v/>
      </c>
      <c r="AX254" t="str">
        <f t="shared" si="209"/>
        <v xml:space="preserve">                </v>
      </c>
      <c r="AY254" t="str">
        <f t="shared" si="210"/>
        <v>80</v>
      </c>
      <c r="AZ254" t="str">
        <f t="shared" si="211"/>
        <v/>
      </c>
      <c r="BA254" t="str">
        <f t="shared" si="212"/>
        <v xml:space="preserve">                              </v>
      </c>
      <c r="BB254" s="22">
        <f t="shared" si="213"/>
        <v>0</v>
      </c>
      <c r="BC254" s="56" t="str">
        <f t="shared" si="214"/>
        <v>000000000000000</v>
      </c>
      <c r="BD254" s="22">
        <f t="shared" si="215"/>
        <v>0</v>
      </c>
      <c r="BE254" s="56" t="str">
        <f t="shared" si="216"/>
        <v>000000000000000</v>
      </c>
      <c r="BF254" s="22">
        <f t="shared" si="217"/>
        <v>0</v>
      </c>
      <c r="BG254" s="56" t="str">
        <f t="shared" si="218"/>
        <v>000000000000000</v>
      </c>
      <c r="BH254" s="22">
        <f t="shared" si="219"/>
        <v>0</v>
      </c>
      <c r="BI254" s="56" t="str">
        <f t="shared" si="220"/>
        <v>000000000000000</v>
      </c>
      <c r="BJ254" s="22">
        <f t="shared" si="221"/>
        <v>0</v>
      </c>
      <c r="BK254" s="56" t="str">
        <f t="shared" si="222"/>
        <v>000000000000000</v>
      </c>
      <c r="BL254" s="22">
        <f t="shared" si="223"/>
        <v>0</v>
      </c>
      <c r="BM254" s="56" t="str">
        <f t="shared" si="224"/>
        <v>000000000000000</v>
      </c>
      <c r="BN254" s="22">
        <f t="shared" si="225"/>
        <v>0</v>
      </c>
      <c r="BO254" s="56" t="str">
        <f t="shared" si="226"/>
        <v>000000000000000</v>
      </c>
      <c r="BP254" s="22">
        <f t="shared" si="227"/>
        <v>0</v>
      </c>
      <c r="BQ254" s="56" t="str">
        <f t="shared" si="228"/>
        <v>000000000000000</v>
      </c>
      <c r="BR254" t="str">
        <f t="shared" si="229"/>
        <v>PES</v>
      </c>
      <c r="BS254" t="str">
        <f t="shared" si="230"/>
        <v>0001000000</v>
      </c>
      <c r="BT254">
        <f t="shared" si="231"/>
        <v>0</v>
      </c>
      <c r="BU254" s="52">
        <f t="shared" si="232"/>
        <v>0</v>
      </c>
      <c r="BV254" s="64">
        <f t="shared" si="233"/>
        <v>0</v>
      </c>
      <c r="BW254" s="56" t="str">
        <f t="shared" si="234"/>
        <v>000000000000000</v>
      </c>
      <c r="BX254" s="22">
        <f t="shared" si="235"/>
        <v>0</v>
      </c>
      <c r="BY254" s="56" t="str">
        <f t="shared" si="236"/>
        <v>000000000000000</v>
      </c>
      <c r="BZ254" t="str">
        <f t="shared" si="237"/>
        <v>00000000000</v>
      </c>
      <c r="CA254" t="str">
        <f t="shared" si="238"/>
        <v xml:space="preserve">                              </v>
      </c>
      <c r="CB254" s="22">
        <f t="shared" si="239"/>
        <v>0</v>
      </c>
      <c r="CC254" s="56" t="str">
        <f t="shared" si="240"/>
        <v>000000000000000</v>
      </c>
      <c r="CD254" s="22">
        <f t="shared" si="241"/>
        <v>0</v>
      </c>
      <c r="CE254" s="56" t="str">
        <f t="shared" si="242"/>
        <v/>
      </c>
      <c r="CF254" s="24" t="str">
        <f t="shared" si="243"/>
        <v/>
      </c>
      <c r="CG254" s="22">
        <f t="shared" si="244"/>
        <v>0</v>
      </c>
      <c r="CH254" s="58" t="str">
        <f t="shared" si="245"/>
        <v/>
      </c>
      <c r="CI254" s="22">
        <f t="shared" si="246"/>
        <v>0</v>
      </c>
      <c r="CJ254" s="56" t="str">
        <f t="shared" si="247"/>
        <v/>
      </c>
      <c r="CK254" s="56" t="str">
        <f t="shared" si="248"/>
        <v/>
      </c>
      <c r="CL254" s="22">
        <f t="shared" si="249"/>
        <v>0</v>
      </c>
      <c r="CM254" s="58" t="str">
        <f t="shared" si="250"/>
        <v/>
      </c>
      <c r="CN254" s="66" t="str">
        <f>IF(CO254="","",MAX(CN$10:$CN253)+1)</f>
        <v/>
      </c>
      <c r="CO254" t="str">
        <f t="shared" si="251"/>
        <v/>
      </c>
      <c r="CP254" s="20" t="str">
        <f>IF(CQ254="","",MAX($CP$10:CP253)+1)</f>
        <v/>
      </c>
      <c r="CQ254" s="20" t="str">
        <f t="shared" si="252"/>
        <v/>
      </c>
      <c r="CR254" s="20" t="str">
        <f>IF(CS254="","",MAX($CR$10:CR253)+1)</f>
        <v/>
      </c>
      <c r="CS254" s="20" t="str">
        <f t="shared" si="253"/>
        <v/>
      </c>
      <c r="CT254" s="20" t="str">
        <f>IF(CU254="","",MAX($CT$10:CT253)+1)</f>
        <v/>
      </c>
      <c r="CU254" s="20" t="str">
        <f t="shared" si="254"/>
        <v/>
      </c>
      <c r="CV254" s="20" t="str">
        <f>IF(CW254="","",MAX($CV$10:CV253)+1)</f>
        <v/>
      </c>
      <c r="CW254" s="20" t="str">
        <f t="shared" si="255"/>
        <v/>
      </c>
    </row>
    <row r="255" spans="2:101">
      <c r="B255" s="44"/>
      <c r="C255" s="2"/>
      <c r="D255" s="2" t="str">
        <f t="shared" si="193"/>
        <v/>
      </c>
      <c r="E255" s="45"/>
      <c r="F255" s="45"/>
      <c r="G255" s="2"/>
      <c r="H255" s="2">
        <v>80</v>
      </c>
      <c r="I255" s="2" t="str">
        <f t="shared" si="194"/>
        <v/>
      </c>
      <c r="J255" s="32"/>
      <c r="K255" s="2"/>
      <c r="L255" s="46"/>
      <c r="M255" s="46"/>
      <c r="N255" s="46"/>
      <c r="O255" s="46"/>
      <c r="P255" s="46"/>
      <c r="Q255" s="46"/>
      <c r="R255" s="46"/>
      <c r="S255" s="46"/>
      <c r="T255" s="2" t="s">
        <v>650</v>
      </c>
      <c r="U255" s="2" t="str">
        <f t="shared" si="195"/>
        <v/>
      </c>
      <c r="V255" s="75">
        <v>1</v>
      </c>
      <c r="W255" s="46">
        <f t="shared" si="256"/>
        <v>0</v>
      </c>
      <c r="X255" s="4">
        <v>0</v>
      </c>
      <c r="Y255" s="2" t="str">
        <f t="shared" si="196"/>
        <v/>
      </c>
      <c r="Z255" s="2"/>
      <c r="AA255" s="2"/>
      <c r="AB255" s="2"/>
      <c r="AC255" s="2"/>
      <c r="AD255" s="2"/>
      <c r="AF255" s="37"/>
      <c r="AG255" s="6"/>
      <c r="AH255" s="2" t="str">
        <f t="shared" si="197"/>
        <v/>
      </c>
      <c r="AI255" s="38">
        <f t="shared" si="199"/>
        <v>0</v>
      </c>
      <c r="AJ255" s="37"/>
      <c r="AK255" s="6"/>
      <c r="AL255" s="2" t="str">
        <f t="shared" si="198"/>
        <v/>
      </c>
      <c r="AM255" s="38">
        <f t="shared" si="200"/>
        <v>0</v>
      </c>
      <c r="AN255" s="41">
        <f t="shared" si="201"/>
        <v>0</v>
      </c>
      <c r="AO255" s="41">
        <f t="shared" si="202"/>
        <v>0</v>
      </c>
      <c r="AQ255" s="48">
        <f t="shared" si="203"/>
        <v>0</v>
      </c>
      <c r="AS255" s="5" t="str">
        <f t="shared" si="204"/>
        <v/>
      </c>
      <c r="AT255" t="str">
        <f t="shared" si="205"/>
        <v/>
      </c>
      <c r="AU255" t="str">
        <f t="shared" si="206"/>
        <v/>
      </c>
      <c r="AV255" t="str">
        <f t="shared" si="207"/>
        <v/>
      </c>
      <c r="AW255" t="str">
        <f t="shared" si="208"/>
        <v/>
      </c>
      <c r="AX255" t="str">
        <f t="shared" si="209"/>
        <v xml:space="preserve">                </v>
      </c>
      <c r="AY255" t="str">
        <f t="shared" si="210"/>
        <v>80</v>
      </c>
      <c r="AZ255" t="str">
        <f t="shared" si="211"/>
        <v/>
      </c>
      <c r="BA255" t="str">
        <f t="shared" si="212"/>
        <v xml:space="preserve">                              </v>
      </c>
      <c r="BB255" s="22">
        <f t="shared" si="213"/>
        <v>0</v>
      </c>
      <c r="BC255" s="56" t="str">
        <f t="shared" si="214"/>
        <v>000000000000000</v>
      </c>
      <c r="BD255" s="22">
        <f t="shared" si="215"/>
        <v>0</v>
      </c>
      <c r="BE255" s="56" t="str">
        <f t="shared" si="216"/>
        <v>000000000000000</v>
      </c>
      <c r="BF255" s="22">
        <f t="shared" si="217"/>
        <v>0</v>
      </c>
      <c r="BG255" s="56" t="str">
        <f t="shared" si="218"/>
        <v>000000000000000</v>
      </c>
      <c r="BH255" s="22">
        <f t="shared" si="219"/>
        <v>0</v>
      </c>
      <c r="BI255" s="56" t="str">
        <f t="shared" si="220"/>
        <v>000000000000000</v>
      </c>
      <c r="BJ255" s="22">
        <f t="shared" si="221"/>
        <v>0</v>
      </c>
      <c r="BK255" s="56" t="str">
        <f t="shared" si="222"/>
        <v>000000000000000</v>
      </c>
      <c r="BL255" s="22">
        <f t="shared" si="223"/>
        <v>0</v>
      </c>
      <c r="BM255" s="56" t="str">
        <f t="shared" si="224"/>
        <v>000000000000000</v>
      </c>
      <c r="BN255" s="22">
        <f t="shared" si="225"/>
        <v>0</v>
      </c>
      <c r="BO255" s="56" t="str">
        <f t="shared" si="226"/>
        <v>000000000000000</v>
      </c>
      <c r="BP255" s="22">
        <f t="shared" si="227"/>
        <v>0</v>
      </c>
      <c r="BQ255" s="56" t="str">
        <f t="shared" si="228"/>
        <v>000000000000000</v>
      </c>
      <c r="BR255" t="str">
        <f t="shared" si="229"/>
        <v>PES</v>
      </c>
      <c r="BS255" t="str">
        <f t="shared" si="230"/>
        <v>0001000000</v>
      </c>
      <c r="BT255">
        <f t="shared" si="231"/>
        <v>0</v>
      </c>
      <c r="BU255" s="52">
        <f t="shared" si="232"/>
        <v>0</v>
      </c>
      <c r="BV255" s="64">
        <f t="shared" si="233"/>
        <v>0</v>
      </c>
      <c r="BW255" s="56" t="str">
        <f t="shared" si="234"/>
        <v>000000000000000</v>
      </c>
      <c r="BX255" s="22">
        <f t="shared" si="235"/>
        <v>0</v>
      </c>
      <c r="BY255" s="56" t="str">
        <f t="shared" si="236"/>
        <v>000000000000000</v>
      </c>
      <c r="BZ255" t="str">
        <f t="shared" si="237"/>
        <v>00000000000</v>
      </c>
      <c r="CA255" t="str">
        <f t="shared" si="238"/>
        <v xml:space="preserve">                              </v>
      </c>
      <c r="CB255" s="22">
        <f t="shared" si="239"/>
        <v>0</v>
      </c>
      <c r="CC255" s="56" t="str">
        <f t="shared" si="240"/>
        <v>000000000000000</v>
      </c>
      <c r="CD255" s="22">
        <f t="shared" si="241"/>
        <v>0</v>
      </c>
      <c r="CE255" s="56" t="str">
        <f t="shared" si="242"/>
        <v/>
      </c>
      <c r="CF255" s="24" t="str">
        <f t="shared" si="243"/>
        <v/>
      </c>
      <c r="CG255" s="22">
        <f t="shared" si="244"/>
        <v>0</v>
      </c>
      <c r="CH255" s="58" t="str">
        <f t="shared" si="245"/>
        <v/>
      </c>
      <c r="CI255" s="22">
        <f t="shared" si="246"/>
        <v>0</v>
      </c>
      <c r="CJ255" s="56" t="str">
        <f t="shared" si="247"/>
        <v/>
      </c>
      <c r="CK255" s="56" t="str">
        <f t="shared" si="248"/>
        <v/>
      </c>
      <c r="CL255" s="22">
        <f t="shared" si="249"/>
        <v>0</v>
      </c>
      <c r="CM255" s="58" t="str">
        <f t="shared" si="250"/>
        <v/>
      </c>
      <c r="CN255" s="66" t="str">
        <f>IF(CO255="","",MAX(CN$10:$CN254)+1)</f>
        <v/>
      </c>
      <c r="CO255" t="str">
        <f t="shared" si="251"/>
        <v/>
      </c>
      <c r="CP255" s="20" t="str">
        <f>IF(CQ255="","",MAX($CP$10:CP254)+1)</f>
        <v/>
      </c>
      <c r="CQ255" s="20" t="str">
        <f t="shared" si="252"/>
        <v/>
      </c>
      <c r="CR255" s="20" t="str">
        <f>IF(CS255="","",MAX($CR$10:CR254)+1)</f>
        <v/>
      </c>
      <c r="CS255" s="20" t="str">
        <f t="shared" si="253"/>
        <v/>
      </c>
      <c r="CT255" s="20" t="str">
        <f>IF(CU255="","",MAX($CT$10:CT254)+1)</f>
        <v/>
      </c>
      <c r="CU255" s="20" t="str">
        <f t="shared" si="254"/>
        <v/>
      </c>
      <c r="CV255" s="20" t="str">
        <f>IF(CW255="","",MAX($CV$10:CV254)+1)</f>
        <v/>
      </c>
      <c r="CW255" s="20" t="str">
        <f t="shared" si="255"/>
        <v/>
      </c>
    </row>
    <row r="256" spans="2:101">
      <c r="B256" s="44"/>
      <c r="C256" s="2"/>
      <c r="D256" s="2" t="str">
        <f t="shared" si="193"/>
        <v/>
      </c>
      <c r="E256" s="45"/>
      <c r="F256" s="45"/>
      <c r="G256" s="2"/>
      <c r="H256" s="2">
        <v>80</v>
      </c>
      <c r="I256" s="2" t="str">
        <f t="shared" si="194"/>
        <v/>
      </c>
      <c r="J256" s="32"/>
      <c r="K256" s="2"/>
      <c r="L256" s="46"/>
      <c r="M256" s="46"/>
      <c r="N256" s="46"/>
      <c r="O256" s="46"/>
      <c r="P256" s="46"/>
      <c r="Q256" s="46"/>
      <c r="R256" s="46"/>
      <c r="S256" s="46"/>
      <c r="T256" s="2" t="s">
        <v>650</v>
      </c>
      <c r="U256" s="2" t="str">
        <f t="shared" si="195"/>
        <v/>
      </c>
      <c r="V256" s="75">
        <v>1</v>
      </c>
      <c r="W256" s="46">
        <f t="shared" si="256"/>
        <v>0</v>
      </c>
      <c r="X256" s="4">
        <v>0</v>
      </c>
      <c r="Y256" s="2" t="str">
        <f t="shared" si="196"/>
        <v/>
      </c>
      <c r="Z256" s="2"/>
      <c r="AA256" s="2"/>
      <c r="AB256" s="2"/>
      <c r="AC256" s="2"/>
      <c r="AD256" s="2"/>
      <c r="AF256" s="37"/>
      <c r="AG256" s="6"/>
      <c r="AH256" s="2" t="str">
        <f t="shared" si="197"/>
        <v/>
      </c>
      <c r="AI256" s="38">
        <f t="shared" si="199"/>
        <v>0</v>
      </c>
      <c r="AJ256" s="37"/>
      <c r="AK256" s="6"/>
      <c r="AL256" s="2" t="str">
        <f t="shared" si="198"/>
        <v/>
      </c>
      <c r="AM256" s="38">
        <f t="shared" si="200"/>
        <v>0</v>
      </c>
      <c r="AN256" s="41">
        <f t="shared" si="201"/>
        <v>0</v>
      </c>
      <c r="AO256" s="41">
        <f t="shared" si="202"/>
        <v>0</v>
      </c>
      <c r="AQ256" s="48">
        <f t="shared" si="203"/>
        <v>0</v>
      </c>
      <c r="AS256" s="5" t="str">
        <f t="shared" si="204"/>
        <v/>
      </c>
      <c r="AT256" t="str">
        <f t="shared" si="205"/>
        <v/>
      </c>
      <c r="AU256" t="str">
        <f t="shared" si="206"/>
        <v/>
      </c>
      <c r="AV256" t="str">
        <f t="shared" si="207"/>
        <v/>
      </c>
      <c r="AW256" t="str">
        <f t="shared" si="208"/>
        <v/>
      </c>
      <c r="AX256" t="str">
        <f t="shared" si="209"/>
        <v xml:space="preserve">                </v>
      </c>
      <c r="AY256" t="str">
        <f t="shared" si="210"/>
        <v>80</v>
      </c>
      <c r="AZ256" t="str">
        <f t="shared" si="211"/>
        <v/>
      </c>
      <c r="BA256" t="str">
        <f t="shared" si="212"/>
        <v xml:space="preserve">                              </v>
      </c>
      <c r="BB256" s="22">
        <f t="shared" si="213"/>
        <v>0</v>
      </c>
      <c r="BC256" s="56" t="str">
        <f t="shared" si="214"/>
        <v>000000000000000</v>
      </c>
      <c r="BD256" s="22">
        <f t="shared" si="215"/>
        <v>0</v>
      </c>
      <c r="BE256" s="56" t="str">
        <f t="shared" si="216"/>
        <v>000000000000000</v>
      </c>
      <c r="BF256" s="22">
        <f t="shared" si="217"/>
        <v>0</v>
      </c>
      <c r="BG256" s="56" t="str">
        <f t="shared" si="218"/>
        <v>000000000000000</v>
      </c>
      <c r="BH256" s="22">
        <f t="shared" si="219"/>
        <v>0</v>
      </c>
      <c r="BI256" s="56" t="str">
        <f t="shared" si="220"/>
        <v>000000000000000</v>
      </c>
      <c r="BJ256" s="22">
        <f t="shared" si="221"/>
        <v>0</v>
      </c>
      <c r="BK256" s="56" t="str">
        <f t="shared" si="222"/>
        <v>000000000000000</v>
      </c>
      <c r="BL256" s="22">
        <f t="shared" si="223"/>
        <v>0</v>
      </c>
      <c r="BM256" s="56" t="str">
        <f t="shared" si="224"/>
        <v>000000000000000</v>
      </c>
      <c r="BN256" s="22">
        <f t="shared" si="225"/>
        <v>0</v>
      </c>
      <c r="BO256" s="56" t="str">
        <f t="shared" si="226"/>
        <v>000000000000000</v>
      </c>
      <c r="BP256" s="22">
        <f t="shared" si="227"/>
        <v>0</v>
      </c>
      <c r="BQ256" s="56" t="str">
        <f t="shared" si="228"/>
        <v>000000000000000</v>
      </c>
      <c r="BR256" t="str">
        <f t="shared" si="229"/>
        <v>PES</v>
      </c>
      <c r="BS256" t="str">
        <f t="shared" si="230"/>
        <v>0001000000</v>
      </c>
      <c r="BT256">
        <f t="shared" si="231"/>
        <v>0</v>
      </c>
      <c r="BU256" s="52">
        <f t="shared" si="232"/>
        <v>0</v>
      </c>
      <c r="BV256" s="64">
        <f t="shared" si="233"/>
        <v>0</v>
      </c>
      <c r="BW256" s="56" t="str">
        <f t="shared" si="234"/>
        <v>000000000000000</v>
      </c>
      <c r="BX256" s="22">
        <f t="shared" si="235"/>
        <v>0</v>
      </c>
      <c r="BY256" s="56" t="str">
        <f t="shared" si="236"/>
        <v>000000000000000</v>
      </c>
      <c r="BZ256" t="str">
        <f t="shared" si="237"/>
        <v>00000000000</v>
      </c>
      <c r="CA256" t="str">
        <f t="shared" si="238"/>
        <v xml:space="preserve">                              </v>
      </c>
      <c r="CB256" s="22">
        <f t="shared" si="239"/>
        <v>0</v>
      </c>
      <c r="CC256" s="56" t="str">
        <f t="shared" si="240"/>
        <v>000000000000000</v>
      </c>
      <c r="CD256" s="22">
        <f t="shared" si="241"/>
        <v>0</v>
      </c>
      <c r="CE256" s="56" t="str">
        <f t="shared" si="242"/>
        <v/>
      </c>
      <c r="CF256" s="24" t="str">
        <f t="shared" si="243"/>
        <v/>
      </c>
      <c r="CG256" s="22">
        <f t="shared" si="244"/>
        <v>0</v>
      </c>
      <c r="CH256" s="58" t="str">
        <f t="shared" si="245"/>
        <v/>
      </c>
      <c r="CI256" s="22">
        <f t="shared" si="246"/>
        <v>0</v>
      </c>
      <c r="CJ256" s="56" t="str">
        <f t="shared" si="247"/>
        <v/>
      </c>
      <c r="CK256" s="56" t="str">
        <f t="shared" si="248"/>
        <v/>
      </c>
      <c r="CL256" s="22">
        <f t="shared" si="249"/>
        <v>0</v>
      </c>
      <c r="CM256" s="58" t="str">
        <f t="shared" si="250"/>
        <v/>
      </c>
      <c r="CN256" s="66" t="str">
        <f>IF(CO256="","",MAX(CN$10:$CN255)+1)</f>
        <v/>
      </c>
      <c r="CO256" t="str">
        <f t="shared" si="251"/>
        <v/>
      </c>
      <c r="CP256" s="20" t="str">
        <f>IF(CQ256="","",MAX($CP$10:CP255)+1)</f>
        <v/>
      </c>
      <c r="CQ256" s="20" t="str">
        <f t="shared" si="252"/>
        <v/>
      </c>
      <c r="CR256" s="20" t="str">
        <f>IF(CS256="","",MAX($CR$10:CR255)+1)</f>
        <v/>
      </c>
      <c r="CS256" s="20" t="str">
        <f t="shared" si="253"/>
        <v/>
      </c>
      <c r="CT256" s="20" t="str">
        <f>IF(CU256="","",MAX($CT$10:CT255)+1)</f>
        <v/>
      </c>
      <c r="CU256" s="20" t="str">
        <f t="shared" si="254"/>
        <v/>
      </c>
      <c r="CV256" s="20" t="str">
        <f>IF(CW256="","",MAX($CV$10:CV255)+1)</f>
        <v/>
      </c>
      <c r="CW256" s="20" t="str">
        <f t="shared" si="255"/>
        <v/>
      </c>
    </row>
    <row r="257" spans="2:101">
      <c r="B257" s="44"/>
      <c r="C257" s="2"/>
      <c r="D257" s="2" t="str">
        <f t="shared" si="193"/>
        <v/>
      </c>
      <c r="E257" s="45"/>
      <c r="F257" s="45"/>
      <c r="G257" s="2"/>
      <c r="H257" s="2">
        <v>80</v>
      </c>
      <c r="I257" s="2" t="str">
        <f t="shared" si="194"/>
        <v/>
      </c>
      <c r="J257" s="32"/>
      <c r="K257" s="2"/>
      <c r="L257" s="46"/>
      <c r="M257" s="46"/>
      <c r="N257" s="46"/>
      <c r="O257" s="46"/>
      <c r="P257" s="46"/>
      <c r="Q257" s="46"/>
      <c r="R257" s="46"/>
      <c r="S257" s="46"/>
      <c r="T257" s="2" t="s">
        <v>650</v>
      </c>
      <c r="U257" s="2" t="str">
        <f t="shared" si="195"/>
        <v/>
      </c>
      <c r="V257" s="75">
        <v>1</v>
      </c>
      <c r="W257" s="46">
        <f t="shared" si="256"/>
        <v>0</v>
      </c>
      <c r="X257" s="4">
        <v>0</v>
      </c>
      <c r="Y257" s="2" t="str">
        <f t="shared" si="196"/>
        <v/>
      </c>
      <c r="Z257" s="2"/>
      <c r="AA257" s="2"/>
      <c r="AB257" s="2"/>
      <c r="AC257" s="2"/>
      <c r="AD257" s="2"/>
      <c r="AF257" s="37"/>
      <c r="AG257" s="6"/>
      <c r="AH257" s="2" t="str">
        <f t="shared" si="197"/>
        <v/>
      </c>
      <c r="AI257" s="38">
        <f t="shared" si="199"/>
        <v>0</v>
      </c>
      <c r="AJ257" s="37"/>
      <c r="AK257" s="6"/>
      <c r="AL257" s="2" t="str">
        <f t="shared" si="198"/>
        <v/>
      </c>
      <c r="AM257" s="38">
        <f t="shared" si="200"/>
        <v>0</v>
      </c>
      <c r="AN257" s="41">
        <f t="shared" si="201"/>
        <v>0</v>
      </c>
      <c r="AO257" s="41">
        <f t="shared" si="202"/>
        <v>0</v>
      </c>
      <c r="AQ257" s="48">
        <f t="shared" si="203"/>
        <v>0</v>
      </c>
      <c r="AS257" s="5" t="str">
        <f t="shared" si="204"/>
        <v/>
      </c>
      <c r="AT257" t="str">
        <f t="shared" si="205"/>
        <v/>
      </c>
      <c r="AU257" t="str">
        <f t="shared" si="206"/>
        <v/>
      </c>
      <c r="AV257" t="str">
        <f t="shared" si="207"/>
        <v/>
      </c>
      <c r="AW257" t="str">
        <f t="shared" si="208"/>
        <v/>
      </c>
      <c r="AX257" t="str">
        <f t="shared" si="209"/>
        <v xml:space="preserve">                </v>
      </c>
      <c r="AY257" t="str">
        <f t="shared" si="210"/>
        <v>80</v>
      </c>
      <c r="AZ257" t="str">
        <f t="shared" si="211"/>
        <v/>
      </c>
      <c r="BA257" t="str">
        <f t="shared" si="212"/>
        <v xml:space="preserve">                              </v>
      </c>
      <c r="BB257" s="22">
        <f t="shared" si="213"/>
        <v>0</v>
      </c>
      <c r="BC257" s="56" t="str">
        <f t="shared" si="214"/>
        <v>000000000000000</v>
      </c>
      <c r="BD257" s="22">
        <f t="shared" si="215"/>
        <v>0</v>
      </c>
      <c r="BE257" s="56" t="str">
        <f t="shared" si="216"/>
        <v>000000000000000</v>
      </c>
      <c r="BF257" s="22">
        <f t="shared" si="217"/>
        <v>0</v>
      </c>
      <c r="BG257" s="56" t="str">
        <f t="shared" si="218"/>
        <v>000000000000000</v>
      </c>
      <c r="BH257" s="22">
        <f t="shared" si="219"/>
        <v>0</v>
      </c>
      <c r="BI257" s="56" t="str">
        <f t="shared" si="220"/>
        <v>000000000000000</v>
      </c>
      <c r="BJ257" s="22">
        <f t="shared" si="221"/>
        <v>0</v>
      </c>
      <c r="BK257" s="56" t="str">
        <f t="shared" si="222"/>
        <v>000000000000000</v>
      </c>
      <c r="BL257" s="22">
        <f t="shared" si="223"/>
        <v>0</v>
      </c>
      <c r="BM257" s="56" t="str">
        <f t="shared" si="224"/>
        <v>000000000000000</v>
      </c>
      <c r="BN257" s="22">
        <f t="shared" si="225"/>
        <v>0</v>
      </c>
      <c r="BO257" s="56" t="str">
        <f t="shared" si="226"/>
        <v>000000000000000</v>
      </c>
      <c r="BP257" s="22">
        <f t="shared" si="227"/>
        <v>0</v>
      </c>
      <c r="BQ257" s="56" t="str">
        <f t="shared" si="228"/>
        <v>000000000000000</v>
      </c>
      <c r="BR257" t="str">
        <f t="shared" si="229"/>
        <v>PES</v>
      </c>
      <c r="BS257" t="str">
        <f t="shared" si="230"/>
        <v>0001000000</v>
      </c>
      <c r="BT257">
        <f t="shared" si="231"/>
        <v>0</v>
      </c>
      <c r="BU257" s="52">
        <f t="shared" si="232"/>
        <v>0</v>
      </c>
      <c r="BV257" s="64">
        <f t="shared" si="233"/>
        <v>0</v>
      </c>
      <c r="BW257" s="56" t="str">
        <f t="shared" si="234"/>
        <v>000000000000000</v>
      </c>
      <c r="BX257" s="22">
        <f t="shared" si="235"/>
        <v>0</v>
      </c>
      <c r="BY257" s="56" t="str">
        <f t="shared" si="236"/>
        <v>000000000000000</v>
      </c>
      <c r="BZ257" t="str">
        <f t="shared" si="237"/>
        <v>00000000000</v>
      </c>
      <c r="CA257" t="str">
        <f t="shared" si="238"/>
        <v xml:space="preserve">                              </v>
      </c>
      <c r="CB257" s="22">
        <f t="shared" si="239"/>
        <v>0</v>
      </c>
      <c r="CC257" s="56" t="str">
        <f t="shared" si="240"/>
        <v>000000000000000</v>
      </c>
      <c r="CD257" s="22">
        <f t="shared" si="241"/>
        <v>0</v>
      </c>
      <c r="CE257" s="56" t="str">
        <f t="shared" si="242"/>
        <v/>
      </c>
      <c r="CF257" s="24" t="str">
        <f t="shared" si="243"/>
        <v/>
      </c>
      <c r="CG257" s="22">
        <f t="shared" si="244"/>
        <v>0</v>
      </c>
      <c r="CH257" s="58" t="str">
        <f t="shared" si="245"/>
        <v/>
      </c>
      <c r="CI257" s="22">
        <f t="shared" si="246"/>
        <v>0</v>
      </c>
      <c r="CJ257" s="56" t="str">
        <f t="shared" si="247"/>
        <v/>
      </c>
      <c r="CK257" s="56" t="str">
        <f t="shared" si="248"/>
        <v/>
      </c>
      <c r="CL257" s="22">
        <f t="shared" si="249"/>
        <v>0</v>
      </c>
      <c r="CM257" s="58" t="str">
        <f t="shared" si="250"/>
        <v/>
      </c>
      <c r="CN257" s="66" t="str">
        <f>IF(CO257="","",MAX(CN$10:$CN256)+1)</f>
        <v/>
      </c>
      <c r="CO257" t="str">
        <f t="shared" si="251"/>
        <v/>
      </c>
      <c r="CP257" s="20" t="str">
        <f>IF(CQ257="","",MAX($CP$10:CP256)+1)</f>
        <v/>
      </c>
      <c r="CQ257" s="20" t="str">
        <f t="shared" si="252"/>
        <v/>
      </c>
      <c r="CR257" s="20" t="str">
        <f>IF(CS257="","",MAX($CR$10:CR256)+1)</f>
        <v/>
      </c>
      <c r="CS257" s="20" t="str">
        <f t="shared" si="253"/>
        <v/>
      </c>
      <c r="CT257" s="20" t="str">
        <f>IF(CU257="","",MAX($CT$10:CT256)+1)</f>
        <v/>
      </c>
      <c r="CU257" s="20" t="str">
        <f t="shared" si="254"/>
        <v/>
      </c>
      <c r="CV257" s="20" t="str">
        <f>IF(CW257="","",MAX($CV$10:CV256)+1)</f>
        <v/>
      </c>
      <c r="CW257" s="20" t="str">
        <f t="shared" si="255"/>
        <v/>
      </c>
    </row>
    <row r="258" spans="2:101">
      <c r="B258" s="44"/>
      <c r="C258" s="2"/>
      <c r="D258" s="2" t="str">
        <f t="shared" si="193"/>
        <v/>
      </c>
      <c r="E258" s="45"/>
      <c r="F258" s="45"/>
      <c r="G258" s="2"/>
      <c r="H258" s="2">
        <v>80</v>
      </c>
      <c r="I258" s="2" t="str">
        <f t="shared" si="194"/>
        <v/>
      </c>
      <c r="J258" s="32"/>
      <c r="K258" s="2"/>
      <c r="L258" s="46"/>
      <c r="M258" s="46"/>
      <c r="N258" s="46"/>
      <c r="O258" s="46"/>
      <c r="P258" s="46"/>
      <c r="Q258" s="46"/>
      <c r="R258" s="46"/>
      <c r="S258" s="46"/>
      <c r="T258" s="2" t="s">
        <v>650</v>
      </c>
      <c r="U258" s="2" t="str">
        <f t="shared" si="195"/>
        <v/>
      </c>
      <c r="V258" s="75">
        <v>1</v>
      </c>
      <c r="W258" s="46">
        <f t="shared" si="256"/>
        <v>0</v>
      </c>
      <c r="X258" s="4">
        <v>0</v>
      </c>
      <c r="Y258" s="2" t="str">
        <f t="shared" si="196"/>
        <v/>
      </c>
      <c r="Z258" s="2"/>
      <c r="AA258" s="2"/>
      <c r="AB258" s="2"/>
      <c r="AC258" s="2"/>
      <c r="AD258" s="2"/>
      <c r="AF258" s="37"/>
      <c r="AG258" s="6"/>
      <c r="AH258" s="2" t="str">
        <f t="shared" si="197"/>
        <v/>
      </c>
      <c r="AI258" s="38">
        <f t="shared" si="199"/>
        <v>0</v>
      </c>
      <c r="AJ258" s="37"/>
      <c r="AK258" s="6"/>
      <c r="AL258" s="2" t="str">
        <f t="shared" si="198"/>
        <v/>
      </c>
      <c r="AM258" s="38">
        <f t="shared" si="200"/>
        <v>0</v>
      </c>
      <c r="AN258" s="41">
        <f t="shared" si="201"/>
        <v>0</v>
      </c>
      <c r="AO258" s="41">
        <f t="shared" si="202"/>
        <v>0</v>
      </c>
      <c r="AQ258" s="48">
        <f t="shared" si="203"/>
        <v>0</v>
      </c>
      <c r="AS258" s="5" t="str">
        <f t="shared" si="204"/>
        <v/>
      </c>
      <c r="AT258" t="str">
        <f t="shared" si="205"/>
        <v/>
      </c>
      <c r="AU258" t="str">
        <f t="shared" si="206"/>
        <v/>
      </c>
      <c r="AV258" t="str">
        <f t="shared" si="207"/>
        <v/>
      </c>
      <c r="AW258" t="str">
        <f t="shared" si="208"/>
        <v/>
      </c>
      <c r="AX258" t="str">
        <f t="shared" si="209"/>
        <v xml:space="preserve">                </v>
      </c>
      <c r="AY258" t="str">
        <f t="shared" si="210"/>
        <v>80</v>
      </c>
      <c r="AZ258" t="str">
        <f t="shared" si="211"/>
        <v/>
      </c>
      <c r="BA258" t="str">
        <f t="shared" si="212"/>
        <v xml:space="preserve">                              </v>
      </c>
      <c r="BB258" s="22">
        <f t="shared" si="213"/>
        <v>0</v>
      </c>
      <c r="BC258" s="56" t="str">
        <f t="shared" si="214"/>
        <v>000000000000000</v>
      </c>
      <c r="BD258" s="22">
        <f t="shared" si="215"/>
        <v>0</v>
      </c>
      <c r="BE258" s="56" t="str">
        <f t="shared" si="216"/>
        <v>000000000000000</v>
      </c>
      <c r="BF258" s="22">
        <f t="shared" si="217"/>
        <v>0</v>
      </c>
      <c r="BG258" s="56" t="str">
        <f t="shared" si="218"/>
        <v>000000000000000</v>
      </c>
      <c r="BH258" s="22">
        <f t="shared" si="219"/>
        <v>0</v>
      </c>
      <c r="BI258" s="56" t="str">
        <f t="shared" si="220"/>
        <v>000000000000000</v>
      </c>
      <c r="BJ258" s="22">
        <f t="shared" si="221"/>
        <v>0</v>
      </c>
      <c r="BK258" s="56" t="str">
        <f t="shared" si="222"/>
        <v>000000000000000</v>
      </c>
      <c r="BL258" s="22">
        <f t="shared" si="223"/>
        <v>0</v>
      </c>
      <c r="BM258" s="56" t="str">
        <f t="shared" si="224"/>
        <v>000000000000000</v>
      </c>
      <c r="BN258" s="22">
        <f t="shared" si="225"/>
        <v>0</v>
      </c>
      <c r="BO258" s="56" t="str">
        <f t="shared" si="226"/>
        <v>000000000000000</v>
      </c>
      <c r="BP258" s="22">
        <f t="shared" si="227"/>
        <v>0</v>
      </c>
      <c r="BQ258" s="56" t="str">
        <f t="shared" si="228"/>
        <v>000000000000000</v>
      </c>
      <c r="BR258" t="str">
        <f t="shared" si="229"/>
        <v>PES</v>
      </c>
      <c r="BS258" t="str">
        <f t="shared" si="230"/>
        <v>0001000000</v>
      </c>
      <c r="BT258">
        <f t="shared" si="231"/>
        <v>0</v>
      </c>
      <c r="BU258" s="52">
        <f t="shared" si="232"/>
        <v>0</v>
      </c>
      <c r="BV258" s="64">
        <f t="shared" si="233"/>
        <v>0</v>
      </c>
      <c r="BW258" s="56" t="str">
        <f t="shared" si="234"/>
        <v>000000000000000</v>
      </c>
      <c r="BX258" s="22">
        <f t="shared" si="235"/>
        <v>0</v>
      </c>
      <c r="BY258" s="56" t="str">
        <f t="shared" si="236"/>
        <v>000000000000000</v>
      </c>
      <c r="BZ258" t="str">
        <f t="shared" si="237"/>
        <v>00000000000</v>
      </c>
      <c r="CA258" t="str">
        <f t="shared" si="238"/>
        <v xml:space="preserve">                              </v>
      </c>
      <c r="CB258" s="22">
        <f t="shared" si="239"/>
        <v>0</v>
      </c>
      <c r="CC258" s="56" t="str">
        <f t="shared" si="240"/>
        <v>000000000000000</v>
      </c>
      <c r="CD258" s="22">
        <f t="shared" si="241"/>
        <v>0</v>
      </c>
      <c r="CE258" s="56" t="str">
        <f t="shared" si="242"/>
        <v/>
      </c>
      <c r="CF258" s="24" t="str">
        <f t="shared" si="243"/>
        <v/>
      </c>
      <c r="CG258" s="22">
        <f t="shared" si="244"/>
        <v>0</v>
      </c>
      <c r="CH258" s="58" t="str">
        <f t="shared" si="245"/>
        <v/>
      </c>
      <c r="CI258" s="22">
        <f t="shared" si="246"/>
        <v>0</v>
      </c>
      <c r="CJ258" s="56" t="str">
        <f t="shared" si="247"/>
        <v/>
      </c>
      <c r="CK258" s="56" t="str">
        <f t="shared" si="248"/>
        <v/>
      </c>
      <c r="CL258" s="22">
        <f t="shared" si="249"/>
        <v>0</v>
      </c>
      <c r="CM258" s="58" t="str">
        <f t="shared" si="250"/>
        <v/>
      </c>
      <c r="CN258" s="66" t="str">
        <f>IF(CO258="","",MAX(CN$10:$CN257)+1)</f>
        <v/>
      </c>
      <c r="CO258" t="str">
        <f t="shared" si="251"/>
        <v/>
      </c>
      <c r="CP258" s="20" t="str">
        <f>IF(CQ258="","",MAX($CP$10:CP257)+1)</f>
        <v/>
      </c>
      <c r="CQ258" s="20" t="str">
        <f t="shared" si="252"/>
        <v/>
      </c>
      <c r="CR258" s="20" t="str">
        <f>IF(CS258="","",MAX($CR$10:CR257)+1)</f>
        <v/>
      </c>
      <c r="CS258" s="20" t="str">
        <f t="shared" si="253"/>
        <v/>
      </c>
      <c r="CT258" s="20" t="str">
        <f>IF(CU258="","",MAX($CT$10:CT257)+1)</f>
        <v/>
      </c>
      <c r="CU258" s="20" t="str">
        <f t="shared" si="254"/>
        <v/>
      </c>
      <c r="CV258" s="20" t="str">
        <f>IF(CW258="","",MAX($CV$10:CV257)+1)</f>
        <v/>
      </c>
      <c r="CW258" s="20" t="str">
        <f t="shared" si="255"/>
        <v/>
      </c>
    </row>
    <row r="259" spans="2:101">
      <c r="B259" s="44"/>
      <c r="C259" s="2"/>
      <c r="D259" s="2" t="str">
        <f t="shared" si="193"/>
        <v/>
      </c>
      <c r="E259" s="45"/>
      <c r="F259" s="45"/>
      <c r="G259" s="2"/>
      <c r="H259" s="2">
        <v>80</v>
      </c>
      <c r="I259" s="2" t="str">
        <f t="shared" si="194"/>
        <v/>
      </c>
      <c r="J259" s="32"/>
      <c r="K259" s="2"/>
      <c r="L259" s="46"/>
      <c r="M259" s="46"/>
      <c r="N259" s="46"/>
      <c r="O259" s="46"/>
      <c r="P259" s="46"/>
      <c r="Q259" s="46"/>
      <c r="R259" s="46"/>
      <c r="S259" s="46"/>
      <c r="T259" s="2" t="s">
        <v>650</v>
      </c>
      <c r="U259" s="2" t="str">
        <f t="shared" si="195"/>
        <v/>
      </c>
      <c r="V259" s="75">
        <v>1</v>
      </c>
      <c r="W259" s="46">
        <f t="shared" si="256"/>
        <v>0</v>
      </c>
      <c r="X259" s="4">
        <v>0</v>
      </c>
      <c r="Y259" s="2" t="str">
        <f t="shared" si="196"/>
        <v/>
      </c>
      <c r="Z259" s="2"/>
      <c r="AA259" s="2"/>
      <c r="AB259" s="2"/>
      <c r="AC259" s="2"/>
      <c r="AD259" s="2"/>
      <c r="AF259" s="37"/>
      <c r="AG259" s="6"/>
      <c r="AH259" s="2" t="str">
        <f t="shared" si="197"/>
        <v/>
      </c>
      <c r="AI259" s="38">
        <f t="shared" si="199"/>
        <v>0</v>
      </c>
      <c r="AJ259" s="37"/>
      <c r="AK259" s="6"/>
      <c r="AL259" s="2" t="str">
        <f t="shared" si="198"/>
        <v/>
      </c>
      <c r="AM259" s="38">
        <f t="shared" si="200"/>
        <v>0</v>
      </c>
      <c r="AN259" s="41">
        <f t="shared" si="201"/>
        <v>0</v>
      </c>
      <c r="AO259" s="41">
        <f t="shared" si="202"/>
        <v>0</v>
      </c>
      <c r="AQ259" s="48">
        <f t="shared" si="203"/>
        <v>0</v>
      </c>
      <c r="AS259" s="5" t="str">
        <f t="shared" si="204"/>
        <v/>
      </c>
      <c r="AT259" t="str">
        <f t="shared" si="205"/>
        <v/>
      </c>
      <c r="AU259" t="str">
        <f t="shared" si="206"/>
        <v/>
      </c>
      <c r="AV259" t="str">
        <f t="shared" si="207"/>
        <v/>
      </c>
      <c r="AW259" t="str">
        <f t="shared" si="208"/>
        <v/>
      </c>
      <c r="AX259" t="str">
        <f t="shared" si="209"/>
        <v xml:space="preserve">                </v>
      </c>
      <c r="AY259" t="str">
        <f t="shared" si="210"/>
        <v>80</v>
      </c>
      <c r="AZ259" t="str">
        <f t="shared" si="211"/>
        <v/>
      </c>
      <c r="BA259" t="str">
        <f t="shared" si="212"/>
        <v xml:space="preserve">                              </v>
      </c>
      <c r="BB259" s="22">
        <f t="shared" si="213"/>
        <v>0</v>
      </c>
      <c r="BC259" s="56" t="str">
        <f t="shared" si="214"/>
        <v>000000000000000</v>
      </c>
      <c r="BD259" s="22">
        <f t="shared" si="215"/>
        <v>0</v>
      </c>
      <c r="BE259" s="56" t="str">
        <f t="shared" si="216"/>
        <v>000000000000000</v>
      </c>
      <c r="BF259" s="22">
        <f t="shared" si="217"/>
        <v>0</v>
      </c>
      <c r="BG259" s="56" t="str">
        <f t="shared" si="218"/>
        <v>000000000000000</v>
      </c>
      <c r="BH259" s="22">
        <f t="shared" si="219"/>
        <v>0</v>
      </c>
      <c r="BI259" s="56" t="str">
        <f t="shared" si="220"/>
        <v>000000000000000</v>
      </c>
      <c r="BJ259" s="22">
        <f t="shared" si="221"/>
        <v>0</v>
      </c>
      <c r="BK259" s="56" t="str">
        <f t="shared" si="222"/>
        <v>000000000000000</v>
      </c>
      <c r="BL259" s="22">
        <f t="shared" si="223"/>
        <v>0</v>
      </c>
      <c r="BM259" s="56" t="str">
        <f t="shared" si="224"/>
        <v>000000000000000</v>
      </c>
      <c r="BN259" s="22">
        <f t="shared" si="225"/>
        <v>0</v>
      </c>
      <c r="BO259" s="56" t="str">
        <f t="shared" si="226"/>
        <v>000000000000000</v>
      </c>
      <c r="BP259" s="22">
        <f t="shared" si="227"/>
        <v>0</v>
      </c>
      <c r="BQ259" s="56" t="str">
        <f t="shared" si="228"/>
        <v>000000000000000</v>
      </c>
      <c r="BR259" t="str">
        <f t="shared" si="229"/>
        <v>PES</v>
      </c>
      <c r="BS259" t="str">
        <f t="shared" si="230"/>
        <v>0001000000</v>
      </c>
      <c r="BT259">
        <f t="shared" si="231"/>
        <v>0</v>
      </c>
      <c r="BU259" s="52">
        <f t="shared" si="232"/>
        <v>0</v>
      </c>
      <c r="BV259" s="64">
        <f t="shared" si="233"/>
        <v>0</v>
      </c>
      <c r="BW259" s="56" t="str">
        <f t="shared" si="234"/>
        <v>000000000000000</v>
      </c>
      <c r="BX259" s="22">
        <f t="shared" si="235"/>
        <v>0</v>
      </c>
      <c r="BY259" s="56" t="str">
        <f t="shared" si="236"/>
        <v>000000000000000</v>
      </c>
      <c r="BZ259" t="str">
        <f t="shared" si="237"/>
        <v>00000000000</v>
      </c>
      <c r="CA259" t="str">
        <f t="shared" si="238"/>
        <v xml:space="preserve">                              </v>
      </c>
      <c r="CB259" s="22">
        <f t="shared" si="239"/>
        <v>0</v>
      </c>
      <c r="CC259" s="56" t="str">
        <f t="shared" si="240"/>
        <v>000000000000000</v>
      </c>
      <c r="CD259" s="22">
        <f t="shared" si="241"/>
        <v>0</v>
      </c>
      <c r="CE259" s="56" t="str">
        <f t="shared" si="242"/>
        <v/>
      </c>
      <c r="CF259" s="24" t="str">
        <f t="shared" si="243"/>
        <v/>
      </c>
      <c r="CG259" s="22">
        <f t="shared" si="244"/>
        <v>0</v>
      </c>
      <c r="CH259" s="58" t="str">
        <f t="shared" si="245"/>
        <v/>
      </c>
      <c r="CI259" s="22">
        <f t="shared" si="246"/>
        <v>0</v>
      </c>
      <c r="CJ259" s="56" t="str">
        <f t="shared" si="247"/>
        <v/>
      </c>
      <c r="CK259" s="56" t="str">
        <f t="shared" si="248"/>
        <v/>
      </c>
      <c r="CL259" s="22">
        <f t="shared" si="249"/>
        <v>0</v>
      </c>
      <c r="CM259" s="58" t="str">
        <f t="shared" si="250"/>
        <v/>
      </c>
      <c r="CN259" s="66" t="str">
        <f>IF(CO259="","",MAX(CN$10:$CN258)+1)</f>
        <v/>
      </c>
      <c r="CO259" t="str">
        <f t="shared" si="251"/>
        <v/>
      </c>
      <c r="CP259" s="20" t="str">
        <f>IF(CQ259="","",MAX($CP$10:CP258)+1)</f>
        <v/>
      </c>
      <c r="CQ259" s="20" t="str">
        <f t="shared" si="252"/>
        <v/>
      </c>
      <c r="CR259" s="20" t="str">
        <f>IF(CS259="","",MAX($CR$10:CR258)+1)</f>
        <v/>
      </c>
      <c r="CS259" s="20" t="str">
        <f t="shared" si="253"/>
        <v/>
      </c>
      <c r="CT259" s="20" t="str">
        <f>IF(CU259="","",MAX($CT$10:CT258)+1)</f>
        <v/>
      </c>
      <c r="CU259" s="20" t="str">
        <f t="shared" si="254"/>
        <v/>
      </c>
      <c r="CV259" s="20" t="str">
        <f>IF(CW259="","",MAX($CV$10:CV258)+1)</f>
        <v/>
      </c>
      <c r="CW259" s="20" t="str">
        <f t="shared" si="255"/>
        <v/>
      </c>
    </row>
    <row r="260" spans="2:101">
      <c r="B260" s="44"/>
      <c r="C260" s="2"/>
      <c r="D260" s="2" t="str">
        <f t="shared" si="193"/>
        <v/>
      </c>
      <c r="E260" s="45"/>
      <c r="F260" s="45"/>
      <c r="G260" s="2"/>
      <c r="H260" s="2">
        <v>80</v>
      </c>
      <c r="I260" s="2" t="str">
        <f t="shared" si="194"/>
        <v/>
      </c>
      <c r="J260" s="32"/>
      <c r="K260" s="2"/>
      <c r="L260" s="46"/>
      <c r="M260" s="46"/>
      <c r="N260" s="46"/>
      <c r="O260" s="46"/>
      <c r="P260" s="46"/>
      <c r="Q260" s="46"/>
      <c r="R260" s="46"/>
      <c r="S260" s="46"/>
      <c r="T260" s="2" t="s">
        <v>650</v>
      </c>
      <c r="U260" s="2" t="str">
        <f t="shared" si="195"/>
        <v/>
      </c>
      <c r="V260" s="75">
        <v>1</v>
      </c>
      <c r="W260" s="46">
        <f t="shared" si="256"/>
        <v>0</v>
      </c>
      <c r="X260" s="4">
        <v>0</v>
      </c>
      <c r="Y260" s="2" t="str">
        <f t="shared" si="196"/>
        <v/>
      </c>
      <c r="Z260" s="2"/>
      <c r="AA260" s="2"/>
      <c r="AB260" s="2"/>
      <c r="AC260" s="2"/>
      <c r="AD260" s="2"/>
      <c r="AF260" s="37"/>
      <c r="AG260" s="6"/>
      <c r="AH260" s="2" t="str">
        <f t="shared" si="197"/>
        <v/>
      </c>
      <c r="AI260" s="38">
        <f t="shared" si="199"/>
        <v>0</v>
      </c>
      <c r="AJ260" s="37"/>
      <c r="AK260" s="6"/>
      <c r="AL260" s="2" t="str">
        <f t="shared" si="198"/>
        <v/>
      </c>
      <c r="AM260" s="38">
        <f t="shared" si="200"/>
        <v>0</v>
      </c>
      <c r="AN260" s="41">
        <f t="shared" si="201"/>
        <v>0</v>
      </c>
      <c r="AO260" s="41">
        <f t="shared" si="202"/>
        <v>0</v>
      </c>
      <c r="AQ260" s="48">
        <f t="shared" si="203"/>
        <v>0</v>
      </c>
      <c r="AS260" s="5" t="str">
        <f t="shared" si="204"/>
        <v/>
      </c>
      <c r="AT260" t="str">
        <f t="shared" si="205"/>
        <v/>
      </c>
      <c r="AU260" t="str">
        <f t="shared" si="206"/>
        <v/>
      </c>
      <c r="AV260" t="str">
        <f t="shared" si="207"/>
        <v/>
      </c>
      <c r="AW260" t="str">
        <f t="shared" si="208"/>
        <v/>
      </c>
      <c r="AX260" t="str">
        <f t="shared" si="209"/>
        <v xml:space="preserve">                </v>
      </c>
      <c r="AY260" t="str">
        <f t="shared" si="210"/>
        <v>80</v>
      </c>
      <c r="AZ260" t="str">
        <f t="shared" si="211"/>
        <v/>
      </c>
      <c r="BA260" t="str">
        <f t="shared" si="212"/>
        <v xml:space="preserve">                              </v>
      </c>
      <c r="BB260" s="22">
        <f t="shared" si="213"/>
        <v>0</v>
      </c>
      <c r="BC260" s="56" t="str">
        <f t="shared" si="214"/>
        <v>000000000000000</v>
      </c>
      <c r="BD260" s="22">
        <f t="shared" si="215"/>
        <v>0</v>
      </c>
      <c r="BE260" s="56" t="str">
        <f t="shared" si="216"/>
        <v>000000000000000</v>
      </c>
      <c r="BF260" s="22">
        <f t="shared" si="217"/>
        <v>0</v>
      </c>
      <c r="BG260" s="56" t="str">
        <f t="shared" si="218"/>
        <v>000000000000000</v>
      </c>
      <c r="BH260" s="22">
        <f t="shared" si="219"/>
        <v>0</v>
      </c>
      <c r="BI260" s="56" t="str">
        <f t="shared" si="220"/>
        <v>000000000000000</v>
      </c>
      <c r="BJ260" s="22">
        <f t="shared" si="221"/>
        <v>0</v>
      </c>
      <c r="BK260" s="56" t="str">
        <f t="shared" si="222"/>
        <v>000000000000000</v>
      </c>
      <c r="BL260" s="22">
        <f t="shared" si="223"/>
        <v>0</v>
      </c>
      <c r="BM260" s="56" t="str">
        <f t="shared" si="224"/>
        <v>000000000000000</v>
      </c>
      <c r="BN260" s="22">
        <f t="shared" si="225"/>
        <v>0</v>
      </c>
      <c r="BO260" s="56" t="str">
        <f t="shared" si="226"/>
        <v>000000000000000</v>
      </c>
      <c r="BP260" s="22">
        <f t="shared" si="227"/>
        <v>0</v>
      </c>
      <c r="BQ260" s="56" t="str">
        <f t="shared" si="228"/>
        <v>000000000000000</v>
      </c>
      <c r="BR260" t="str">
        <f t="shared" si="229"/>
        <v>PES</v>
      </c>
      <c r="BS260" t="str">
        <f t="shared" si="230"/>
        <v>0001000000</v>
      </c>
      <c r="BT260">
        <f t="shared" si="231"/>
        <v>0</v>
      </c>
      <c r="BU260" s="52">
        <f t="shared" si="232"/>
        <v>0</v>
      </c>
      <c r="BV260" s="64">
        <f t="shared" si="233"/>
        <v>0</v>
      </c>
      <c r="BW260" s="56" t="str">
        <f t="shared" si="234"/>
        <v>000000000000000</v>
      </c>
      <c r="BX260" s="22">
        <f t="shared" si="235"/>
        <v>0</v>
      </c>
      <c r="BY260" s="56" t="str">
        <f t="shared" si="236"/>
        <v>000000000000000</v>
      </c>
      <c r="BZ260" t="str">
        <f t="shared" si="237"/>
        <v>00000000000</v>
      </c>
      <c r="CA260" t="str">
        <f t="shared" si="238"/>
        <v xml:space="preserve">                              </v>
      </c>
      <c r="CB260" s="22">
        <f t="shared" si="239"/>
        <v>0</v>
      </c>
      <c r="CC260" s="56" t="str">
        <f t="shared" si="240"/>
        <v>000000000000000</v>
      </c>
      <c r="CD260" s="22">
        <f t="shared" si="241"/>
        <v>0</v>
      </c>
      <c r="CE260" s="56" t="str">
        <f t="shared" si="242"/>
        <v/>
      </c>
      <c r="CF260" s="24" t="str">
        <f t="shared" si="243"/>
        <v/>
      </c>
      <c r="CG260" s="22">
        <f t="shared" si="244"/>
        <v>0</v>
      </c>
      <c r="CH260" s="58" t="str">
        <f t="shared" si="245"/>
        <v/>
      </c>
      <c r="CI260" s="22">
        <f t="shared" si="246"/>
        <v>0</v>
      </c>
      <c r="CJ260" s="56" t="str">
        <f t="shared" si="247"/>
        <v/>
      </c>
      <c r="CK260" s="56" t="str">
        <f t="shared" si="248"/>
        <v/>
      </c>
      <c r="CL260" s="22">
        <f t="shared" si="249"/>
        <v>0</v>
      </c>
      <c r="CM260" s="58" t="str">
        <f t="shared" si="250"/>
        <v/>
      </c>
      <c r="CN260" s="66" t="str">
        <f>IF(CO260="","",MAX(CN$10:$CN259)+1)</f>
        <v/>
      </c>
      <c r="CO260" t="str">
        <f t="shared" si="251"/>
        <v/>
      </c>
      <c r="CP260" s="20" t="str">
        <f>IF(CQ260="","",MAX($CP$10:CP259)+1)</f>
        <v/>
      </c>
      <c r="CQ260" s="20" t="str">
        <f t="shared" si="252"/>
        <v/>
      </c>
      <c r="CR260" s="20" t="str">
        <f>IF(CS260="","",MAX($CR$10:CR259)+1)</f>
        <v/>
      </c>
      <c r="CS260" s="20" t="str">
        <f t="shared" si="253"/>
        <v/>
      </c>
      <c r="CT260" s="20" t="str">
        <f>IF(CU260="","",MAX($CT$10:CT259)+1)</f>
        <v/>
      </c>
      <c r="CU260" s="20" t="str">
        <f t="shared" si="254"/>
        <v/>
      </c>
      <c r="CV260" s="20" t="str">
        <f>IF(CW260="","",MAX($CV$10:CV259)+1)</f>
        <v/>
      </c>
      <c r="CW260" s="20" t="str">
        <f t="shared" si="255"/>
        <v/>
      </c>
    </row>
    <row r="261" spans="2:101">
      <c r="B261" s="44"/>
      <c r="C261" s="2"/>
      <c r="D261" s="2" t="str">
        <f t="shared" si="193"/>
        <v/>
      </c>
      <c r="E261" s="45"/>
      <c r="F261" s="45"/>
      <c r="G261" s="2"/>
      <c r="H261" s="2">
        <v>80</v>
      </c>
      <c r="I261" s="2" t="str">
        <f t="shared" si="194"/>
        <v/>
      </c>
      <c r="J261" s="32"/>
      <c r="K261" s="2"/>
      <c r="L261" s="46"/>
      <c r="M261" s="46"/>
      <c r="N261" s="46"/>
      <c r="O261" s="46"/>
      <c r="P261" s="46"/>
      <c r="Q261" s="46"/>
      <c r="R261" s="46"/>
      <c r="S261" s="46"/>
      <c r="T261" s="2" t="s">
        <v>650</v>
      </c>
      <c r="U261" s="2" t="str">
        <f t="shared" si="195"/>
        <v/>
      </c>
      <c r="V261" s="75">
        <v>1</v>
      </c>
      <c r="W261" s="46">
        <f t="shared" si="256"/>
        <v>0</v>
      </c>
      <c r="X261" s="4">
        <v>0</v>
      </c>
      <c r="Y261" s="2" t="str">
        <f t="shared" si="196"/>
        <v/>
      </c>
      <c r="Z261" s="2"/>
      <c r="AA261" s="2"/>
      <c r="AB261" s="2"/>
      <c r="AC261" s="2"/>
      <c r="AD261" s="2"/>
      <c r="AF261" s="37"/>
      <c r="AG261" s="6"/>
      <c r="AH261" s="2" t="str">
        <f t="shared" si="197"/>
        <v/>
      </c>
      <c r="AI261" s="38">
        <f t="shared" si="199"/>
        <v>0</v>
      </c>
      <c r="AJ261" s="37"/>
      <c r="AK261" s="6"/>
      <c r="AL261" s="2" t="str">
        <f t="shared" si="198"/>
        <v/>
      </c>
      <c r="AM261" s="38">
        <f t="shared" si="200"/>
        <v>0</v>
      </c>
      <c r="AN261" s="41">
        <f t="shared" si="201"/>
        <v>0</v>
      </c>
      <c r="AO261" s="41">
        <f t="shared" si="202"/>
        <v>0</v>
      </c>
      <c r="AQ261" s="48">
        <f t="shared" si="203"/>
        <v>0</v>
      </c>
      <c r="AS261" s="5" t="str">
        <f t="shared" si="204"/>
        <v/>
      </c>
      <c r="AT261" t="str">
        <f t="shared" si="205"/>
        <v/>
      </c>
      <c r="AU261" t="str">
        <f t="shared" si="206"/>
        <v/>
      </c>
      <c r="AV261" t="str">
        <f t="shared" si="207"/>
        <v/>
      </c>
      <c r="AW261" t="str">
        <f t="shared" si="208"/>
        <v/>
      </c>
      <c r="AX261" t="str">
        <f t="shared" si="209"/>
        <v xml:space="preserve">                </v>
      </c>
      <c r="AY261" t="str">
        <f t="shared" si="210"/>
        <v>80</v>
      </c>
      <c r="AZ261" t="str">
        <f t="shared" si="211"/>
        <v/>
      </c>
      <c r="BA261" t="str">
        <f t="shared" si="212"/>
        <v xml:space="preserve">                              </v>
      </c>
      <c r="BB261" s="22">
        <f t="shared" si="213"/>
        <v>0</v>
      </c>
      <c r="BC261" s="56" t="str">
        <f t="shared" si="214"/>
        <v>000000000000000</v>
      </c>
      <c r="BD261" s="22">
        <f t="shared" si="215"/>
        <v>0</v>
      </c>
      <c r="BE261" s="56" t="str">
        <f t="shared" si="216"/>
        <v>000000000000000</v>
      </c>
      <c r="BF261" s="22">
        <f t="shared" si="217"/>
        <v>0</v>
      </c>
      <c r="BG261" s="56" t="str">
        <f t="shared" si="218"/>
        <v>000000000000000</v>
      </c>
      <c r="BH261" s="22">
        <f t="shared" si="219"/>
        <v>0</v>
      </c>
      <c r="BI261" s="56" t="str">
        <f t="shared" si="220"/>
        <v>000000000000000</v>
      </c>
      <c r="BJ261" s="22">
        <f t="shared" si="221"/>
        <v>0</v>
      </c>
      <c r="BK261" s="56" t="str">
        <f t="shared" si="222"/>
        <v>000000000000000</v>
      </c>
      <c r="BL261" s="22">
        <f t="shared" si="223"/>
        <v>0</v>
      </c>
      <c r="BM261" s="56" t="str">
        <f t="shared" si="224"/>
        <v>000000000000000</v>
      </c>
      <c r="BN261" s="22">
        <f t="shared" si="225"/>
        <v>0</v>
      </c>
      <c r="BO261" s="56" t="str">
        <f t="shared" si="226"/>
        <v>000000000000000</v>
      </c>
      <c r="BP261" s="22">
        <f t="shared" si="227"/>
        <v>0</v>
      </c>
      <c r="BQ261" s="56" t="str">
        <f t="shared" si="228"/>
        <v>000000000000000</v>
      </c>
      <c r="BR261" t="str">
        <f t="shared" si="229"/>
        <v>PES</v>
      </c>
      <c r="BS261" t="str">
        <f t="shared" si="230"/>
        <v>0001000000</v>
      </c>
      <c r="BT261">
        <f t="shared" si="231"/>
        <v>0</v>
      </c>
      <c r="BU261" s="52">
        <f t="shared" si="232"/>
        <v>0</v>
      </c>
      <c r="BV261" s="64">
        <f t="shared" si="233"/>
        <v>0</v>
      </c>
      <c r="BW261" s="56" t="str">
        <f t="shared" si="234"/>
        <v>000000000000000</v>
      </c>
      <c r="BX261" s="22">
        <f t="shared" si="235"/>
        <v>0</v>
      </c>
      <c r="BY261" s="56" t="str">
        <f t="shared" si="236"/>
        <v>000000000000000</v>
      </c>
      <c r="BZ261" t="str">
        <f t="shared" si="237"/>
        <v>00000000000</v>
      </c>
      <c r="CA261" t="str">
        <f t="shared" si="238"/>
        <v xml:space="preserve">                              </v>
      </c>
      <c r="CB261" s="22">
        <f t="shared" si="239"/>
        <v>0</v>
      </c>
      <c r="CC261" s="56" t="str">
        <f t="shared" si="240"/>
        <v>000000000000000</v>
      </c>
      <c r="CD261" s="22">
        <f t="shared" si="241"/>
        <v>0</v>
      </c>
      <c r="CE261" s="56" t="str">
        <f t="shared" si="242"/>
        <v/>
      </c>
      <c r="CF261" s="24" t="str">
        <f t="shared" si="243"/>
        <v/>
      </c>
      <c r="CG261" s="22">
        <f t="shared" si="244"/>
        <v>0</v>
      </c>
      <c r="CH261" s="58" t="str">
        <f t="shared" si="245"/>
        <v/>
      </c>
      <c r="CI261" s="22">
        <f t="shared" si="246"/>
        <v>0</v>
      </c>
      <c r="CJ261" s="56" t="str">
        <f t="shared" si="247"/>
        <v/>
      </c>
      <c r="CK261" s="56" t="str">
        <f t="shared" si="248"/>
        <v/>
      </c>
      <c r="CL261" s="22">
        <f t="shared" si="249"/>
        <v>0</v>
      </c>
      <c r="CM261" s="58" t="str">
        <f t="shared" si="250"/>
        <v/>
      </c>
      <c r="CN261" s="66" t="str">
        <f>IF(CO261="","",MAX(CN$10:$CN260)+1)</f>
        <v/>
      </c>
      <c r="CO261" t="str">
        <f t="shared" si="251"/>
        <v/>
      </c>
      <c r="CP261" s="20" t="str">
        <f>IF(CQ261="","",MAX($CP$10:CP260)+1)</f>
        <v/>
      </c>
      <c r="CQ261" s="20" t="str">
        <f t="shared" si="252"/>
        <v/>
      </c>
      <c r="CR261" s="20" t="str">
        <f>IF(CS261="","",MAX($CR$10:CR260)+1)</f>
        <v/>
      </c>
      <c r="CS261" s="20" t="str">
        <f t="shared" si="253"/>
        <v/>
      </c>
      <c r="CT261" s="20" t="str">
        <f>IF(CU261="","",MAX($CT$10:CT260)+1)</f>
        <v/>
      </c>
      <c r="CU261" s="20" t="str">
        <f t="shared" si="254"/>
        <v/>
      </c>
      <c r="CV261" s="20" t="str">
        <f>IF(CW261="","",MAX($CV$10:CV260)+1)</f>
        <v/>
      </c>
      <c r="CW261" s="20" t="str">
        <f t="shared" si="255"/>
        <v/>
      </c>
    </row>
    <row r="262" spans="2:101">
      <c r="B262" s="44"/>
      <c r="C262" s="2"/>
      <c r="D262" s="2" t="str">
        <f t="shared" si="193"/>
        <v/>
      </c>
      <c r="E262" s="45"/>
      <c r="F262" s="45"/>
      <c r="G262" s="2"/>
      <c r="H262" s="2">
        <v>80</v>
      </c>
      <c r="I262" s="2" t="str">
        <f t="shared" si="194"/>
        <v/>
      </c>
      <c r="J262" s="32"/>
      <c r="K262" s="2"/>
      <c r="L262" s="46"/>
      <c r="M262" s="46"/>
      <c r="N262" s="46"/>
      <c r="O262" s="46"/>
      <c r="P262" s="46"/>
      <c r="Q262" s="46"/>
      <c r="R262" s="46"/>
      <c r="S262" s="46"/>
      <c r="T262" s="2" t="s">
        <v>650</v>
      </c>
      <c r="U262" s="2" t="str">
        <f t="shared" si="195"/>
        <v/>
      </c>
      <c r="V262" s="75">
        <v>1</v>
      </c>
      <c r="W262" s="46">
        <f t="shared" si="256"/>
        <v>0</v>
      </c>
      <c r="X262" s="4">
        <v>0</v>
      </c>
      <c r="Y262" s="2" t="str">
        <f t="shared" si="196"/>
        <v/>
      </c>
      <c r="Z262" s="2"/>
      <c r="AA262" s="2"/>
      <c r="AB262" s="2"/>
      <c r="AC262" s="2"/>
      <c r="AD262" s="2"/>
      <c r="AF262" s="37"/>
      <c r="AG262" s="6"/>
      <c r="AH262" s="2" t="str">
        <f t="shared" si="197"/>
        <v/>
      </c>
      <c r="AI262" s="38">
        <f t="shared" si="199"/>
        <v>0</v>
      </c>
      <c r="AJ262" s="37"/>
      <c r="AK262" s="6"/>
      <c r="AL262" s="2" t="str">
        <f t="shared" si="198"/>
        <v/>
      </c>
      <c r="AM262" s="38">
        <f t="shared" si="200"/>
        <v>0</v>
      </c>
      <c r="AN262" s="41">
        <f t="shared" si="201"/>
        <v>0</v>
      </c>
      <c r="AO262" s="41">
        <f t="shared" si="202"/>
        <v>0</v>
      </c>
      <c r="AQ262" s="48">
        <f t="shared" si="203"/>
        <v>0</v>
      </c>
      <c r="AS262" s="5" t="str">
        <f t="shared" si="204"/>
        <v/>
      </c>
      <c r="AT262" t="str">
        <f t="shared" si="205"/>
        <v/>
      </c>
      <c r="AU262" t="str">
        <f t="shared" si="206"/>
        <v/>
      </c>
      <c r="AV262" t="str">
        <f t="shared" si="207"/>
        <v/>
      </c>
      <c r="AW262" t="str">
        <f t="shared" si="208"/>
        <v/>
      </c>
      <c r="AX262" t="str">
        <f t="shared" si="209"/>
        <v xml:space="preserve">                </v>
      </c>
      <c r="AY262" t="str">
        <f t="shared" si="210"/>
        <v>80</v>
      </c>
      <c r="AZ262" t="str">
        <f t="shared" si="211"/>
        <v/>
      </c>
      <c r="BA262" t="str">
        <f t="shared" si="212"/>
        <v xml:space="preserve">                              </v>
      </c>
      <c r="BB262" s="22">
        <f t="shared" si="213"/>
        <v>0</v>
      </c>
      <c r="BC262" s="56" t="str">
        <f t="shared" si="214"/>
        <v>000000000000000</v>
      </c>
      <c r="BD262" s="22">
        <f t="shared" si="215"/>
        <v>0</v>
      </c>
      <c r="BE262" s="56" t="str">
        <f t="shared" si="216"/>
        <v>000000000000000</v>
      </c>
      <c r="BF262" s="22">
        <f t="shared" si="217"/>
        <v>0</v>
      </c>
      <c r="BG262" s="56" t="str">
        <f t="shared" si="218"/>
        <v>000000000000000</v>
      </c>
      <c r="BH262" s="22">
        <f t="shared" si="219"/>
        <v>0</v>
      </c>
      <c r="BI262" s="56" t="str">
        <f t="shared" si="220"/>
        <v>000000000000000</v>
      </c>
      <c r="BJ262" s="22">
        <f t="shared" si="221"/>
        <v>0</v>
      </c>
      <c r="BK262" s="56" t="str">
        <f t="shared" si="222"/>
        <v>000000000000000</v>
      </c>
      <c r="BL262" s="22">
        <f t="shared" si="223"/>
        <v>0</v>
      </c>
      <c r="BM262" s="56" t="str">
        <f t="shared" si="224"/>
        <v>000000000000000</v>
      </c>
      <c r="BN262" s="22">
        <f t="shared" si="225"/>
        <v>0</v>
      </c>
      <c r="BO262" s="56" t="str">
        <f t="shared" si="226"/>
        <v>000000000000000</v>
      </c>
      <c r="BP262" s="22">
        <f t="shared" si="227"/>
        <v>0</v>
      </c>
      <c r="BQ262" s="56" t="str">
        <f t="shared" si="228"/>
        <v>000000000000000</v>
      </c>
      <c r="BR262" t="str">
        <f t="shared" si="229"/>
        <v>PES</v>
      </c>
      <c r="BS262" t="str">
        <f t="shared" si="230"/>
        <v>0001000000</v>
      </c>
      <c r="BT262">
        <f t="shared" si="231"/>
        <v>0</v>
      </c>
      <c r="BU262" s="52">
        <f t="shared" si="232"/>
        <v>0</v>
      </c>
      <c r="BV262" s="64">
        <f t="shared" si="233"/>
        <v>0</v>
      </c>
      <c r="BW262" s="56" t="str">
        <f t="shared" si="234"/>
        <v>000000000000000</v>
      </c>
      <c r="BX262" s="22">
        <f t="shared" si="235"/>
        <v>0</v>
      </c>
      <c r="BY262" s="56" t="str">
        <f t="shared" si="236"/>
        <v>000000000000000</v>
      </c>
      <c r="BZ262" t="str">
        <f t="shared" si="237"/>
        <v>00000000000</v>
      </c>
      <c r="CA262" t="str">
        <f t="shared" si="238"/>
        <v xml:space="preserve">                              </v>
      </c>
      <c r="CB262" s="22">
        <f t="shared" si="239"/>
        <v>0</v>
      </c>
      <c r="CC262" s="56" t="str">
        <f t="shared" si="240"/>
        <v>000000000000000</v>
      </c>
      <c r="CD262" s="22">
        <f t="shared" si="241"/>
        <v>0</v>
      </c>
      <c r="CE262" s="56" t="str">
        <f t="shared" si="242"/>
        <v/>
      </c>
      <c r="CF262" s="24" t="str">
        <f t="shared" si="243"/>
        <v/>
      </c>
      <c r="CG262" s="22">
        <f t="shared" si="244"/>
        <v>0</v>
      </c>
      <c r="CH262" s="58" t="str">
        <f t="shared" si="245"/>
        <v/>
      </c>
      <c r="CI262" s="22">
        <f t="shared" si="246"/>
        <v>0</v>
      </c>
      <c r="CJ262" s="56" t="str">
        <f t="shared" si="247"/>
        <v/>
      </c>
      <c r="CK262" s="56" t="str">
        <f t="shared" si="248"/>
        <v/>
      </c>
      <c r="CL262" s="22">
        <f t="shared" si="249"/>
        <v>0</v>
      </c>
      <c r="CM262" s="58" t="str">
        <f t="shared" si="250"/>
        <v/>
      </c>
      <c r="CN262" s="66" t="str">
        <f>IF(CO262="","",MAX(CN$10:$CN261)+1)</f>
        <v/>
      </c>
      <c r="CO262" t="str">
        <f t="shared" si="251"/>
        <v/>
      </c>
      <c r="CP262" s="20" t="str">
        <f>IF(CQ262="","",MAX($CP$10:CP261)+1)</f>
        <v/>
      </c>
      <c r="CQ262" s="20" t="str">
        <f t="shared" si="252"/>
        <v/>
      </c>
      <c r="CR262" s="20" t="str">
        <f>IF(CS262="","",MAX($CR$10:CR261)+1)</f>
        <v/>
      </c>
      <c r="CS262" s="20" t="str">
        <f t="shared" si="253"/>
        <v/>
      </c>
      <c r="CT262" s="20" t="str">
        <f>IF(CU262="","",MAX($CT$10:CT261)+1)</f>
        <v/>
      </c>
      <c r="CU262" s="20" t="str">
        <f t="shared" si="254"/>
        <v/>
      </c>
      <c r="CV262" s="20" t="str">
        <f>IF(CW262="","",MAX($CV$10:CV261)+1)</f>
        <v/>
      </c>
      <c r="CW262" s="20" t="str">
        <f t="shared" si="255"/>
        <v/>
      </c>
    </row>
    <row r="263" spans="2:101">
      <c r="B263" s="44"/>
      <c r="C263" s="2"/>
      <c r="D263" s="2" t="str">
        <f t="shared" si="193"/>
        <v/>
      </c>
      <c r="E263" s="45"/>
      <c r="F263" s="45"/>
      <c r="G263" s="2"/>
      <c r="H263" s="2">
        <v>80</v>
      </c>
      <c r="I263" s="2" t="str">
        <f t="shared" si="194"/>
        <v/>
      </c>
      <c r="J263" s="32"/>
      <c r="K263" s="2"/>
      <c r="L263" s="46"/>
      <c r="M263" s="46"/>
      <c r="N263" s="46"/>
      <c r="O263" s="46"/>
      <c r="P263" s="46"/>
      <c r="Q263" s="46"/>
      <c r="R263" s="46"/>
      <c r="S263" s="46"/>
      <c r="T263" s="2" t="s">
        <v>650</v>
      </c>
      <c r="U263" s="2" t="str">
        <f t="shared" si="195"/>
        <v/>
      </c>
      <c r="V263" s="75">
        <v>1</v>
      </c>
      <c r="W263" s="46">
        <f t="shared" si="256"/>
        <v>0</v>
      </c>
      <c r="X263" s="4">
        <v>0</v>
      </c>
      <c r="Y263" s="2" t="str">
        <f t="shared" si="196"/>
        <v/>
      </c>
      <c r="Z263" s="2"/>
      <c r="AA263" s="2"/>
      <c r="AB263" s="2"/>
      <c r="AC263" s="2"/>
      <c r="AD263" s="2"/>
      <c r="AF263" s="37"/>
      <c r="AG263" s="6"/>
      <c r="AH263" s="2" t="str">
        <f t="shared" si="197"/>
        <v/>
      </c>
      <c r="AI263" s="38">
        <f t="shared" si="199"/>
        <v>0</v>
      </c>
      <c r="AJ263" s="37"/>
      <c r="AK263" s="6"/>
      <c r="AL263" s="2" t="str">
        <f t="shared" si="198"/>
        <v/>
      </c>
      <c r="AM263" s="38">
        <f t="shared" si="200"/>
        <v>0</v>
      </c>
      <c r="AN263" s="41">
        <f t="shared" si="201"/>
        <v>0</v>
      </c>
      <c r="AO263" s="41">
        <f t="shared" si="202"/>
        <v>0</v>
      </c>
      <c r="AQ263" s="48">
        <f t="shared" si="203"/>
        <v>0</v>
      </c>
      <c r="AS263" s="5" t="str">
        <f t="shared" si="204"/>
        <v/>
      </c>
      <c r="AT263" t="str">
        <f t="shared" si="205"/>
        <v/>
      </c>
      <c r="AU263" t="str">
        <f t="shared" si="206"/>
        <v/>
      </c>
      <c r="AV263" t="str">
        <f t="shared" si="207"/>
        <v/>
      </c>
      <c r="AW263" t="str">
        <f t="shared" si="208"/>
        <v/>
      </c>
      <c r="AX263" t="str">
        <f t="shared" si="209"/>
        <v xml:space="preserve">                </v>
      </c>
      <c r="AY263" t="str">
        <f t="shared" si="210"/>
        <v>80</v>
      </c>
      <c r="AZ263" t="str">
        <f t="shared" si="211"/>
        <v/>
      </c>
      <c r="BA263" t="str">
        <f t="shared" si="212"/>
        <v xml:space="preserve">                              </v>
      </c>
      <c r="BB263" s="22">
        <f t="shared" si="213"/>
        <v>0</v>
      </c>
      <c r="BC263" s="56" t="str">
        <f t="shared" si="214"/>
        <v>000000000000000</v>
      </c>
      <c r="BD263" s="22">
        <f t="shared" si="215"/>
        <v>0</v>
      </c>
      <c r="BE263" s="56" t="str">
        <f t="shared" si="216"/>
        <v>000000000000000</v>
      </c>
      <c r="BF263" s="22">
        <f t="shared" si="217"/>
        <v>0</v>
      </c>
      <c r="BG263" s="56" t="str">
        <f t="shared" si="218"/>
        <v>000000000000000</v>
      </c>
      <c r="BH263" s="22">
        <f t="shared" si="219"/>
        <v>0</v>
      </c>
      <c r="BI263" s="56" t="str">
        <f t="shared" si="220"/>
        <v>000000000000000</v>
      </c>
      <c r="BJ263" s="22">
        <f t="shared" si="221"/>
        <v>0</v>
      </c>
      <c r="BK263" s="56" t="str">
        <f t="shared" si="222"/>
        <v>000000000000000</v>
      </c>
      <c r="BL263" s="22">
        <f t="shared" si="223"/>
        <v>0</v>
      </c>
      <c r="BM263" s="56" t="str">
        <f t="shared" si="224"/>
        <v>000000000000000</v>
      </c>
      <c r="BN263" s="22">
        <f t="shared" si="225"/>
        <v>0</v>
      </c>
      <c r="BO263" s="56" t="str">
        <f t="shared" si="226"/>
        <v>000000000000000</v>
      </c>
      <c r="BP263" s="22">
        <f t="shared" si="227"/>
        <v>0</v>
      </c>
      <c r="BQ263" s="56" t="str">
        <f t="shared" si="228"/>
        <v>000000000000000</v>
      </c>
      <c r="BR263" t="str">
        <f t="shared" si="229"/>
        <v>PES</v>
      </c>
      <c r="BS263" t="str">
        <f t="shared" si="230"/>
        <v>0001000000</v>
      </c>
      <c r="BT263">
        <f t="shared" si="231"/>
        <v>0</v>
      </c>
      <c r="BU263" s="52">
        <f t="shared" si="232"/>
        <v>0</v>
      </c>
      <c r="BV263" s="64">
        <f t="shared" si="233"/>
        <v>0</v>
      </c>
      <c r="BW263" s="56" t="str">
        <f t="shared" si="234"/>
        <v>000000000000000</v>
      </c>
      <c r="BX263" s="22">
        <f t="shared" si="235"/>
        <v>0</v>
      </c>
      <c r="BY263" s="56" t="str">
        <f t="shared" si="236"/>
        <v>000000000000000</v>
      </c>
      <c r="BZ263" t="str">
        <f t="shared" si="237"/>
        <v>00000000000</v>
      </c>
      <c r="CA263" t="str">
        <f t="shared" si="238"/>
        <v xml:space="preserve">                              </v>
      </c>
      <c r="CB263" s="22">
        <f t="shared" si="239"/>
        <v>0</v>
      </c>
      <c r="CC263" s="56" t="str">
        <f t="shared" si="240"/>
        <v>000000000000000</v>
      </c>
      <c r="CD263" s="22">
        <f t="shared" si="241"/>
        <v>0</v>
      </c>
      <c r="CE263" s="56" t="str">
        <f t="shared" si="242"/>
        <v/>
      </c>
      <c r="CF263" s="24" t="str">
        <f t="shared" si="243"/>
        <v/>
      </c>
      <c r="CG263" s="22">
        <f t="shared" si="244"/>
        <v>0</v>
      </c>
      <c r="CH263" s="58" t="str">
        <f t="shared" si="245"/>
        <v/>
      </c>
      <c r="CI263" s="22">
        <f t="shared" si="246"/>
        <v>0</v>
      </c>
      <c r="CJ263" s="56" t="str">
        <f t="shared" si="247"/>
        <v/>
      </c>
      <c r="CK263" s="56" t="str">
        <f t="shared" si="248"/>
        <v/>
      </c>
      <c r="CL263" s="22">
        <f t="shared" si="249"/>
        <v>0</v>
      </c>
      <c r="CM263" s="58" t="str">
        <f t="shared" si="250"/>
        <v/>
      </c>
      <c r="CN263" s="66" t="str">
        <f>IF(CO263="","",MAX(CN$10:$CN262)+1)</f>
        <v/>
      </c>
      <c r="CO263" t="str">
        <f t="shared" si="251"/>
        <v/>
      </c>
      <c r="CP263" s="20" t="str">
        <f>IF(CQ263="","",MAX($CP$10:CP262)+1)</f>
        <v/>
      </c>
      <c r="CQ263" s="20" t="str">
        <f t="shared" si="252"/>
        <v/>
      </c>
      <c r="CR263" s="20" t="str">
        <f>IF(CS263="","",MAX($CR$10:CR262)+1)</f>
        <v/>
      </c>
      <c r="CS263" s="20" t="str">
        <f t="shared" si="253"/>
        <v/>
      </c>
      <c r="CT263" s="20" t="str">
        <f>IF(CU263="","",MAX($CT$10:CT262)+1)</f>
        <v/>
      </c>
      <c r="CU263" s="20" t="str">
        <f t="shared" si="254"/>
        <v/>
      </c>
      <c r="CV263" s="20" t="str">
        <f>IF(CW263="","",MAX($CV$10:CV262)+1)</f>
        <v/>
      </c>
      <c r="CW263" s="20" t="str">
        <f t="shared" si="255"/>
        <v/>
      </c>
    </row>
    <row r="264" spans="2:101">
      <c r="B264" s="44"/>
      <c r="C264" s="2"/>
      <c r="D264" s="2" t="str">
        <f t="shared" si="193"/>
        <v/>
      </c>
      <c r="E264" s="45"/>
      <c r="F264" s="45"/>
      <c r="G264" s="2"/>
      <c r="H264" s="2">
        <v>80</v>
      </c>
      <c r="I264" s="2" t="str">
        <f t="shared" si="194"/>
        <v/>
      </c>
      <c r="J264" s="32"/>
      <c r="K264" s="2"/>
      <c r="L264" s="46"/>
      <c r="M264" s="46"/>
      <c r="N264" s="46"/>
      <c r="O264" s="46"/>
      <c r="P264" s="46"/>
      <c r="Q264" s="46"/>
      <c r="R264" s="46"/>
      <c r="S264" s="46"/>
      <c r="T264" s="2" t="s">
        <v>650</v>
      </c>
      <c r="U264" s="2" t="str">
        <f t="shared" si="195"/>
        <v/>
      </c>
      <c r="V264" s="75">
        <v>1</v>
      </c>
      <c r="W264" s="46">
        <f t="shared" si="256"/>
        <v>0</v>
      </c>
      <c r="X264" s="4">
        <v>0</v>
      </c>
      <c r="Y264" s="2" t="str">
        <f t="shared" si="196"/>
        <v/>
      </c>
      <c r="Z264" s="2"/>
      <c r="AA264" s="2"/>
      <c r="AB264" s="2"/>
      <c r="AC264" s="2"/>
      <c r="AD264" s="2"/>
      <c r="AF264" s="37"/>
      <c r="AG264" s="6"/>
      <c r="AH264" s="2" t="str">
        <f t="shared" si="197"/>
        <v/>
      </c>
      <c r="AI264" s="38">
        <f t="shared" si="199"/>
        <v>0</v>
      </c>
      <c r="AJ264" s="37"/>
      <c r="AK264" s="6"/>
      <c r="AL264" s="2" t="str">
        <f t="shared" si="198"/>
        <v/>
      </c>
      <c r="AM264" s="38">
        <f t="shared" si="200"/>
        <v>0</v>
      </c>
      <c r="AN264" s="41">
        <f t="shared" si="201"/>
        <v>0</v>
      </c>
      <c r="AO264" s="41">
        <f t="shared" si="202"/>
        <v>0</v>
      </c>
      <c r="AQ264" s="48">
        <f t="shared" si="203"/>
        <v>0</v>
      </c>
      <c r="AS264" s="5" t="str">
        <f t="shared" si="204"/>
        <v/>
      </c>
      <c r="AT264" t="str">
        <f t="shared" si="205"/>
        <v/>
      </c>
      <c r="AU264" t="str">
        <f t="shared" si="206"/>
        <v/>
      </c>
      <c r="AV264" t="str">
        <f t="shared" si="207"/>
        <v/>
      </c>
      <c r="AW264" t="str">
        <f t="shared" si="208"/>
        <v/>
      </c>
      <c r="AX264" t="str">
        <f t="shared" si="209"/>
        <v xml:space="preserve">                </v>
      </c>
      <c r="AY264" t="str">
        <f t="shared" si="210"/>
        <v>80</v>
      </c>
      <c r="AZ264" t="str">
        <f t="shared" si="211"/>
        <v/>
      </c>
      <c r="BA264" t="str">
        <f t="shared" si="212"/>
        <v xml:space="preserve">                              </v>
      </c>
      <c r="BB264" s="22">
        <f t="shared" si="213"/>
        <v>0</v>
      </c>
      <c r="BC264" s="56" t="str">
        <f t="shared" si="214"/>
        <v>000000000000000</v>
      </c>
      <c r="BD264" s="22">
        <f t="shared" si="215"/>
        <v>0</v>
      </c>
      <c r="BE264" s="56" t="str">
        <f t="shared" si="216"/>
        <v>000000000000000</v>
      </c>
      <c r="BF264" s="22">
        <f t="shared" si="217"/>
        <v>0</v>
      </c>
      <c r="BG264" s="56" t="str">
        <f t="shared" si="218"/>
        <v>000000000000000</v>
      </c>
      <c r="BH264" s="22">
        <f t="shared" si="219"/>
        <v>0</v>
      </c>
      <c r="BI264" s="56" t="str">
        <f t="shared" si="220"/>
        <v>000000000000000</v>
      </c>
      <c r="BJ264" s="22">
        <f t="shared" si="221"/>
        <v>0</v>
      </c>
      <c r="BK264" s="56" t="str">
        <f t="shared" si="222"/>
        <v>000000000000000</v>
      </c>
      <c r="BL264" s="22">
        <f t="shared" si="223"/>
        <v>0</v>
      </c>
      <c r="BM264" s="56" t="str">
        <f t="shared" si="224"/>
        <v>000000000000000</v>
      </c>
      <c r="BN264" s="22">
        <f t="shared" si="225"/>
        <v>0</v>
      </c>
      <c r="BO264" s="56" t="str">
        <f t="shared" si="226"/>
        <v>000000000000000</v>
      </c>
      <c r="BP264" s="22">
        <f t="shared" si="227"/>
        <v>0</v>
      </c>
      <c r="BQ264" s="56" t="str">
        <f t="shared" si="228"/>
        <v>000000000000000</v>
      </c>
      <c r="BR264" t="str">
        <f t="shared" si="229"/>
        <v>PES</v>
      </c>
      <c r="BS264" t="str">
        <f t="shared" si="230"/>
        <v>0001000000</v>
      </c>
      <c r="BT264">
        <f t="shared" si="231"/>
        <v>0</v>
      </c>
      <c r="BU264" s="52">
        <f t="shared" si="232"/>
        <v>0</v>
      </c>
      <c r="BV264" s="64">
        <f t="shared" si="233"/>
        <v>0</v>
      </c>
      <c r="BW264" s="56" t="str">
        <f t="shared" si="234"/>
        <v>000000000000000</v>
      </c>
      <c r="BX264" s="22">
        <f t="shared" si="235"/>
        <v>0</v>
      </c>
      <c r="BY264" s="56" t="str">
        <f t="shared" si="236"/>
        <v>000000000000000</v>
      </c>
      <c r="BZ264" t="str">
        <f t="shared" si="237"/>
        <v>00000000000</v>
      </c>
      <c r="CA264" t="str">
        <f t="shared" si="238"/>
        <v xml:space="preserve">                              </v>
      </c>
      <c r="CB264" s="22">
        <f t="shared" si="239"/>
        <v>0</v>
      </c>
      <c r="CC264" s="56" t="str">
        <f t="shared" si="240"/>
        <v>000000000000000</v>
      </c>
      <c r="CD264" s="22">
        <f t="shared" si="241"/>
        <v>0</v>
      </c>
      <c r="CE264" s="56" t="str">
        <f t="shared" si="242"/>
        <v/>
      </c>
      <c r="CF264" s="24" t="str">
        <f t="shared" si="243"/>
        <v/>
      </c>
      <c r="CG264" s="22">
        <f t="shared" si="244"/>
        <v>0</v>
      </c>
      <c r="CH264" s="58" t="str">
        <f t="shared" si="245"/>
        <v/>
      </c>
      <c r="CI264" s="22">
        <f t="shared" si="246"/>
        <v>0</v>
      </c>
      <c r="CJ264" s="56" t="str">
        <f t="shared" si="247"/>
        <v/>
      </c>
      <c r="CK264" s="56" t="str">
        <f t="shared" si="248"/>
        <v/>
      </c>
      <c r="CL264" s="22">
        <f t="shared" si="249"/>
        <v>0</v>
      </c>
      <c r="CM264" s="58" t="str">
        <f t="shared" si="250"/>
        <v/>
      </c>
      <c r="CN264" s="66" t="str">
        <f>IF(CO264="","",MAX(CN$10:$CN263)+1)</f>
        <v/>
      </c>
      <c r="CO264" t="str">
        <f t="shared" si="251"/>
        <v/>
      </c>
      <c r="CP264" s="20" t="str">
        <f>IF(CQ264="","",MAX($CP$10:CP263)+1)</f>
        <v/>
      </c>
      <c r="CQ264" s="20" t="str">
        <f t="shared" si="252"/>
        <v/>
      </c>
      <c r="CR264" s="20" t="str">
        <f>IF(CS264="","",MAX($CR$10:CR263)+1)</f>
        <v/>
      </c>
      <c r="CS264" s="20" t="str">
        <f t="shared" si="253"/>
        <v/>
      </c>
      <c r="CT264" s="20" t="str">
        <f>IF(CU264="","",MAX($CT$10:CT263)+1)</f>
        <v/>
      </c>
      <c r="CU264" s="20" t="str">
        <f t="shared" si="254"/>
        <v/>
      </c>
      <c r="CV264" s="20" t="str">
        <f>IF(CW264="","",MAX($CV$10:CV263)+1)</f>
        <v/>
      </c>
      <c r="CW264" s="20" t="str">
        <f t="shared" si="255"/>
        <v/>
      </c>
    </row>
    <row r="265" spans="2:101">
      <c r="B265" s="44"/>
      <c r="C265" s="2"/>
      <c r="D265" s="2" t="str">
        <f t="shared" si="193"/>
        <v/>
      </c>
      <c r="E265" s="45"/>
      <c r="F265" s="45"/>
      <c r="G265" s="2"/>
      <c r="H265" s="2">
        <v>80</v>
      </c>
      <c r="I265" s="2" t="str">
        <f t="shared" si="194"/>
        <v/>
      </c>
      <c r="J265" s="32"/>
      <c r="K265" s="2"/>
      <c r="L265" s="46"/>
      <c r="M265" s="46"/>
      <c r="N265" s="46"/>
      <c r="O265" s="46"/>
      <c r="P265" s="46"/>
      <c r="Q265" s="46"/>
      <c r="R265" s="46"/>
      <c r="S265" s="46"/>
      <c r="T265" s="2" t="s">
        <v>650</v>
      </c>
      <c r="U265" s="2" t="str">
        <f t="shared" si="195"/>
        <v/>
      </c>
      <c r="V265" s="75">
        <v>1</v>
      </c>
      <c r="W265" s="46">
        <f t="shared" si="256"/>
        <v>0</v>
      </c>
      <c r="X265" s="4">
        <v>0</v>
      </c>
      <c r="Y265" s="2" t="str">
        <f t="shared" si="196"/>
        <v/>
      </c>
      <c r="Z265" s="2"/>
      <c r="AA265" s="2"/>
      <c r="AB265" s="2"/>
      <c r="AC265" s="2"/>
      <c r="AD265" s="2"/>
      <c r="AF265" s="37"/>
      <c r="AG265" s="6"/>
      <c r="AH265" s="2" t="str">
        <f t="shared" si="197"/>
        <v/>
      </c>
      <c r="AI265" s="38">
        <f t="shared" si="199"/>
        <v>0</v>
      </c>
      <c r="AJ265" s="37"/>
      <c r="AK265" s="6"/>
      <c r="AL265" s="2" t="str">
        <f t="shared" si="198"/>
        <v/>
      </c>
      <c r="AM265" s="38">
        <f t="shared" si="200"/>
        <v>0</v>
      </c>
      <c r="AN265" s="41">
        <f t="shared" si="201"/>
        <v>0</v>
      </c>
      <c r="AO265" s="41">
        <f t="shared" si="202"/>
        <v>0</v>
      </c>
      <c r="AQ265" s="48">
        <f t="shared" si="203"/>
        <v>0</v>
      </c>
      <c r="AS265" s="5" t="str">
        <f t="shared" si="204"/>
        <v/>
      </c>
      <c r="AT265" t="str">
        <f t="shared" si="205"/>
        <v/>
      </c>
      <c r="AU265" t="str">
        <f t="shared" si="206"/>
        <v/>
      </c>
      <c r="AV265" t="str">
        <f t="shared" si="207"/>
        <v/>
      </c>
      <c r="AW265" t="str">
        <f t="shared" si="208"/>
        <v/>
      </c>
      <c r="AX265" t="str">
        <f t="shared" si="209"/>
        <v xml:space="preserve">                </v>
      </c>
      <c r="AY265" t="str">
        <f t="shared" si="210"/>
        <v>80</v>
      </c>
      <c r="AZ265" t="str">
        <f t="shared" si="211"/>
        <v/>
      </c>
      <c r="BA265" t="str">
        <f t="shared" si="212"/>
        <v xml:space="preserve">                              </v>
      </c>
      <c r="BB265" s="22">
        <f t="shared" si="213"/>
        <v>0</v>
      </c>
      <c r="BC265" s="56" t="str">
        <f t="shared" si="214"/>
        <v>000000000000000</v>
      </c>
      <c r="BD265" s="22">
        <f t="shared" si="215"/>
        <v>0</v>
      </c>
      <c r="BE265" s="56" t="str">
        <f t="shared" si="216"/>
        <v>000000000000000</v>
      </c>
      <c r="BF265" s="22">
        <f t="shared" si="217"/>
        <v>0</v>
      </c>
      <c r="BG265" s="56" t="str">
        <f t="shared" si="218"/>
        <v>000000000000000</v>
      </c>
      <c r="BH265" s="22">
        <f t="shared" si="219"/>
        <v>0</v>
      </c>
      <c r="BI265" s="56" t="str">
        <f t="shared" si="220"/>
        <v>000000000000000</v>
      </c>
      <c r="BJ265" s="22">
        <f t="shared" si="221"/>
        <v>0</v>
      </c>
      <c r="BK265" s="56" t="str">
        <f t="shared" si="222"/>
        <v>000000000000000</v>
      </c>
      <c r="BL265" s="22">
        <f t="shared" si="223"/>
        <v>0</v>
      </c>
      <c r="BM265" s="56" t="str">
        <f t="shared" si="224"/>
        <v>000000000000000</v>
      </c>
      <c r="BN265" s="22">
        <f t="shared" si="225"/>
        <v>0</v>
      </c>
      <c r="BO265" s="56" t="str">
        <f t="shared" si="226"/>
        <v>000000000000000</v>
      </c>
      <c r="BP265" s="22">
        <f t="shared" si="227"/>
        <v>0</v>
      </c>
      <c r="BQ265" s="56" t="str">
        <f t="shared" si="228"/>
        <v>000000000000000</v>
      </c>
      <c r="BR265" t="str">
        <f t="shared" si="229"/>
        <v>PES</v>
      </c>
      <c r="BS265" t="str">
        <f t="shared" si="230"/>
        <v>0001000000</v>
      </c>
      <c r="BT265">
        <f t="shared" si="231"/>
        <v>0</v>
      </c>
      <c r="BU265" s="52">
        <f t="shared" si="232"/>
        <v>0</v>
      </c>
      <c r="BV265" s="64">
        <f t="shared" si="233"/>
        <v>0</v>
      </c>
      <c r="BW265" s="56" t="str">
        <f t="shared" si="234"/>
        <v>000000000000000</v>
      </c>
      <c r="BX265" s="22">
        <f t="shared" si="235"/>
        <v>0</v>
      </c>
      <c r="BY265" s="56" t="str">
        <f t="shared" si="236"/>
        <v>000000000000000</v>
      </c>
      <c r="BZ265" t="str">
        <f t="shared" si="237"/>
        <v>00000000000</v>
      </c>
      <c r="CA265" t="str">
        <f t="shared" si="238"/>
        <v xml:space="preserve">                              </v>
      </c>
      <c r="CB265" s="22">
        <f t="shared" si="239"/>
        <v>0</v>
      </c>
      <c r="CC265" s="56" t="str">
        <f t="shared" si="240"/>
        <v>000000000000000</v>
      </c>
      <c r="CD265" s="22">
        <f t="shared" si="241"/>
        <v>0</v>
      </c>
      <c r="CE265" s="56" t="str">
        <f t="shared" si="242"/>
        <v/>
      </c>
      <c r="CF265" s="24" t="str">
        <f t="shared" si="243"/>
        <v/>
      </c>
      <c r="CG265" s="22">
        <f t="shared" si="244"/>
        <v>0</v>
      </c>
      <c r="CH265" s="58" t="str">
        <f t="shared" si="245"/>
        <v/>
      </c>
      <c r="CI265" s="22">
        <f t="shared" si="246"/>
        <v>0</v>
      </c>
      <c r="CJ265" s="56" t="str">
        <f t="shared" si="247"/>
        <v/>
      </c>
      <c r="CK265" s="56" t="str">
        <f t="shared" si="248"/>
        <v/>
      </c>
      <c r="CL265" s="22">
        <f t="shared" si="249"/>
        <v>0</v>
      </c>
      <c r="CM265" s="58" t="str">
        <f t="shared" si="250"/>
        <v/>
      </c>
      <c r="CN265" s="66" t="str">
        <f>IF(CO265="","",MAX(CN$10:$CN264)+1)</f>
        <v/>
      </c>
      <c r="CO265" t="str">
        <f t="shared" si="251"/>
        <v/>
      </c>
      <c r="CP265" s="20" t="str">
        <f>IF(CQ265="","",MAX($CP$10:CP264)+1)</f>
        <v/>
      </c>
      <c r="CQ265" s="20" t="str">
        <f t="shared" si="252"/>
        <v/>
      </c>
      <c r="CR265" s="20" t="str">
        <f>IF(CS265="","",MAX($CR$10:CR264)+1)</f>
        <v/>
      </c>
      <c r="CS265" s="20" t="str">
        <f t="shared" si="253"/>
        <v/>
      </c>
      <c r="CT265" s="20" t="str">
        <f>IF(CU265="","",MAX($CT$10:CT264)+1)</f>
        <v/>
      </c>
      <c r="CU265" s="20" t="str">
        <f t="shared" si="254"/>
        <v/>
      </c>
      <c r="CV265" s="20" t="str">
        <f>IF(CW265="","",MAX($CV$10:CV264)+1)</f>
        <v/>
      </c>
      <c r="CW265" s="20" t="str">
        <f t="shared" si="255"/>
        <v/>
      </c>
    </row>
    <row r="266" spans="2:101">
      <c r="B266" s="44"/>
      <c r="C266" s="2"/>
      <c r="D266" s="2" t="str">
        <f t="shared" si="193"/>
        <v/>
      </c>
      <c r="E266" s="45"/>
      <c r="F266" s="45"/>
      <c r="G266" s="2"/>
      <c r="H266" s="2">
        <v>80</v>
      </c>
      <c r="I266" s="2" t="str">
        <f t="shared" si="194"/>
        <v/>
      </c>
      <c r="J266" s="32"/>
      <c r="K266" s="2"/>
      <c r="L266" s="46"/>
      <c r="M266" s="46"/>
      <c r="N266" s="46"/>
      <c r="O266" s="46"/>
      <c r="P266" s="46"/>
      <c r="Q266" s="46"/>
      <c r="R266" s="46"/>
      <c r="S266" s="46"/>
      <c r="T266" s="2" t="s">
        <v>650</v>
      </c>
      <c r="U266" s="2" t="str">
        <f t="shared" si="195"/>
        <v/>
      </c>
      <c r="V266" s="75">
        <v>1</v>
      </c>
      <c r="W266" s="46">
        <f t="shared" si="256"/>
        <v>0</v>
      </c>
      <c r="X266" s="4">
        <v>0</v>
      </c>
      <c r="Y266" s="2" t="str">
        <f t="shared" si="196"/>
        <v/>
      </c>
      <c r="Z266" s="2"/>
      <c r="AA266" s="2"/>
      <c r="AB266" s="2"/>
      <c r="AC266" s="2"/>
      <c r="AD266" s="2"/>
      <c r="AF266" s="37"/>
      <c r="AG266" s="6"/>
      <c r="AH266" s="2" t="str">
        <f t="shared" si="197"/>
        <v/>
      </c>
      <c r="AI266" s="38">
        <f t="shared" si="199"/>
        <v>0</v>
      </c>
      <c r="AJ266" s="37"/>
      <c r="AK266" s="6"/>
      <c r="AL266" s="2" t="str">
        <f t="shared" si="198"/>
        <v/>
      </c>
      <c r="AM266" s="38">
        <f t="shared" si="200"/>
        <v>0</v>
      </c>
      <c r="AN266" s="41">
        <f t="shared" si="201"/>
        <v>0</v>
      </c>
      <c r="AO266" s="41">
        <f t="shared" si="202"/>
        <v>0</v>
      </c>
      <c r="AQ266" s="48">
        <f t="shared" si="203"/>
        <v>0</v>
      </c>
      <c r="AS266" s="5" t="str">
        <f t="shared" si="204"/>
        <v/>
      </c>
      <c r="AT266" t="str">
        <f t="shared" si="205"/>
        <v/>
      </c>
      <c r="AU266" t="str">
        <f t="shared" si="206"/>
        <v/>
      </c>
      <c r="AV266" t="str">
        <f t="shared" si="207"/>
        <v/>
      </c>
      <c r="AW266" t="str">
        <f t="shared" si="208"/>
        <v/>
      </c>
      <c r="AX266" t="str">
        <f t="shared" si="209"/>
        <v xml:space="preserve">                </v>
      </c>
      <c r="AY266" t="str">
        <f t="shared" si="210"/>
        <v>80</v>
      </c>
      <c r="AZ266" t="str">
        <f t="shared" si="211"/>
        <v/>
      </c>
      <c r="BA266" t="str">
        <f t="shared" si="212"/>
        <v xml:space="preserve">                              </v>
      </c>
      <c r="BB266" s="22">
        <f t="shared" si="213"/>
        <v>0</v>
      </c>
      <c r="BC266" s="56" t="str">
        <f t="shared" si="214"/>
        <v>000000000000000</v>
      </c>
      <c r="BD266" s="22">
        <f t="shared" si="215"/>
        <v>0</v>
      </c>
      <c r="BE266" s="56" t="str">
        <f t="shared" si="216"/>
        <v>000000000000000</v>
      </c>
      <c r="BF266" s="22">
        <f t="shared" si="217"/>
        <v>0</v>
      </c>
      <c r="BG266" s="56" t="str">
        <f t="shared" si="218"/>
        <v>000000000000000</v>
      </c>
      <c r="BH266" s="22">
        <f t="shared" si="219"/>
        <v>0</v>
      </c>
      <c r="BI266" s="56" t="str">
        <f t="shared" si="220"/>
        <v>000000000000000</v>
      </c>
      <c r="BJ266" s="22">
        <f t="shared" si="221"/>
        <v>0</v>
      </c>
      <c r="BK266" s="56" t="str">
        <f t="shared" si="222"/>
        <v>000000000000000</v>
      </c>
      <c r="BL266" s="22">
        <f t="shared" si="223"/>
        <v>0</v>
      </c>
      <c r="BM266" s="56" t="str">
        <f t="shared" si="224"/>
        <v>000000000000000</v>
      </c>
      <c r="BN266" s="22">
        <f t="shared" si="225"/>
        <v>0</v>
      </c>
      <c r="BO266" s="56" t="str">
        <f t="shared" si="226"/>
        <v>000000000000000</v>
      </c>
      <c r="BP266" s="22">
        <f t="shared" si="227"/>
        <v>0</v>
      </c>
      <c r="BQ266" s="56" t="str">
        <f t="shared" si="228"/>
        <v>000000000000000</v>
      </c>
      <c r="BR266" t="str">
        <f t="shared" si="229"/>
        <v>PES</v>
      </c>
      <c r="BS266" t="str">
        <f t="shared" si="230"/>
        <v>0001000000</v>
      </c>
      <c r="BT266">
        <f t="shared" si="231"/>
        <v>0</v>
      </c>
      <c r="BU266" s="52">
        <f t="shared" si="232"/>
        <v>0</v>
      </c>
      <c r="BV266" s="64">
        <f t="shared" si="233"/>
        <v>0</v>
      </c>
      <c r="BW266" s="56" t="str">
        <f t="shared" si="234"/>
        <v>000000000000000</v>
      </c>
      <c r="BX266" s="22">
        <f t="shared" si="235"/>
        <v>0</v>
      </c>
      <c r="BY266" s="56" t="str">
        <f t="shared" si="236"/>
        <v>000000000000000</v>
      </c>
      <c r="BZ266" t="str">
        <f t="shared" si="237"/>
        <v>00000000000</v>
      </c>
      <c r="CA266" t="str">
        <f t="shared" si="238"/>
        <v xml:space="preserve">                              </v>
      </c>
      <c r="CB266" s="22">
        <f t="shared" si="239"/>
        <v>0</v>
      </c>
      <c r="CC266" s="56" t="str">
        <f t="shared" si="240"/>
        <v>000000000000000</v>
      </c>
      <c r="CD266" s="22">
        <f t="shared" si="241"/>
        <v>0</v>
      </c>
      <c r="CE266" s="56" t="str">
        <f t="shared" si="242"/>
        <v/>
      </c>
      <c r="CF266" s="24" t="str">
        <f t="shared" si="243"/>
        <v/>
      </c>
      <c r="CG266" s="22">
        <f t="shared" si="244"/>
        <v>0</v>
      </c>
      <c r="CH266" s="58" t="str">
        <f t="shared" si="245"/>
        <v/>
      </c>
      <c r="CI266" s="22">
        <f t="shared" si="246"/>
        <v>0</v>
      </c>
      <c r="CJ266" s="56" t="str">
        <f t="shared" si="247"/>
        <v/>
      </c>
      <c r="CK266" s="56" t="str">
        <f t="shared" si="248"/>
        <v/>
      </c>
      <c r="CL266" s="22">
        <f t="shared" si="249"/>
        <v>0</v>
      </c>
      <c r="CM266" s="58" t="str">
        <f t="shared" si="250"/>
        <v/>
      </c>
      <c r="CN266" s="66" t="str">
        <f>IF(CO266="","",MAX(CN$10:$CN265)+1)</f>
        <v/>
      </c>
      <c r="CO266" t="str">
        <f t="shared" si="251"/>
        <v/>
      </c>
      <c r="CP266" s="20" t="str">
        <f>IF(CQ266="","",MAX($CP$10:CP265)+1)</f>
        <v/>
      </c>
      <c r="CQ266" s="20" t="str">
        <f t="shared" si="252"/>
        <v/>
      </c>
      <c r="CR266" s="20" t="str">
        <f>IF(CS266="","",MAX($CR$10:CR265)+1)</f>
        <v/>
      </c>
      <c r="CS266" s="20" t="str">
        <f t="shared" si="253"/>
        <v/>
      </c>
      <c r="CT266" s="20" t="str">
        <f>IF(CU266="","",MAX($CT$10:CT265)+1)</f>
        <v/>
      </c>
      <c r="CU266" s="20" t="str">
        <f t="shared" si="254"/>
        <v/>
      </c>
      <c r="CV266" s="20" t="str">
        <f>IF(CW266="","",MAX($CV$10:CV265)+1)</f>
        <v/>
      </c>
      <c r="CW266" s="20" t="str">
        <f t="shared" si="255"/>
        <v/>
      </c>
    </row>
    <row r="267" spans="2:101">
      <c r="B267" s="44"/>
      <c r="C267" s="2"/>
      <c r="D267" s="2" t="str">
        <f t="shared" si="193"/>
        <v/>
      </c>
      <c r="E267" s="45"/>
      <c r="F267" s="45"/>
      <c r="G267" s="2"/>
      <c r="H267" s="2">
        <v>80</v>
      </c>
      <c r="I267" s="2" t="str">
        <f t="shared" si="194"/>
        <v/>
      </c>
      <c r="J267" s="32"/>
      <c r="K267" s="2"/>
      <c r="L267" s="46"/>
      <c r="M267" s="46"/>
      <c r="N267" s="46"/>
      <c r="O267" s="46"/>
      <c r="P267" s="46"/>
      <c r="Q267" s="46"/>
      <c r="R267" s="46"/>
      <c r="S267" s="46"/>
      <c r="T267" s="2" t="s">
        <v>650</v>
      </c>
      <c r="U267" s="2" t="str">
        <f t="shared" si="195"/>
        <v/>
      </c>
      <c r="V267" s="75">
        <v>1</v>
      </c>
      <c r="W267" s="46">
        <f t="shared" si="256"/>
        <v>0</v>
      </c>
      <c r="X267" s="4">
        <v>0</v>
      </c>
      <c r="Y267" s="2" t="str">
        <f t="shared" si="196"/>
        <v/>
      </c>
      <c r="Z267" s="2"/>
      <c r="AA267" s="2"/>
      <c r="AB267" s="2"/>
      <c r="AC267" s="2"/>
      <c r="AD267" s="2"/>
      <c r="AF267" s="37"/>
      <c r="AG267" s="6"/>
      <c r="AH267" s="2" t="str">
        <f t="shared" si="197"/>
        <v/>
      </c>
      <c r="AI267" s="38">
        <f t="shared" si="199"/>
        <v>0</v>
      </c>
      <c r="AJ267" s="37"/>
      <c r="AK267" s="6"/>
      <c r="AL267" s="2" t="str">
        <f t="shared" si="198"/>
        <v/>
      </c>
      <c r="AM267" s="38">
        <f t="shared" si="200"/>
        <v>0</v>
      </c>
      <c r="AN267" s="41">
        <f t="shared" si="201"/>
        <v>0</v>
      </c>
      <c r="AO267" s="41">
        <f t="shared" si="202"/>
        <v>0</v>
      </c>
      <c r="AQ267" s="48">
        <f t="shared" si="203"/>
        <v>0</v>
      </c>
      <c r="AS267" s="5" t="str">
        <f t="shared" si="204"/>
        <v/>
      </c>
      <c r="AT267" t="str">
        <f t="shared" si="205"/>
        <v/>
      </c>
      <c r="AU267" t="str">
        <f t="shared" si="206"/>
        <v/>
      </c>
      <c r="AV267" t="str">
        <f t="shared" si="207"/>
        <v/>
      </c>
      <c r="AW267" t="str">
        <f t="shared" si="208"/>
        <v/>
      </c>
      <c r="AX267" t="str">
        <f t="shared" si="209"/>
        <v xml:space="preserve">                </v>
      </c>
      <c r="AY267" t="str">
        <f t="shared" si="210"/>
        <v>80</v>
      </c>
      <c r="AZ267" t="str">
        <f t="shared" si="211"/>
        <v/>
      </c>
      <c r="BA267" t="str">
        <f t="shared" si="212"/>
        <v xml:space="preserve">                              </v>
      </c>
      <c r="BB267" s="22">
        <f t="shared" si="213"/>
        <v>0</v>
      </c>
      <c r="BC267" s="56" t="str">
        <f t="shared" si="214"/>
        <v>000000000000000</v>
      </c>
      <c r="BD267" s="22">
        <f t="shared" si="215"/>
        <v>0</v>
      </c>
      <c r="BE267" s="56" t="str">
        <f t="shared" si="216"/>
        <v>000000000000000</v>
      </c>
      <c r="BF267" s="22">
        <f t="shared" si="217"/>
        <v>0</v>
      </c>
      <c r="BG267" s="56" t="str">
        <f t="shared" si="218"/>
        <v>000000000000000</v>
      </c>
      <c r="BH267" s="22">
        <f t="shared" si="219"/>
        <v>0</v>
      </c>
      <c r="BI267" s="56" t="str">
        <f t="shared" si="220"/>
        <v>000000000000000</v>
      </c>
      <c r="BJ267" s="22">
        <f t="shared" si="221"/>
        <v>0</v>
      </c>
      <c r="BK267" s="56" t="str">
        <f t="shared" si="222"/>
        <v>000000000000000</v>
      </c>
      <c r="BL267" s="22">
        <f t="shared" si="223"/>
        <v>0</v>
      </c>
      <c r="BM267" s="56" t="str">
        <f t="shared" si="224"/>
        <v>000000000000000</v>
      </c>
      <c r="BN267" s="22">
        <f t="shared" si="225"/>
        <v>0</v>
      </c>
      <c r="BO267" s="56" t="str">
        <f t="shared" si="226"/>
        <v>000000000000000</v>
      </c>
      <c r="BP267" s="22">
        <f t="shared" si="227"/>
        <v>0</v>
      </c>
      <c r="BQ267" s="56" t="str">
        <f t="shared" si="228"/>
        <v>000000000000000</v>
      </c>
      <c r="BR267" t="str">
        <f t="shared" si="229"/>
        <v>PES</v>
      </c>
      <c r="BS267" t="str">
        <f t="shared" si="230"/>
        <v>0001000000</v>
      </c>
      <c r="BT267">
        <f t="shared" si="231"/>
        <v>0</v>
      </c>
      <c r="BU267" s="52">
        <f t="shared" si="232"/>
        <v>0</v>
      </c>
      <c r="BV267" s="64">
        <f t="shared" si="233"/>
        <v>0</v>
      </c>
      <c r="BW267" s="56" t="str">
        <f t="shared" si="234"/>
        <v>000000000000000</v>
      </c>
      <c r="BX267" s="22">
        <f t="shared" si="235"/>
        <v>0</v>
      </c>
      <c r="BY267" s="56" t="str">
        <f t="shared" si="236"/>
        <v>000000000000000</v>
      </c>
      <c r="BZ267" t="str">
        <f t="shared" si="237"/>
        <v>00000000000</v>
      </c>
      <c r="CA267" t="str">
        <f t="shared" si="238"/>
        <v xml:space="preserve">                              </v>
      </c>
      <c r="CB267" s="22">
        <f t="shared" si="239"/>
        <v>0</v>
      </c>
      <c r="CC267" s="56" t="str">
        <f t="shared" si="240"/>
        <v>000000000000000</v>
      </c>
      <c r="CD267" s="22">
        <f t="shared" si="241"/>
        <v>0</v>
      </c>
      <c r="CE267" s="56" t="str">
        <f t="shared" si="242"/>
        <v/>
      </c>
      <c r="CF267" s="24" t="str">
        <f t="shared" si="243"/>
        <v/>
      </c>
      <c r="CG267" s="22">
        <f t="shared" si="244"/>
        <v>0</v>
      </c>
      <c r="CH267" s="58" t="str">
        <f t="shared" si="245"/>
        <v/>
      </c>
      <c r="CI267" s="22">
        <f t="shared" si="246"/>
        <v>0</v>
      </c>
      <c r="CJ267" s="56" t="str">
        <f t="shared" si="247"/>
        <v/>
      </c>
      <c r="CK267" s="56" t="str">
        <f t="shared" si="248"/>
        <v/>
      </c>
      <c r="CL267" s="22">
        <f t="shared" si="249"/>
        <v>0</v>
      </c>
      <c r="CM267" s="58" t="str">
        <f t="shared" si="250"/>
        <v/>
      </c>
      <c r="CN267" s="66" t="str">
        <f>IF(CO267="","",MAX(CN$10:$CN266)+1)</f>
        <v/>
      </c>
      <c r="CO267" t="str">
        <f t="shared" si="251"/>
        <v/>
      </c>
      <c r="CP267" s="20" t="str">
        <f>IF(CQ267="","",MAX($CP$10:CP266)+1)</f>
        <v/>
      </c>
      <c r="CQ267" s="20" t="str">
        <f t="shared" si="252"/>
        <v/>
      </c>
      <c r="CR267" s="20" t="str">
        <f>IF(CS267="","",MAX($CR$10:CR266)+1)</f>
        <v/>
      </c>
      <c r="CS267" s="20" t="str">
        <f t="shared" si="253"/>
        <v/>
      </c>
      <c r="CT267" s="20" t="str">
        <f>IF(CU267="","",MAX($CT$10:CT266)+1)</f>
        <v/>
      </c>
      <c r="CU267" s="20" t="str">
        <f t="shared" si="254"/>
        <v/>
      </c>
      <c r="CV267" s="20" t="str">
        <f>IF(CW267="","",MAX($CV$10:CV266)+1)</f>
        <v/>
      </c>
      <c r="CW267" s="20" t="str">
        <f t="shared" si="255"/>
        <v/>
      </c>
    </row>
    <row r="268" spans="2:101">
      <c r="B268" s="44"/>
      <c r="C268" s="2"/>
      <c r="D268" s="2" t="str">
        <f t="shared" ref="D268:D331" si="257">IF(B268="","",IF(ISERROR(VLOOKUP(C268,T_CompCompras,2,FALSE)),"",VLOOKUP(C268,T_CompCompras,2,FALSE)))</f>
        <v/>
      </c>
      <c r="E268" s="45"/>
      <c r="F268" s="45"/>
      <c r="G268" s="2"/>
      <c r="H268" s="2">
        <v>80</v>
      </c>
      <c r="I268" s="2" t="str">
        <f t="shared" ref="I268:I331" si="258">IF(B268="","",IF(H268="","",IF(ISERROR(VLOOKUP(H268,T_Documentos,2,FALSE)),"",VLOOKUP(H268,T_Documentos,2,FALSE))))</f>
        <v/>
      </c>
      <c r="J268" s="32"/>
      <c r="K268" s="2"/>
      <c r="L268" s="46"/>
      <c r="M268" s="46"/>
      <c r="N268" s="46"/>
      <c r="O268" s="46"/>
      <c r="P268" s="46"/>
      <c r="Q268" s="46"/>
      <c r="R268" s="46"/>
      <c r="S268" s="46"/>
      <c r="T268" s="2" t="s">
        <v>650</v>
      </c>
      <c r="U268" s="2" t="str">
        <f t="shared" ref="U268:U331" si="259">IF(B268="","",IF(ISERROR(VLOOKUP(T268,T_Monedas,2,FALSE)),"",VLOOKUP(T268,T_Monedas,2,FALSE)))</f>
        <v/>
      </c>
      <c r="V268" s="75">
        <v>1</v>
      </c>
      <c r="W268" s="46">
        <f t="shared" si="256"/>
        <v>0</v>
      </c>
      <c r="X268" s="4">
        <v>0</v>
      </c>
      <c r="Y268" s="2" t="str">
        <f t="shared" ref="Y268:Y331" si="260">IF(B268="","",IF(ISERROR(VLOOKUP(X268,T_CodOperCompras,2,FALSE)),"",VLOOKUP(X268,T_CodOperCompras,2,FALSE)))</f>
        <v/>
      </c>
      <c r="Z268" s="2"/>
      <c r="AA268" s="2"/>
      <c r="AB268" s="2"/>
      <c r="AC268" s="2"/>
      <c r="AD268" s="2"/>
      <c r="AF268" s="37"/>
      <c r="AG268" s="6"/>
      <c r="AH268" s="2" t="str">
        <f t="shared" ref="AH268:AH331" si="261">IF(B268="","",IF(AG268="","",IF(ISERROR(VLOOKUP(AG268,T_Alicuotas,2,FALSE)),"",VLOOKUP(AG268,T_Alicuotas,2,FALSE))))</f>
        <v/>
      </c>
      <c r="AI268" s="38">
        <f t="shared" si="199"/>
        <v>0</v>
      </c>
      <c r="AJ268" s="37"/>
      <c r="AK268" s="6"/>
      <c r="AL268" s="2" t="str">
        <f t="shared" ref="AL268:AL331" si="262">IF(B268="","",IF(AK268="","",IF(ISERROR(VLOOKUP(AK268,T_Alicuotas,2,FALSE)),"",VLOOKUP(AK268,T_Alicuotas,2,FALSE))))</f>
        <v/>
      </c>
      <c r="AM268" s="38">
        <f t="shared" si="200"/>
        <v>0</v>
      </c>
      <c r="AN268" s="41">
        <f t="shared" si="201"/>
        <v>0</v>
      </c>
      <c r="AO268" s="41">
        <f t="shared" si="202"/>
        <v>0</v>
      </c>
      <c r="AQ268" s="48">
        <f t="shared" si="203"/>
        <v>0</v>
      </c>
      <c r="AS268" s="5" t="str">
        <f t="shared" si="204"/>
        <v/>
      </c>
      <c r="AT268" t="str">
        <f t="shared" si="205"/>
        <v/>
      </c>
      <c r="AU268" t="str">
        <f t="shared" si="206"/>
        <v/>
      </c>
      <c r="AV268" t="str">
        <f t="shared" si="207"/>
        <v/>
      </c>
      <c r="AW268" t="str">
        <f t="shared" si="208"/>
        <v/>
      </c>
      <c r="AX268" t="str">
        <f t="shared" si="209"/>
        <v xml:space="preserve">                </v>
      </c>
      <c r="AY268" t="str">
        <f t="shared" si="210"/>
        <v>80</v>
      </c>
      <c r="AZ268" t="str">
        <f t="shared" si="211"/>
        <v/>
      </c>
      <c r="BA268" t="str">
        <f t="shared" si="212"/>
        <v xml:space="preserve">                              </v>
      </c>
      <c r="BB268" s="22">
        <f t="shared" si="213"/>
        <v>0</v>
      </c>
      <c r="BC268" s="56" t="str">
        <f t="shared" si="214"/>
        <v>000000000000000</v>
      </c>
      <c r="BD268" s="22">
        <f t="shared" si="215"/>
        <v>0</v>
      </c>
      <c r="BE268" s="56" t="str">
        <f t="shared" si="216"/>
        <v>000000000000000</v>
      </c>
      <c r="BF268" s="22">
        <f t="shared" si="217"/>
        <v>0</v>
      </c>
      <c r="BG268" s="56" t="str">
        <f t="shared" si="218"/>
        <v>000000000000000</v>
      </c>
      <c r="BH268" s="22">
        <f t="shared" si="219"/>
        <v>0</v>
      </c>
      <c r="BI268" s="56" t="str">
        <f t="shared" si="220"/>
        <v>000000000000000</v>
      </c>
      <c r="BJ268" s="22">
        <f t="shared" si="221"/>
        <v>0</v>
      </c>
      <c r="BK268" s="56" t="str">
        <f t="shared" si="222"/>
        <v>000000000000000</v>
      </c>
      <c r="BL268" s="22">
        <f t="shared" si="223"/>
        <v>0</v>
      </c>
      <c r="BM268" s="56" t="str">
        <f t="shared" si="224"/>
        <v>000000000000000</v>
      </c>
      <c r="BN268" s="22">
        <f t="shared" si="225"/>
        <v>0</v>
      </c>
      <c r="BO268" s="56" t="str">
        <f t="shared" si="226"/>
        <v>000000000000000</v>
      </c>
      <c r="BP268" s="22">
        <f t="shared" si="227"/>
        <v>0</v>
      </c>
      <c r="BQ268" s="56" t="str">
        <f t="shared" si="228"/>
        <v>000000000000000</v>
      </c>
      <c r="BR268" t="str">
        <f t="shared" si="229"/>
        <v>PES</v>
      </c>
      <c r="BS268" t="str">
        <f t="shared" si="230"/>
        <v>0001000000</v>
      </c>
      <c r="BT268">
        <f t="shared" si="231"/>
        <v>0</v>
      </c>
      <c r="BU268" s="52">
        <f t="shared" si="232"/>
        <v>0</v>
      </c>
      <c r="BV268" s="64">
        <f t="shared" si="233"/>
        <v>0</v>
      </c>
      <c r="BW268" s="56" t="str">
        <f t="shared" si="234"/>
        <v>000000000000000</v>
      </c>
      <c r="BX268" s="22">
        <f t="shared" si="235"/>
        <v>0</v>
      </c>
      <c r="BY268" s="56" t="str">
        <f t="shared" si="236"/>
        <v>000000000000000</v>
      </c>
      <c r="BZ268" t="str">
        <f t="shared" si="237"/>
        <v>00000000000</v>
      </c>
      <c r="CA268" t="str">
        <f t="shared" si="238"/>
        <v xml:space="preserve">                              </v>
      </c>
      <c r="CB268" s="22">
        <f t="shared" si="239"/>
        <v>0</v>
      </c>
      <c r="CC268" s="56" t="str">
        <f t="shared" si="240"/>
        <v>000000000000000</v>
      </c>
      <c r="CD268" s="22">
        <f t="shared" si="241"/>
        <v>0</v>
      </c>
      <c r="CE268" s="56" t="str">
        <f t="shared" si="242"/>
        <v/>
      </c>
      <c r="CF268" s="24" t="str">
        <f t="shared" si="243"/>
        <v/>
      </c>
      <c r="CG268" s="22">
        <f t="shared" si="244"/>
        <v>0</v>
      </c>
      <c r="CH268" s="58" t="str">
        <f t="shared" si="245"/>
        <v/>
      </c>
      <c r="CI268" s="22">
        <f t="shared" si="246"/>
        <v>0</v>
      </c>
      <c r="CJ268" s="56" t="str">
        <f t="shared" si="247"/>
        <v/>
      </c>
      <c r="CK268" s="56" t="str">
        <f t="shared" si="248"/>
        <v/>
      </c>
      <c r="CL268" s="22">
        <f t="shared" si="249"/>
        <v>0</v>
      </c>
      <c r="CM268" s="58" t="str">
        <f t="shared" si="250"/>
        <v/>
      </c>
      <c r="CN268" s="66" t="str">
        <f>IF(CO268="","",MAX(CN$10:$CN267)+1)</f>
        <v/>
      </c>
      <c r="CO268" t="str">
        <f t="shared" si="251"/>
        <v/>
      </c>
      <c r="CP268" s="20" t="str">
        <f>IF(CQ268="","",MAX($CP$10:CP267)+1)</f>
        <v/>
      </c>
      <c r="CQ268" s="20" t="str">
        <f t="shared" si="252"/>
        <v/>
      </c>
      <c r="CR268" s="20" t="str">
        <f>IF(CS268="","",MAX($CR$10:CR267)+1)</f>
        <v/>
      </c>
      <c r="CS268" s="20" t="str">
        <f t="shared" si="253"/>
        <v/>
      </c>
      <c r="CT268" s="20" t="str">
        <f>IF(CU268="","",MAX($CT$10:CT267)+1)</f>
        <v/>
      </c>
      <c r="CU268" s="20" t="str">
        <f t="shared" si="254"/>
        <v/>
      </c>
      <c r="CV268" s="20" t="str">
        <f>IF(CW268="","",MAX($CV$10:CV267)+1)</f>
        <v/>
      </c>
      <c r="CW268" s="20" t="str">
        <f t="shared" si="255"/>
        <v/>
      </c>
    </row>
    <row r="269" spans="2:101">
      <c r="B269" s="44"/>
      <c r="C269" s="2"/>
      <c r="D269" s="2" t="str">
        <f t="shared" si="257"/>
        <v/>
      </c>
      <c r="E269" s="45"/>
      <c r="F269" s="45"/>
      <c r="G269" s="2"/>
      <c r="H269" s="2">
        <v>80</v>
      </c>
      <c r="I269" s="2" t="str">
        <f t="shared" si="258"/>
        <v/>
      </c>
      <c r="J269" s="32"/>
      <c r="K269" s="2"/>
      <c r="L269" s="46"/>
      <c r="M269" s="46"/>
      <c r="N269" s="46"/>
      <c r="O269" s="46"/>
      <c r="P269" s="46"/>
      <c r="Q269" s="46"/>
      <c r="R269" s="46"/>
      <c r="S269" s="46"/>
      <c r="T269" s="2" t="s">
        <v>650</v>
      </c>
      <c r="U269" s="2" t="str">
        <f t="shared" si="259"/>
        <v/>
      </c>
      <c r="V269" s="75">
        <v>1</v>
      </c>
      <c r="W269" s="46">
        <f t="shared" si="256"/>
        <v>0</v>
      </c>
      <c r="X269" s="4">
        <v>0</v>
      </c>
      <c r="Y269" s="2" t="str">
        <f t="shared" si="260"/>
        <v/>
      </c>
      <c r="Z269" s="2"/>
      <c r="AA269" s="2"/>
      <c r="AB269" s="2"/>
      <c r="AC269" s="2"/>
      <c r="AD269" s="2"/>
      <c r="AF269" s="37"/>
      <c r="AG269" s="6"/>
      <c r="AH269" s="2" t="str">
        <f t="shared" si="261"/>
        <v/>
      </c>
      <c r="AI269" s="38">
        <f t="shared" ref="AI269:AI332" si="263">IF(OR(AF269=0,AF269=""),0,TRUNC(ROUND(AF269*AG269/100,2),2))</f>
        <v>0</v>
      </c>
      <c r="AJ269" s="37"/>
      <c r="AK269" s="6"/>
      <c r="AL269" s="2" t="str">
        <f t="shared" si="262"/>
        <v/>
      </c>
      <c r="AM269" s="38">
        <f t="shared" ref="AM269:AM332" si="264">IF(OR(AJ269=0,AJ269=""),0,TRUNC(ROUND(AJ269*AK269/100,2),2))</f>
        <v>0</v>
      </c>
      <c r="AN269" s="41">
        <f t="shared" ref="AN269:AN332" si="265">IF(OR(AF269=0,AF269=""),0,AF269)+IF(OR(AJ269=0,AJ269=""),0,AJ269)</f>
        <v>0</v>
      </c>
      <c r="AO269" s="41">
        <f t="shared" ref="AO269:AO332" si="266">IF(OR(AI269=0,AI269=""),0,AI269)+IF(OR(AM269=0,AM269=""),0,AM269)</f>
        <v>0</v>
      </c>
      <c r="AQ269" s="48">
        <f t="shared" ref="AQ269:AQ332" si="267">L269-M269-N269-O269-P269-Q269-R269-S269-AN269-AO269</f>
        <v>0</v>
      </c>
      <c r="AS269" s="5" t="str">
        <f t="shared" ref="AS269:AS332" si="268">IF(TRIM(G269)="","","I")</f>
        <v/>
      </c>
      <c r="AT269" t="str">
        <f t="shared" ref="AT269:AT332" si="269">IF(B269="","",TEXT(B269,$AT$8))</f>
        <v/>
      </c>
      <c r="AU269" t="str">
        <f t="shared" ref="AU269:AU332" si="270">IF(C269="","",TEXT(C269,"000"))</f>
        <v/>
      </c>
      <c r="AV269" t="str">
        <f t="shared" ref="AV269:AV332" si="271">IF(B269="","",IF(E269="","00000",TEXT(RIGHT(E269,4),"00000")))</f>
        <v/>
      </c>
      <c r="AW269" t="str">
        <f t="shared" ref="AW269:AW332" si="272">IF(B269="","",IF(F269="","00000000000000000000",TEXT(RIGHT(F269,8),"00000000000000000000")))</f>
        <v/>
      </c>
      <c r="AX269" t="str">
        <f t="shared" ref="AX269:AX332" si="273">REPT(" ",16-LEN(G269))&amp;G269</f>
        <v xml:space="preserve">                </v>
      </c>
      <c r="AY269" t="str">
        <f t="shared" ref="AY269:AY332" si="274">TEXT(RIGHT(H269,4),"00")</f>
        <v>80</v>
      </c>
      <c r="AZ269" t="str">
        <f t="shared" ref="AZ269:AZ332" si="275">TEXT(SUBSTITUTE(J269,"-",""),"00000000000000000000")</f>
        <v/>
      </c>
      <c r="BA269" t="str">
        <f t="shared" ref="BA269:BA332" si="276">IF(LEN(K269)&gt;30,LEFT(K269,30),K269&amp;REPT(" ",30-LEN(K269)))</f>
        <v xml:space="preserve">                              </v>
      </c>
      <c r="BB269" s="22">
        <f t="shared" ref="BB269:BB332" si="277">IF(TRIM(L269)="",0,TRUNC(L269,2))</f>
        <v>0</v>
      </c>
      <c r="BC269" s="56" t="str">
        <f t="shared" ref="BC269:BC332" si="278">IF(BB269&lt;0,SUBSTITUTE(TEXT(BB269,"000000000000,00"),",",""),SUBSTITUTE(TEXT(BB269,"0000000000000,00"),",",""))</f>
        <v>000000000000000</v>
      </c>
      <c r="BD269" s="22">
        <f t="shared" ref="BD269:BD332" si="279">IF(TRIM(M269)="",0,TRUNC(M269,2))</f>
        <v>0</v>
      </c>
      <c r="BE269" s="56" t="str">
        <f t="shared" ref="BE269:BE332" si="280">IF(BD269&lt;0,SUBSTITUTE(TEXT(BD269,"000000000000,00"),",",""),SUBSTITUTE(TEXT(BD269,"0000000000000,00"),",",""))</f>
        <v>000000000000000</v>
      </c>
      <c r="BF269" s="22">
        <f t="shared" ref="BF269:BF332" si="281">IF(TRIM(N269)="",0,TRUNC(N269,2))</f>
        <v>0</v>
      </c>
      <c r="BG269" s="56" t="str">
        <f t="shared" ref="BG269:BG332" si="282">IF(BF269&lt;0,SUBSTITUTE(TEXT(BF269,"000000000000,00"),",",""),SUBSTITUTE(TEXT(BF269,"0000000000000,00"),",",""))</f>
        <v>000000000000000</v>
      </c>
      <c r="BH269" s="22">
        <f t="shared" ref="BH269:BH332" si="283">IF(TRIM(O269)="",0,TRUNC(O269,2))</f>
        <v>0</v>
      </c>
      <c r="BI269" s="56" t="str">
        <f t="shared" ref="BI269:BI332" si="284">IF(BH269&lt;0,SUBSTITUTE(TEXT(BH269,"000000000000,00"),",",""),SUBSTITUTE(TEXT(BH269,"0000000000000,00"),",",""))</f>
        <v>000000000000000</v>
      </c>
      <c r="BJ269" s="22">
        <f t="shared" ref="BJ269:BJ332" si="285">IF(TRIM(P269)="",0,TRUNC(P269,2))</f>
        <v>0</v>
      </c>
      <c r="BK269" s="56" t="str">
        <f t="shared" ref="BK269:BK332" si="286">IF(BJ269&lt;0,SUBSTITUTE(TEXT(BJ269,"000000000000,00"),",",""),SUBSTITUTE(TEXT(BJ269,"0000000000000,00"),",",""))</f>
        <v>000000000000000</v>
      </c>
      <c r="BL269" s="22">
        <f t="shared" ref="BL269:BL332" si="287">IF(TRIM(Q269)="",0,TRUNC(Q269,2))</f>
        <v>0</v>
      </c>
      <c r="BM269" s="56" t="str">
        <f t="shared" ref="BM269:BM332" si="288">IF(BL269&lt;0,SUBSTITUTE(TEXT(BL269,"000000000000,00"),",",""),SUBSTITUTE(TEXT(BL269,"0000000000000,00"),",",""))</f>
        <v>000000000000000</v>
      </c>
      <c r="BN269" s="22">
        <f t="shared" ref="BN269:BN332" si="289">IF(TRIM(R269)="",0,TRUNC(R269,2))</f>
        <v>0</v>
      </c>
      <c r="BO269" s="56" t="str">
        <f t="shared" ref="BO269:BO332" si="290">IF(BN269&lt;0,SUBSTITUTE(TEXT(BN269,"000000000000,00"),",",""),SUBSTITUTE(TEXT(BN269,"0000000000000,00"),",",""))</f>
        <v>000000000000000</v>
      </c>
      <c r="BP269" s="22">
        <f t="shared" ref="BP269:BP332" si="291">IF(TRIM(S269)="",0,TRUNC(S269,2))</f>
        <v>0</v>
      </c>
      <c r="BQ269" s="56" t="str">
        <f t="shared" ref="BQ269:BQ332" si="292">IF(BP269&lt;0,SUBSTITUTE(TEXT(BP269,"000000000000,00"),",",""),SUBSTITUTE(TEXT(BP269,"0000000000000,00"),",",""))</f>
        <v>000000000000000</v>
      </c>
      <c r="BR269" t="str">
        <f t="shared" ref="BR269:BR332" si="293">TEXT(T269,"000")</f>
        <v>PES</v>
      </c>
      <c r="BS269" t="str">
        <f t="shared" ref="BS269:BS332" si="294">IF(TRUNC(V269,6)&lt;0,SUBSTITUTE(TEXT(TRUNC(V269,6),"000,000000"),",",""),SUBSTITUTE(TEXT(TRUNC(V269,6),"0000,000000"),",",""))</f>
        <v>0001000000</v>
      </c>
      <c r="BT269">
        <f t="shared" ref="BT269:BT332" si="295">W269</f>
        <v>0</v>
      </c>
      <c r="BU269" s="52">
        <f t="shared" ref="BU269:BU332" si="296">X269</f>
        <v>0</v>
      </c>
      <c r="BV269" s="64">
        <f t="shared" ref="BV269:BV332" si="297">IF(TRIM(Z269)="",0,TRUNC(Z269,2))</f>
        <v>0</v>
      </c>
      <c r="BW269" s="56" t="str">
        <f t="shared" ref="BW269:BW332" si="298">IF(BV269&lt;0,SUBSTITUTE(TEXT(BV269,"000000000000,00"),",",""),SUBSTITUTE(TEXT(BV269,"0000000000000,00"),",",""))</f>
        <v>000000000000000</v>
      </c>
      <c r="BX269" s="22">
        <f t="shared" ref="BX269:BX332" si="299">IF(TRIM(AA269)="",0,TRUNC(AA269,2))</f>
        <v>0</v>
      </c>
      <c r="BY269" s="56" t="str">
        <f t="shared" ref="BY269:BY332" si="300">IF(BX269&lt;0,SUBSTITUTE(TEXT(BX269,"000000000000,00"),",",""),SUBSTITUTE(TEXT(BX269,"0000000000000,00"),",",""))</f>
        <v>000000000000000</v>
      </c>
      <c r="BZ269" t="str">
        <f t="shared" ref="BZ269:BZ332" si="301">IF(AB269="","00000000000",TEXT(SUBSTITUTE(AB269,"-",""),"00000000000"))</f>
        <v>00000000000</v>
      </c>
      <c r="CA269" t="str">
        <f t="shared" ref="CA269:CA332" si="302">IF(LEN(AC269)&gt;30,LEFT(AC269,30),AC269&amp;REPT(" ",30-LEN(AC269)))</f>
        <v xml:space="preserve">                              </v>
      </c>
      <c r="CB269" s="22">
        <f t="shared" ref="CB269:CB332" si="303">IF(TRIM(AD269)="",0,TRUNC(AD269,2))</f>
        <v>0</v>
      </c>
      <c r="CC269" s="56" t="str">
        <f t="shared" ref="CC269:CC332" si="304">IF(CB269&lt;0,SUBSTITUTE(TEXT(CB269,"000000000000,00"),",",""),SUBSTITUTE(TEXT(CB269,"0000000000000,00"),",",""))</f>
        <v>000000000000000</v>
      </c>
      <c r="CD269" s="22">
        <f t="shared" ref="CD269:CD332" si="305">IF(TRIM(AF269)="",0,TRUNC(AF269,2))</f>
        <v>0</v>
      </c>
      <c r="CE269" s="56" t="str">
        <f t="shared" ref="CE269:CE332" si="306">IF(CF269="","",IF(CD269&lt;0,SUBSTITUTE(TEXT(CD269,"000000000000,00"),",",""),SUBSTITUTE(TEXT(CD269,"0000000000000,00"),",","")))</f>
        <v/>
      </c>
      <c r="CF269" s="24" t="str">
        <f t="shared" ref="CF269:CF332" si="307">IF(AH269="","",TEXT(AH269,"0000"))</f>
        <v/>
      </c>
      <c r="CG269" s="22">
        <f t="shared" ref="CG269:CG332" si="308">IF(TRIM(AI269)="",0,TRUNC(AI269,2))</f>
        <v>0</v>
      </c>
      <c r="CH269" s="58" t="str">
        <f t="shared" ref="CH269:CH332" si="309">IF(CF269="","",IF(CG269&lt;0,SUBSTITUTE(TEXT(CG269,"000000000000,00"),",",""),SUBSTITUTE(TEXT(CG269,"0000000000000,00"),",","")))</f>
        <v/>
      </c>
      <c r="CI269" s="22">
        <f t="shared" ref="CI269:CI332" si="310">IF(TRIM(AJ269)="",0,TRUNC(AJ269,2))</f>
        <v>0</v>
      </c>
      <c r="CJ269" s="56" t="str">
        <f t="shared" ref="CJ269:CJ332" si="311">IF(CK269="","",IF(CI269&lt;0,SUBSTITUTE(TEXT(CI269,"000000000000,00"),",",""),SUBSTITUTE(TEXT(CI269,"0000000000000,00"),",","")))</f>
        <v/>
      </c>
      <c r="CK269" s="56" t="str">
        <f t="shared" ref="CK269:CK332" si="312">IF(AL269="","",TEXT(AL269,"0000"))</f>
        <v/>
      </c>
      <c r="CL269" s="22">
        <f t="shared" ref="CL269:CL332" si="313">IF(TRIM(AM269)="",0,TRUNC(AM269,2))</f>
        <v>0</v>
      </c>
      <c r="CM269" s="58" t="str">
        <f t="shared" ref="CM269:CM332" si="314">IF(CK269="","",IF(CL269&lt;0,SUBSTITUTE(TEXT(CL269,"000000000000,00"),",",""),SUBSTITUTE(TEXT(CL269,"0000000000000,00"),",","")))</f>
        <v/>
      </c>
      <c r="CN269" s="66" t="str">
        <f>IF(CO269="","",MAX(CN$10:$CN268)+1)</f>
        <v/>
      </c>
      <c r="CO269" t="str">
        <f t="shared" ref="CO269:CO332" si="315">IF(B269="","",AT269&amp;AU269&amp;AV269&amp;AW269&amp;AX269&amp;AY269&amp;AZ269&amp;BA269&amp;BC269&amp;BE269&amp;BG269&amp;BI269&amp;BK269&amp;BM269&amp;BO269&amp;BQ269&amp;BR269&amp;BS269&amp;BT269&amp;BU269&amp;BW269&amp;BY269&amp;BZ269&amp;CA269&amp;CC269)</f>
        <v/>
      </c>
      <c r="CP269" s="20" t="str">
        <f>IF(CQ269="","",MAX($CP$10:CP268)+1)</f>
        <v/>
      </c>
      <c r="CQ269" s="20" t="str">
        <f t="shared" ref="CQ269:CQ332" si="316">IF(B269="","",IF(AS269="I","",IF(CE269="","",AU269&amp;AV269&amp;AW269&amp;AY269&amp;AZ269&amp;CE269&amp;CF269&amp;CH269)))</f>
        <v/>
      </c>
      <c r="CR269" s="20" t="str">
        <f>IF(CS269="","",MAX($CR$10:CR268)+1)</f>
        <v/>
      </c>
      <c r="CS269" s="20" t="str">
        <f t="shared" ref="CS269:CS332" si="317">IF(B269="","",IF(AS269="I","",IF(CJ269="","",AU269&amp;AV269&amp;AW269&amp;AY269&amp;AZ269&amp;CJ269&amp;CK269&amp;CM269)))</f>
        <v/>
      </c>
      <c r="CT269" s="20" t="str">
        <f>IF(CU269="","",MAX($CT$10:CT268)+1)</f>
        <v/>
      </c>
      <c r="CU269" s="20" t="str">
        <f t="shared" ref="CU269:CU332" si="318">IF(B269="","",IF(AS269&lt;&gt;"I","",IF(CE269="","",AX269&amp;CE269&amp;CF269&amp;CH269)))</f>
        <v/>
      </c>
      <c r="CV269" s="20" t="str">
        <f>IF(CW269="","",MAX($CV$10:CV268)+1)</f>
        <v/>
      </c>
      <c r="CW269" s="20" t="str">
        <f t="shared" ref="CW269:CW332" si="319">IF(B269="","",IF(AS269&lt;&gt;"I","",IF(CJ269="","",AX269&amp;CJ269&amp;CK269&amp;CM269)))</f>
        <v/>
      </c>
    </row>
    <row r="270" spans="2:101">
      <c r="B270" s="44"/>
      <c r="C270" s="2"/>
      <c r="D270" s="2" t="str">
        <f t="shared" si="257"/>
        <v/>
      </c>
      <c r="E270" s="45"/>
      <c r="F270" s="45"/>
      <c r="G270" s="2"/>
      <c r="H270" s="2">
        <v>80</v>
      </c>
      <c r="I270" s="2" t="str">
        <f t="shared" si="258"/>
        <v/>
      </c>
      <c r="J270" s="32"/>
      <c r="K270" s="2"/>
      <c r="L270" s="46"/>
      <c r="M270" s="46"/>
      <c r="N270" s="46"/>
      <c r="O270" s="46"/>
      <c r="P270" s="46"/>
      <c r="Q270" s="46"/>
      <c r="R270" s="46"/>
      <c r="S270" s="46"/>
      <c r="T270" s="2" t="s">
        <v>650</v>
      </c>
      <c r="U270" s="2" t="str">
        <f t="shared" si="259"/>
        <v/>
      </c>
      <c r="V270" s="75">
        <v>1</v>
      </c>
      <c r="W270" s="46">
        <f t="shared" si="256"/>
        <v>0</v>
      </c>
      <c r="X270" s="4">
        <v>0</v>
      </c>
      <c r="Y270" s="2" t="str">
        <f t="shared" si="260"/>
        <v/>
      </c>
      <c r="Z270" s="2"/>
      <c r="AA270" s="2"/>
      <c r="AB270" s="2"/>
      <c r="AC270" s="2"/>
      <c r="AD270" s="2"/>
      <c r="AF270" s="37"/>
      <c r="AG270" s="6"/>
      <c r="AH270" s="2" t="str">
        <f t="shared" si="261"/>
        <v/>
      </c>
      <c r="AI270" s="38">
        <f t="shared" si="263"/>
        <v>0</v>
      </c>
      <c r="AJ270" s="37"/>
      <c r="AK270" s="6"/>
      <c r="AL270" s="2" t="str">
        <f t="shared" si="262"/>
        <v/>
      </c>
      <c r="AM270" s="38">
        <f t="shared" si="264"/>
        <v>0</v>
      </c>
      <c r="AN270" s="41">
        <f t="shared" si="265"/>
        <v>0</v>
      </c>
      <c r="AO270" s="41">
        <f t="shared" si="266"/>
        <v>0</v>
      </c>
      <c r="AQ270" s="48">
        <f t="shared" si="267"/>
        <v>0</v>
      </c>
      <c r="AS270" s="5" t="str">
        <f t="shared" si="268"/>
        <v/>
      </c>
      <c r="AT270" t="str">
        <f t="shared" si="269"/>
        <v/>
      </c>
      <c r="AU270" t="str">
        <f t="shared" si="270"/>
        <v/>
      </c>
      <c r="AV270" t="str">
        <f t="shared" si="271"/>
        <v/>
      </c>
      <c r="AW270" t="str">
        <f t="shared" si="272"/>
        <v/>
      </c>
      <c r="AX270" t="str">
        <f t="shared" si="273"/>
        <v xml:space="preserve">                </v>
      </c>
      <c r="AY270" t="str">
        <f t="shared" si="274"/>
        <v>80</v>
      </c>
      <c r="AZ270" t="str">
        <f t="shared" si="275"/>
        <v/>
      </c>
      <c r="BA270" t="str">
        <f t="shared" si="276"/>
        <v xml:space="preserve">                              </v>
      </c>
      <c r="BB270" s="22">
        <f t="shared" si="277"/>
        <v>0</v>
      </c>
      <c r="BC270" s="56" t="str">
        <f t="shared" si="278"/>
        <v>000000000000000</v>
      </c>
      <c r="BD270" s="22">
        <f t="shared" si="279"/>
        <v>0</v>
      </c>
      <c r="BE270" s="56" t="str">
        <f t="shared" si="280"/>
        <v>000000000000000</v>
      </c>
      <c r="BF270" s="22">
        <f t="shared" si="281"/>
        <v>0</v>
      </c>
      <c r="BG270" s="56" t="str">
        <f t="shared" si="282"/>
        <v>000000000000000</v>
      </c>
      <c r="BH270" s="22">
        <f t="shared" si="283"/>
        <v>0</v>
      </c>
      <c r="BI270" s="56" t="str">
        <f t="shared" si="284"/>
        <v>000000000000000</v>
      </c>
      <c r="BJ270" s="22">
        <f t="shared" si="285"/>
        <v>0</v>
      </c>
      <c r="BK270" s="56" t="str">
        <f t="shared" si="286"/>
        <v>000000000000000</v>
      </c>
      <c r="BL270" s="22">
        <f t="shared" si="287"/>
        <v>0</v>
      </c>
      <c r="BM270" s="56" t="str">
        <f t="shared" si="288"/>
        <v>000000000000000</v>
      </c>
      <c r="BN270" s="22">
        <f t="shared" si="289"/>
        <v>0</v>
      </c>
      <c r="BO270" s="56" t="str">
        <f t="shared" si="290"/>
        <v>000000000000000</v>
      </c>
      <c r="BP270" s="22">
        <f t="shared" si="291"/>
        <v>0</v>
      </c>
      <c r="BQ270" s="56" t="str">
        <f t="shared" si="292"/>
        <v>000000000000000</v>
      </c>
      <c r="BR270" t="str">
        <f t="shared" si="293"/>
        <v>PES</v>
      </c>
      <c r="BS270" t="str">
        <f t="shared" si="294"/>
        <v>0001000000</v>
      </c>
      <c r="BT270">
        <f t="shared" si="295"/>
        <v>0</v>
      </c>
      <c r="BU270" s="52">
        <f t="shared" si="296"/>
        <v>0</v>
      </c>
      <c r="BV270" s="64">
        <f t="shared" si="297"/>
        <v>0</v>
      </c>
      <c r="BW270" s="56" t="str">
        <f t="shared" si="298"/>
        <v>000000000000000</v>
      </c>
      <c r="BX270" s="22">
        <f t="shared" si="299"/>
        <v>0</v>
      </c>
      <c r="BY270" s="56" t="str">
        <f t="shared" si="300"/>
        <v>000000000000000</v>
      </c>
      <c r="BZ270" t="str">
        <f t="shared" si="301"/>
        <v>00000000000</v>
      </c>
      <c r="CA270" t="str">
        <f t="shared" si="302"/>
        <v xml:space="preserve">                              </v>
      </c>
      <c r="CB270" s="22">
        <f t="shared" si="303"/>
        <v>0</v>
      </c>
      <c r="CC270" s="56" t="str">
        <f t="shared" si="304"/>
        <v>000000000000000</v>
      </c>
      <c r="CD270" s="22">
        <f t="shared" si="305"/>
        <v>0</v>
      </c>
      <c r="CE270" s="56" t="str">
        <f t="shared" si="306"/>
        <v/>
      </c>
      <c r="CF270" s="24" t="str">
        <f t="shared" si="307"/>
        <v/>
      </c>
      <c r="CG270" s="22">
        <f t="shared" si="308"/>
        <v>0</v>
      </c>
      <c r="CH270" s="58" t="str">
        <f t="shared" si="309"/>
        <v/>
      </c>
      <c r="CI270" s="22">
        <f t="shared" si="310"/>
        <v>0</v>
      </c>
      <c r="CJ270" s="56" t="str">
        <f t="shared" si="311"/>
        <v/>
      </c>
      <c r="CK270" s="56" t="str">
        <f t="shared" si="312"/>
        <v/>
      </c>
      <c r="CL270" s="22">
        <f t="shared" si="313"/>
        <v>0</v>
      </c>
      <c r="CM270" s="58" t="str">
        <f t="shared" si="314"/>
        <v/>
      </c>
      <c r="CN270" s="66" t="str">
        <f>IF(CO270="","",MAX(CN$10:$CN269)+1)</f>
        <v/>
      </c>
      <c r="CO270" t="str">
        <f t="shared" si="315"/>
        <v/>
      </c>
      <c r="CP270" s="20" t="str">
        <f>IF(CQ270="","",MAX($CP$10:CP269)+1)</f>
        <v/>
      </c>
      <c r="CQ270" s="20" t="str">
        <f t="shared" si="316"/>
        <v/>
      </c>
      <c r="CR270" s="20" t="str">
        <f>IF(CS270="","",MAX($CR$10:CR269)+1)</f>
        <v/>
      </c>
      <c r="CS270" s="20" t="str">
        <f t="shared" si="317"/>
        <v/>
      </c>
      <c r="CT270" s="20" t="str">
        <f>IF(CU270="","",MAX($CT$10:CT269)+1)</f>
        <v/>
      </c>
      <c r="CU270" s="20" t="str">
        <f t="shared" si="318"/>
        <v/>
      </c>
      <c r="CV270" s="20" t="str">
        <f>IF(CW270="","",MAX($CV$10:CV269)+1)</f>
        <v/>
      </c>
      <c r="CW270" s="20" t="str">
        <f t="shared" si="319"/>
        <v/>
      </c>
    </row>
    <row r="271" spans="2:101">
      <c r="B271" s="44"/>
      <c r="C271" s="2"/>
      <c r="D271" s="2" t="str">
        <f t="shared" si="257"/>
        <v/>
      </c>
      <c r="E271" s="45"/>
      <c r="F271" s="45"/>
      <c r="G271" s="2"/>
      <c r="H271" s="2">
        <v>80</v>
      </c>
      <c r="I271" s="2" t="str">
        <f t="shared" si="258"/>
        <v/>
      </c>
      <c r="J271" s="32"/>
      <c r="K271" s="2"/>
      <c r="L271" s="46"/>
      <c r="M271" s="46"/>
      <c r="N271" s="46"/>
      <c r="O271" s="46"/>
      <c r="P271" s="46"/>
      <c r="Q271" s="46"/>
      <c r="R271" s="46"/>
      <c r="S271" s="46"/>
      <c r="T271" s="2" t="s">
        <v>650</v>
      </c>
      <c r="U271" s="2" t="str">
        <f t="shared" si="259"/>
        <v/>
      </c>
      <c r="V271" s="75">
        <v>1</v>
      </c>
      <c r="W271" s="46">
        <f t="shared" si="256"/>
        <v>0</v>
      </c>
      <c r="X271" s="4">
        <v>0</v>
      </c>
      <c r="Y271" s="2" t="str">
        <f t="shared" si="260"/>
        <v/>
      </c>
      <c r="Z271" s="2"/>
      <c r="AA271" s="2"/>
      <c r="AB271" s="2"/>
      <c r="AC271" s="2"/>
      <c r="AD271" s="2"/>
      <c r="AF271" s="37"/>
      <c r="AG271" s="6"/>
      <c r="AH271" s="2" t="str">
        <f t="shared" si="261"/>
        <v/>
      </c>
      <c r="AI271" s="38">
        <f t="shared" si="263"/>
        <v>0</v>
      </c>
      <c r="AJ271" s="37"/>
      <c r="AK271" s="6"/>
      <c r="AL271" s="2" t="str">
        <f t="shared" si="262"/>
        <v/>
      </c>
      <c r="AM271" s="38">
        <f t="shared" si="264"/>
        <v>0</v>
      </c>
      <c r="AN271" s="41">
        <f t="shared" si="265"/>
        <v>0</v>
      </c>
      <c r="AO271" s="41">
        <f t="shared" si="266"/>
        <v>0</v>
      </c>
      <c r="AQ271" s="48">
        <f t="shared" si="267"/>
        <v>0</v>
      </c>
      <c r="AS271" s="5" t="str">
        <f t="shared" si="268"/>
        <v/>
      </c>
      <c r="AT271" t="str">
        <f t="shared" si="269"/>
        <v/>
      </c>
      <c r="AU271" t="str">
        <f t="shared" si="270"/>
        <v/>
      </c>
      <c r="AV271" t="str">
        <f t="shared" si="271"/>
        <v/>
      </c>
      <c r="AW271" t="str">
        <f t="shared" si="272"/>
        <v/>
      </c>
      <c r="AX271" t="str">
        <f t="shared" si="273"/>
        <v xml:space="preserve">                </v>
      </c>
      <c r="AY271" t="str">
        <f t="shared" si="274"/>
        <v>80</v>
      </c>
      <c r="AZ271" t="str">
        <f t="shared" si="275"/>
        <v/>
      </c>
      <c r="BA271" t="str">
        <f t="shared" si="276"/>
        <v xml:space="preserve">                              </v>
      </c>
      <c r="BB271" s="22">
        <f t="shared" si="277"/>
        <v>0</v>
      </c>
      <c r="BC271" s="56" t="str">
        <f t="shared" si="278"/>
        <v>000000000000000</v>
      </c>
      <c r="BD271" s="22">
        <f t="shared" si="279"/>
        <v>0</v>
      </c>
      <c r="BE271" s="56" t="str">
        <f t="shared" si="280"/>
        <v>000000000000000</v>
      </c>
      <c r="BF271" s="22">
        <f t="shared" si="281"/>
        <v>0</v>
      </c>
      <c r="BG271" s="56" t="str">
        <f t="shared" si="282"/>
        <v>000000000000000</v>
      </c>
      <c r="BH271" s="22">
        <f t="shared" si="283"/>
        <v>0</v>
      </c>
      <c r="BI271" s="56" t="str">
        <f t="shared" si="284"/>
        <v>000000000000000</v>
      </c>
      <c r="BJ271" s="22">
        <f t="shared" si="285"/>
        <v>0</v>
      </c>
      <c r="BK271" s="56" t="str">
        <f t="shared" si="286"/>
        <v>000000000000000</v>
      </c>
      <c r="BL271" s="22">
        <f t="shared" si="287"/>
        <v>0</v>
      </c>
      <c r="BM271" s="56" t="str">
        <f t="shared" si="288"/>
        <v>000000000000000</v>
      </c>
      <c r="BN271" s="22">
        <f t="shared" si="289"/>
        <v>0</v>
      </c>
      <c r="BO271" s="56" t="str">
        <f t="shared" si="290"/>
        <v>000000000000000</v>
      </c>
      <c r="BP271" s="22">
        <f t="shared" si="291"/>
        <v>0</v>
      </c>
      <c r="BQ271" s="56" t="str">
        <f t="shared" si="292"/>
        <v>000000000000000</v>
      </c>
      <c r="BR271" t="str">
        <f t="shared" si="293"/>
        <v>PES</v>
      </c>
      <c r="BS271" t="str">
        <f t="shared" si="294"/>
        <v>0001000000</v>
      </c>
      <c r="BT271">
        <f t="shared" si="295"/>
        <v>0</v>
      </c>
      <c r="BU271" s="52">
        <f t="shared" si="296"/>
        <v>0</v>
      </c>
      <c r="BV271" s="64">
        <f t="shared" si="297"/>
        <v>0</v>
      </c>
      <c r="BW271" s="56" t="str">
        <f t="shared" si="298"/>
        <v>000000000000000</v>
      </c>
      <c r="BX271" s="22">
        <f t="shared" si="299"/>
        <v>0</v>
      </c>
      <c r="BY271" s="56" t="str">
        <f t="shared" si="300"/>
        <v>000000000000000</v>
      </c>
      <c r="BZ271" t="str">
        <f t="shared" si="301"/>
        <v>00000000000</v>
      </c>
      <c r="CA271" t="str">
        <f t="shared" si="302"/>
        <v xml:space="preserve">                              </v>
      </c>
      <c r="CB271" s="22">
        <f t="shared" si="303"/>
        <v>0</v>
      </c>
      <c r="CC271" s="56" t="str">
        <f t="shared" si="304"/>
        <v>000000000000000</v>
      </c>
      <c r="CD271" s="22">
        <f t="shared" si="305"/>
        <v>0</v>
      </c>
      <c r="CE271" s="56" t="str">
        <f t="shared" si="306"/>
        <v/>
      </c>
      <c r="CF271" s="24" t="str">
        <f t="shared" si="307"/>
        <v/>
      </c>
      <c r="CG271" s="22">
        <f t="shared" si="308"/>
        <v>0</v>
      </c>
      <c r="CH271" s="58" t="str">
        <f t="shared" si="309"/>
        <v/>
      </c>
      <c r="CI271" s="22">
        <f t="shared" si="310"/>
        <v>0</v>
      </c>
      <c r="CJ271" s="56" t="str">
        <f t="shared" si="311"/>
        <v/>
      </c>
      <c r="CK271" s="56" t="str">
        <f t="shared" si="312"/>
        <v/>
      </c>
      <c r="CL271" s="22">
        <f t="shared" si="313"/>
        <v>0</v>
      </c>
      <c r="CM271" s="58" t="str">
        <f t="shared" si="314"/>
        <v/>
      </c>
      <c r="CN271" s="66" t="str">
        <f>IF(CO271="","",MAX(CN$10:$CN270)+1)</f>
        <v/>
      </c>
      <c r="CO271" t="str">
        <f t="shared" si="315"/>
        <v/>
      </c>
      <c r="CP271" s="20" t="str">
        <f>IF(CQ271="","",MAX($CP$10:CP270)+1)</f>
        <v/>
      </c>
      <c r="CQ271" s="20" t="str">
        <f t="shared" si="316"/>
        <v/>
      </c>
      <c r="CR271" s="20" t="str">
        <f>IF(CS271="","",MAX($CR$10:CR270)+1)</f>
        <v/>
      </c>
      <c r="CS271" s="20" t="str">
        <f t="shared" si="317"/>
        <v/>
      </c>
      <c r="CT271" s="20" t="str">
        <f>IF(CU271="","",MAX($CT$10:CT270)+1)</f>
        <v/>
      </c>
      <c r="CU271" s="20" t="str">
        <f t="shared" si="318"/>
        <v/>
      </c>
      <c r="CV271" s="20" t="str">
        <f>IF(CW271="","",MAX($CV$10:CV270)+1)</f>
        <v/>
      </c>
      <c r="CW271" s="20" t="str">
        <f t="shared" si="319"/>
        <v/>
      </c>
    </row>
    <row r="272" spans="2:101">
      <c r="B272" s="44"/>
      <c r="C272" s="2"/>
      <c r="D272" s="2" t="str">
        <f t="shared" si="257"/>
        <v/>
      </c>
      <c r="E272" s="45"/>
      <c r="F272" s="45"/>
      <c r="G272" s="2"/>
      <c r="H272" s="2">
        <v>80</v>
      </c>
      <c r="I272" s="2" t="str">
        <f t="shared" si="258"/>
        <v/>
      </c>
      <c r="J272" s="32"/>
      <c r="K272" s="2"/>
      <c r="L272" s="46"/>
      <c r="M272" s="46"/>
      <c r="N272" s="46"/>
      <c r="O272" s="46"/>
      <c r="P272" s="46"/>
      <c r="Q272" s="46"/>
      <c r="R272" s="46"/>
      <c r="S272" s="46"/>
      <c r="T272" s="2" t="s">
        <v>650</v>
      </c>
      <c r="U272" s="2" t="str">
        <f t="shared" si="259"/>
        <v/>
      </c>
      <c r="V272" s="75">
        <v>1</v>
      </c>
      <c r="W272" s="46">
        <f t="shared" si="256"/>
        <v>0</v>
      </c>
      <c r="X272" s="4">
        <v>0</v>
      </c>
      <c r="Y272" s="2" t="str">
        <f t="shared" si="260"/>
        <v/>
      </c>
      <c r="Z272" s="2"/>
      <c r="AA272" s="2"/>
      <c r="AB272" s="2"/>
      <c r="AC272" s="2"/>
      <c r="AD272" s="2"/>
      <c r="AF272" s="37"/>
      <c r="AG272" s="6"/>
      <c r="AH272" s="2" t="str">
        <f t="shared" si="261"/>
        <v/>
      </c>
      <c r="AI272" s="38">
        <f t="shared" si="263"/>
        <v>0</v>
      </c>
      <c r="AJ272" s="37"/>
      <c r="AK272" s="6"/>
      <c r="AL272" s="2" t="str">
        <f t="shared" si="262"/>
        <v/>
      </c>
      <c r="AM272" s="38">
        <f t="shared" si="264"/>
        <v>0</v>
      </c>
      <c r="AN272" s="41">
        <f t="shared" si="265"/>
        <v>0</v>
      </c>
      <c r="AO272" s="41">
        <f t="shared" si="266"/>
        <v>0</v>
      </c>
      <c r="AQ272" s="48">
        <f t="shared" si="267"/>
        <v>0</v>
      </c>
      <c r="AS272" s="5" t="str">
        <f t="shared" si="268"/>
        <v/>
      </c>
      <c r="AT272" t="str">
        <f t="shared" si="269"/>
        <v/>
      </c>
      <c r="AU272" t="str">
        <f t="shared" si="270"/>
        <v/>
      </c>
      <c r="AV272" t="str">
        <f t="shared" si="271"/>
        <v/>
      </c>
      <c r="AW272" t="str">
        <f t="shared" si="272"/>
        <v/>
      </c>
      <c r="AX272" t="str">
        <f t="shared" si="273"/>
        <v xml:space="preserve">                </v>
      </c>
      <c r="AY272" t="str">
        <f t="shared" si="274"/>
        <v>80</v>
      </c>
      <c r="AZ272" t="str">
        <f t="shared" si="275"/>
        <v/>
      </c>
      <c r="BA272" t="str">
        <f t="shared" si="276"/>
        <v xml:space="preserve">                              </v>
      </c>
      <c r="BB272" s="22">
        <f t="shared" si="277"/>
        <v>0</v>
      </c>
      <c r="BC272" s="56" t="str">
        <f t="shared" si="278"/>
        <v>000000000000000</v>
      </c>
      <c r="BD272" s="22">
        <f t="shared" si="279"/>
        <v>0</v>
      </c>
      <c r="BE272" s="56" t="str">
        <f t="shared" si="280"/>
        <v>000000000000000</v>
      </c>
      <c r="BF272" s="22">
        <f t="shared" si="281"/>
        <v>0</v>
      </c>
      <c r="BG272" s="56" t="str">
        <f t="shared" si="282"/>
        <v>000000000000000</v>
      </c>
      <c r="BH272" s="22">
        <f t="shared" si="283"/>
        <v>0</v>
      </c>
      <c r="BI272" s="56" t="str">
        <f t="shared" si="284"/>
        <v>000000000000000</v>
      </c>
      <c r="BJ272" s="22">
        <f t="shared" si="285"/>
        <v>0</v>
      </c>
      <c r="BK272" s="56" t="str">
        <f t="shared" si="286"/>
        <v>000000000000000</v>
      </c>
      <c r="BL272" s="22">
        <f t="shared" si="287"/>
        <v>0</v>
      </c>
      <c r="BM272" s="56" t="str">
        <f t="shared" si="288"/>
        <v>000000000000000</v>
      </c>
      <c r="BN272" s="22">
        <f t="shared" si="289"/>
        <v>0</v>
      </c>
      <c r="BO272" s="56" t="str">
        <f t="shared" si="290"/>
        <v>000000000000000</v>
      </c>
      <c r="BP272" s="22">
        <f t="shared" si="291"/>
        <v>0</v>
      </c>
      <c r="BQ272" s="56" t="str">
        <f t="shared" si="292"/>
        <v>000000000000000</v>
      </c>
      <c r="BR272" t="str">
        <f t="shared" si="293"/>
        <v>PES</v>
      </c>
      <c r="BS272" t="str">
        <f t="shared" si="294"/>
        <v>0001000000</v>
      </c>
      <c r="BT272">
        <f t="shared" si="295"/>
        <v>0</v>
      </c>
      <c r="BU272" s="52">
        <f t="shared" si="296"/>
        <v>0</v>
      </c>
      <c r="BV272" s="64">
        <f t="shared" si="297"/>
        <v>0</v>
      </c>
      <c r="BW272" s="56" t="str">
        <f t="shared" si="298"/>
        <v>000000000000000</v>
      </c>
      <c r="BX272" s="22">
        <f t="shared" si="299"/>
        <v>0</v>
      </c>
      <c r="BY272" s="56" t="str">
        <f t="shared" si="300"/>
        <v>000000000000000</v>
      </c>
      <c r="BZ272" t="str">
        <f t="shared" si="301"/>
        <v>00000000000</v>
      </c>
      <c r="CA272" t="str">
        <f t="shared" si="302"/>
        <v xml:space="preserve">                              </v>
      </c>
      <c r="CB272" s="22">
        <f t="shared" si="303"/>
        <v>0</v>
      </c>
      <c r="CC272" s="56" t="str">
        <f t="shared" si="304"/>
        <v>000000000000000</v>
      </c>
      <c r="CD272" s="22">
        <f t="shared" si="305"/>
        <v>0</v>
      </c>
      <c r="CE272" s="56" t="str">
        <f t="shared" si="306"/>
        <v/>
      </c>
      <c r="CF272" s="24" t="str">
        <f t="shared" si="307"/>
        <v/>
      </c>
      <c r="CG272" s="22">
        <f t="shared" si="308"/>
        <v>0</v>
      </c>
      <c r="CH272" s="58" t="str">
        <f t="shared" si="309"/>
        <v/>
      </c>
      <c r="CI272" s="22">
        <f t="shared" si="310"/>
        <v>0</v>
      </c>
      <c r="CJ272" s="56" t="str">
        <f t="shared" si="311"/>
        <v/>
      </c>
      <c r="CK272" s="56" t="str">
        <f t="shared" si="312"/>
        <v/>
      </c>
      <c r="CL272" s="22">
        <f t="shared" si="313"/>
        <v>0</v>
      </c>
      <c r="CM272" s="58" t="str">
        <f t="shared" si="314"/>
        <v/>
      </c>
      <c r="CN272" s="66" t="str">
        <f>IF(CO272="","",MAX(CN$10:$CN271)+1)</f>
        <v/>
      </c>
      <c r="CO272" t="str">
        <f t="shared" si="315"/>
        <v/>
      </c>
      <c r="CP272" s="20" t="str">
        <f>IF(CQ272="","",MAX($CP$10:CP271)+1)</f>
        <v/>
      </c>
      <c r="CQ272" s="20" t="str">
        <f t="shared" si="316"/>
        <v/>
      </c>
      <c r="CR272" s="20" t="str">
        <f>IF(CS272="","",MAX($CR$10:CR271)+1)</f>
        <v/>
      </c>
      <c r="CS272" s="20" t="str">
        <f t="shared" si="317"/>
        <v/>
      </c>
      <c r="CT272" s="20" t="str">
        <f>IF(CU272="","",MAX($CT$10:CT271)+1)</f>
        <v/>
      </c>
      <c r="CU272" s="20" t="str">
        <f t="shared" si="318"/>
        <v/>
      </c>
      <c r="CV272" s="20" t="str">
        <f>IF(CW272="","",MAX($CV$10:CV271)+1)</f>
        <v/>
      </c>
      <c r="CW272" s="20" t="str">
        <f t="shared" si="319"/>
        <v/>
      </c>
    </row>
    <row r="273" spans="2:101">
      <c r="B273" s="44"/>
      <c r="C273" s="2"/>
      <c r="D273" s="2" t="str">
        <f t="shared" si="257"/>
        <v/>
      </c>
      <c r="E273" s="45"/>
      <c r="F273" s="45"/>
      <c r="G273" s="2"/>
      <c r="H273" s="2">
        <v>80</v>
      </c>
      <c r="I273" s="2" t="str">
        <f t="shared" si="258"/>
        <v/>
      </c>
      <c r="J273" s="32"/>
      <c r="K273" s="2"/>
      <c r="L273" s="46"/>
      <c r="M273" s="46"/>
      <c r="N273" s="46"/>
      <c r="O273" s="46"/>
      <c r="P273" s="46"/>
      <c r="Q273" s="46"/>
      <c r="R273" s="46"/>
      <c r="S273" s="46"/>
      <c r="T273" s="2" t="s">
        <v>650</v>
      </c>
      <c r="U273" s="2" t="str">
        <f t="shared" si="259"/>
        <v/>
      </c>
      <c r="V273" s="75">
        <v>1</v>
      </c>
      <c r="W273" s="46">
        <f t="shared" ref="W273:W336" si="320">IF(AG273="",0,1)+IF(AK273="",0,1)</f>
        <v>0</v>
      </c>
      <c r="X273" s="4">
        <v>0</v>
      </c>
      <c r="Y273" s="2" t="str">
        <f t="shared" si="260"/>
        <v/>
      </c>
      <c r="Z273" s="2"/>
      <c r="AA273" s="2"/>
      <c r="AB273" s="2"/>
      <c r="AC273" s="2"/>
      <c r="AD273" s="2"/>
      <c r="AF273" s="37"/>
      <c r="AG273" s="6"/>
      <c r="AH273" s="2" t="str">
        <f t="shared" si="261"/>
        <v/>
      </c>
      <c r="AI273" s="38">
        <f t="shared" si="263"/>
        <v>0</v>
      </c>
      <c r="AJ273" s="37"/>
      <c r="AK273" s="6"/>
      <c r="AL273" s="2" t="str">
        <f t="shared" si="262"/>
        <v/>
      </c>
      <c r="AM273" s="38">
        <f t="shared" si="264"/>
        <v>0</v>
      </c>
      <c r="AN273" s="41">
        <f t="shared" si="265"/>
        <v>0</v>
      </c>
      <c r="AO273" s="41">
        <f t="shared" si="266"/>
        <v>0</v>
      </c>
      <c r="AQ273" s="48">
        <f t="shared" si="267"/>
        <v>0</v>
      </c>
      <c r="AS273" s="5" t="str">
        <f t="shared" si="268"/>
        <v/>
      </c>
      <c r="AT273" t="str">
        <f t="shared" si="269"/>
        <v/>
      </c>
      <c r="AU273" t="str">
        <f t="shared" si="270"/>
        <v/>
      </c>
      <c r="AV273" t="str">
        <f t="shared" si="271"/>
        <v/>
      </c>
      <c r="AW273" t="str">
        <f t="shared" si="272"/>
        <v/>
      </c>
      <c r="AX273" t="str">
        <f t="shared" si="273"/>
        <v xml:space="preserve">                </v>
      </c>
      <c r="AY273" t="str">
        <f t="shared" si="274"/>
        <v>80</v>
      </c>
      <c r="AZ273" t="str">
        <f t="shared" si="275"/>
        <v/>
      </c>
      <c r="BA273" t="str">
        <f t="shared" si="276"/>
        <v xml:space="preserve">                              </v>
      </c>
      <c r="BB273" s="22">
        <f t="shared" si="277"/>
        <v>0</v>
      </c>
      <c r="BC273" s="56" t="str">
        <f t="shared" si="278"/>
        <v>000000000000000</v>
      </c>
      <c r="BD273" s="22">
        <f t="shared" si="279"/>
        <v>0</v>
      </c>
      <c r="BE273" s="56" t="str">
        <f t="shared" si="280"/>
        <v>000000000000000</v>
      </c>
      <c r="BF273" s="22">
        <f t="shared" si="281"/>
        <v>0</v>
      </c>
      <c r="BG273" s="56" t="str">
        <f t="shared" si="282"/>
        <v>000000000000000</v>
      </c>
      <c r="BH273" s="22">
        <f t="shared" si="283"/>
        <v>0</v>
      </c>
      <c r="BI273" s="56" t="str">
        <f t="shared" si="284"/>
        <v>000000000000000</v>
      </c>
      <c r="BJ273" s="22">
        <f t="shared" si="285"/>
        <v>0</v>
      </c>
      <c r="BK273" s="56" t="str">
        <f t="shared" si="286"/>
        <v>000000000000000</v>
      </c>
      <c r="BL273" s="22">
        <f t="shared" si="287"/>
        <v>0</v>
      </c>
      <c r="BM273" s="56" t="str">
        <f t="shared" si="288"/>
        <v>000000000000000</v>
      </c>
      <c r="BN273" s="22">
        <f t="shared" si="289"/>
        <v>0</v>
      </c>
      <c r="BO273" s="56" t="str">
        <f t="shared" si="290"/>
        <v>000000000000000</v>
      </c>
      <c r="BP273" s="22">
        <f t="shared" si="291"/>
        <v>0</v>
      </c>
      <c r="BQ273" s="56" t="str">
        <f t="shared" si="292"/>
        <v>000000000000000</v>
      </c>
      <c r="BR273" t="str">
        <f t="shared" si="293"/>
        <v>PES</v>
      </c>
      <c r="BS273" t="str">
        <f t="shared" si="294"/>
        <v>0001000000</v>
      </c>
      <c r="BT273">
        <f t="shared" si="295"/>
        <v>0</v>
      </c>
      <c r="BU273" s="52">
        <f t="shared" si="296"/>
        <v>0</v>
      </c>
      <c r="BV273" s="64">
        <f t="shared" si="297"/>
        <v>0</v>
      </c>
      <c r="BW273" s="56" t="str">
        <f t="shared" si="298"/>
        <v>000000000000000</v>
      </c>
      <c r="BX273" s="22">
        <f t="shared" si="299"/>
        <v>0</v>
      </c>
      <c r="BY273" s="56" t="str">
        <f t="shared" si="300"/>
        <v>000000000000000</v>
      </c>
      <c r="BZ273" t="str">
        <f t="shared" si="301"/>
        <v>00000000000</v>
      </c>
      <c r="CA273" t="str">
        <f t="shared" si="302"/>
        <v xml:space="preserve">                              </v>
      </c>
      <c r="CB273" s="22">
        <f t="shared" si="303"/>
        <v>0</v>
      </c>
      <c r="CC273" s="56" t="str">
        <f t="shared" si="304"/>
        <v>000000000000000</v>
      </c>
      <c r="CD273" s="22">
        <f t="shared" si="305"/>
        <v>0</v>
      </c>
      <c r="CE273" s="56" t="str">
        <f t="shared" si="306"/>
        <v/>
      </c>
      <c r="CF273" s="24" t="str">
        <f t="shared" si="307"/>
        <v/>
      </c>
      <c r="CG273" s="22">
        <f t="shared" si="308"/>
        <v>0</v>
      </c>
      <c r="CH273" s="58" t="str">
        <f t="shared" si="309"/>
        <v/>
      </c>
      <c r="CI273" s="22">
        <f t="shared" si="310"/>
        <v>0</v>
      </c>
      <c r="CJ273" s="56" t="str">
        <f t="shared" si="311"/>
        <v/>
      </c>
      <c r="CK273" s="56" t="str">
        <f t="shared" si="312"/>
        <v/>
      </c>
      <c r="CL273" s="22">
        <f t="shared" si="313"/>
        <v>0</v>
      </c>
      <c r="CM273" s="58" t="str">
        <f t="shared" si="314"/>
        <v/>
      </c>
      <c r="CN273" s="66" t="str">
        <f>IF(CO273="","",MAX(CN$10:$CN272)+1)</f>
        <v/>
      </c>
      <c r="CO273" t="str">
        <f t="shared" si="315"/>
        <v/>
      </c>
      <c r="CP273" s="20" t="str">
        <f>IF(CQ273="","",MAX($CP$10:CP272)+1)</f>
        <v/>
      </c>
      <c r="CQ273" s="20" t="str">
        <f t="shared" si="316"/>
        <v/>
      </c>
      <c r="CR273" s="20" t="str">
        <f>IF(CS273="","",MAX($CR$10:CR272)+1)</f>
        <v/>
      </c>
      <c r="CS273" s="20" t="str">
        <f t="shared" si="317"/>
        <v/>
      </c>
      <c r="CT273" s="20" t="str">
        <f>IF(CU273="","",MAX($CT$10:CT272)+1)</f>
        <v/>
      </c>
      <c r="CU273" s="20" t="str">
        <f t="shared" si="318"/>
        <v/>
      </c>
      <c r="CV273" s="20" t="str">
        <f>IF(CW273="","",MAX($CV$10:CV272)+1)</f>
        <v/>
      </c>
      <c r="CW273" s="20" t="str">
        <f t="shared" si="319"/>
        <v/>
      </c>
    </row>
    <row r="274" spans="2:101">
      <c r="B274" s="44"/>
      <c r="C274" s="2"/>
      <c r="D274" s="2" t="str">
        <f t="shared" si="257"/>
        <v/>
      </c>
      <c r="E274" s="45"/>
      <c r="F274" s="45"/>
      <c r="G274" s="2"/>
      <c r="H274" s="2">
        <v>80</v>
      </c>
      <c r="I274" s="2" t="str">
        <f t="shared" si="258"/>
        <v/>
      </c>
      <c r="J274" s="32"/>
      <c r="K274" s="2"/>
      <c r="L274" s="46"/>
      <c r="M274" s="46"/>
      <c r="N274" s="46"/>
      <c r="O274" s="46"/>
      <c r="P274" s="46"/>
      <c r="Q274" s="46"/>
      <c r="R274" s="46"/>
      <c r="S274" s="46"/>
      <c r="T274" s="2" t="s">
        <v>650</v>
      </c>
      <c r="U274" s="2" t="str">
        <f t="shared" si="259"/>
        <v/>
      </c>
      <c r="V274" s="75">
        <v>1</v>
      </c>
      <c r="W274" s="46">
        <f t="shared" si="320"/>
        <v>0</v>
      </c>
      <c r="X274" s="4">
        <v>0</v>
      </c>
      <c r="Y274" s="2" t="str">
        <f t="shared" si="260"/>
        <v/>
      </c>
      <c r="Z274" s="2"/>
      <c r="AA274" s="2"/>
      <c r="AB274" s="2"/>
      <c r="AC274" s="2"/>
      <c r="AD274" s="2"/>
      <c r="AF274" s="37"/>
      <c r="AG274" s="6"/>
      <c r="AH274" s="2" t="str">
        <f t="shared" si="261"/>
        <v/>
      </c>
      <c r="AI274" s="38">
        <f t="shared" si="263"/>
        <v>0</v>
      </c>
      <c r="AJ274" s="37"/>
      <c r="AK274" s="6"/>
      <c r="AL274" s="2" t="str">
        <f t="shared" si="262"/>
        <v/>
      </c>
      <c r="AM274" s="38">
        <f t="shared" si="264"/>
        <v>0</v>
      </c>
      <c r="AN274" s="41">
        <f t="shared" si="265"/>
        <v>0</v>
      </c>
      <c r="AO274" s="41">
        <f t="shared" si="266"/>
        <v>0</v>
      </c>
      <c r="AQ274" s="48">
        <f t="shared" si="267"/>
        <v>0</v>
      </c>
      <c r="AS274" s="5" t="str">
        <f t="shared" si="268"/>
        <v/>
      </c>
      <c r="AT274" t="str">
        <f t="shared" si="269"/>
        <v/>
      </c>
      <c r="AU274" t="str">
        <f t="shared" si="270"/>
        <v/>
      </c>
      <c r="AV274" t="str">
        <f t="shared" si="271"/>
        <v/>
      </c>
      <c r="AW274" t="str">
        <f t="shared" si="272"/>
        <v/>
      </c>
      <c r="AX274" t="str">
        <f t="shared" si="273"/>
        <v xml:space="preserve">                </v>
      </c>
      <c r="AY274" t="str">
        <f t="shared" si="274"/>
        <v>80</v>
      </c>
      <c r="AZ274" t="str">
        <f t="shared" si="275"/>
        <v/>
      </c>
      <c r="BA274" t="str">
        <f t="shared" si="276"/>
        <v xml:space="preserve">                              </v>
      </c>
      <c r="BB274" s="22">
        <f t="shared" si="277"/>
        <v>0</v>
      </c>
      <c r="BC274" s="56" t="str">
        <f t="shared" si="278"/>
        <v>000000000000000</v>
      </c>
      <c r="BD274" s="22">
        <f t="shared" si="279"/>
        <v>0</v>
      </c>
      <c r="BE274" s="56" t="str">
        <f t="shared" si="280"/>
        <v>000000000000000</v>
      </c>
      <c r="BF274" s="22">
        <f t="shared" si="281"/>
        <v>0</v>
      </c>
      <c r="BG274" s="56" t="str">
        <f t="shared" si="282"/>
        <v>000000000000000</v>
      </c>
      <c r="BH274" s="22">
        <f t="shared" si="283"/>
        <v>0</v>
      </c>
      <c r="BI274" s="56" t="str">
        <f t="shared" si="284"/>
        <v>000000000000000</v>
      </c>
      <c r="BJ274" s="22">
        <f t="shared" si="285"/>
        <v>0</v>
      </c>
      <c r="BK274" s="56" t="str">
        <f t="shared" si="286"/>
        <v>000000000000000</v>
      </c>
      <c r="BL274" s="22">
        <f t="shared" si="287"/>
        <v>0</v>
      </c>
      <c r="BM274" s="56" t="str">
        <f t="shared" si="288"/>
        <v>000000000000000</v>
      </c>
      <c r="BN274" s="22">
        <f t="shared" si="289"/>
        <v>0</v>
      </c>
      <c r="BO274" s="56" t="str">
        <f t="shared" si="290"/>
        <v>000000000000000</v>
      </c>
      <c r="BP274" s="22">
        <f t="shared" si="291"/>
        <v>0</v>
      </c>
      <c r="BQ274" s="56" t="str">
        <f t="shared" si="292"/>
        <v>000000000000000</v>
      </c>
      <c r="BR274" t="str">
        <f t="shared" si="293"/>
        <v>PES</v>
      </c>
      <c r="BS274" t="str">
        <f t="shared" si="294"/>
        <v>0001000000</v>
      </c>
      <c r="BT274">
        <f t="shared" si="295"/>
        <v>0</v>
      </c>
      <c r="BU274" s="52">
        <f t="shared" si="296"/>
        <v>0</v>
      </c>
      <c r="BV274" s="64">
        <f t="shared" si="297"/>
        <v>0</v>
      </c>
      <c r="BW274" s="56" t="str">
        <f t="shared" si="298"/>
        <v>000000000000000</v>
      </c>
      <c r="BX274" s="22">
        <f t="shared" si="299"/>
        <v>0</v>
      </c>
      <c r="BY274" s="56" t="str">
        <f t="shared" si="300"/>
        <v>000000000000000</v>
      </c>
      <c r="BZ274" t="str">
        <f t="shared" si="301"/>
        <v>00000000000</v>
      </c>
      <c r="CA274" t="str">
        <f t="shared" si="302"/>
        <v xml:space="preserve">                              </v>
      </c>
      <c r="CB274" s="22">
        <f t="shared" si="303"/>
        <v>0</v>
      </c>
      <c r="CC274" s="56" t="str">
        <f t="shared" si="304"/>
        <v>000000000000000</v>
      </c>
      <c r="CD274" s="22">
        <f t="shared" si="305"/>
        <v>0</v>
      </c>
      <c r="CE274" s="56" t="str">
        <f t="shared" si="306"/>
        <v/>
      </c>
      <c r="CF274" s="24" t="str">
        <f t="shared" si="307"/>
        <v/>
      </c>
      <c r="CG274" s="22">
        <f t="shared" si="308"/>
        <v>0</v>
      </c>
      <c r="CH274" s="58" t="str">
        <f t="shared" si="309"/>
        <v/>
      </c>
      <c r="CI274" s="22">
        <f t="shared" si="310"/>
        <v>0</v>
      </c>
      <c r="CJ274" s="56" t="str">
        <f t="shared" si="311"/>
        <v/>
      </c>
      <c r="CK274" s="56" t="str">
        <f t="shared" si="312"/>
        <v/>
      </c>
      <c r="CL274" s="22">
        <f t="shared" si="313"/>
        <v>0</v>
      </c>
      <c r="CM274" s="58" t="str">
        <f t="shared" si="314"/>
        <v/>
      </c>
      <c r="CN274" s="66" t="str">
        <f>IF(CO274="","",MAX(CN$10:$CN273)+1)</f>
        <v/>
      </c>
      <c r="CO274" t="str">
        <f t="shared" si="315"/>
        <v/>
      </c>
      <c r="CP274" s="20" t="str">
        <f>IF(CQ274="","",MAX($CP$10:CP273)+1)</f>
        <v/>
      </c>
      <c r="CQ274" s="20" t="str">
        <f t="shared" si="316"/>
        <v/>
      </c>
      <c r="CR274" s="20" t="str">
        <f>IF(CS274="","",MAX($CR$10:CR273)+1)</f>
        <v/>
      </c>
      <c r="CS274" s="20" t="str">
        <f t="shared" si="317"/>
        <v/>
      </c>
      <c r="CT274" s="20" t="str">
        <f>IF(CU274="","",MAX($CT$10:CT273)+1)</f>
        <v/>
      </c>
      <c r="CU274" s="20" t="str">
        <f t="shared" si="318"/>
        <v/>
      </c>
      <c r="CV274" s="20" t="str">
        <f>IF(CW274="","",MAX($CV$10:CV273)+1)</f>
        <v/>
      </c>
      <c r="CW274" s="20" t="str">
        <f t="shared" si="319"/>
        <v/>
      </c>
    </row>
    <row r="275" spans="2:101">
      <c r="B275" s="44"/>
      <c r="C275" s="2"/>
      <c r="D275" s="2" t="str">
        <f t="shared" si="257"/>
        <v/>
      </c>
      <c r="E275" s="45"/>
      <c r="F275" s="45"/>
      <c r="G275" s="2"/>
      <c r="H275" s="2">
        <v>80</v>
      </c>
      <c r="I275" s="2" t="str">
        <f t="shared" si="258"/>
        <v/>
      </c>
      <c r="J275" s="32"/>
      <c r="K275" s="2"/>
      <c r="L275" s="46"/>
      <c r="M275" s="46"/>
      <c r="N275" s="46"/>
      <c r="O275" s="46"/>
      <c r="P275" s="46"/>
      <c r="Q275" s="46"/>
      <c r="R275" s="46"/>
      <c r="S275" s="46"/>
      <c r="T275" s="2" t="s">
        <v>650</v>
      </c>
      <c r="U275" s="2" t="str">
        <f t="shared" si="259"/>
        <v/>
      </c>
      <c r="V275" s="75">
        <v>1</v>
      </c>
      <c r="W275" s="46">
        <f t="shared" si="320"/>
        <v>0</v>
      </c>
      <c r="X275" s="4">
        <v>0</v>
      </c>
      <c r="Y275" s="2" t="str">
        <f t="shared" si="260"/>
        <v/>
      </c>
      <c r="Z275" s="2"/>
      <c r="AA275" s="2"/>
      <c r="AB275" s="2"/>
      <c r="AC275" s="2"/>
      <c r="AD275" s="2"/>
      <c r="AF275" s="37"/>
      <c r="AG275" s="6"/>
      <c r="AH275" s="2" t="str">
        <f t="shared" si="261"/>
        <v/>
      </c>
      <c r="AI275" s="38">
        <f t="shared" si="263"/>
        <v>0</v>
      </c>
      <c r="AJ275" s="37"/>
      <c r="AK275" s="6"/>
      <c r="AL275" s="2" t="str">
        <f t="shared" si="262"/>
        <v/>
      </c>
      <c r="AM275" s="38">
        <f t="shared" si="264"/>
        <v>0</v>
      </c>
      <c r="AN275" s="41">
        <f t="shared" si="265"/>
        <v>0</v>
      </c>
      <c r="AO275" s="41">
        <f t="shared" si="266"/>
        <v>0</v>
      </c>
      <c r="AQ275" s="48">
        <f t="shared" si="267"/>
        <v>0</v>
      </c>
      <c r="AS275" s="5" t="str">
        <f t="shared" si="268"/>
        <v/>
      </c>
      <c r="AT275" t="str">
        <f t="shared" si="269"/>
        <v/>
      </c>
      <c r="AU275" t="str">
        <f t="shared" si="270"/>
        <v/>
      </c>
      <c r="AV275" t="str">
        <f t="shared" si="271"/>
        <v/>
      </c>
      <c r="AW275" t="str">
        <f t="shared" si="272"/>
        <v/>
      </c>
      <c r="AX275" t="str">
        <f t="shared" si="273"/>
        <v xml:space="preserve">                </v>
      </c>
      <c r="AY275" t="str">
        <f t="shared" si="274"/>
        <v>80</v>
      </c>
      <c r="AZ275" t="str">
        <f t="shared" si="275"/>
        <v/>
      </c>
      <c r="BA275" t="str">
        <f t="shared" si="276"/>
        <v xml:space="preserve">                              </v>
      </c>
      <c r="BB275" s="22">
        <f t="shared" si="277"/>
        <v>0</v>
      </c>
      <c r="BC275" s="56" t="str">
        <f t="shared" si="278"/>
        <v>000000000000000</v>
      </c>
      <c r="BD275" s="22">
        <f t="shared" si="279"/>
        <v>0</v>
      </c>
      <c r="BE275" s="56" t="str">
        <f t="shared" si="280"/>
        <v>000000000000000</v>
      </c>
      <c r="BF275" s="22">
        <f t="shared" si="281"/>
        <v>0</v>
      </c>
      <c r="BG275" s="56" t="str">
        <f t="shared" si="282"/>
        <v>000000000000000</v>
      </c>
      <c r="BH275" s="22">
        <f t="shared" si="283"/>
        <v>0</v>
      </c>
      <c r="BI275" s="56" t="str">
        <f t="shared" si="284"/>
        <v>000000000000000</v>
      </c>
      <c r="BJ275" s="22">
        <f t="shared" si="285"/>
        <v>0</v>
      </c>
      <c r="BK275" s="56" t="str">
        <f t="shared" si="286"/>
        <v>000000000000000</v>
      </c>
      <c r="BL275" s="22">
        <f t="shared" si="287"/>
        <v>0</v>
      </c>
      <c r="BM275" s="56" t="str">
        <f t="shared" si="288"/>
        <v>000000000000000</v>
      </c>
      <c r="BN275" s="22">
        <f t="shared" si="289"/>
        <v>0</v>
      </c>
      <c r="BO275" s="56" t="str">
        <f t="shared" si="290"/>
        <v>000000000000000</v>
      </c>
      <c r="BP275" s="22">
        <f t="shared" si="291"/>
        <v>0</v>
      </c>
      <c r="BQ275" s="56" t="str">
        <f t="shared" si="292"/>
        <v>000000000000000</v>
      </c>
      <c r="BR275" t="str">
        <f t="shared" si="293"/>
        <v>PES</v>
      </c>
      <c r="BS275" t="str">
        <f t="shared" si="294"/>
        <v>0001000000</v>
      </c>
      <c r="BT275">
        <f t="shared" si="295"/>
        <v>0</v>
      </c>
      <c r="BU275" s="52">
        <f t="shared" si="296"/>
        <v>0</v>
      </c>
      <c r="BV275" s="64">
        <f t="shared" si="297"/>
        <v>0</v>
      </c>
      <c r="BW275" s="56" t="str">
        <f t="shared" si="298"/>
        <v>000000000000000</v>
      </c>
      <c r="BX275" s="22">
        <f t="shared" si="299"/>
        <v>0</v>
      </c>
      <c r="BY275" s="56" t="str">
        <f t="shared" si="300"/>
        <v>000000000000000</v>
      </c>
      <c r="BZ275" t="str">
        <f t="shared" si="301"/>
        <v>00000000000</v>
      </c>
      <c r="CA275" t="str">
        <f t="shared" si="302"/>
        <v xml:space="preserve">                              </v>
      </c>
      <c r="CB275" s="22">
        <f t="shared" si="303"/>
        <v>0</v>
      </c>
      <c r="CC275" s="56" t="str">
        <f t="shared" si="304"/>
        <v>000000000000000</v>
      </c>
      <c r="CD275" s="22">
        <f t="shared" si="305"/>
        <v>0</v>
      </c>
      <c r="CE275" s="56" t="str">
        <f t="shared" si="306"/>
        <v/>
      </c>
      <c r="CF275" s="24" t="str">
        <f t="shared" si="307"/>
        <v/>
      </c>
      <c r="CG275" s="22">
        <f t="shared" si="308"/>
        <v>0</v>
      </c>
      <c r="CH275" s="58" t="str">
        <f t="shared" si="309"/>
        <v/>
      </c>
      <c r="CI275" s="22">
        <f t="shared" si="310"/>
        <v>0</v>
      </c>
      <c r="CJ275" s="56" t="str">
        <f t="shared" si="311"/>
        <v/>
      </c>
      <c r="CK275" s="56" t="str">
        <f t="shared" si="312"/>
        <v/>
      </c>
      <c r="CL275" s="22">
        <f t="shared" si="313"/>
        <v>0</v>
      </c>
      <c r="CM275" s="58" t="str">
        <f t="shared" si="314"/>
        <v/>
      </c>
      <c r="CN275" s="66" t="str">
        <f>IF(CO275="","",MAX(CN$10:$CN274)+1)</f>
        <v/>
      </c>
      <c r="CO275" t="str">
        <f t="shared" si="315"/>
        <v/>
      </c>
      <c r="CP275" s="20" t="str">
        <f>IF(CQ275="","",MAX($CP$10:CP274)+1)</f>
        <v/>
      </c>
      <c r="CQ275" s="20" t="str">
        <f t="shared" si="316"/>
        <v/>
      </c>
      <c r="CR275" s="20" t="str">
        <f>IF(CS275="","",MAX($CR$10:CR274)+1)</f>
        <v/>
      </c>
      <c r="CS275" s="20" t="str">
        <f t="shared" si="317"/>
        <v/>
      </c>
      <c r="CT275" s="20" t="str">
        <f>IF(CU275="","",MAX($CT$10:CT274)+1)</f>
        <v/>
      </c>
      <c r="CU275" s="20" t="str">
        <f t="shared" si="318"/>
        <v/>
      </c>
      <c r="CV275" s="20" t="str">
        <f>IF(CW275="","",MAX($CV$10:CV274)+1)</f>
        <v/>
      </c>
      <c r="CW275" s="20" t="str">
        <f t="shared" si="319"/>
        <v/>
      </c>
    </row>
    <row r="276" spans="2:101">
      <c r="B276" s="44"/>
      <c r="C276" s="2"/>
      <c r="D276" s="2" t="str">
        <f t="shared" si="257"/>
        <v/>
      </c>
      <c r="E276" s="45"/>
      <c r="F276" s="45"/>
      <c r="G276" s="2"/>
      <c r="H276" s="2">
        <v>80</v>
      </c>
      <c r="I276" s="2" t="str">
        <f t="shared" si="258"/>
        <v/>
      </c>
      <c r="J276" s="32"/>
      <c r="K276" s="2"/>
      <c r="L276" s="46"/>
      <c r="M276" s="46"/>
      <c r="N276" s="46"/>
      <c r="O276" s="46"/>
      <c r="P276" s="46"/>
      <c r="Q276" s="46"/>
      <c r="R276" s="46"/>
      <c r="S276" s="46"/>
      <c r="T276" s="2" t="s">
        <v>650</v>
      </c>
      <c r="U276" s="2" t="str">
        <f t="shared" si="259"/>
        <v/>
      </c>
      <c r="V276" s="75">
        <v>1</v>
      </c>
      <c r="W276" s="46">
        <f t="shared" si="320"/>
        <v>0</v>
      </c>
      <c r="X276" s="4">
        <v>0</v>
      </c>
      <c r="Y276" s="2" t="str">
        <f t="shared" si="260"/>
        <v/>
      </c>
      <c r="Z276" s="2"/>
      <c r="AA276" s="2"/>
      <c r="AB276" s="2"/>
      <c r="AC276" s="2"/>
      <c r="AD276" s="2"/>
      <c r="AF276" s="37"/>
      <c r="AG276" s="6"/>
      <c r="AH276" s="2" t="str">
        <f t="shared" si="261"/>
        <v/>
      </c>
      <c r="AI276" s="38">
        <f t="shared" si="263"/>
        <v>0</v>
      </c>
      <c r="AJ276" s="37"/>
      <c r="AK276" s="6"/>
      <c r="AL276" s="2" t="str">
        <f t="shared" si="262"/>
        <v/>
      </c>
      <c r="AM276" s="38">
        <f t="shared" si="264"/>
        <v>0</v>
      </c>
      <c r="AN276" s="41">
        <f t="shared" si="265"/>
        <v>0</v>
      </c>
      <c r="AO276" s="41">
        <f t="shared" si="266"/>
        <v>0</v>
      </c>
      <c r="AQ276" s="48">
        <f t="shared" si="267"/>
        <v>0</v>
      </c>
      <c r="AS276" s="5" t="str">
        <f t="shared" si="268"/>
        <v/>
      </c>
      <c r="AT276" t="str">
        <f t="shared" si="269"/>
        <v/>
      </c>
      <c r="AU276" t="str">
        <f t="shared" si="270"/>
        <v/>
      </c>
      <c r="AV276" t="str">
        <f t="shared" si="271"/>
        <v/>
      </c>
      <c r="AW276" t="str">
        <f t="shared" si="272"/>
        <v/>
      </c>
      <c r="AX276" t="str">
        <f t="shared" si="273"/>
        <v xml:space="preserve">                </v>
      </c>
      <c r="AY276" t="str">
        <f t="shared" si="274"/>
        <v>80</v>
      </c>
      <c r="AZ276" t="str">
        <f t="shared" si="275"/>
        <v/>
      </c>
      <c r="BA276" t="str">
        <f t="shared" si="276"/>
        <v xml:space="preserve">                              </v>
      </c>
      <c r="BB276" s="22">
        <f t="shared" si="277"/>
        <v>0</v>
      </c>
      <c r="BC276" s="56" t="str">
        <f t="shared" si="278"/>
        <v>000000000000000</v>
      </c>
      <c r="BD276" s="22">
        <f t="shared" si="279"/>
        <v>0</v>
      </c>
      <c r="BE276" s="56" t="str">
        <f t="shared" si="280"/>
        <v>000000000000000</v>
      </c>
      <c r="BF276" s="22">
        <f t="shared" si="281"/>
        <v>0</v>
      </c>
      <c r="BG276" s="56" t="str">
        <f t="shared" si="282"/>
        <v>000000000000000</v>
      </c>
      <c r="BH276" s="22">
        <f t="shared" si="283"/>
        <v>0</v>
      </c>
      <c r="BI276" s="56" t="str">
        <f t="shared" si="284"/>
        <v>000000000000000</v>
      </c>
      <c r="BJ276" s="22">
        <f t="shared" si="285"/>
        <v>0</v>
      </c>
      <c r="BK276" s="56" t="str">
        <f t="shared" si="286"/>
        <v>000000000000000</v>
      </c>
      <c r="BL276" s="22">
        <f t="shared" si="287"/>
        <v>0</v>
      </c>
      <c r="BM276" s="56" t="str">
        <f t="shared" si="288"/>
        <v>000000000000000</v>
      </c>
      <c r="BN276" s="22">
        <f t="shared" si="289"/>
        <v>0</v>
      </c>
      <c r="BO276" s="56" t="str">
        <f t="shared" si="290"/>
        <v>000000000000000</v>
      </c>
      <c r="BP276" s="22">
        <f t="shared" si="291"/>
        <v>0</v>
      </c>
      <c r="BQ276" s="56" t="str">
        <f t="shared" si="292"/>
        <v>000000000000000</v>
      </c>
      <c r="BR276" t="str">
        <f t="shared" si="293"/>
        <v>PES</v>
      </c>
      <c r="BS276" t="str">
        <f t="shared" si="294"/>
        <v>0001000000</v>
      </c>
      <c r="BT276">
        <f t="shared" si="295"/>
        <v>0</v>
      </c>
      <c r="BU276" s="52">
        <f t="shared" si="296"/>
        <v>0</v>
      </c>
      <c r="BV276" s="64">
        <f t="shared" si="297"/>
        <v>0</v>
      </c>
      <c r="BW276" s="56" t="str">
        <f t="shared" si="298"/>
        <v>000000000000000</v>
      </c>
      <c r="BX276" s="22">
        <f t="shared" si="299"/>
        <v>0</v>
      </c>
      <c r="BY276" s="56" t="str">
        <f t="shared" si="300"/>
        <v>000000000000000</v>
      </c>
      <c r="BZ276" t="str">
        <f t="shared" si="301"/>
        <v>00000000000</v>
      </c>
      <c r="CA276" t="str">
        <f t="shared" si="302"/>
        <v xml:space="preserve">                              </v>
      </c>
      <c r="CB276" s="22">
        <f t="shared" si="303"/>
        <v>0</v>
      </c>
      <c r="CC276" s="56" t="str">
        <f t="shared" si="304"/>
        <v>000000000000000</v>
      </c>
      <c r="CD276" s="22">
        <f t="shared" si="305"/>
        <v>0</v>
      </c>
      <c r="CE276" s="56" t="str">
        <f t="shared" si="306"/>
        <v/>
      </c>
      <c r="CF276" s="24" t="str">
        <f t="shared" si="307"/>
        <v/>
      </c>
      <c r="CG276" s="22">
        <f t="shared" si="308"/>
        <v>0</v>
      </c>
      <c r="CH276" s="58" t="str">
        <f t="shared" si="309"/>
        <v/>
      </c>
      <c r="CI276" s="22">
        <f t="shared" si="310"/>
        <v>0</v>
      </c>
      <c r="CJ276" s="56" t="str">
        <f t="shared" si="311"/>
        <v/>
      </c>
      <c r="CK276" s="56" t="str">
        <f t="shared" si="312"/>
        <v/>
      </c>
      <c r="CL276" s="22">
        <f t="shared" si="313"/>
        <v>0</v>
      </c>
      <c r="CM276" s="58" t="str">
        <f t="shared" si="314"/>
        <v/>
      </c>
      <c r="CN276" s="66" t="str">
        <f>IF(CO276="","",MAX(CN$10:$CN275)+1)</f>
        <v/>
      </c>
      <c r="CO276" t="str">
        <f t="shared" si="315"/>
        <v/>
      </c>
      <c r="CP276" s="20" t="str">
        <f>IF(CQ276="","",MAX($CP$10:CP275)+1)</f>
        <v/>
      </c>
      <c r="CQ276" s="20" t="str">
        <f t="shared" si="316"/>
        <v/>
      </c>
      <c r="CR276" s="20" t="str">
        <f>IF(CS276="","",MAX($CR$10:CR275)+1)</f>
        <v/>
      </c>
      <c r="CS276" s="20" t="str">
        <f t="shared" si="317"/>
        <v/>
      </c>
      <c r="CT276" s="20" t="str">
        <f>IF(CU276="","",MAX($CT$10:CT275)+1)</f>
        <v/>
      </c>
      <c r="CU276" s="20" t="str">
        <f t="shared" si="318"/>
        <v/>
      </c>
      <c r="CV276" s="20" t="str">
        <f>IF(CW276="","",MAX($CV$10:CV275)+1)</f>
        <v/>
      </c>
      <c r="CW276" s="20" t="str">
        <f t="shared" si="319"/>
        <v/>
      </c>
    </row>
    <row r="277" spans="2:101">
      <c r="B277" s="44"/>
      <c r="C277" s="2"/>
      <c r="D277" s="2" t="str">
        <f t="shared" si="257"/>
        <v/>
      </c>
      <c r="E277" s="45"/>
      <c r="F277" s="45"/>
      <c r="G277" s="2"/>
      <c r="H277" s="2">
        <v>80</v>
      </c>
      <c r="I277" s="2" t="str">
        <f t="shared" si="258"/>
        <v/>
      </c>
      <c r="J277" s="32"/>
      <c r="K277" s="2"/>
      <c r="L277" s="46"/>
      <c r="M277" s="46"/>
      <c r="N277" s="46"/>
      <c r="O277" s="46"/>
      <c r="P277" s="46"/>
      <c r="Q277" s="46"/>
      <c r="R277" s="46"/>
      <c r="S277" s="46"/>
      <c r="T277" s="2" t="s">
        <v>650</v>
      </c>
      <c r="U277" s="2" t="str">
        <f t="shared" si="259"/>
        <v/>
      </c>
      <c r="V277" s="75">
        <v>1</v>
      </c>
      <c r="W277" s="46">
        <f t="shared" si="320"/>
        <v>0</v>
      </c>
      <c r="X277" s="4">
        <v>0</v>
      </c>
      <c r="Y277" s="2" t="str">
        <f t="shared" si="260"/>
        <v/>
      </c>
      <c r="Z277" s="2"/>
      <c r="AA277" s="2"/>
      <c r="AB277" s="2"/>
      <c r="AC277" s="2"/>
      <c r="AD277" s="2"/>
      <c r="AF277" s="37"/>
      <c r="AG277" s="6"/>
      <c r="AH277" s="2" t="str">
        <f t="shared" si="261"/>
        <v/>
      </c>
      <c r="AI277" s="38">
        <f t="shared" si="263"/>
        <v>0</v>
      </c>
      <c r="AJ277" s="37"/>
      <c r="AK277" s="6"/>
      <c r="AL277" s="2" t="str">
        <f t="shared" si="262"/>
        <v/>
      </c>
      <c r="AM277" s="38">
        <f t="shared" si="264"/>
        <v>0</v>
      </c>
      <c r="AN277" s="41">
        <f t="shared" si="265"/>
        <v>0</v>
      </c>
      <c r="AO277" s="41">
        <f t="shared" si="266"/>
        <v>0</v>
      </c>
      <c r="AQ277" s="48">
        <f t="shared" si="267"/>
        <v>0</v>
      </c>
      <c r="AS277" s="5" t="str">
        <f t="shared" si="268"/>
        <v/>
      </c>
      <c r="AT277" t="str">
        <f t="shared" si="269"/>
        <v/>
      </c>
      <c r="AU277" t="str">
        <f t="shared" si="270"/>
        <v/>
      </c>
      <c r="AV277" t="str">
        <f t="shared" si="271"/>
        <v/>
      </c>
      <c r="AW277" t="str">
        <f t="shared" si="272"/>
        <v/>
      </c>
      <c r="AX277" t="str">
        <f t="shared" si="273"/>
        <v xml:space="preserve">                </v>
      </c>
      <c r="AY277" t="str">
        <f t="shared" si="274"/>
        <v>80</v>
      </c>
      <c r="AZ277" t="str">
        <f t="shared" si="275"/>
        <v/>
      </c>
      <c r="BA277" t="str">
        <f t="shared" si="276"/>
        <v xml:space="preserve">                              </v>
      </c>
      <c r="BB277" s="22">
        <f t="shared" si="277"/>
        <v>0</v>
      </c>
      <c r="BC277" s="56" t="str">
        <f t="shared" si="278"/>
        <v>000000000000000</v>
      </c>
      <c r="BD277" s="22">
        <f t="shared" si="279"/>
        <v>0</v>
      </c>
      <c r="BE277" s="56" t="str">
        <f t="shared" si="280"/>
        <v>000000000000000</v>
      </c>
      <c r="BF277" s="22">
        <f t="shared" si="281"/>
        <v>0</v>
      </c>
      <c r="BG277" s="56" t="str">
        <f t="shared" si="282"/>
        <v>000000000000000</v>
      </c>
      <c r="BH277" s="22">
        <f t="shared" si="283"/>
        <v>0</v>
      </c>
      <c r="BI277" s="56" t="str">
        <f t="shared" si="284"/>
        <v>000000000000000</v>
      </c>
      <c r="BJ277" s="22">
        <f t="shared" si="285"/>
        <v>0</v>
      </c>
      <c r="BK277" s="56" t="str">
        <f t="shared" si="286"/>
        <v>000000000000000</v>
      </c>
      <c r="BL277" s="22">
        <f t="shared" si="287"/>
        <v>0</v>
      </c>
      <c r="BM277" s="56" t="str">
        <f t="shared" si="288"/>
        <v>000000000000000</v>
      </c>
      <c r="BN277" s="22">
        <f t="shared" si="289"/>
        <v>0</v>
      </c>
      <c r="BO277" s="56" t="str">
        <f t="shared" si="290"/>
        <v>000000000000000</v>
      </c>
      <c r="BP277" s="22">
        <f t="shared" si="291"/>
        <v>0</v>
      </c>
      <c r="BQ277" s="56" t="str">
        <f t="shared" si="292"/>
        <v>000000000000000</v>
      </c>
      <c r="BR277" t="str">
        <f t="shared" si="293"/>
        <v>PES</v>
      </c>
      <c r="BS277" t="str">
        <f t="shared" si="294"/>
        <v>0001000000</v>
      </c>
      <c r="BT277">
        <f t="shared" si="295"/>
        <v>0</v>
      </c>
      <c r="BU277" s="52">
        <f t="shared" si="296"/>
        <v>0</v>
      </c>
      <c r="BV277" s="64">
        <f t="shared" si="297"/>
        <v>0</v>
      </c>
      <c r="BW277" s="56" t="str">
        <f t="shared" si="298"/>
        <v>000000000000000</v>
      </c>
      <c r="BX277" s="22">
        <f t="shared" si="299"/>
        <v>0</v>
      </c>
      <c r="BY277" s="56" t="str">
        <f t="shared" si="300"/>
        <v>000000000000000</v>
      </c>
      <c r="BZ277" t="str">
        <f t="shared" si="301"/>
        <v>00000000000</v>
      </c>
      <c r="CA277" t="str">
        <f t="shared" si="302"/>
        <v xml:space="preserve">                              </v>
      </c>
      <c r="CB277" s="22">
        <f t="shared" si="303"/>
        <v>0</v>
      </c>
      <c r="CC277" s="56" t="str">
        <f t="shared" si="304"/>
        <v>000000000000000</v>
      </c>
      <c r="CD277" s="22">
        <f t="shared" si="305"/>
        <v>0</v>
      </c>
      <c r="CE277" s="56" t="str">
        <f t="shared" si="306"/>
        <v/>
      </c>
      <c r="CF277" s="24" t="str">
        <f t="shared" si="307"/>
        <v/>
      </c>
      <c r="CG277" s="22">
        <f t="shared" si="308"/>
        <v>0</v>
      </c>
      <c r="CH277" s="58" t="str">
        <f t="shared" si="309"/>
        <v/>
      </c>
      <c r="CI277" s="22">
        <f t="shared" si="310"/>
        <v>0</v>
      </c>
      <c r="CJ277" s="56" t="str">
        <f t="shared" si="311"/>
        <v/>
      </c>
      <c r="CK277" s="56" t="str">
        <f t="shared" si="312"/>
        <v/>
      </c>
      <c r="CL277" s="22">
        <f t="shared" si="313"/>
        <v>0</v>
      </c>
      <c r="CM277" s="58" t="str">
        <f t="shared" si="314"/>
        <v/>
      </c>
      <c r="CN277" s="66" t="str">
        <f>IF(CO277="","",MAX(CN$10:$CN276)+1)</f>
        <v/>
      </c>
      <c r="CO277" t="str">
        <f t="shared" si="315"/>
        <v/>
      </c>
      <c r="CP277" s="20" t="str">
        <f>IF(CQ277="","",MAX($CP$10:CP276)+1)</f>
        <v/>
      </c>
      <c r="CQ277" s="20" t="str">
        <f t="shared" si="316"/>
        <v/>
      </c>
      <c r="CR277" s="20" t="str">
        <f>IF(CS277="","",MAX($CR$10:CR276)+1)</f>
        <v/>
      </c>
      <c r="CS277" s="20" t="str">
        <f t="shared" si="317"/>
        <v/>
      </c>
      <c r="CT277" s="20" t="str">
        <f>IF(CU277="","",MAX($CT$10:CT276)+1)</f>
        <v/>
      </c>
      <c r="CU277" s="20" t="str">
        <f t="shared" si="318"/>
        <v/>
      </c>
      <c r="CV277" s="20" t="str">
        <f>IF(CW277="","",MAX($CV$10:CV276)+1)</f>
        <v/>
      </c>
      <c r="CW277" s="20" t="str">
        <f t="shared" si="319"/>
        <v/>
      </c>
    </row>
    <row r="278" spans="2:101">
      <c r="B278" s="44"/>
      <c r="C278" s="2"/>
      <c r="D278" s="2" t="str">
        <f t="shared" si="257"/>
        <v/>
      </c>
      <c r="E278" s="45"/>
      <c r="F278" s="45"/>
      <c r="G278" s="2"/>
      <c r="H278" s="2">
        <v>80</v>
      </c>
      <c r="I278" s="2" t="str">
        <f t="shared" si="258"/>
        <v/>
      </c>
      <c r="J278" s="32"/>
      <c r="K278" s="2"/>
      <c r="L278" s="46"/>
      <c r="M278" s="46"/>
      <c r="N278" s="46"/>
      <c r="O278" s="46"/>
      <c r="P278" s="46"/>
      <c r="Q278" s="46"/>
      <c r="R278" s="46"/>
      <c r="S278" s="46"/>
      <c r="T278" s="2" t="s">
        <v>650</v>
      </c>
      <c r="U278" s="2" t="str">
        <f t="shared" si="259"/>
        <v/>
      </c>
      <c r="V278" s="75">
        <v>1</v>
      </c>
      <c r="W278" s="46">
        <f t="shared" si="320"/>
        <v>0</v>
      </c>
      <c r="X278" s="4">
        <v>0</v>
      </c>
      <c r="Y278" s="2" t="str">
        <f t="shared" si="260"/>
        <v/>
      </c>
      <c r="Z278" s="2"/>
      <c r="AA278" s="2"/>
      <c r="AB278" s="2"/>
      <c r="AC278" s="2"/>
      <c r="AD278" s="2"/>
      <c r="AF278" s="37"/>
      <c r="AG278" s="6"/>
      <c r="AH278" s="2" t="str">
        <f t="shared" si="261"/>
        <v/>
      </c>
      <c r="AI278" s="38">
        <f t="shared" si="263"/>
        <v>0</v>
      </c>
      <c r="AJ278" s="37"/>
      <c r="AK278" s="6"/>
      <c r="AL278" s="2" t="str">
        <f t="shared" si="262"/>
        <v/>
      </c>
      <c r="AM278" s="38">
        <f t="shared" si="264"/>
        <v>0</v>
      </c>
      <c r="AN278" s="41">
        <f t="shared" si="265"/>
        <v>0</v>
      </c>
      <c r="AO278" s="41">
        <f t="shared" si="266"/>
        <v>0</v>
      </c>
      <c r="AQ278" s="48">
        <f t="shared" si="267"/>
        <v>0</v>
      </c>
      <c r="AS278" s="5" t="str">
        <f t="shared" si="268"/>
        <v/>
      </c>
      <c r="AT278" t="str">
        <f t="shared" si="269"/>
        <v/>
      </c>
      <c r="AU278" t="str">
        <f t="shared" si="270"/>
        <v/>
      </c>
      <c r="AV278" t="str">
        <f t="shared" si="271"/>
        <v/>
      </c>
      <c r="AW278" t="str">
        <f t="shared" si="272"/>
        <v/>
      </c>
      <c r="AX278" t="str">
        <f t="shared" si="273"/>
        <v xml:space="preserve">                </v>
      </c>
      <c r="AY278" t="str">
        <f t="shared" si="274"/>
        <v>80</v>
      </c>
      <c r="AZ278" t="str">
        <f t="shared" si="275"/>
        <v/>
      </c>
      <c r="BA278" t="str">
        <f t="shared" si="276"/>
        <v xml:space="preserve">                              </v>
      </c>
      <c r="BB278" s="22">
        <f t="shared" si="277"/>
        <v>0</v>
      </c>
      <c r="BC278" s="56" t="str">
        <f t="shared" si="278"/>
        <v>000000000000000</v>
      </c>
      <c r="BD278" s="22">
        <f t="shared" si="279"/>
        <v>0</v>
      </c>
      <c r="BE278" s="56" t="str">
        <f t="shared" si="280"/>
        <v>000000000000000</v>
      </c>
      <c r="BF278" s="22">
        <f t="shared" si="281"/>
        <v>0</v>
      </c>
      <c r="BG278" s="56" t="str">
        <f t="shared" si="282"/>
        <v>000000000000000</v>
      </c>
      <c r="BH278" s="22">
        <f t="shared" si="283"/>
        <v>0</v>
      </c>
      <c r="BI278" s="56" t="str">
        <f t="shared" si="284"/>
        <v>000000000000000</v>
      </c>
      <c r="BJ278" s="22">
        <f t="shared" si="285"/>
        <v>0</v>
      </c>
      <c r="BK278" s="56" t="str">
        <f t="shared" si="286"/>
        <v>000000000000000</v>
      </c>
      <c r="BL278" s="22">
        <f t="shared" si="287"/>
        <v>0</v>
      </c>
      <c r="BM278" s="56" t="str">
        <f t="shared" si="288"/>
        <v>000000000000000</v>
      </c>
      <c r="BN278" s="22">
        <f t="shared" si="289"/>
        <v>0</v>
      </c>
      <c r="BO278" s="56" t="str">
        <f t="shared" si="290"/>
        <v>000000000000000</v>
      </c>
      <c r="BP278" s="22">
        <f t="shared" si="291"/>
        <v>0</v>
      </c>
      <c r="BQ278" s="56" t="str">
        <f t="shared" si="292"/>
        <v>000000000000000</v>
      </c>
      <c r="BR278" t="str">
        <f t="shared" si="293"/>
        <v>PES</v>
      </c>
      <c r="BS278" t="str">
        <f t="shared" si="294"/>
        <v>0001000000</v>
      </c>
      <c r="BT278">
        <f t="shared" si="295"/>
        <v>0</v>
      </c>
      <c r="BU278" s="52">
        <f t="shared" si="296"/>
        <v>0</v>
      </c>
      <c r="BV278" s="64">
        <f t="shared" si="297"/>
        <v>0</v>
      </c>
      <c r="BW278" s="56" t="str">
        <f t="shared" si="298"/>
        <v>000000000000000</v>
      </c>
      <c r="BX278" s="22">
        <f t="shared" si="299"/>
        <v>0</v>
      </c>
      <c r="BY278" s="56" t="str">
        <f t="shared" si="300"/>
        <v>000000000000000</v>
      </c>
      <c r="BZ278" t="str">
        <f t="shared" si="301"/>
        <v>00000000000</v>
      </c>
      <c r="CA278" t="str">
        <f t="shared" si="302"/>
        <v xml:space="preserve">                              </v>
      </c>
      <c r="CB278" s="22">
        <f t="shared" si="303"/>
        <v>0</v>
      </c>
      <c r="CC278" s="56" t="str">
        <f t="shared" si="304"/>
        <v>000000000000000</v>
      </c>
      <c r="CD278" s="22">
        <f t="shared" si="305"/>
        <v>0</v>
      </c>
      <c r="CE278" s="56" t="str">
        <f t="shared" si="306"/>
        <v/>
      </c>
      <c r="CF278" s="24" t="str">
        <f t="shared" si="307"/>
        <v/>
      </c>
      <c r="CG278" s="22">
        <f t="shared" si="308"/>
        <v>0</v>
      </c>
      <c r="CH278" s="58" t="str">
        <f t="shared" si="309"/>
        <v/>
      </c>
      <c r="CI278" s="22">
        <f t="shared" si="310"/>
        <v>0</v>
      </c>
      <c r="CJ278" s="56" t="str">
        <f t="shared" si="311"/>
        <v/>
      </c>
      <c r="CK278" s="56" t="str">
        <f t="shared" si="312"/>
        <v/>
      </c>
      <c r="CL278" s="22">
        <f t="shared" si="313"/>
        <v>0</v>
      </c>
      <c r="CM278" s="58" t="str">
        <f t="shared" si="314"/>
        <v/>
      </c>
      <c r="CN278" s="66" t="str">
        <f>IF(CO278="","",MAX(CN$10:$CN277)+1)</f>
        <v/>
      </c>
      <c r="CO278" t="str">
        <f t="shared" si="315"/>
        <v/>
      </c>
      <c r="CP278" s="20" t="str">
        <f>IF(CQ278="","",MAX($CP$10:CP277)+1)</f>
        <v/>
      </c>
      <c r="CQ278" s="20" t="str">
        <f t="shared" si="316"/>
        <v/>
      </c>
      <c r="CR278" s="20" t="str">
        <f>IF(CS278="","",MAX($CR$10:CR277)+1)</f>
        <v/>
      </c>
      <c r="CS278" s="20" t="str">
        <f t="shared" si="317"/>
        <v/>
      </c>
      <c r="CT278" s="20" t="str">
        <f>IF(CU278="","",MAX($CT$10:CT277)+1)</f>
        <v/>
      </c>
      <c r="CU278" s="20" t="str">
        <f t="shared" si="318"/>
        <v/>
      </c>
      <c r="CV278" s="20" t="str">
        <f>IF(CW278="","",MAX($CV$10:CV277)+1)</f>
        <v/>
      </c>
      <c r="CW278" s="20" t="str">
        <f t="shared" si="319"/>
        <v/>
      </c>
    </row>
    <row r="279" spans="2:101">
      <c r="B279" s="44"/>
      <c r="C279" s="2"/>
      <c r="D279" s="2" t="str">
        <f t="shared" si="257"/>
        <v/>
      </c>
      <c r="E279" s="45"/>
      <c r="F279" s="45"/>
      <c r="G279" s="2"/>
      <c r="H279" s="2">
        <v>80</v>
      </c>
      <c r="I279" s="2" t="str">
        <f t="shared" si="258"/>
        <v/>
      </c>
      <c r="J279" s="32"/>
      <c r="K279" s="2"/>
      <c r="L279" s="46"/>
      <c r="M279" s="46"/>
      <c r="N279" s="46"/>
      <c r="O279" s="46"/>
      <c r="P279" s="46"/>
      <c r="Q279" s="46"/>
      <c r="R279" s="46"/>
      <c r="S279" s="46"/>
      <c r="T279" s="2" t="s">
        <v>650</v>
      </c>
      <c r="U279" s="2" t="str">
        <f t="shared" si="259"/>
        <v/>
      </c>
      <c r="V279" s="75">
        <v>1</v>
      </c>
      <c r="W279" s="46">
        <f t="shared" si="320"/>
        <v>0</v>
      </c>
      <c r="X279" s="4">
        <v>0</v>
      </c>
      <c r="Y279" s="2" t="str">
        <f t="shared" si="260"/>
        <v/>
      </c>
      <c r="Z279" s="2"/>
      <c r="AA279" s="2"/>
      <c r="AB279" s="2"/>
      <c r="AC279" s="2"/>
      <c r="AD279" s="2"/>
      <c r="AF279" s="37"/>
      <c r="AG279" s="6"/>
      <c r="AH279" s="2" t="str">
        <f t="shared" si="261"/>
        <v/>
      </c>
      <c r="AI279" s="38">
        <f t="shared" si="263"/>
        <v>0</v>
      </c>
      <c r="AJ279" s="37"/>
      <c r="AK279" s="6"/>
      <c r="AL279" s="2" t="str">
        <f t="shared" si="262"/>
        <v/>
      </c>
      <c r="AM279" s="38">
        <f t="shared" si="264"/>
        <v>0</v>
      </c>
      <c r="AN279" s="41">
        <f t="shared" si="265"/>
        <v>0</v>
      </c>
      <c r="AO279" s="41">
        <f t="shared" si="266"/>
        <v>0</v>
      </c>
      <c r="AQ279" s="48">
        <f t="shared" si="267"/>
        <v>0</v>
      </c>
      <c r="AS279" s="5" t="str">
        <f t="shared" si="268"/>
        <v/>
      </c>
      <c r="AT279" t="str">
        <f t="shared" si="269"/>
        <v/>
      </c>
      <c r="AU279" t="str">
        <f t="shared" si="270"/>
        <v/>
      </c>
      <c r="AV279" t="str">
        <f t="shared" si="271"/>
        <v/>
      </c>
      <c r="AW279" t="str">
        <f t="shared" si="272"/>
        <v/>
      </c>
      <c r="AX279" t="str">
        <f t="shared" si="273"/>
        <v xml:space="preserve">                </v>
      </c>
      <c r="AY279" t="str">
        <f t="shared" si="274"/>
        <v>80</v>
      </c>
      <c r="AZ279" t="str">
        <f t="shared" si="275"/>
        <v/>
      </c>
      <c r="BA279" t="str">
        <f t="shared" si="276"/>
        <v xml:space="preserve">                              </v>
      </c>
      <c r="BB279" s="22">
        <f t="shared" si="277"/>
        <v>0</v>
      </c>
      <c r="BC279" s="56" t="str">
        <f t="shared" si="278"/>
        <v>000000000000000</v>
      </c>
      <c r="BD279" s="22">
        <f t="shared" si="279"/>
        <v>0</v>
      </c>
      <c r="BE279" s="56" t="str">
        <f t="shared" si="280"/>
        <v>000000000000000</v>
      </c>
      <c r="BF279" s="22">
        <f t="shared" si="281"/>
        <v>0</v>
      </c>
      <c r="BG279" s="56" t="str">
        <f t="shared" si="282"/>
        <v>000000000000000</v>
      </c>
      <c r="BH279" s="22">
        <f t="shared" si="283"/>
        <v>0</v>
      </c>
      <c r="BI279" s="56" t="str">
        <f t="shared" si="284"/>
        <v>000000000000000</v>
      </c>
      <c r="BJ279" s="22">
        <f t="shared" si="285"/>
        <v>0</v>
      </c>
      <c r="BK279" s="56" t="str">
        <f t="shared" si="286"/>
        <v>000000000000000</v>
      </c>
      <c r="BL279" s="22">
        <f t="shared" si="287"/>
        <v>0</v>
      </c>
      <c r="BM279" s="56" t="str">
        <f t="shared" si="288"/>
        <v>000000000000000</v>
      </c>
      <c r="BN279" s="22">
        <f t="shared" si="289"/>
        <v>0</v>
      </c>
      <c r="BO279" s="56" t="str">
        <f t="shared" si="290"/>
        <v>000000000000000</v>
      </c>
      <c r="BP279" s="22">
        <f t="shared" si="291"/>
        <v>0</v>
      </c>
      <c r="BQ279" s="56" t="str">
        <f t="shared" si="292"/>
        <v>000000000000000</v>
      </c>
      <c r="BR279" t="str">
        <f t="shared" si="293"/>
        <v>PES</v>
      </c>
      <c r="BS279" t="str">
        <f t="shared" si="294"/>
        <v>0001000000</v>
      </c>
      <c r="BT279">
        <f t="shared" si="295"/>
        <v>0</v>
      </c>
      <c r="BU279" s="52">
        <f t="shared" si="296"/>
        <v>0</v>
      </c>
      <c r="BV279" s="64">
        <f t="shared" si="297"/>
        <v>0</v>
      </c>
      <c r="BW279" s="56" t="str">
        <f t="shared" si="298"/>
        <v>000000000000000</v>
      </c>
      <c r="BX279" s="22">
        <f t="shared" si="299"/>
        <v>0</v>
      </c>
      <c r="BY279" s="56" t="str">
        <f t="shared" si="300"/>
        <v>000000000000000</v>
      </c>
      <c r="BZ279" t="str">
        <f t="shared" si="301"/>
        <v>00000000000</v>
      </c>
      <c r="CA279" t="str">
        <f t="shared" si="302"/>
        <v xml:space="preserve">                              </v>
      </c>
      <c r="CB279" s="22">
        <f t="shared" si="303"/>
        <v>0</v>
      </c>
      <c r="CC279" s="56" t="str">
        <f t="shared" si="304"/>
        <v>000000000000000</v>
      </c>
      <c r="CD279" s="22">
        <f t="shared" si="305"/>
        <v>0</v>
      </c>
      <c r="CE279" s="56" t="str">
        <f t="shared" si="306"/>
        <v/>
      </c>
      <c r="CF279" s="24" t="str">
        <f t="shared" si="307"/>
        <v/>
      </c>
      <c r="CG279" s="22">
        <f t="shared" si="308"/>
        <v>0</v>
      </c>
      <c r="CH279" s="58" t="str">
        <f t="shared" si="309"/>
        <v/>
      </c>
      <c r="CI279" s="22">
        <f t="shared" si="310"/>
        <v>0</v>
      </c>
      <c r="CJ279" s="56" t="str">
        <f t="shared" si="311"/>
        <v/>
      </c>
      <c r="CK279" s="56" t="str">
        <f t="shared" si="312"/>
        <v/>
      </c>
      <c r="CL279" s="22">
        <f t="shared" si="313"/>
        <v>0</v>
      </c>
      <c r="CM279" s="58" t="str">
        <f t="shared" si="314"/>
        <v/>
      </c>
      <c r="CN279" s="66" t="str">
        <f>IF(CO279="","",MAX(CN$10:$CN278)+1)</f>
        <v/>
      </c>
      <c r="CO279" t="str">
        <f t="shared" si="315"/>
        <v/>
      </c>
      <c r="CP279" s="20" t="str">
        <f>IF(CQ279="","",MAX($CP$10:CP278)+1)</f>
        <v/>
      </c>
      <c r="CQ279" s="20" t="str">
        <f t="shared" si="316"/>
        <v/>
      </c>
      <c r="CR279" s="20" t="str">
        <f>IF(CS279="","",MAX($CR$10:CR278)+1)</f>
        <v/>
      </c>
      <c r="CS279" s="20" t="str">
        <f t="shared" si="317"/>
        <v/>
      </c>
      <c r="CT279" s="20" t="str">
        <f>IF(CU279="","",MAX($CT$10:CT278)+1)</f>
        <v/>
      </c>
      <c r="CU279" s="20" t="str">
        <f t="shared" si="318"/>
        <v/>
      </c>
      <c r="CV279" s="20" t="str">
        <f>IF(CW279="","",MAX($CV$10:CV278)+1)</f>
        <v/>
      </c>
      <c r="CW279" s="20" t="str">
        <f t="shared" si="319"/>
        <v/>
      </c>
    </row>
    <row r="280" spans="2:101">
      <c r="B280" s="44"/>
      <c r="C280" s="2"/>
      <c r="D280" s="2" t="str">
        <f t="shared" si="257"/>
        <v/>
      </c>
      <c r="E280" s="45"/>
      <c r="F280" s="45"/>
      <c r="G280" s="2"/>
      <c r="H280" s="2">
        <v>80</v>
      </c>
      <c r="I280" s="2" t="str">
        <f t="shared" si="258"/>
        <v/>
      </c>
      <c r="J280" s="32"/>
      <c r="K280" s="2"/>
      <c r="L280" s="46"/>
      <c r="M280" s="46"/>
      <c r="N280" s="46"/>
      <c r="O280" s="46"/>
      <c r="P280" s="46"/>
      <c r="Q280" s="46"/>
      <c r="R280" s="46"/>
      <c r="S280" s="46"/>
      <c r="T280" s="2" t="s">
        <v>650</v>
      </c>
      <c r="U280" s="2" t="str">
        <f t="shared" si="259"/>
        <v/>
      </c>
      <c r="V280" s="75">
        <v>1</v>
      </c>
      <c r="W280" s="46">
        <f t="shared" si="320"/>
        <v>0</v>
      </c>
      <c r="X280" s="4">
        <v>0</v>
      </c>
      <c r="Y280" s="2" t="str">
        <f t="shared" si="260"/>
        <v/>
      </c>
      <c r="Z280" s="2"/>
      <c r="AA280" s="2"/>
      <c r="AB280" s="2"/>
      <c r="AC280" s="2"/>
      <c r="AD280" s="2"/>
      <c r="AF280" s="37"/>
      <c r="AG280" s="6"/>
      <c r="AH280" s="2" t="str">
        <f t="shared" si="261"/>
        <v/>
      </c>
      <c r="AI280" s="38">
        <f t="shared" si="263"/>
        <v>0</v>
      </c>
      <c r="AJ280" s="37"/>
      <c r="AK280" s="6"/>
      <c r="AL280" s="2" t="str">
        <f t="shared" si="262"/>
        <v/>
      </c>
      <c r="AM280" s="38">
        <f t="shared" si="264"/>
        <v>0</v>
      </c>
      <c r="AN280" s="41">
        <f t="shared" si="265"/>
        <v>0</v>
      </c>
      <c r="AO280" s="41">
        <f t="shared" si="266"/>
        <v>0</v>
      </c>
      <c r="AQ280" s="48">
        <f t="shared" si="267"/>
        <v>0</v>
      </c>
      <c r="AS280" s="5" t="str">
        <f t="shared" si="268"/>
        <v/>
      </c>
      <c r="AT280" t="str">
        <f t="shared" si="269"/>
        <v/>
      </c>
      <c r="AU280" t="str">
        <f t="shared" si="270"/>
        <v/>
      </c>
      <c r="AV280" t="str">
        <f t="shared" si="271"/>
        <v/>
      </c>
      <c r="AW280" t="str">
        <f t="shared" si="272"/>
        <v/>
      </c>
      <c r="AX280" t="str">
        <f t="shared" si="273"/>
        <v xml:space="preserve">                </v>
      </c>
      <c r="AY280" t="str">
        <f t="shared" si="274"/>
        <v>80</v>
      </c>
      <c r="AZ280" t="str">
        <f t="shared" si="275"/>
        <v/>
      </c>
      <c r="BA280" t="str">
        <f t="shared" si="276"/>
        <v xml:space="preserve">                              </v>
      </c>
      <c r="BB280" s="22">
        <f t="shared" si="277"/>
        <v>0</v>
      </c>
      <c r="BC280" s="56" t="str">
        <f t="shared" si="278"/>
        <v>000000000000000</v>
      </c>
      <c r="BD280" s="22">
        <f t="shared" si="279"/>
        <v>0</v>
      </c>
      <c r="BE280" s="56" t="str">
        <f t="shared" si="280"/>
        <v>000000000000000</v>
      </c>
      <c r="BF280" s="22">
        <f t="shared" si="281"/>
        <v>0</v>
      </c>
      <c r="BG280" s="56" t="str">
        <f t="shared" si="282"/>
        <v>000000000000000</v>
      </c>
      <c r="BH280" s="22">
        <f t="shared" si="283"/>
        <v>0</v>
      </c>
      <c r="BI280" s="56" t="str">
        <f t="shared" si="284"/>
        <v>000000000000000</v>
      </c>
      <c r="BJ280" s="22">
        <f t="shared" si="285"/>
        <v>0</v>
      </c>
      <c r="BK280" s="56" t="str">
        <f t="shared" si="286"/>
        <v>000000000000000</v>
      </c>
      <c r="BL280" s="22">
        <f t="shared" si="287"/>
        <v>0</v>
      </c>
      <c r="BM280" s="56" t="str">
        <f t="shared" si="288"/>
        <v>000000000000000</v>
      </c>
      <c r="BN280" s="22">
        <f t="shared" si="289"/>
        <v>0</v>
      </c>
      <c r="BO280" s="56" t="str">
        <f t="shared" si="290"/>
        <v>000000000000000</v>
      </c>
      <c r="BP280" s="22">
        <f t="shared" si="291"/>
        <v>0</v>
      </c>
      <c r="BQ280" s="56" t="str">
        <f t="shared" si="292"/>
        <v>000000000000000</v>
      </c>
      <c r="BR280" t="str">
        <f t="shared" si="293"/>
        <v>PES</v>
      </c>
      <c r="BS280" t="str">
        <f t="shared" si="294"/>
        <v>0001000000</v>
      </c>
      <c r="BT280">
        <f t="shared" si="295"/>
        <v>0</v>
      </c>
      <c r="BU280" s="52">
        <f t="shared" si="296"/>
        <v>0</v>
      </c>
      <c r="BV280" s="64">
        <f t="shared" si="297"/>
        <v>0</v>
      </c>
      <c r="BW280" s="56" t="str">
        <f t="shared" si="298"/>
        <v>000000000000000</v>
      </c>
      <c r="BX280" s="22">
        <f t="shared" si="299"/>
        <v>0</v>
      </c>
      <c r="BY280" s="56" t="str">
        <f t="shared" si="300"/>
        <v>000000000000000</v>
      </c>
      <c r="BZ280" t="str">
        <f t="shared" si="301"/>
        <v>00000000000</v>
      </c>
      <c r="CA280" t="str">
        <f t="shared" si="302"/>
        <v xml:space="preserve">                              </v>
      </c>
      <c r="CB280" s="22">
        <f t="shared" si="303"/>
        <v>0</v>
      </c>
      <c r="CC280" s="56" t="str">
        <f t="shared" si="304"/>
        <v>000000000000000</v>
      </c>
      <c r="CD280" s="22">
        <f t="shared" si="305"/>
        <v>0</v>
      </c>
      <c r="CE280" s="56" t="str">
        <f t="shared" si="306"/>
        <v/>
      </c>
      <c r="CF280" s="24" t="str">
        <f t="shared" si="307"/>
        <v/>
      </c>
      <c r="CG280" s="22">
        <f t="shared" si="308"/>
        <v>0</v>
      </c>
      <c r="CH280" s="58" t="str">
        <f t="shared" si="309"/>
        <v/>
      </c>
      <c r="CI280" s="22">
        <f t="shared" si="310"/>
        <v>0</v>
      </c>
      <c r="CJ280" s="56" t="str">
        <f t="shared" si="311"/>
        <v/>
      </c>
      <c r="CK280" s="56" t="str">
        <f t="shared" si="312"/>
        <v/>
      </c>
      <c r="CL280" s="22">
        <f t="shared" si="313"/>
        <v>0</v>
      </c>
      <c r="CM280" s="58" t="str">
        <f t="shared" si="314"/>
        <v/>
      </c>
      <c r="CN280" s="66" t="str">
        <f>IF(CO280="","",MAX(CN$10:$CN279)+1)</f>
        <v/>
      </c>
      <c r="CO280" t="str">
        <f t="shared" si="315"/>
        <v/>
      </c>
      <c r="CP280" s="20" t="str">
        <f>IF(CQ280="","",MAX($CP$10:CP279)+1)</f>
        <v/>
      </c>
      <c r="CQ280" s="20" t="str">
        <f t="shared" si="316"/>
        <v/>
      </c>
      <c r="CR280" s="20" t="str">
        <f>IF(CS280="","",MAX($CR$10:CR279)+1)</f>
        <v/>
      </c>
      <c r="CS280" s="20" t="str">
        <f t="shared" si="317"/>
        <v/>
      </c>
      <c r="CT280" s="20" t="str">
        <f>IF(CU280="","",MAX($CT$10:CT279)+1)</f>
        <v/>
      </c>
      <c r="CU280" s="20" t="str">
        <f t="shared" si="318"/>
        <v/>
      </c>
      <c r="CV280" s="20" t="str">
        <f>IF(CW280="","",MAX($CV$10:CV279)+1)</f>
        <v/>
      </c>
      <c r="CW280" s="20" t="str">
        <f t="shared" si="319"/>
        <v/>
      </c>
    </row>
    <row r="281" spans="2:101">
      <c r="B281" s="44"/>
      <c r="C281" s="2"/>
      <c r="D281" s="2" t="str">
        <f t="shared" si="257"/>
        <v/>
      </c>
      <c r="E281" s="45"/>
      <c r="F281" s="45"/>
      <c r="G281" s="2"/>
      <c r="H281" s="2">
        <v>80</v>
      </c>
      <c r="I281" s="2" t="str">
        <f t="shared" si="258"/>
        <v/>
      </c>
      <c r="J281" s="32"/>
      <c r="K281" s="2"/>
      <c r="L281" s="46"/>
      <c r="M281" s="46"/>
      <c r="N281" s="46"/>
      <c r="O281" s="46"/>
      <c r="P281" s="46"/>
      <c r="Q281" s="46"/>
      <c r="R281" s="46"/>
      <c r="S281" s="46"/>
      <c r="T281" s="2" t="s">
        <v>650</v>
      </c>
      <c r="U281" s="2" t="str">
        <f t="shared" si="259"/>
        <v/>
      </c>
      <c r="V281" s="75">
        <v>1</v>
      </c>
      <c r="W281" s="46">
        <f t="shared" si="320"/>
        <v>0</v>
      </c>
      <c r="X281" s="4">
        <v>0</v>
      </c>
      <c r="Y281" s="2" t="str">
        <f t="shared" si="260"/>
        <v/>
      </c>
      <c r="Z281" s="2"/>
      <c r="AA281" s="2"/>
      <c r="AB281" s="2"/>
      <c r="AC281" s="2"/>
      <c r="AD281" s="2"/>
      <c r="AF281" s="37"/>
      <c r="AG281" s="6"/>
      <c r="AH281" s="2" t="str">
        <f t="shared" si="261"/>
        <v/>
      </c>
      <c r="AI281" s="38">
        <f t="shared" si="263"/>
        <v>0</v>
      </c>
      <c r="AJ281" s="37"/>
      <c r="AK281" s="6"/>
      <c r="AL281" s="2" t="str">
        <f t="shared" si="262"/>
        <v/>
      </c>
      <c r="AM281" s="38">
        <f t="shared" si="264"/>
        <v>0</v>
      </c>
      <c r="AN281" s="41">
        <f t="shared" si="265"/>
        <v>0</v>
      </c>
      <c r="AO281" s="41">
        <f t="shared" si="266"/>
        <v>0</v>
      </c>
      <c r="AQ281" s="48">
        <f t="shared" si="267"/>
        <v>0</v>
      </c>
      <c r="AS281" s="5" t="str">
        <f t="shared" si="268"/>
        <v/>
      </c>
      <c r="AT281" t="str">
        <f t="shared" si="269"/>
        <v/>
      </c>
      <c r="AU281" t="str">
        <f t="shared" si="270"/>
        <v/>
      </c>
      <c r="AV281" t="str">
        <f t="shared" si="271"/>
        <v/>
      </c>
      <c r="AW281" t="str">
        <f t="shared" si="272"/>
        <v/>
      </c>
      <c r="AX281" t="str">
        <f t="shared" si="273"/>
        <v xml:space="preserve">                </v>
      </c>
      <c r="AY281" t="str">
        <f t="shared" si="274"/>
        <v>80</v>
      </c>
      <c r="AZ281" t="str">
        <f t="shared" si="275"/>
        <v/>
      </c>
      <c r="BA281" t="str">
        <f t="shared" si="276"/>
        <v xml:space="preserve">                              </v>
      </c>
      <c r="BB281" s="22">
        <f t="shared" si="277"/>
        <v>0</v>
      </c>
      <c r="BC281" s="56" t="str">
        <f t="shared" si="278"/>
        <v>000000000000000</v>
      </c>
      <c r="BD281" s="22">
        <f t="shared" si="279"/>
        <v>0</v>
      </c>
      <c r="BE281" s="56" t="str">
        <f t="shared" si="280"/>
        <v>000000000000000</v>
      </c>
      <c r="BF281" s="22">
        <f t="shared" si="281"/>
        <v>0</v>
      </c>
      <c r="BG281" s="56" t="str">
        <f t="shared" si="282"/>
        <v>000000000000000</v>
      </c>
      <c r="BH281" s="22">
        <f t="shared" si="283"/>
        <v>0</v>
      </c>
      <c r="BI281" s="56" t="str">
        <f t="shared" si="284"/>
        <v>000000000000000</v>
      </c>
      <c r="BJ281" s="22">
        <f t="shared" si="285"/>
        <v>0</v>
      </c>
      <c r="BK281" s="56" t="str">
        <f t="shared" si="286"/>
        <v>000000000000000</v>
      </c>
      <c r="BL281" s="22">
        <f t="shared" si="287"/>
        <v>0</v>
      </c>
      <c r="BM281" s="56" t="str">
        <f t="shared" si="288"/>
        <v>000000000000000</v>
      </c>
      <c r="BN281" s="22">
        <f t="shared" si="289"/>
        <v>0</v>
      </c>
      <c r="BO281" s="56" t="str">
        <f t="shared" si="290"/>
        <v>000000000000000</v>
      </c>
      <c r="BP281" s="22">
        <f t="shared" si="291"/>
        <v>0</v>
      </c>
      <c r="BQ281" s="56" t="str">
        <f t="shared" si="292"/>
        <v>000000000000000</v>
      </c>
      <c r="BR281" t="str">
        <f t="shared" si="293"/>
        <v>PES</v>
      </c>
      <c r="BS281" t="str">
        <f t="shared" si="294"/>
        <v>0001000000</v>
      </c>
      <c r="BT281">
        <f t="shared" si="295"/>
        <v>0</v>
      </c>
      <c r="BU281" s="52">
        <f t="shared" si="296"/>
        <v>0</v>
      </c>
      <c r="BV281" s="64">
        <f t="shared" si="297"/>
        <v>0</v>
      </c>
      <c r="BW281" s="56" t="str">
        <f t="shared" si="298"/>
        <v>000000000000000</v>
      </c>
      <c r="BX281" s="22">
        <f t="shared" si="299"/>
        <v>0</v>
      </c>
      <c r="BY281" s="56" t="str">
        <f t="shared" si="300"/>
        <v>000000000000000</v>
      </c>
      <c r="BZ281" t="str">
        <f t="shared" si="301"/>
        <v>00000000000</v>
      </c>
      <c r="CA281" t="str">
        <f t="shared" si="302"/>
        <v xml:space="preserve">                              </v>
      </c>
      <c r="CB281" s="22">
        <f t="shared" si="303"/>
        <v>0</v>
      </c>
      <c r="CC281" s="56" t="str">
        <f t="shared" si="304"/>
        <v>000000000000000</v>
      </c>
      <c r="CD281" s="22">
        <f t="shared" si="305"/>
        <v>0</v>
      </c>
      <c r="CE281" s="56" t="str">
        <f t="shared" si="306"/>
        <v/>
      </c>
      <c r="CF281" s="24" t="str">
        <f t="shared" si="307"/>
        <v/>
      </c>
      <c r="CG281" s="22">
        <f t="shared" si="308"/>
        <v>0</v>
      </c>
      <c r="CH281" s="58" t="str">
        <f t="shared" si="309"/>
        <v/>
      </c>
      <c r="CI281" s="22">
        <f t="shared" si="310"/>
        <v>0</v>
      </c>
      <c r="CJ281" s="56" t="str">
        <f t="shared" si="311"/>
        <v/>
      </c>
      <c r="CK281" s="56" t="str">
        <f t="shared" si="312"/>
        <v/>
      </c>
      <c r="CL281" s="22">
        <f t="shared" si="313"/>
        <v>0</v>
      </c>
      <c r="CM281" s="58" t="str">
        <f t="shared" si="314"/>
        <v/>
      </c>
      <c r="CN281" s="66" t="str">
        <f>IF(CO281="","",MAX(CN$10:$CN280)+1)</f>
        <v/>
      </c>
      <c r="CO281" t="str">
        <f t="shared" si="315"/>
        <v/>
      </c>
      <c r="CP281" s="20" t="str">
        <f>IF(CQ281="","",MAX($CP$10:CP280)+1)</f>
        <v/>
      </c>
      <c r="CQ281" s="20" t="str">
        <f t="shared" si="316"/>
        <v/>
      </c>
      <c r="CR281" s="20" t="str">
        <f>IF(CS281="","",MAX($CR$10:CR280)+1)</f>
        <v/>
      </c>
      <c r="CS281" s="20" t="str">
        <f t="shared" si="317"/>
        <v/>
      </c>
      <c r="CT281" s="20" t="str">
        <f>IF(CU281="","",MAX($CT$10:CT280)+1)</f>
        <v/>
      </c>
      <c r="CU281" s="20" t="str">
        <f t="shared" si="318"/>
        <v/>
      </c>
      <c r="CV281" s="20" t="str">
        <f>IF(CW281="","",MAX($CV$10:CV280)+1)</f>
        <v/>
      </c>
      <c r="CW281" s="20" t="str">
        <f t="shared" si="319"/>
        <v/>
      </c>
    </row>
    <row r="282" spans="2:101">
      <c r="B282" s="44"/>
      <c r="C282" s="2"/>
      <c r="D282" s="2" t="str">
        <f t="shared" si="257"/>
        <v/>
      </c>
      <c r="E282" s="45"/>
      <c r="F282" s="45"/>
      <c r="G282" s="2"/>
      <c r="H282" s="2">
        <v>80</v>
      </c>
      <c r="I282" s="2" t="str">
        <f t="shared" si="258"/>
        <v/>
      </c>
      <c r="J282" s="32"/>
      <c r="K282" s="2"/>
      <c r="L282" s="46"/>
      <c r="M282" s="46"/>
      <c r="N282" s="46"/>
      <c r="O282" s="46"/>
      <c r="P282" s="46"/>
      <c r="Q282" s="46"/>
      <c r="R282" s="46"/>
      <c r="S282" s="46"/>
      <c r="T282" s="2" t="s">
        <v>650</v>
      </c>
      <c r="U282" s="2" t="str">
        <f t="shared" si="259"/>
        <v/>
      </c>
      <c r="V282" s="75">
        <v>1</v>
      </c>
      <c r="W282" s="46">
        <f t="shared" si="320"/>
        <v>0</v>
      </c>
      <c r="X282" s="4">
        <v>0</v>
      </c>
      <c r="Y282" s="2" t="str">
        <f t="shared" si="260"/>
        <v/>
      </c>
      <c r="Z282" s="2"/>
      <c r="AA282" s="2"/>
      <c r="AB282" s="2"/>
      <c r="AC282" s="2"/>
      <c r="AD282" s="2"/>
      <c r="AF282" s="37"/>
      <c r="AG282" s="6"/>
      <c r="AH282" s="2" t="str">
        <f t="shared" si="261"/>
        <v/>
      </c>
      <c r="AI282" s="38">
        <f t="shared" si="263"/>
        <v>0</v>
      </c>
      <c r="AJ282" s="37"/>
      <c r="AK282" s="6"/>
      <c r="AL282" s="2" t="str">
        <f t="shared" si="262"/>
        <v/>
      </c>
      <c r="AM282" s="38">
        <f t="shared" si="264"/>
        <v>0</v>
      </c>
      <c r="AN282" s="41">
        <f t="shared" si="265"/>
        <v>0</v>
      </c>
      <c r="AO282" s="41">
        <f t="shared" si="266"/>
        <v>0</v>
      </c>
      <c r="AQ282" s="48">
        <f t="shared" si="267"/>
        <v>0</v>
      </c>
      <c r="AS282" s="5" t="str">
        <f t="shared" si="268"/>
        <v/>
      </c>
      <c r="AT282" t="str">
        <f t="shared" si="269"/>
        <v/>
      </c>
      <c r="AU282" t="str">
        <f t="shared" si="270"/>
        <v/>
      </c>
      <c r="AV282" t="str">
        <f t="shared" si="271"/>
        <v/>
      </c>
      <c r="AW282" t="str">
        <f t="shared" si="272"/>
        <v/>
      </c>
      <c r="AX282" t="str">
        <f t="shared" si="273"/>
        <v xml:space="preserve">                </v>
      </c>
      <c r="AY282" t="str">
        <f t="shared" si="274"/>
        <v>80</v>
      </c>
      <c r="AZ282" t="str">
        <f t="shared" si="275"/>
        <v/>
      </c>
      <c r="BA282" t="str">
        <f t="shared" si="276"/>
        <v xml:space="preserve">                              </v>
      </c>
      <c r="BB282" s="22">
        <f t="shared" si="277"/>
        <v>0</v>
      </c>
      <c r="BC282" s="56" t="str">
        <f t="shared" si="278"/>
        <v>000000000000000</v>
      </c>
      <c r="BD282" s="22">
        <f t="shared" si="279"/>
        <v>0</v>
      </c>
      <c r="BE282" s="56" t="str">
        <f t="shared" si="280"/>
        <v>000000000000000</v>
      </c>
      <c r="BF282" s="22">
        <f t="shared" si="281"/>
        <v>0</v>
      </c>
      <c r="BG282" s="56" t="str">
        <f t="shared" si="282"/>
        <v>000000000000000</v>
      </c>
      <c r="BH282" s="22">
        <f t="shared" si="283"/>
        <v>0</v>
      </c>
      <c r="BI282" s="56" t="str">
        <f t="shared" si="284"/>
        <v>000000000000000</v>
      </c>
      <c r="BJ282" s="22">
        <f t="shared" si="285"/>
        <v>0</v>
      </c>
      <c r="BK282" s="56" t="str">
        <f t="shared" si="286"/>
        <v>000000000000000</v>
      </c>
      <c r="BL282" s="22">
        <f t="shared" si="287"/>
        <v>0</v>
      </c>
      <c r="BM282" s="56" t="str">
        <f t="shared" si="288"/>
        <v>000000000000000</v>
      </c>
      <c r="BN282" s="22">
        <f t="shared" si="289"/>
        <v>0</v>
      </c>
      <c r="BO282" s="56" t="str">
        <f t="shared" si="290"/>
        <v>000000000000000</v>
      </c>
      <c r="BP282" s="22">
        <f t="shared" si="291"/>
        <v>0</v>
      </c>
      <c r="BQ282" s="56" t="str">
        <f t="shared" si="292"/>
        <v>000000000000000</v>
      </c>
      <c r="BR282" t="str">
        <f t="shared" si="293"/>
        <v>PES</v>
      </c>
      <c r="BS282" t="str">
        <f t="shared" si="294"/>
        <v>0001000000</v>
      </c>
      <c r="BT282">
        <f t="shared" si="295"/>
        <v>0</v>
      </c>
      <c r="BU282" s="52">
        <f t="shared" si="296"/>
        <v>0</v>
      </c>
      <c r="BV282" s="64">
        <f t="shared" si="297"/>
        <v>0</v>
      </c>
      <c r="BW282" s="56" t="str">
        <f t="shared" si="298"/>
        <v>000000000000000</v>
      </c>
      <c r="BX282" s="22">
        <f t="shared" si="299"/>
        <v>0</v>
      </c>
      <c r="BY282" s="56" t="str">
        <f t="shared" si="300"/>
        <v>000000000000000</v>
      </c>
      <c r="BZ282" t="str">
        <f t="shared" si="301"/>
        <v>00000000000</v>
      </c>
      <c r="CA282" t="str">
        <f t="shared" si="302"/>
        <v xml:space="preserve">                              </v>
      </c>
      <c r="CB282" s="22">
        <f t="shared" si="303"/>
        <v>0</v>
      </c>
      <c r="CC282" s="56" t="str">
        <f t="shared" si="304"/>
        <v>000000000000000</v>
      </c>
      <c r="CD282" s="22">
        <f t="shared" si="305"/>
        <v>0</v>
      </c>
      <c r="CE282" s="56" t="str">
        <f t="shared" si="306"/>
        <v/>
      </c>
      <c r="CF282" s="24" t="str">
        <f t="shared" si="307"/>
        <v/>
      </c>
      <c r="CG282" s="22">
        <f t="shared" si="308"/>
        <v>0</v>
      </c>
      <c r="CH282" s="58" t="str">
        <f t="shared" si="309"/>
        <v/>
      </c>
      <c r="CI282" s="22">
        <f t="shared" si="310"/>
        <v>0</v>
      </c>
      <c r="CJ282" s="56" t="str">
        <f t="shared" si="311"/>
        <v/>
      </c>
      <c r="CK282" s="56" t="str">
        <f t="shared" si="312"/>
        <v/>
      </c>
      <c r="CL282" s="22">
        <f t="shared" si="313"/>
        <v>0</v>
      </c>
      <c r="CM282" s="58" t="str">
        <f t="shared" si="314"/>
        <v/>
      </c>
      <c r="CN282" s="66" t="str">
        <f>IF(CO282="","",MAX(CN$10:$CN281)+1)</f>
        <v/>
      </c>
      <c r="CO282" t="str">
        <f t="shared" si="315"/>
        <v/>
      </c>
      <c r="CP282" s="20" t="str">
        <f>IF(CQ282="","",MAX($CP$10:CP281)+1)</f>
        <v/>
      </c>
      <c r="CQ282" s="20" t="str">
        <f t="shared" si="316"/>
        <v/>
      </c>
      <c r="CR282" s="20" t="str">
        <f>IF(CS282="","",MAX($CR$10:CR281)+1)</f>
        <v/>
      </c>
      <c r="CS282" s="20" t="str">
        <f t="shared" si="317"/>
        <v/>
      </c>
      <c r="CT282" s="20" t="str">
        <f>IF(CU282="","",MAX($CT$10:CT281)+1)</f>
        <v/>
      </c>
      <c r="CU282" s="20" t="str">
        <f t="shared" si="318"/>
        <v/>
      </c>
      <c r="CV282" s="20" t="str">
        <f>IF(CW282="","",MAX($CV$10:CV281)+1)</f>
        <v/>
      </c>
      <c r="CW282" s="20" t="str">
        <f t="shared" si="319"/>
        <v/>
      </c>
    </row>
    <row r="283" spans="2:101">
      <c r="B283" s="44"/>
      <c r="C283" s="2"/>
      <c r="D283" s="2" t="str">
        <f t="shared" si="257"/>
        <v/>
      </c>
      <c r="E283" s="45"/>
      <c r="F283" s="45"/>
      <c r="G283" s="2"/>
      <c r="H283" s="2">
        <v>80</v>
      </c>
      <c r="I283" s="2" t="str">
        <f t="shared" si="258"/>
        <v/>
      </c>
      <c r="J283" s="32"/>
      <c r="K283" s="2"/>
      <c r="L283" s="46"/>
      <c r="M283" s="46"/>
      <c r="N283" s="46"/>
      <c r="O283" s="46"/>
      <c r="P283" s="46"/>
      <c r="Q283" s="46"/>
      <c r="R283" s="46"/>
      <c r="S283" s="46"/>
      <c r="T283" s="2" t="s">
        <v>650</v>
      </c>
      <c r="U283" s="2" t="str">
        <f t="shared" si="259"/>
        <v/>
      </c>
      <c r="V283" s="75">
        <v>1</v>
      </c>
      <c r="W283" s="46">
        <f t="shared" si="320"/>
        <v>0</v>
      </c>
      <c r="X283" s="4">
        <v>0</v>
      </c>
      <c r="Y283" s="2" t="str">
        <f t="shared" si="260"/>
        <v/>
      </c>
      <c r="Z283" s="2"/>
      <c r="AA283" s="2"/>
      <c r="AB283" s="2"/>
      <c r="AC283" s="2"/>
      <c r="AD283" s="2"/>
      <c r="AF283" s="37"/>
      <c r="AG283" s="6"/>
      <c r="AH283" s="2" t="str">
        <f t="shared" si="261"/>
        <v/>
      </c>
      <c r="AI283" s="38">
        <f t="shared" si="263"/>
        <v>0</v>
      </c>
      <c r="AJ283" s="37"/>
      <c r="AK283" s="6"/>
      <c r="AL283" s="2" t="str">
        <f t="shared" si="262"/>
        <v/>
      </c>
      <c r="AM283" s="38">
        <f t="shared" si="264"/>
        <v>0</v>
      </c>
      <c r="AN283" s="41">
        <f t="shared" si="265"/>
        <v>0</v>
      </c>
      <c r="AO283" s="41">
        <f t="shared" si="266"/>
        <v>0</v>
      </c>
      <c r="AQ283" s="48">
        <f t="shared" si="267"/>
        <v>0</v>
      </c>
      <c r="AS283" s="5" t="str">
        <f t="shared" si="268"/>
        <v/>
      </c>
      <c r="AT283" t="str">
        <f t="shared" si="269"/>
        <v/>
      </c>
      <c r="AU283" t="str">
        <f t="shared" si="270"/>
        <v/>
      </c>
      <c r="AV283" t="str">
        <f t="shared" si="271"/>
        <v/>
      </c>
      <c r="AW283" t="str">
        <f t="shared" si="272"/>
        <v/>
      </c>
      <c r="AX283" t="str">
        <f t="shared" si="273"/>
        <v xml:space="preserve">                </v>
      </c>
      <c r="AY283" t="str">
        <f t="shared" si="274"/>
        <v>80</v>
      </c>
      <c r="AZ283" t="str">
        <f t="shared" si="275"/>
        <v/>
      </c>
      <c r="BA283" t="str">
        <f t="shared" si="276"/>
        <v xml:space="preserve">                              </v>
      </c>
      <c r="BB283" s="22">
        <f t="shared" si="277"/>
        <v>0</v>
      </c>
      <c r="BC283" s="56" t="str">
        <f t="shared" si="278"/>
        <v>000000000000000</v>
      </c>
      <c r="BD283" s="22">
        <f t="shared" si="279"/>
        <v>0</v>
      </c>
      <c r="BE283" s="56" t="str">
        <f t="shared" si="280"/>
        <v>000000000000000</v>
      </c>
      <c r="BF283" s="22">
        <f t="shared" si="281"/>
        <v>0</v>
      </c>
      <c r="BG283" s="56" t="str">
        <f t="shared" si="282"/>
        <v>000000000000000</v>
      </c>
      <c r="BH283" s="22">
        <f t="shared" si="283"/>
        <v>0</v>
      </c>
      <c r="BI283" s="56" t="str">
        <f t="shared" si="284"/>
        <v>000000000000000</v>
      </c>
      <c r="BJ283" s="22">
        <f t="shared" si="285"/>
        <v>0</v>
      </c>
      <c r="BK283" s="56" t="str">
        <f t="shared" si="286"/>
        <v>000000000000000</v>
      </c>
      <c r="BL283" s="22">
        <f t="shared" si="287"/>
        <v>0</v>
      </c>
      <c r="BM283" s="56" t="str">
        <f t="shared" si="288"/>
        <v>000000000000000</v>
      </c>
      <c r="BN283" s="22">
        <f t="shared" si="289"/>
        <v>0</v>
      </c>
      <c r="BO283" s="56" t="str">
        <f t="shared" si="290"/>
        <v>000000000000000</v>
      </c>
      <c r="BP283" s="22">
        <f t="shared" si="291"/>
        <v>0</v>
      </c>
      <c r="BQ283" s="56" t="str">
        <f t="shared" si="292"/>
        <v>000000000000000</v>
      </c>
      <c r="BR283" t="str">
        <f t="shared" si="293"/>
        <v>PES</v>
      </c>
      <c r="BS283" t="str">
        <f t="shared" si="294"/>
        <v>0001000000</v>
      </c>
      <c r="BT283">
        <f t="shared" si="295"/>
        <v>0</v>
      </c>
      <c r="BU283" s="52">
        <f t="shared" si="296"/>
        <v>0</v>
      </c>
      <c r="BV283" s="64">
        <f t="shared" si="297"/>
        <v>0</v>
      </c>
      <c r="BW283" s="56" t="str">
        <f t="shared" si="298"/>
        <v>000000000000000</v>
      </c>
      <c r="BX283" s="22">
        <f t="shared" si="299"/>
        <v>0</v>
      </c>
      <c r="BY283" s="56" t="str">
        <f t="shared" si="300"/>
        <v>000000000000000</v>
      </c>
      <c r="BZ283" t="str">
        <f t="shared" si="301"/>
        <v>00000000000</v>
      </c>
      <c r="CA283" t="str">
        <f t="shared" si="302"/>
        <v xml:space="preserve">                              </v>
      </c>
      <c r="CB283" s="22">
        <f t="shared" si="303"/>
        <v>0</v>
      </c>
      <c r="CC283" s="56" t="str">
        <f t="shared" si="304"/>
        <v>000000000000000</v>
      </c>
      <c r="CD283" s="22">
        <f t="shared" si="305"/>
        <v>0</v>
      </c>
      <c r="CE283" s="56" t="str">
        <f t="shared" si="306"/>
        <v/>
      </c>
      <c r="CF283" s="24" t="str">
        <f t="shared" si="307"/>
        <v/>
      </c>
      <c r="CG283" s="22">
        <f t="shared" si="308"/>
        <v>0</v>
      </c>
      <c r="CH283" s="58" t="str">
        <f t="shared" si="309"/>
        <v/>
      </c>
      <c r="CI283" s="22">
        <f t="shared" si="310"/>
        <v>0</v>
      </c>
      <c r="CJ283" s="56" t="str">
        <f t="shared" si="311"/>
        <v/>
      </c>
      <c r="CK283" s="56" t="str">
        <f t="shared" si="312"/>
        <v/>
      </c>
      <c r="CL283" s="22">
        <f t="shared" si="313"/>
        <v>0</v>
      </c>
      <c r="CM283" s="58" t="str">
        <f t="shared" si="314"/>
        <v/>
      </c>
      <c r="CN283" s="66" t="str">
        <f>IF(CO283="","",MAX(CN$10:$CN282)+1)</f>
        <v/>
      </c>
      <c r="CO283" t="str">
        <f t="shared" si="315"/>
        <v/>
      </c>
      <c r="CP283" s="20" t="str">
        <f>IF(CQ283="","",MAX($CP$10:CP282)+1)</f>
        <v/>
      </c>
      <c r="CQ283" s="20" t="str">
        <f t="shared" si="316"/>
        <v/>
      </c>
      <c r="CR283" s="20" t="str">
        <f>IF(CS283="","",MAX($CR$10:CR282)+1)</f>
        <v/>
      </c>
      <c r="CS283" s="20" t="str">
        <f t="shared" si="317"/>
        <v/>
      </c>
      <c r="CT283" s="20" t="str">
        <f>IF(CU283="","",MAX($CT$10:CT282)+1)</f>
        <v/>
      </c>
      <c r="CU283" s="20" t="str">
        <f t="shared" si="318"/>
        <v/>
      </c>
      <c r="CV283" s="20" t="str">
        <f>IF(CW283="","",MAX($CV$10:CV282)+1)</f>
        <v/>
      </c>
      <c r="CW283" s="20" t="str">
        <f t="shared" si="319"/>
        <v/>
      </c>
    </row>
    <row r="284" spans="2:101">
      <c r="B284" s="44"/>
      <c r="C284" s="2"/>
      <c r="D284" s="2" t="str">
        <f t="shared" si="257"/>
        <v/>
      </c>
      <c r="E284" s="45"/>
      <c r="F284" s="45"/>
      <c r="G284" s="2"/>
      <c r="H284" s="2">
        <v>80</v>
      </c>
      <c r="I284" s="2" t="str">
        <f t="shared" si="258"/>
        <v/>
      </c>
      <c r="J284" s="32"/>
      <c r="K284" s="2"/>
      <c r="L284" s="46"/>
      <c r="M284" s="46"/>
      <c r="N284" s="46"/>
      <c r="O284" s="46"/>
      <c r="P284" s="46"/>
      <c r="Q284" s="46"/>
      <c r="R284" s="46"/>
      <c r="S284" s="46"/>
      <c r="T284" s="2" t="s">
        <v>650</v>
      </c>
      <c r="U284" s="2" t="str">
        <f t="shared" si="259"/>
        <v/>
      </c>
      <c r="V284" s="75">
        <v>1</v>
      </c>
      <c r="W284" s="46">
        <f t="shared" si="320"/>
        <v>0</v>
      </c>
      <c r="X284" s="4">
        <v>0</v>
      </c>
      <c r="Y284" s="2" t="str">
        <f t="shared" si="260"/>
        <v/>
      </c>
      <c r="Z284" s="2"/>
      <c r="AA284" s="2"/>
      <c r="AB284" s="2"/>
      <c r="AC284" s="2"/>
      <c r="AD284" s="2"/>
      <c r="AF284" s="37"/>
      <c r="AG284" s="6"/>
      <c r="AH284" s="2" t="str">
        <f t="shared" si="261"/>
        <v/>
      </c>
      <c r="AI284" s="38">
        <f t="shared" si="263"/>
        <v>0</v>
      </c>
      <c r="AJ284" s="37"/>
      <c r="AK284" s="6"/>
      <c r="AL284" s="2" t="str">
        <f t="shared" si="262"/>
        <v/>
      </c>
      <c r="AM284" s="38">
        <f t="shared" si="264"/>
        <v>0</v>
      </c>
      <c r="AN284" s="41">
        <f t="shared" si="265"/>
        <v>0</v>
      </c>
      <c r="AO284" s="41">
        <f t="shared" si="266"/>
        <v>0</v>
      </c>
      <c r="AQ284" s="48">
        <f t="shared" si="267"/>
        <v>0</v>
      </c>
      <c r="AS284" s="5" t="str">
        <f t="shared" si="268"/>
        <v/>
      </c>
      <c r="AT284" t="str">
        <f t="shared" si="269"/>
        <v/>
      </c>
      <c r="AU284" t="str">
        <f t="shared" si="270"/>
        <v/>
      </c>
      <c r="AV284" t="str">
        <f t="shared" si="271"/>
        <v/>
      </c>
      <c r="AW284" t="str">
        <f t="shared" si="272"/>
        <v/>
      </c>
      <c r="AX284" t="str">
        <f t="shared" si="273"/>
        <v xml:space="preserve">                </v>
      </c>
      <c r="AY284" t="str">
        <f t="shared" si="274"/>
        <v>80</v>
      </c>
      <c r="AZ284" t="str">
        <f t="shared" si="275"/>
        <v/>
      </c>
      <c r="BA284" t="str">
        <f t="shared" si="276"/>
        <v xml:space="preserve">                              </v>
      </c>
      <c r="BB284" s="22">
        <f t="shared" si="277"/>
        <v>0</v>
      </c>
      <c r="BC284" s="56" t="str">
        <f t="shared" si="278"/>
        <v>000000000000000</v>
      </c>
      <c r="BD284" s="22">
        <f t="shared" si="279"/>
        <v>0</v>
      </c>
      <c r="BE284" s="56" t="str">
        <f t="shared" si="280"/>
        <v>000000000000000</v>
      </c>
      <c r="BF284" s="22">
        <f t="shared" si="281"/>
        <v>0</v>
      </c>
      <c r="BG284" s="56" t="str">
        <f t="shared" si="282"/>
        <v>000000000000000</v>
      </c>
      <c r="BH284" s="22">
        <f t="shared" si="283"/>
        <v>0</v>
      </c>
      <c r="BI284" s="56" t="str">
        <f t="shared" si="284"/>
        <v>000000000000000</v>
      </c>
      <c r="BJ284" s="22">
        <f t="shared" si="285"/>
        <v>0</v>
      </c>
      <c r="BK284" s="56" t="str">
        <f t="shared" si="286"/>
        <v>000000000000000</v>
      </c>
      <c r="BL284" s="22">
        <f t="shared" si="287"/>
        <v>0</v>
      </c>
      <c r="BM284" s="56" t="str">
        <f t="shared" si="288"/>
        <v>000000000000000</v>
      </c>
      <c r="BN284" s="22">
        <f t="shared" si="289"/>
        <v>0</v>
      </c>
      <c r="BO284" s="56" t="str">
        <f t="shared" si="290"/>
        <v>000000000000000</v>
      </c>
      <c r="BP284" s="22">
        <f t="shared" si="291"/>
        <v>0</v>
      </c>
      <c r="BQ284" s="56" t="str">
        <f t="shared" si="292"/>
        <v>000000000000000</v>
      </c>
      <c r="BR284" t="str">
        <f t="shared" si="293"/>
        <v>PES</v>
      </c>
      <c r="BS284" t="str">
        <f t="shared" si="294"/>
        <v>0001000000</v>
      </c>
      <c r="BT284">
        <f t="shared" si="295"/>
        <v>0</v>
      </c>
      <c r="BU284" s="52">
        <f t="shared" si="296"/>
        <v>0</v>
      </c>
      <c r="BV284" s="64">
        <f t="shared" si="297"/>
        <v>0</v>
      </c>
      <c r="BW284" s="56" t="str">
        <f t="shared" si="298"/>
        <v>000000000000000</v>
      </c>
      <c r="BX284" s="22">
        <f t="shared" si="299"/>
        <v>0</v>
      </c>
      <c r="BY284" s="56" t="str">
        <f t="shared" si="300"/>
        <v>000000000000000</v>
      </c>
      <c r="BZ284" t="str">
        <f t="shared" si="301"/>
        <v>00000000000</v>
      </c>
      <c r="CA284" t="str">
        <f t="shared" si="302"/>
        <v xml:space="preserve">                              </v>
      </c>
      <c r="CB284" s="22">
        <f t="shared" si="303"/>
        <v>0</v>
      </c>
      <c r="CC284" s="56" t="str">
        <f t="shared" si="304"/>
        <v>000000000000000</v>
      </c>
      <c r="CD284" s="22">
        <f t="shared" si="305"/>
        <v>0</v>
      </c>
      <c r="CE284" s="56" t="str">
        <f t="shared" si="306"/>
        <v/>
      </c>
      <c r="CF284" s="24" t="str">
        <f t="shared" si="307"/>
        <v/>
      </c>
      <c r="CG284" s="22">
        <f t="shared" si="308"/>
        <v>0</v>
      </c>
      <c r="CH284" s="58" t="str">
        <f t="shared" si="309"/>
        <v/>
      </c>
      <c r="CI284" s="22">
        <f t="shared" si="310"/>
        <v>0</v>
      </c>
      <c r="CJ284" s="56" t="str">
        <f t="shared" si="311"/>
        <v/>
      </c>
      <c r="CK284" s="56" t="str">
        <f t="shared" si="312"/>
        <v/>
      </c>
      <c r="CL284" s="22">
        <f t="shared" si="313"/>
        <v>0</v>
      </c>
      <c r="CM284" s="58" t="str">
        <f t="shared" si="314"/>
        <v/>
      </c>
      <c r="CN284" s="66" t="str">
        <f>IF(CO284="","",MAX(CN$10:$CN283)+1)</f>
        <v/>
      </c>
      <c r="CO284" t="str">
        <f t="shared" si="315"/>
        <v/>
      </c>
      <c r="CP284" s="20" t="str">
        <f>IF(CQ284="","",MAX($CP$10:CP283)+1)</f>
        <v/>
      </c>
      <c r="CQ284" s="20" t="str">
        <f t="shared" si="316"/>
        <v/>
      </c>
      <c r="CR284" s="20" t="str">
        <f>IF(CS284="","",MAX($CR$10:CR283)+1)</f>
        <v/>
      </c>
      <c r="CS284" s="20" t="str">
        <f t="shared" si="317"/>
        <v/>
      </c>
      <c r="CT284" s="20" t="str">
        <f>IF(CU284="","",MAX($CT$10:CT283)+1)</f>
        <v/>
      </c>
      <c r="CU284" s="20" t="str">
        <f t="shared" si="318"/>
        <v/>
      </c>
      <c r="CV284" s="20" t="str">
        <f>IF(CW284="","",MAX($CV$10:CV283)+1)</f>
        <v/>
      </c>
      <c r="CW284" s="20" t="str">
        <f t="shared" si="319"/>
        <v/>
      </c>
    </row>
    <row r="285" spans="2:101">
      <c r="B285" s="44"/>
      <c r="C285" s="2"/>
      <c r="D285" s="2" t="str">
        <f t="shared" si="257"/>
        <v/>
      </c>
      <c r="E285" s="45"/>
      <c r="F285" s="45"/>
      <c r="G285" s="2"/>
      <c r="H285" s="2">
        <v>80</v>
      </c>
      <c r="I285" s="2" t="str">
        <f t="shared" si="258"/>
        <v/>
      </c>
      <c r="J285" s="32"/>
      <c r="K285" s="2"/>
      <c r="L285" s="46"/>
      <c r="M285" s="46"/>
      <c r="N285" s="46"/>
      <c r="O285" s="46"/>
      <c r="P285" s="46"/>
      <c r="Q285" s="46"/>
      <c r="R285" s="46"/>
      <c r="S285" s="46"/>
      <c r="T285" s="2" t="s">
        <v>650</v>
      </c>
      <c r="U285" s="2" t="str">
        <f t="shared" si="259"/>
        <v/>
      </c>
      <c r="V285" s="75">
        <v>1</v>
      </c>
      <c r="W285" s="46">
        <f t="shared" si="320"/>
        <v>0</v>
      </c>
      <c r="X285" s="4">
        <v>0</v>
      </c>
      <c r="Y285" s="2" t="str">
        <f t="shared" si="260"/>
        <v/>
      </c>
      <c r="Z285" s="2"/>
      <c r="AA285" s="2"/>
      <c r="AB285" s="2"/>
      <c r="AC285" s="2"/>
      <c r="AD285" s="2"/>
      <c r="AF285" s="37"/>
      <c r="AG285" s="6"/>
      <c r="AH285" s="2" t="str">
        <f t="shared" si="261"/>
        <v/>
      </c>
      <c r="AI285" s="38">
        <f t="shared" si="263"/>
        <v>0</v>
      </c>
      <c r="AJ285" s="37"/>
      <c r="AK285" s="6"/>
      <c r="AL285" s="2" t="str">
        <f t="shared" si="262"/>
        <v/>
      </c>
      <c r="AM285" s="38">
        <f t="shared" si="264"/>
        <v>0</v>
      </c>
      <c r="AN285" s="41">
        <f t="shared" si="265"/>
        <v>0</v>
      </c>
      <c r="AO285" s="41">
        <f t="shared" si="266"/>
        <v>0</v>
      </c>
      <c r="AQ285" s="48">
        <f t="shared" si="267"/>
        <v>0</v>
      </c>
      <c r="AS285" s="5" t="str">
        <f t="shared" si="268"/>
        <v/>
      </c>
      <c r="AT285" t="str">
        <f t="shared" si="269"/>
        <v/>
      </c>
      <c r="AU285" t="str">
        <f t="shared" si="270"/>
        <v/>
      </c>
      <c r="AV285" t="str">
        <f t="shared" si="271"/>
        <v/>
      </c>
      <c r="AW285" t="str">
        <f t="shared" si="272"/>
        <v/>
      </c>
      <c r="AX285" t="str">
        <f t="shared" si="273"/>
        <v xml:space="preserve">                </v>
      </c>
      <c r="AY285" t="str">
        <f t="shared" si="274"/>
        <v>80</v>
      </c>
      <c r="AZ285" t="str">
        <f t="shared" si="275"/>
        <v/>
      </c>
      <c r="BA285" t="str">
        <f t="shared" si="276"/>
        <v xml:space="preserve">                              </v>
      </c>
      <c r="BB285" s="22">
        <f t="shared" si="277"/>
        <v>0</v>
      </c>
      <c r="BC285" s="56" t="str">
        <f t="shared" si="278"/>
        <v>000000000000000</v>
      </c>
      <c r="BD285" s="22">
        <f t="shared" si="279"/>
        <v>0</v>
      </c>
      <c r="BE285" s="56" t="str">
        <f t="shared" si="280"/>
        <v>000000000000000</v>
      </c>
      <c r="BF285" s="22">
        <f t="shared" si="281"/>
        <v>0</v>
      </c>
      <c r="BG285" s="56" t="str">
        <f t="shared" si="282"/>
        <v>000000000000000</v>
      </c>
      <c r="BH285" s="22">
        <f t="shared" si="283"/>
        <v>0</v>
      </c>
      <c r="BI285" s="56" t="str">
        <f t="shared" si="284"/>
        <v>000000000000000</v>
      </c>
      <c r="BJ285" s="22">
        <f t="shared" si="285"/>
        <v>0</v>
      </c>
      <c r="BK285" s="56" t="str">
        <f t="shared" si="286"/>
        <v>000000000000000</v>
      </c>
      <c r="BL285" s="22">
        <f t="shared" si="287"/>
        <v>0</v>
      </c>
      <c r="BM285" s="56" t="str">
        <f t="shared" si="288"/>
        <v>000000000000000</v>
      </c>
      <c r="BN285" s="22">
        <f t="shared" si="289"/>
        <v>0</v>
      </c>
      <c r="BO285" s="56" t="str">
        <f t="shared" si="290"/>
        <v>000000000000000</v>
      </c>
      <c r="BP285" s="22">
        <f t="shared" si="291"/>
        <v>0</v>
      </c>
      <c r="BQ285" s="56" t="str">
        <f t="shared" si="292"/>
        <v>000000000000000</v>
      </c>
      <c r="BR285" t="str">
        <f t="shared" si="293"/>
        <v>PES</v>
      </c>
      <c r="BS285" t="str">
        <f t="shared" si="294"/>
        <v>0001000000</v>
      </c>
      <c r="BT285">
        <f t="shared" si="295"/>
        <v>0</v>
      </c>
      <c r="BU285" s="52">
        <f t="shared" si="296"/>
        <v>0</v>
      </c>
      <c r="BV285" s="64">
        <f t="shared" si="297"/>
        <v>0</v>
      </c>
      <c r="BW285" s="56" t="str">
        <f t="shared" si="298"/>
        <v>000000000000000</v>
      </c>
      <c r="BX285" s="22">
        <f t="shared" si="299"/>
        <v>0</v>
      </c>
      <c r="BY285" s="56" t="str">
        <f t="shared" si="300"/>
        <v>000000000000000</v>
      </c>
      <c r="BZ285" t="str">
        <f t="shared" si="301"/>
        <v>00000000000</v>
      </c>
      <c r="CA285" t="str">
        <f t="shared" si="302"/>
        <v xml:space="preserve">                              </v>
      </c>
      <c r="CB285" s="22">
        <f t="shared" si="303"/>
        <v>0</v>
      </c>
      <c r="CC285" s="56" t="str">
        <f t="shared" si="304"/>
        <v>000000000000000</v>
      </c>
      <c r="CD285" s="22">
        <f t="shared" si="305"/>
        <v>0</v>
      </c>
      <c r="CE285" s="56" t="str">
        <f t="shared" si="306"/>
        <v/>
      </c>
      <c r="CF285" s="24" t="str">
        <f t="shared" si="307"/>
        <v/>
      </c>
      <c r="CG285" s="22">
        <f t="shared" si="308"/>
        <v>0</v>
      </c>
      <c r="CH285" s="58" t="str">
        <f t="shared" si="309"/>
        <v/>
      </c>
      <c r="CI285" s="22">
        <f t="shared" si="310"/>
        <v>0</v>
      </c>
      <c r="CJ285" s="56" t="str">
        <f t="shared" si="311"/>
        <v/>
      </c>
      <c r="CK285" s="56" t="str">
        <f t="shared" si="312"/>
        <v/>
      </c>
      <c r="CL285" s="22">
        <f t="shared" si="313"/>
        <v>0</v>
      </c>
      <c r="CM285" s="58" t="str">
        <f t="shared" si="314"/>
        <v/>
      </c>
      <c r="CN285" s="66" t="str">
        <f>IF(CO285="","",MAX(CN$10:$CN284)+1)</f>
        <v/>
      </c>
      <c r="CO285" t="str">
        <f t="shared" si="315"/>
        <v/>
      </c>
      <c r="CP285" s="20" t="str">
        <f>IF(CQ285="","",MAX($CP$10:CP284)+1)</f>
        <v/>
      </c>
      <c r="CQ285" s="20" t="str">
        <f t="shared" si="316"/>
        <v/>
      </c>
      <c r="CR285" s="20" t="str">
        <f>IF(CS285="","",MAX($CR$10:CR284)+1)</f>
        <v/>
      </c>
      <c r="CS285" s="20" t="str">
        <f t="shared" si="317"/>
        <v/>
      </c>
      <c r="CT285" s="20" t="str">
        <f>IF(CU285="","",MAX($CT$10:CT284)+1)</f>
        <v/>
      </c>
      <c r="CU285" s="20" t="str">
        <f t="shared" si="318"/>
        <v/>
      </c>
      <c r="CV285" s="20" t="str">
        <f>IF(CW285="","",MAX($CV$10:CV284)+1)</f>
        <v/>
      </c>
      <c r="CW285" s="20" t="str">
        <f t="shared" si="319"/>
        <v/>
      </c>
    </row>
    <row r="286" spans="2:101">
      <c r="B286" s="44"/>
      <c r="C286" s="2"/>
      <c r="D286" s="2" t="str">
        <f t="shared" si="257"/>
        <v/>
      </c>
      <c r="E286" s="45"/>
      <c r="F286" s="45"/>
      <c r="G286" s="2"/>
      <c r="H286" s="2">
        <v>80</v>
      </c>
      <c r="I286" s="2" t="str">
        <f t="shared" si="258"/>
        <v/>
      </c>
      <c r="J286" s="32"/>
      <c r="K286" s="2"/>
      <c r="L286" s="46"/>
      <c r="M286" s="46"/>
      <c r="N286" s="46"/>
      <c r="O286" s="46"/>
      <c r="P286" s="46"/>
      <c r="Q286" s="46"/>
      <c r="R286" s="46"/>
      <c r="S286" s="46"/>
      <c r="T286" s="2" t="s">
        <v>650</v>
      </c>
      <c r="U286" s="2" t="str">
        <f t="shared" si="259"/>
        <v/>
      </c>
      <c r="V286" s="75">
        <v>1</v>
      </c>
      <c r="W286" s="46">
        <f t="shared" si="320"/>
        <v>0</v>
      </c>
      <c r="X286" s="4">
        <v>0</v>
      </c>
      <c r="Y286" s="2" t="str">
        <f t="shared" si="260"/>
        <v/>
      </c>
      <c r="Z286" s="2"/>
      <c r="AA286" s="2"/>
      <c r="AB286" s="2"/>
      <c r="AC286" s="2"/>
      <c r="AD286" s="2"/>
      <c r="AF286" s="37"/>
      <c r="AG286" s="6"/>
      <c r="AH286" s="2" t="str">
        <f t="shared" si="261"/>
        <v/>
      </c>
      <c r="AI286" s="38">
        <f t="shared" si="263"/>
        <v>0</v>
      </c>
      <c r="AJ286" s="37"/>
      <c r="AK286" s="6"/>
      <c r="AL286" s="2" t="str">
        <f t="shared" si="262"/>
        <v/>
      </c>
      <c r="AM286" s="38">
        <f t="shared" si="264"/>
        <v>0</v>
      </c>
      <c r="AN286" s="41">
        <f t="shared" si="265"/>
        <v>0</v>
      </c>
      <c r="AO286" s="41">
        <f t="shared" si="266"/>
        <v>0</v>
      </c>
      <c r="AQ286" s="48">
        <f t="shared" si="267"/>
        <v>0</v>
      </c>
      <c r="AS286" s="5" t="str">
        <f t="shared" si="268"/>
        <v/>
      </c>
      <c r="AT286" t="str">
        <f t="shared" si="269"/>
        <v/>
      </c>
      <c r="AU286" t="str">
        <f t="shared" si="270"/>
        <v/>
      </c>
      <c r="AV286" t="str">
        <f t="shared" si="271"/>
        <v/>
      </c>
      <c r="AW286" t="str">
        <f t="shared" si="272"/>
        <v/>
      </c>
      <c r="AX286" t="str">
        <f t="shared" si="273"/>
        <v xml:space="preserve">                </v>
      </c>
      <c r="AY286" t="str">
        <f t="shared" si="274"/>
        <v>80</v>
      </c>
      <c r="AZ286" t="str">
        <f t="shared" si="275"/>
        <v/>
      </c>
      <c r="BA286" t="str">
        <f t="shared" si="276"/>
        <v xml:space="preserve">                              </v>
      </c>
      <c r="BB286" s="22">
        <f t="shared" si="277"/>
        <v>0</v>
      </c>
      <c r="BC286" s="56" t="str">
        <f t="shared" si="278"/>
        <v>000000000000000</v>
      </c>
      <c r="BD286" s="22">
        <f t="shared" si="279"/>
        <v>0</v>
      </c>
      <c r="BE286" s="56" t="str">
        <f t="shared" si="280"/>
        <v>000000000000000</v>
      </c>
      <c r="BF286" s="22">
        <f t="shared" si="281"/>
        <v>0</v>
      </c>
      <c r="BG286" s="56" t="str">
        <f t="shared" si="282"/>
        <v>000000000000000</v>
      </c>
      <c r="BH286" s="22">
        <f t="shared" si="283"/>
        <v>0</v>
      </c>
      <c r="BI286" s="56" t="str">
        <f t="shared" si="284"/>
        <v>000000000000000</v>
      </c>
      <c r="BJ286" s="22">
        <f t="shared" si="285"/>
        <v>0</v>
      </c>
      <c r="BK286" s="56" t="str">
        <f t="shared" si="286"/>
        <v>000000000000000</v>
      </c>
      <c r="BL286" s="22">
        <f t="shared" si="287"/>
        <v>0</v>
      </c>
      <c r="BM286" s="56" t="str">
        <f t="shared" si="288"/>
        <v>000000000000000</v>
      </c>
      <c r="BN286" s="22">
        <f t="shared" si="289"/>
        <v>0</v>
      </c>
      <c r="BO286" s="56" t="str">
        <f t="shared" si="290"/>
        <v>000000000000000</v>
      </c>
      <c r="BP286" s="22">
        <f t="shared" si="291"/>
        <v>0</v>
      </c>
      <c r="BQ286" s="56" t="str">
        <f t="shared" si="292"/>
        <v>000000000000000</v>
      </c>
      <c r="BR286" t="str">
        <f t="shared" si="293"/>
        <v>PES</v>
      </c>
      <c r="BS286" t="str">
        <f t="shared" si="294"/>
        <v>0001000000</v>
      </c>
      <c r="BT286">
        <f t="shared" si="295"/>
        <v>0</v>
      </c>
      <c r="BU286" s="52">
        <f t="shared" si="296"/>
        <v>0</v>
      </c>
      <c r="BV286" s="64">
        <f t="shared" si="297"/>
        <v>0</v>
      </c>
      <c r="BW286" s="56" t="str">
        <f t="shared" si="298"/>
        <v>000000000000000</v>
      </c>
      <c r="BX286" s="22">
        <f t="shared" si="299"/>
        <v>0</v>
      </c>
      <c r="BY286" s="56" t="str">
        <f t="shared" si="300"/>
        <v>000000000000000</v>
      </c>
      <c r="BZ286" t="str">
        <f t="shared" si="301"/>
        <v>00000000000</v>
      </c>
      <c r="CA286" t="str">
        <f t="shared" si="302"/>
        <v xml:space="preserve">                              </v>
      </c>
      <c r="CB286" s="22">
        <f t="shared" si="303"/>
        <v>0</v>
      </c>
      <c r="CC286" s="56" t="str">
        <f t="shared" si="304"/>
        <v>000000000000000</v>
      </c>
      <c r="CD286" s="22">
        <f t="shared" si="305"/>
        <v>0</v>
      </c>
      <c r="CE286" s="56" t="str">
        <f t="shared" si="306"/>
        <v/>
      </c>
      <c r="CF286" s="24" t="str">
        <f t="shared" si="307"/>
        <v/>
      </c>
      <c r="CG286" s="22">
        <f t="shared" si="308"/>
        <v>0</v>
      </c>
      <c r="CH286" s="58" t="str">
        <f t="shared" si="309"/>
        <v/>
      </c>
      <c r="CI286" s="22">
        <f t="shared" si="310"/>
        <v>0</v>
      </c>
      <c r="CJ286" s="56" t="str">
        <f t="shared" si="311"/>
        <v/>
      </c>
      <c r="CK286" s="56" t="str">
        <f t="shared" si="312"/>
        <v/>
      </c>
      <c r="CL286" s="22">
        <f t="shared" si="313"/>
        <v>0</v>
      </c>
      <c r="CM286" s="58" t="str">
        <f t="shared" si="314"/>
        <v/>
      </c>
      <c r="CN286" s="66" t="str">
        <f>IF(CO286="","",MAX(CN$10:$CN285)+1)</f>
        <v/>
      </c>
      <c r="CO286" t="str">
        <f t="shared" si="315"/>
        <v/>
      </c>
      <c r="CP286" s="20" t="str">
        <f>IF(CQ286="","",MAX($CP$10:CP285)+1)</f>
        <v/>
      </c>
      <c r="CQ286" s="20" t="str">
        <f t="shared" si="316"/>
        <v/>
      </c>
      <c r="CR286" s="20" t="str">
        <f>IF(CS286="","",MAX($CR$10:CR285)+1)</f>
        <v/>
      </c>
      <c r="CS286" s="20" t="str">
        <f t="shared" si="317"/>
        <v/>
      </c>
      <c r="CT286" s="20" t="str">
        <f>IF(CU286="","",MAX($CT$10:CT285)+1)</f>
        <v/>
      </c>
      <c r="CU286" s="20" t="str">
        <f t="shared" si="318"/>
        <v/>
      </c>
      <c r="CV286" s="20" t="str">
        <f>IF(CW286="","",MAX($CV$10:CV285)+1)</f>
        <v/>
      </c>
      <c r="CW286" s="20" t="str">
        <f t="shared" si="319"/>
        <v/>
      </c>
    </row>
    <row r="287" spans="2:101">
      <c r="B287" s="44"/>
      <c r="C287" s="2"/>
      <c r="D287" s="2" t="str">
        <f t="shared" si="257"/>
        <v/>
      </c>
      <c r="E287" s="45"/>
      <c r="F287" s="45"/>
      <c r="G287" s="2"/>
      <c r="H287" s="2">
        <v>80</v>
      </c>
      <c r="I287" s="2" t="str">
        <f t="shared" si="258"/>
        <v/>
      </c>
      <c r="J287" s="32"/>
      <c r="K287" s="2"/>
      <c r="L287" s="46"/>
      <c r="M287" s="46"/>
      <c r="N287" s="46"/>
      <c r="O287" s="46"/>
      <c r="P287" s="46"/>
      <c r="Q287" s="46"/>
      <c r="R287" s="46"/>
      <c r="S287" s="46"/>
      <c r="T287" s="2" t="s">
        <v>650</v>
      </c>
      <c r="U287" s="2" t="str">
        <f t="shared" si="259"/>
        <v/>
      </c>
      <c r="V287" s="75">
        <v>1</v>
      </c>
      <c r="W287" s="46">
        <f t="shared" si="320"/>
        <v>0</v>
      </c>
      <c r="X287" s="4">
        <v>0</v>
      </c>
      <c r="Y287" s="2" t="str">
        <f t="shared" si="260"/>
        <v/>
      </c>
      <c r="Z287" s="2"/>
      <c r="AA287" s="2"/>
      <c r="AB287" s="2"/>
      <c r="AC287" s="2"/>
      <c r="AD287" s="2"/>
      <c r="AF287" s="37"/>
      <c r="AG287" s="6"/>
      <c r="AH287" s="2" t="str">
        <f t="shared" si="261"/>
        <v/>
      </c>
      <c r="AI287" s="38">
        <f t="shared" si="263"/>
        <v>0</v>
      </c>
      <c r="AJ287" s="37"/>
      <c r="AK287" s="6"/>
      <c r="AL287" s="2" t="str">
        <f t="shared" si="262"/>
        <v/>
      </c>
      <c r="AM287" s="38">
        <f t="shared" si="264"/>
        <v>0</v>
      </c>
      <c r="AN287" s="41">
        <f t="shared" si="265"/>
        <v>0</v>
      </c>
      <c r="AO287" s="41">
        <f t="shared" si="266"/>
        <v>0</v>
      </c>
      <c r="AQ287" s="48">
        <f t="shared" si="267"/>
        <v>0</v>
      </c>
      <c r="AS287" s="5" t="str">
        <f t="shared" si="268"/>
        <v/>
      </c>
      <c r="AT287" t="str">
        <f t="shared" si="269"/>
        <v/>
      </c>
      <c r="AU287" t="str">
        <f t="shared" si="270"/>
        <v/>
      </c>
      <c r="AV287" t="str">
        <f t="shared" si="271"/>
        <v/>
      </c>
      <c r="AW287" t="str">
        <f t="shared" si="272"/>
        <v/>
      </c>
      <c r="AX287" t="str">
        <f t="shared" si="273"/>
        <v xml:space="preserve">                </v>
      </c>
      <c r="AY287" t="str">
        <f t="shared" si="274"/>
        <v>80</v>
      </c>
      <c r="AZ287" t="str">
        <f t="shared" si="275"/>
        <v/>
      </c>
      <c r="BA287" t="str">
        <f t="shared" si="276"/>
        <v xml:space="preserve">                              </v>
      </c>
      <c r="BB287" s="22">
        <f t="shared" si="277"/>
        <v>0</v>
      </c>
      <c r="BC287" s="56" t="str">
        <f t="shared" si="278"/>
        <v>000000000000000</v>
      </c>
      <c r="BD287" s="22">
        <f t="shared" si="279"/>
        <v>0</v>
      </c>
      <c r="BE287" s="56" t="str">
        <f t="shared" si="280"/>
        <v>000000000000000</v>
      </c>
      <c r="BF287" s="22">
        <f t="shared" si="281"/>
        <v>0</v>
      </c>
      <c r="BG287" s="56" t="str">
        <f t="shared" si="282"/>
        <v>000000000000000</v>
      </c>
      <c r="BH287" s="22">
        <f t="shared" si="283"/>
        <v>0</v>
      </c>
      <c r="BI287" s="56" t="str">
        <f t="shared" si="284"/>
        <v>000000000000000</v>
      </c>
      <c r="BJ287" s="22">
        <f t="shared" si="285"/>
        <v>0</v>
      </c>
      <c r="BK287" s="56" t="str">
        <f t="shared" si="286"/>
        <v>000000000000000</v>
      </c>
      <c r="BL287" s="22">
        <f t="shared" si="287"/>
        <v>0</v>
      </c>
      <c r="BM287" s="56" t="str">
        <f t="shared" si="288"/>
        <v>000000000000000</v>
      </c>
      <c r="BN287" s="22">
        <f t="shared" si="289"/>
        <v>0</v>
      </c>
      <c r="BO287" s="56" t="str">
        <f t="shared" si="290"/>
        <v>000000000000000</v>
      </c>
      <c r="BP287" s="22">
        <f t="shared" si="291"/>
        <v>0</v>
      </c>
      <c r="BQ287" s="56" t="str">
        <f t="shared" si="292"/>
        <v>000000000000000</v>
      </c>
      <c r="BR287" t="str">
        <f t="shared" si="293"/>
        <v>PES</v>
      </c>
      <c r="BS287" t="str">
        <f t="shared" si="294"/>
        <v>0001000000</v>
      </c>
      <c r="BT287">
        <f t="shared" si="295"/>
        <v>0</v>
      </c>
      <c r="BU287" s="52">
        <f t="shared" si="296"/>
        <v>0</v>
      </c>
      <c r="BV287" s="64">
        <f t="shared" si="297"/>
        <v>0</v>
      </c>
      <c r="BW287" s="56" t="str">
        <f t="shared" si="298"/>
        <v>000000000000000</v>
      </c>
      <c r="BX287" s="22">
        <f t="shared" si="299"/>
        <v>0</v>
      </c>
      <c r="BY287" s="56" t="str">
        <f t="shared" si="300"/>
        <v>000000000000000</v>
      </c>
      <c r="BZ287" t="str">
        <f t="shared" si="301"/>
        <v>00000000000</v>
      </c>
      <c r="CA287" t="str">
        <f t="shared" si="302"/>
        <v xml:space="preserve">                              </v>
      </c>
      <c r="CB287" s="22">
        <f t="shared" si="303"/>
        <v>0</v>
      </c>
      <c r="CC287" s="56" t="str">
        <f t="shared" si="304"/>
        <v>000000000000000</v>
      </c>
      <c r="CD287" s="22">
        <f t="shared" si="305"/>
        <v>0</v>
      </c>
      <c r="CE287" s="56" t="str">
        <f t="shared" si="306"/>
        <v/>
      </c>
      <c r="CF287" s="24" t="str">
        <f t="shared" si="307"/>
        <v/>
      </c>
      <c r="CG287" s="22">
        <f t="shared" si="308"/>
        <v>0</v>
      </c>
      <c r="CH287" s="58" t="str">
        <f t="shared" si="309"/>
        <v/>
      </c>
      <c r="CI287" s="22">
        <f t="shared" si="310"/>
        <v>0</v>
      </c>
      <c r="CJ287" s="56" t="str">
        <f t="shared" si="311"/>
        <v/>
      </c>
      <c r="CK287" s="56" t="str">
        <f t="shared" si="312"/>
        <v/>
      </c>
      <c r="CL287" s="22">
        <f t="shared" si="313"/>
        <v>0</v>
      </c>
      <c r="CM287" s="58" t="str">
        <f t="shared" si="314"/>
        <v/>
      </c>
      <c r="CN287" s="66" t="str">
        <f>IF(CO287="","",MAX(CN$10:$CN286)+1)</f>
        <v/>
      </c>
      <c r="CO287" t="str">
        <f t="shared" si="315"/>
        <v/>
      </c>
      <c r="CP287" s="20" t="str">
        <f>IF(CQ287="","",MAX($CP$10:CP286)+1)</f>
        <v/>
      </c>
      <c r="CQ287" s="20" t="str">
        <f t="shared" si="316"/>
        <v/>
      </c>
      <c r="CR287" s="20" t="str">
        <f>IF(CS287="","",MAX($CR$10:CR286)+1)</f>
        <v/>
      </c>
      <c r="CS287" s="20" t="str">
        <f t="shared" si="317"/>
        <v/>
      </c>
      <c r="CT287" s="20" t="str">
        <f>IF(CU287="","",MAX($CT$10:CT286)+1)</f>
        <v/>
      </c>
      <c r="CU287" s="20" t="str">
        <f t="shared" si="318"/>
        <v/>
      </c>
      <c r="CV287" s="20" t="str">
        <f>IF(CW287="","",MAX($CV$10:CV286)+1)</f>
        <v/>
      </c>
      <c r="CW287" s="20" t="str">
        <f t="shared" si="319"/>
        <v/>
      </c>
    </row>
    <row r="288" spans="2:101">
      <c r="B288" s="44"/>
      <c r="C288" s="2"/>
      <c r="D288" s="2" t="str">
        <f t="shared" si="257"/>
        <v/>
      </c>
      <c r="E288" s="45"/>
      <c r="F288" s="45"/>
      <c r="G288" s="2"/>
      <c r="H288" s="2">
        <v>80</v>
      </c>
      <c r="I288" s="2" t="str">
        <f t="shared" si="258"/>
        <v/>
      </c>
      <c r="J288" s="32"/>
      <c r="K288" s="2"/>
      <c r="L288" s="46"/>
      <c r="M288" s="46"/>
      <c r="N288" s="46"/>
      <c r="O288" s="46"/>
      <c r="P288" s="46"/>
      <c r="Q288" s="46"/>
      <c r="R288" s="46"/>
      <c r="S288" s="46"/>
      <c r="T288" s="2" t="s">
        <v>650</v>
      </c>
      <c r="U288" s="2" t="str">
        <f t="shared" si="259"/>
        <v/>
      </c>
      <c r="V288" s="75">
        <v>1</v>
      </c>
      <c r="W288" s="46">
        <f t="shared" si="320"/>
        <v>0</v>
      </c>
      <c r="X288" s="4">
        <v>0</v>
      </c>
      <c r="Y288" s="2" t="str">
        <f t="shared" si="260"/>
        <v/>
      </c>
      <c r="Z288" s="2"/>
      <c r="AA288" s="2"/>
      <c r="AB288" s="2"/>
      <c r="AC288" s="2"/>
      <c r="AD288" s="2"/>
      <c r="AF288" s="37"/>
      <c r="AG288" s="6"/>
      <c r="AH288" s="2" t="str">
        <f t="shared" si="261"/>
        <v/>
      </c>
      <c r="AI288" s="38">
        <f t="shared" si="263"/>
        <v>0</v>
      </c>
      <c r="AJ288" s="37"/>
      <c r="AK288" s="6"/>
      <c r="AL288" s="2" t="str">
        <f t="shared" si="262"/>
        <v/>
      </c>
      <c r="AM288" s="38">
        <f t="shared" si="264"/>
        <v>0</v>
      </c>
      <c r="AN288" s="41">
        <f t="shared" si="265"/>
        <v>0</v>
      </c>
      <c r="AO288" s="41">
        <f t="shared" si="266"/>
        <v>0</v>
      </c>
      <c r="AQ288" s="48">
        <f t="shared" si="267"/>
        <v>0</v>
      </c>
      <c r="AS288" s="5" t="str">
        <f t="shared" si="268"/>
        <v/>
      </c>
      <c r="AT288" t="str">
        <f t="shared" si="269"/>
        <v/>
      </c>
      <c r="AU288" t="str">
        <f t="shared" si="270"/>
        <v/>
      </c>
      <c r="AV288" t="str">
        <f t="shared" si="271"/>
        <v/>
      </c>
      <c r="AW288" t="str">
        <f t="shared" si="272"/>
        <v/>
      </c>
      <c r="AX288" t="str">
        <f t="shared" si="273"/>
        <v xml:space="preserve">                </v>
      </c>
      <c r="AY288" t="str">
        <f t="shared" si="274"/>
        <v>80</v>
      </c>
      <c r="AZ288" t="str">
        <f t="shared" si="275"/>
        <v/>
      </c>
      <c r="BA288" t="str">
        <f t="shared" si="276"/>
        <v xml:space="preserve">                              </v>
      </c>
      <c r="BB288" s="22">
        <f t="shared" si="277"/>
        <v>0</v>
      </c>
      <c r="BC288" s="56" t="str">
        <f t="shared" si="278"/>
        <v>000000000000000</v>
      </c>
      <c r="BD288" s="22">
        <f t="shared" si="279"/>
        <v>0</v>
      </c>
      <c r="BE288" s="56" t="str">
        <f t="shared" si="280"/>
        <v>000000000000000</v>
      </c>
      <c r="BF288" s="22">
        <f t="shared" si="281"/>
        <v>0</v>
      </c>
      <c r="BG288" s="56" t="str">
        <f t="shared" si="282"/>
        <v>000000000000000</v>
      </c>
      <c r="BH288" s="22">
        <f t="shared" si="283"/>
        <v>0</v>
      </c>
      <c r="BI288" s="56" t="str">
        <f t="shared" si="284"/>
        <v>000000000000000</v>
      </c>
      <c r="BJ288" s="22">
        <f t="shared" si="285"/>
        <v>0</v>
      </c>
      <c r="BK288" s="56" t="str">
        <f t="shared" si="286"/>
        <v>000000000000000</v>
      </c>
      <c r="BL288" s="22">
        <f t="shared" si="287"/>
        <v>0</v>
      </c>
      <c r="BM288" s="56" t="str">
        <f t="shared" si="288"/>
        <v>000000000000000</v>
      </c>
      <c r="BN288" s="22">
        <f t="shared" si="289"/>
        <v>0</v>
      </c>
      <c r="BO288" s="56" t="str">
        <f t="shared" si="290"/>
        <v>000000000000000</v>
      </c>
      <c r="BP288" s="22">
        <f t="shared" si="291"/>
        <v>0</v>
      </c>
      <c r="BQ288" s="56" t="str">
        <f t="shared" si="292"/>
        <v>000000000000000</v>
      </c>
      <c r="BR288" t="str">
        <f t="shared" si="293"/>
        <v>PES</v>
      </c>
      <c r="BS288" t="str">
        <f t="shared" si="294"/>
        <v>0001000000</v>
      </c>
      <c r="BT288">
        <f t="shared" si="295"/>
        <v>0</v>
      </c>
      <c r="BU288" s="52">
        <f t="shared" si="296"/>
        <v>0</v>
      </c>
      <c r="BV288" s="64">
        <f t="shared" si="297"/>
        <v>0</v>
      </c>
      <c r="BW288" s="56" t="str">
        <f t="shared" si="298"/>
        <v>000000000000000</v>
      </c>
      <c r="BX288" s="22">
        <f t="shared" si="299"/>
        <v>0</v>
      </c>
      <c r="BY288" s="56" t="str">
        <f t="shared" si="300"/>
        <v>000000000000000</v>
      </c>
      <c r="BZ288" t="str">
        <f t="shared" si="301"/>
        <v>00000000000</v>
      </c>
      <c r="CA288" t="str">
        <f t="shared" si="302"/>
        <v xml:space="preserve">                              </v>
      </c>
      <c r="CB288" s="22">
        <f t="shared" si="303"/>
        <v>0</v>
      </c>
      <c r="CC288" s="56" t="str">
        <f t="shared" si="304"/>
        <v>000000000000000</v>
      </c>
      <c r="CD288" s="22">
        <f t="shared" si="305"/>
        <v>0</v>
      </c>
      <c r="CE288" s="56" t="str">
        <f t="shared" si="306"/>
        <v/>
      </c>
      <c r="CF288" s="24" t="str">
        <f t="shared" si="307"/>
        <v/>
      </c>
      <c r="CG288" s="22">
        <f t="shared" si="308"/>
        <v>0</v>
      </c>
      <c r="CH288" s="58" t="str">
        <f t="shared" si="309"/>
        <v/>
      </c>
      <c r="CI288" s="22">
        <f t="shared" si="310"/>
        <v>0</v>
      </c>
      <c r="CJ288" s="56" t="str">
        <f t="shared" si="311"/>
        <v/>
      </c>
      <c r="CK288" s="56" t="str">
        <f t="shared" si="312"/>
        <v/>
      </c>
      <c r="CL288" s="22">
        <f t="shared" si="313"/>
        <v>0</v>
      </c>
      <c r="CM288" s="58" t="str">
        <f t="shared" si="314"/>
        <v/>
      </c>
      <c r="CN288" s="66" t="str">
        <f>IF(CO288="","",MAX(CN$10:$CN287)+1)</f>
        <v/>
      </c>
      <c r="CO288" t="str">
        <f t="shared" si="315"/>
        <v/>
      </c>
      <c r="CP288" s="20" t="str">
        <f>IF(CQ288="","",MAX($CP$10:CP287)+1)</f>
        <v/>
      </c>
      <c r="CQ288" s="20" t="str">
        <f t="shared" si="316"/>
        <v/>
      </c>
      <c r="CR288" s="20" t="str">
        <f>IF(CS288="","",MAX($CR$10:CR287)+1)</f>
        <v/>
      </c>
      <c r="CS288" s="20" t="str">
        <f t="shared" si="317"/>
        <v/>
      </c>
      <c r="CT288" s="20" t="str">
        <f>IF(CU288="","",MAX($CT$10:CT287)+1)</f>
        <v/>
      </c>
      <c r="CU288" s="20" t="str">
        <f t="shared" si="318"/>
        <v/>
      </c>
      <c r="CV288" s="20" t="str">
        <f>IF(CW288="","",MAX($CV$10:CV287)+1)</f>
        <v/>
      </c>
      <c r="CW288" s="20" t="str">
        <f t="shared" si="319"/>
        <v/>
      </c>
    </row>
    <row r="289" spans="2:101">
      <c r="B289" s="44"/>
      <c r="C289" s="2"/>
      <c r="D289" s="2" t="str">
        <f t="shared" si="257"/>
        <v/>
      </c>
      <c r="E289" s="45"/>
      <c r="F289" s="45"/>
      <c r="G289" s="2"/>
      <c r="H289" s="2">
        <v>80</v>
      </c>
      <c r="I289" s="2" t="str">
        <f t="shared" si="258"/>
        <v/>
      </c>
      <c r="J289" s="32"/>
      <c r="K289" s="2"/>
      <c r="L289" s="46"/>
      <c r="M289" s="46"/>
      <c r="N289" s="46"/>
      <c r="O289" s="46"/>
      <c r="P289" s="46"/>
      <c r="Q289" s="46"/>
      <c r="R289" s="46"/>
      <c r="S289" s="46"/>
      <c r="T289" s="2" t="s">
        <v>650</v>
      </c>
      <c r="U289" s="2" t="str">
        <f t="shared" si="259"/>
        <v/>
      </c>
      <c r="V289" s="75">
        <v>1</v>
      </c>
      <c r="W289" s="46">
        <f t="shared" si="320"/>
        <v>0</v>
      </c>
      <c r="X289" s="4">
        <v>0</v>
      </c>
      <c r="Y289" s="2" t="str">
        <f t="shared" si="260"/>
        <v/>
      </c>
      <c r="Z289" s="2"/>
      <c r="AA289" s="2"/>
      <c r="AB289" s="2"/>
      <c r="AC289" s="2"/>
      <c r="AD289" s="2"/>
      <c r="AF289" s="37"/>
      <c r="AG289" s="6"/>
      <c r="AH289" s="2" t="str">
        <f t="shared" si="261"/>
        <v/>
      </c>
      <c r="AI289" s="38">
        <f t="shared" si="263"/>
        <v>0</v>
      </c>
      <c r="AJ289" s="37"/>
      <c r="AK289" s="6"/>
      <c r="AL289" s="2" t="str">
        <f t="shared" si="262"/>
        <v/>
      </c>
      <c r="AM289" s="38">
        <f t="shared" si="264"/>
        <v>0</v>
      </c>
      <c r="AN289" s="41">
        <f t="shared" si="265"/>
        <v>0</v>
      </c>
      <c r="AO289" s="41">
        <f t="shared" si="266"/>
        <v>0</v>
      </c>
      <c r="AQ289" s="48">
        <f t="shared" si="267"/>
        <v>0</v>
      </c>
      <c r="AS289" s="5" t="str">
        <f t="shared" si="268"/>
        <v/>
      </c>
      <c r="AT289" t="str">
        <f t="shared" si="269"/>
        <v/>
      </c>
      <c r="AU289" t="str">
        <f t="shared" si="270"/>
        <v/>
      </c>
      <c r="AV289" t="str">
        <f t="shared" si="271"/>
        <v/>
      </c>
      <c r="AW289" t="str">
        <f t="shared" si="272"/>
        <v/>
      </c>
      <c r="AX289" t="str">
        <f t="shared" si="273"/>
        <v xml:space="preserve">                </v>
      </c>
      <c r="AY289" t="str">
        <f t="shared" si="274"/>
        <v>80</v>
      </c>
      <c r="AZ289" t="str">
        <f t="shared" si="275"/>
        <v/>
      </c>
      <c r="BA289" t="str">
        <f t="shared" si="276"/>
        <v xml:space="preserve">                              </v>
      </c>
      <c r="BB289" s="22">
        <f t="shared" si="277"/>
        <v>0</v>
      </c>
      <c r="BC289" s="56" t="str">
        <f t="shared" si="278"/>
        <v>000000000000000</v>
      </c>
      <c r="BD289" s="22">
        <f t="shared" si="279"/>
        <v>0</v>
      </c>
      <c r="BE289" s="56" t="str">
        <f t="shared" si="280"/>
        <v>000000000000000</v>
      </c>
      <c r="BF289" s="22">
        <f t="shared" si="281"/>
        <v>0</v>
      </c>
      <c r="BG289" s="56" t="str">
        <f t="shared" si="282"/>
        <v>000000000000000</v>
      </c>
      <c r="BH289" s="22">
        <f t="shared" si="283"/>
        <v>0</v>
      </c>
      <c r="BI289" s="56" t="str">
        <f t="shared" si="284"/>
        <v>000000000000000</v>
      </c>
      <c r="BJ289" s="22">
        <f t="shared" si="285"/>
        <v>0</v>
      </c>
      <c r="BK289" s="56" t="str">
        <f t="shared" si="286"/>
        <v>000000000000000</v>
      </c>
      <c r="BL289" s="22">
        <f t="shared" si="287"/>
        <v>0</v>
      </c>
      <c r="BM289" s="56" t="str">
        <f t="shared" si="288"/>
        <v>000000000000000</v>
      </c>
      <c r="BN289" s="22">
        <f t="shared" si="289"/>
        <v>0</v>
      </c>
      <c r="BO289" s="56" t="str">
        <f t="shared" si="290"/>
        <v>000000000000000</v>
      </c>
      <c r="BP289" s="22">
        <f t="shared" si="291"/>
        <v>0</v>
      </c>
      <c r="BQ289" s="56" t="str">
        <f t="shared" si="292"/>
        <v>000000000000000</v>
      </c>
      <c r="BR289" t="str">
        <f t="shared" si="293"/>
        <v>PES</v>
      </c>
      <c r="BS289" t="str">
        <f t="shared" si="294"/>
        <v>0001000000</v>
      </c>
      <c r="BT289">
        <f t="shared" si="295"/>
        <v>0</v>
      </c>
      <c r="BU289" s="52">
        <f t="shared" si="296"/>
        <v>0</v>
      </c>
      <c r="BV289" s="64">
        <f t="shared" si="297"/>
        <v>0</v>
      </c>
      <c r="BW289" s="56" t="str">
        <f t="shared" si="298"/>
        <v>000000000000000</v>
      </c>
      <c r="BX289" s="22">
        <f t="shared" si="299"/>
        <v>0</v>
      </c>
      <c r="BY289" s="56" t="str">
        <f t="shared" si="300"/>
        <v>000000000000000</v>
      </c>
      <c r="BZ289" t="str">
        <f t="shared" si="301"/>
        <v>00000000000</v>
      </c>
      <c r="CA289" t="str">
        <f t="shared" si="302"/>
        <v xml:space="preserve">                              </v>
      </c>
      <c r="CB289" s="22">
        <f t="shared" si="303"/>
        <v>0</v>
      </c>
      <c r="CC289" s="56" t="str">
        <f t="shared" si="304"/>
        <v>000000000000000</v>
      </c>
      <c r="CD289" s="22">
        <f t="shared" si="305"/>
        <v>0</v>
      </c>
      <c r="CE289" s="56" t="str">
        <f t="shared" si="306"/>
        <v/>
      </c>
      <c r="CF289" s="24" t="str">
        <f t="shared" si="307"/>
        <v/>
      </c>
      <c r="CG289" s="22">
        <f t="shared" si="308"/>
        <v>0</v>
      </c>
      <c r="CH289" s="58" t="str">
        <f t="shared" si="309"/>
        <v/>
      </c>
      <c r="CI289" s="22">
        <f t="shared" si="310"/>
        <v>0</v>
      </c>
      <c r="CJ289" s="56" t="str">
        <f t="shared" si="311"/>
        <v/>
      </c>
      <c r="CK289" s="56" t="str">
        <f t="shared" si="312"/>
        <v/>
      </c>
      <c r="CL289" s="22">
        <f t="shared" si="313"/>
        <v>0</v>
      </c>
      <c r="CM289" s="58" t="str">
        <f t="shared" si="314"/>
        <v/>
      </c>
      <c r="CN289" s="66" t="str">
        <f>IF(CO289="","",MAX(CN$10:$CN288)+1)</f>
        <v/>
      </c>
      <c r="CO289" t="str">
        <f t="shared" si="315"/>
        <v/>
      </c>
      <c r="CP289" s="20" t="str">
        <f>IF(CQ289="","",MAX($CP$10:CP288)+1)</f>
        <v/>
      </c>
      <c r="CQ289" s="20" t="str">
        <f t="shared" si="316"/>
        <v/>
      </c>
      <c r="CR289" s="20" t="str">
        <f>IF(CS289="","",MAX($CR$10:CR288)+1)</f>
        <v/>
      </c>
      <c r="CS289" s="20" t="str">
        <f t="shared" si="317"/>
        <v/>
      </c>
      <c r="CT289" s="20" t="str">
        <f>IF(CU289="","",MAX($CT$10:CT288)+1)</f>
        <v/>
      </c>
      <c r="CU289" s="20" t="str">
        <f t="shared" si="318"/>
        <v/>
      </c>
      <c r="CV289" s="20" t="str">
        <f>IF(CW289="","",MAX($CV$10:CV288)+1)</f>
        <v/>
      </c>
      <c r="CW289" s="20" t="str">
        <f t="shared" si="319"/>
        <v/>
      </c>
    </row>
    <row r="290" spans="2:101">
      <c r="B290" s="44"/>
      <c r="C290" s="2"/>
      <c r="D290" s="2" t="str">
        <f t="shared" si="257"/>
        <v/>
      </c>
      <c r="E290" s="45"/>
      <c r="F290" s="45"/>
      <c r="G290" s="2"/>
      <c r="H290" s="2">
        <v>80</v>
      </c>
      <c r="I290" s="2" t="str">
        <f t="shared" si="258"/>
        <v/>
      </c>
      <c r="J290" s="32"/>
      <c r="K290" s="2"/>
      <c r="L290" s="46"/>
      <c r="M290" s="46"/>
      <c r="N290" s="46"/>
      <c r="O290" s="46"/>
      <c r="P290" s="46"/>
      <c r="Q290" s="46"/>
      <c r="R290" s="46"/>
      <c r="S290" s="46"/>
      <c r="T290" s="2" t="s">
        <v>650</v>
      </c>
      <c r="U290" s="2" t="str">
        <f t="shared" si="259"/>
        <v/>
      </c>
      <c r="V290" s="75">
        <v>1</v>
      </c>
      <c r="W290" s="46">
        <f t="shared" si="320"/>
        <v>0</v>
      </c>
      <c r="X290" s="4">
        <v>0</v>
      </c>
      <c r="Y290" s="2" t="str">
        <f t="shared" si="260"/>
        <v/>
      </c>
      <c r="Z290" s="2"/>
      <c r="AA290" s="2"/>
      <c r="AB290" s="2"/>
      <c r="AC290" s="2"/>
      <c r="AD290" s="2"/>
      <c r="AF290" s="37"/>
      <c r="AG290" s="6"/>
      <c r="AH290" s="2" t="str">
        <f t="shared" si="261"/>
        <v/>
      </c>
      <c r="AI290" s="38">
        <f t="shared" si="263"/>
        <v>0</v>
      </c>
      <c r="AJ290" s="37"/>
      <c r="AK290" s="6"/>
      <c r="AL290" s="2" t="str">
        <f t="shared" si="262"/>
        <v/>
      </c>
      <c r="AM290" s="38">
        <f t="shared" si="264"/>
        <v>0</v>
      </c>
      <c r="AN290" s="41">
        <f t="shared" si="265"/>
        <v>0</v>
      </c>
      <c r="AO290" s="41">
        <f t="shared" si="266"/>
        <v>0</v>
      </c>
      <c r="AQ290" s="48">
        <f t="shared" si="267"/>
        <v>0</v>
      </c>
      <c r="AS290" s="5" t="str">
        <f t="shared" si="268"/>
        <v/>
      </c>
      <c r="AT290" t="str">
        <f t="shared" si="269"/>
        <v/>
      </c>
      <c r="AU290" t="str">
        <f t="shared" si="270"/>
        <v/>
      </c>
      <c r="AV290" t="str">
        <f t="shared" si="271"/>
        <v/>
      </c>
      <c r="AW290" t="str">
        <f t="shared" si="272"/>
        <v/>
      </c>
      <c r="AX290" t="str">
        <f t="shared" si="273"/>
        <v xml:space="preserve">                </v>
      </c>
      <c r="AY290" t="str">
        <f t="shared" si="274"/>
        <v>80</v>
      </c>
      <c r="AZ290" t="str">
        <f t="shared" si="275"/>
        <v/>
      </c>
      <c r="BA290" t="str">
        <f t="shared" si="276"/>
        <v xml:space="preserve">                              </v>
      </c>
      <c r="BB290" s="22">
        <f t="shared" si="277"/>
        <v>0</v>
      </c>
      <c r="BC290" s="56" t="str">
        <f t="shared" si="278"/>
        <v>000000000000000</v>
      </c>
      <c r="BD290" s="22">
        <f t="shared" si="279"/>
        <v>0</v>
      </c>
      <c r="BE290" s="56" t="str">
        <f t="shared" si="280"/>
        <v>000000000000000</v>
      </c>
      <c r="BF290" s="22">
        <f t="shared" si="281"/>
        <v>0</v>
      </c>
      <c r="BG290" s="56" t="str">
        <f t="shared" si="282"/>
        <v>000000000000000</v>
      </c>
      <c r="BH290" s="22">
        <f t="shared" si="283"/>
        <v>0</v>
      </c>
      <c r="BI290" s="56" t="str">
        <f t="shared" si="284"/>
        <v>000000000000000</v>
      </c>
      <c r="BJ290" s="22">
        <f t="shared" si="285"/>
        <v>0</v>
      </c>
      <c r="BK290" s="56" t="str">
        <f t="shared" si="286"/>
        <v>000000000000000</v>
      </c>
      <c r="BL290" s="22">
        <f t="shared" si="287"/>
        <v>0</v>
      </c>
      <c r="BM290" s="56" t="str">
        <f t="shared" si="288"/>
        <v>000000000000000</v>
      </c>
      <c r="BN290" s="22">
        <f t="shared" si="289"/>
        <v>0</v>
      </c>
      <c r="BO290" s="56" t="str">
        <f t="shared" si="290"/>
        <v>000000000000000</v>
      </c>
      <c r="BP290" s="22">
        <f t="shared" si="291"/>
        <v>0</v>
      </c>
      <c r="BQ290" s="56" t="str">
        <f t="shared" si="292"/>
        <v>000000000000000</v>
      </c>
      <c r="BR290" t="str">
        <f t="shared" si="293"/>
        <v>PES</v>
      </c>
      <c r="BS290" t="str">
        <f t="shared" si="294"/>
        <v>0001000000</v>
      </c>
      <c r="BT290">
        <f t="shared" si="295"/>
        <v>0</v>
      </c>
      <c r="BU290" s="52">
        <f t="shared" si="296"/>
        <v>0</v>
      </c>
      <c r="BV290" s="64">
        <f t="shared" si="297"/>
        <v>0</v>
      </c>
      <c r="BW290" s="56" t="str">
        <f t="shared" si="298"/>
        <v>000000000000000</v>
      </c>
      <c r="BX290" s="22">
        <f t="shared" si="299"/>
        <v>0</v>
      </c>
      <c r="BY290" s="56" t="str">
        <f t="shared" si="300"/>
        <v>000000000000000</v>
      </c>
      <c r="BZ290" t="str">
        <f t="shared" si="301"/>
        <v>00000000000</v>
      </c>
      <c r="CA290" t="str">
        <f t="shared" si="302"/>
        <v xml:space="preserve">                              </v>
      </c>
      <c r="CB290" s="22">
        <f t="shared" si="303"/>
        <v>0</v>
      </c>
      <c r="CC290" s="56" t="str">
        <f t="shared" si="304"/>
        <v>000000000000000</v>
      </c>
      <c r="CD290" s="22">
        <f t="shared" si="305"/>
        <v>0</v>
      </c>
      <c r="CE290" s="56" t="str">
        <f t="shared" si="306"/>
        <v/>
      </c>
      <c r="CF290" s="24" t="str">
        <f t="shared" si="307"/>
        <v/>
      </c>
      <c r="CG290" s="22">
        <f t="shared" si="308"/>
        <v>0</v>
      </c>
      <c r="CH290" s="58" t="str">
        <f t="shared" si="309"/>
        <v/>
      </c>
      <c r="CI290" s="22">
        <f t="shared" si="310"/>
        <v>0</v>
      </c>
      <c r="CJ290" s="56" t="str">
        <f t="shared" si="311"/>
        <v/>
      </c>
      <c r="CK290" s="56" t="str">
        <f t="shared" si="312"/>
        <v/>
      </c>
      <c r="CL290" s="22">
        <f t="shared" si="313"/>
        <v>0</v>
      </c>
      <c r="CM290" s="58" t="str">
        <f t="shared" si="314"/>
        <v/>
      </c>
      <c r="CN290" s="66" t="str">
        <f>IF(CO290="","",MAX(CN$10:$CN289)+1)</f>
        <v/>
      </c>
      <c r="CO290" t="str">
        <f t="shared" si="315"/>
        <v/>
      </c>
      <c r="CP290" s="20" t="str">
        <f>IF(CQ290="","",MAX($CP$10:CP289)+1)</f>
        <v/>
      </c>
      <c r="CQ290" s="20" t="str">
        <f t="shared" si="316"/>
        <v/>
      </c>
      <c r="CR290" s="20" t="str">
        <f>IF(CS290="","",MAX($CR$10:CR289)+1)</f>
        <v/>
      </c>
      <c r="CS290" s="20" t="str">
        <f t="shared" si="317"/>
        <v/>
      </c>
      <c r="CT290" s="20" t="str">
        <f>IF(CU290="","",MAX($CT$10:CT289)+1)</f>
        <v/>
      </c>
      <c r="CU290" s="20" t="str">
        <f t="shared" si="318"/>
        <v/>
      </c>
      <c r="CV290" s="20" t="str">
        <f>IF(CW290="","",MAX($CV$10:CV289)+1)</f>
        <v/>
      </c>
      <c r="CW290" s="20" t="str">
        <f t="shared" si="319"/>
        <v/>
      </c>
    </row>
    <row r="291" spans="2:101">
      <c r="B291" s="44"/>
      <c r="C291" s="2"/>
      <c r="D291" s="2" t="str">
        <f t="shared" si="257"/>
        <v/>
      </c>
      <c r="E291" s="45"/>
      <c r="F291" s="45"/>
      <c r="G291" s="2"/>
      <c r="H291" s="2">
        <v>80</v>
      </c>
      <c r="I291" s="2" t="str">
        <f t="shared" si="258"/>
        <v/>
      </c>
      <c r="J291" s="32"/>
      <c r="K291" s="2"/>
      <c r="L291" s="46"/>
      <c r="M291" s="46"/>
      <c r="N291" s="46"/>
      <c r="O291" s="46"/>
      <c r="P291" s="46"/>
      <c r="Q291" s="46"/>
      <c r="R291" s="46"/>
      <c r="S291" s="46"/>
      <c r="T291" s="2" t="s">
        <v>650</v>
      </c>
      <c r="U291" s="2" t="str">
        <f t="shared" si="259"/>
        <v/>
      </c>
      <c r="V291" s="75">
        <v>1</v>
      </c>
      <c r="W291" s="46">
        <f t="shared" si="320"/>
        <v>0</v>
      </c>
      <c r="X291" s="4">
        <v>0</v>
      </c>
      <c r="Y291" s="2" t="str">
        <f t="shared" si="260"/>
        <v/>
      </c>
      <c r="Z291" s="2"/>
      <c r="AA291" s="2"/>
      <c r="AB291" s="2"/>
      <c r="AC291" s="2"/>
      <c r="AD291" s="2"/>
      <c r="AF291" s="37"/>
      <c r="AG291" s="6"/>
      <c r="AH291" s="2" t="str">
        <f t="shared" si="261"/>
        <v/>
      </c>
      <c r="AI291" s="38">
        <f t="shared" si="263"/>
        <v>0</v>
      </c>
      <c r="AJ291" s="37"/>
      <c r="AK291" s="6"/>
      <c r="AL291" s="2" t="str">
        <f t="shared" si="262"/>
        <v/>
      </c>
      <c r="AM291" s="38">
        <f t="shared" si="264"/>
        <v>0</v>
      </c>
      <c r="AN291" s="41">
        <f t="shared" si="265"/>
        <v>0</v>
      </c>
      <c r="AO291" s="41">
        <f t="shared" si="266"/>
        <v>0</v>
      </c>
      <c r="AQ291" s="48">
        <f t="shared" si="267"/>
        <v>0</v>
      </c>
      <c r="AS291" s="5" t="str">
        <f t="shared" si="268"/>
        <v/>
      </c>
      <c r="AT291" t="str">
        <f t="shared" si="269"/>
        <v/>
      </c>
      <c r="AU291" t="str">
        <f t="shared" si="270"/>
        <v/>
      </c>
      <c r="AV291" t="str">
        <f t="shared" si="271"/>
        <v/>
      </c>
      <c r="AW291" t="str">
        <f t="shared" si="272"/>
        <v/>
      </c>
      <c r="AX291" t="str">
        <f t="shared" si="273"/>
        <v xml:space="preserve">                </v>
      </c>
      <c r="AY291" t="str">
        <f t="shared" si="274"/>
        <v>80</v>
      </c>
      <c r="AZ291" t="str">
        <f t="shared" si="275"/>
        <v/>
      </c>
      <c r="BA291" t="str">
        <f t="shared" si="276"/>
        <v xml:space="preserve">                              </v>
      </c>
      <c r="BB291" s="22">
        <f t="shared" si="277"/>
        <v>0</v>
      </c>
      <c r="BC291" s="56" t="str">
        <f t="shared" si="278"/>
        <v>000000000000000</v>
      </c>
      <c r="BD291" s="22">
        <f t="shared" si="279"/>
        <v>0</v>
      </c>
      <c r="BE291" s="56" t="str">
        <f t="shared" si="280"/>
        <v>000000000000000</v>
      </c>
      <c r="BF291" s="22">
        <f t="shared" si="281"/>
        <v>0</v>
      </c>
      <c r="BG291" s="56" t="str">
        <f t="shared" si="282"/>
        <v>000000000000000</v>
      </c>
      <c r="BH291" s="22">
        <f t="shared" si="283"/>
        <v>0</v>
      </c>
      <c r="BI291" s="56" t="str">
        <f t="shared" si="284"/>
        <v>000000000000000</v>
      </c>
      <c r="BJ291" s="22">
        <f t="shared" si="285"/>
        <v>0</v>
      </c>
      <c r="BK291" s="56" t="str">
        <f t="shared" si="286"/>
        <v>000000000000000</v>
      </c>
      <c r="BL291" s="22">
        <f t="shared" si="287"/>
        <v>0</v>
      </c>
      <c r="BM291" s="56" t="str">
        <f t="shared" si="288"/>
        <v>000000000000000</v>
      </c>
      <c r="BN291" s="22">
        <f t="shared" si="289"/>
        <v>0</v>
      </c>
      <c r="BO291" s="56" t="str">
        <f t="shared" si="290"/>
        <v>000000000000000</v>
      </c>
      <c r="BP291" s="22">
        <f t="shared" si="291"/>
        <v>0</v>
      </c>
      <c r="BQ291" s="56" t="str">
        <f t="shared" si="292"/>
        <v>000000000000000</v>
      </c>
      <c r="BR291" t="str">
        <f t="shared" si="293"/>
        <v>PES</v>
      </c>
      <c r="BS291" t="str">
        <f t="shared" si="294"/>
        <v>0001000000</v>
      </c>
      <c r="BT291">
        <f t="shared" si="295"/>
        <v>0</v>
      </c>
      <c r="BU291" s="52">
        <f t="shared" si="296"/>
        <v>0</v>
      </c>
      <c r="BV291" s="64">
        <f t="shared" si="297"/>
        <v>0</v>
      </c>
      <c r="BW291" s="56" t="str">
        <f t="shared" si="298"/>
        <v>000000000000000</v>
      </c>
      <c r="BX291" s="22">
        <f t="shared" si="299"/>
        <v>0</v>
      </c>
      <c r="BY291" s="56" t="str">
        <f t="shared" si="300"/>
        <v>000000000000000</v>
      </c>
      <c r="BZ291" t="str">
        <f t="shared" si="301"/>
        <v>00000000000</v>
      </c>
      <c r="CA291" t="str">
        <f t="shared" si="302"/>
        <v xml:space="preserve">                              </v>
      </c>
      <c r="CB291" s="22">
        <f t="shared" si="303"/>
        <v>0</v>
      </c>
      <c r="CC291" s="56" t="str">
        <f t="shared" si="304"/>
        <v>000000000000000</v>
      </c>
      <c r="CD291" s="22">
        <f t="shared" si="305"/>
        <v>0</v>
      </c>
      <c r="CE291" s="56" t="str">
        <f t="shared" si="306"/>
        <v/>
      </c>
      <c r="CF291" s="24" t="str">
        <f t="shared" si="307"/>
        <v/>
      </c>
      <c r="CG291" s="22">
        <f t="shared" si="308"/>
        <v>0</v>
      </c>
      <c r="CH291" s="58" t="str">
        <f t="shared" si="309"/>
        <v/>
      </c>
      <c r="CI291" s="22">
        <f t="shared" si="310"/>
        <v>0</v>
      </c>
      <c r="CJ291" s="56" t="str">
        <f t="shared" si="311"/>
        <v/>
      </c>
      <c r="CK291" s="56" t="str">
        <f t="shared" si="312"/>
        <v/>
      </c>
      <c r="CL291" s="22">
        <f t="shared" si="313"/>
        <v>0</v>
      </c>
      <c r="CM291" s="58" t="str">
        <f t="shared" si="314"/>
        <v/>
      </c>
      <c r="CN291" s="66" t="str">
        <f>IF(CO291="","",MAX(CN$10:$CN290)+1)</f>
        <v/>
      </c>
      <c r="CO291" t="str">
        <f t="shared" si="315"/>
        <v/>
      </c>
      <c r="CP291" s="20" t="str">
        <f>IF(CQ291="","",MAX($CP$10:CP290)+1)</f>
        <v/>
      </c>
      <c r="CQ291" s="20" t="str">
        <f t="shared" si="316"/>
        <v/>
      </c>
      <c r="CR291" s="20" t="str">
        <f>IF(CS291="","",MAX($CR$10:CR290)+1)</f>
        <v/>
      </c>
      <c r="CS291" s="20" t="str">
        <f t="shared" si="317"/>
        <v/>
      </c>
      <c r="CT291" s="20" t="str">
        <f>IF(CU291="","",MAX($CT$10:CT290)+1)</f>
        <v/>
      </c>
      <c r="CU291" s="20" t="str">
        <f t="shared" si="318"/>
        <v/>
      </c>
      <c r="CV291" s="20" t="str">
        <f>IF(CW291="","",MAX($CV$10:CV290)+1)</f>
        <v/>
      </c>
      <c r="CW291" s="20" t="str">
        <f t="shared" si="319"/>
        <v/>
      </c>
    </row>
    <row r="292" spans="2:101">
      <c r="B292" s="44"/>
      <c r="C292" s="2"/>
      <c r="D292" s="2" t="str">
        <f t="shared" si="257"/>
        <v/>
      </c>
      <c r="E292" s="45"/>
      <c r="F292" s="45"/>
      <c r="G292" s="2"/>
      <c r="H292" s="2">
        <v>80</v>
      </c>
      <c r="I292" s="2" t="str">
        <f t="shared" si="258"/>
        <v/>
      </c>
      <c r="J292" s="32"/>
      <c r="K292" s="2"/>
      <c r="L292" s="46"/>
      <c r="M292" s="46"/>
      <c r="N292" s="46"/>
      <c r="O292" s="46"/>
      <c r="P292" s="46"/>
      <c r="Q292" s="46"/>
      <c r="R292" s="46"/>
      <c r="S292" s="46"/>
      <c r="T292" s="2" t="s">
        <v>650</v>
      </c>
      <c r="U292" s="2" t="str">
        <f t="shared" si="259"/>
        <v/>
      </c>
      <c r="V292" s="75">
        <v>1</v>
      </c>
      <c r="W292" s="46">
        <f t="shared" si="320"/>
        <v>0</v>
      </c>
      <c r="X292" s="4">
        <v>0</v>
      </c>
      <c r="Y292" s="2" t="str">
        <f t="shared" si="260"/>
        <v/>
      </c>
      <c r="Z292" s="2"/>
      <c r="AA292" s="2"/>
      <c r="AB292" s="2"/>
      <c r="AC292" s="2"/>
      <c r="AD292" s="2"/>
      <c r="AF292" s="37"/>
      <c r="AG292" s="6"/>
      <c r="AH292" s="2" t="str">
        <f t="shared" si="261"/>
        <v/>
      </c>
      <c r="AI292" s="38">
        <f t="shared" si="263"/>
        <v>0</v>
      </c>
      <c r="AJ292" s="37"/>
      <c r="AK292" s="6"/>
      <c r="AL292" s="2" t="str">
        <f t="shared" si="262"/>
        <v/>
      </c>
      <c r="AM292" s="38">
        <f t="shared" si="264"/>
        <v>0</v>
      </c>
      <c r="AN292" s="41">
        <f t="shared" si="265"/>
        <v>0</v>
      </c>
      <c r="AO292" s="41">
        <f t="shared" si="266"/>
        <v>0</v>
      </c>
      <c r="AQ292" s="48">
        <f t="shared" si="267"/>
        <v>0</v>
      </c>
      <c r="AS292" s="5" t="str">
        <f t="shared" si="268"/>
        <v/>
      </c>
      <c r="AT292" t="str">
        <f t="shared" si="269"/>
        <v/>
      </c>
      <c r="AU292" t="str">
        <f t="shared" si="270"/>
        <v/>
      </c>
      <c r="AV292" t="str">
        <f t="shared" si="271"/>
        <v/>
      </c>
      <c r="AW292" t="str">
        <f t="shared" si="272"/>
        <v/>
      </c>
      <c r="AX292" t="str">
        <f t="shared" si="273"/>
        <v xml:space="preserve">                </v>
      </c>
      <c r="AY292" t="str">
        <f t="shared" si="274"/>
        <v>80</v>
      </c>
      <c r="AZ292" t="str">
        <f t="shared" si="275"/>
        <v/>
      </c>
      <c r="BA292" t="str">
        <f t="shared" si="276"/>
        <v xml:space="preserve">                              </v>
      </c>
      <c r="BB292" s="22">
        <f t="shared" si="277"/>
        <v>0</v>
      </c>
      <c r="BC292" s="56" t="str">
        <f t="shared" si="278"/>
        <v>000000000000000</v>
      </c>
      <c r="BD292" s="22">
        <f t="shared" si="279"/>
        <v>0</v>
      </c>
      <c r="BE292" s="56" t="str">
        <f t="shared" si="280"/>
        <v>000000000000000</v>
      </c>
      <c r="BF292" s="22">
        <f t="shared" si="281"/>
        <v>0</v>
      </c>
      <c r="BG292" s="56" t="str">
        <f t="shared" si="282"/>
        <v>000000000000000</v>
      </c>
      <c r="BH292" s="22">
        <f t="shared" si="283"/>
        <v>0</v>
      </c>
      <c r="BI292" s="56" t="str">
        <f t="shared" si="284"/>
        <v>000000000000000</v>
      </c>
      <c r="BJ292" s="22">
        <f t="shared" si="285"/>
        <v>0</v>
      </c>
      <c r="BK292" s="56" t="str">
        <f t="shared" si="286"/>
        <v>000000000000000</v>
      </c>
      <c r="BL292" s="22">
        <f t="shared" si="287"/>
        <v>0</v>
      </c>
      <c r="BM292" s="56" t="str">
        <f t="shared" si="288"/>
        <v>000000000000000</v>
      </c>
      <c r="BN292" s="22">
        <f t="shared" si="289"/>
        <v>0</v>
      </c>
      <c r="BO292" s="56" t="str">
        <f t="shared" si="290"/>
        <v>000000000000000</v>
      </c>
      <c r="BP292" s="22">
        <f t="shared" si="291"/>
        <v>0</v>
      </c>
      <c r="BQ292" s="56" t="str">
        <f t="shared" si="292"/>
        <v>000000000000000</v>
      </c>
      <c r="BR292" t="str">
        <f t="shared" si="293"/>
        <v>PES</v>
      </c>
      <c r="BS292" t="str">
        <f t="shared" si="294"/>
        <v>0001000000</v>
      </c>
      <c r="BT292">
        <f t="shared" si="295"/>
        <v>0</v>
      </c>
      <c r="BU292" s="52">
        <f t="shared" si="296"/>
        <v>0</v>
      </c>
      <c r="BV292" s="64">
        <f t="shared" si="297"/>
        <v>0</v>
      </c>
      <c r="BW292" s="56" t="str">
        <f t="shared" si="298"/>
        <v>000000000000000</v>
      </c>
      <c r="BX292" s="22">
        <f t="shared" si="299"/>
        <v>0</v>
      </c>
      <c r="BY292" s="56" t="str">
        <f t="shared" si="300"/>
        <v>000000000000000</v>
      </c>
      <c r="BZ292" t="str">
        <f t="shared" si="301"/>
        <v>00000000000</v>
      </c>
      <c r="CA292" t="str">
        <f t="shared" si="302"/>
        <v xml:space="preserve">                              </v>
      </c>
      <c r="CB292" s="22">
        <f t="shared" si="303"/>
        <v>0</v>
      </c>
      <c r="CC292" s="56" t="str">
        <f t="shared" si="304"/>
        <v>000000000000000</v>
      </c>
      <c r="CD292" s="22">
        <f t="shared" si="305"/>
        <v>0</v>
      </c>
      <c r="CE292" s="56" t="str">
        <f t="shared" si="306"/>
        <v/>
      </c>
      <c r="CF292" s="24" t="str">
        <f t="shared" si="307"/>
        <v/>
      </c>
      <c r="CG292" s="22">
        <f t="shared" si="308"/>
        <v>0</v>
      </c>
      <c r="CH292" s="58" t="str">
        <f t="shared" si="309"/>
        <v/>
      </c>
      <c r="CI292" s="22">
        <f t="shared" si="310"/>
        <v>0</v>
      </c>
      <c r="CJ292" s="56" t="str">
        <f t="shared" si="311"/>
        <v/>
      </c>
      <c r="CK292" s="56" t="str">
        <f t="shared" si="312"/>
        <v/>
      </c>
      <c r="CL292" s="22">
        <f t="shared" si="313"/>
        <v>0</v>
      </c>
      <c r="CM292" s="58" t="str">
        <f t="shared" si="314"/>
        <v/>
      </c>
      <c r="CN292" s="66" t="str">
        <f>IF(CO292="","",MAX(CN$10:$CN291)+1)</f>
        <v/>
      </c>
      <c r="CO292" t="str">
        <f t="shared" si="315"/>
        <v/>
      </c>
      <c r="CP292" s="20" t="str">
        <f>IF(CQ292="","",MAX($CP$10:CP291)+1)</f>
        <v/>
      </c>
      <c r="CQ292" s="20" t="str">
        <f t="shared" si="316"/>
        <v/>
      </c>
      <c r="CR292" s="20" t="str">
        <f>IF(CS292="","",MAX($CR$10:CR291)+1)</f>
        <v/>
      </c>
      <c r="CS292" s="20" t="str">
        <f t="shared" si="317"/>
        <v/>
      </c>
      <c r="CT292" s="20" t="str">
        <f>IF(CU292="","",MAX($CT$10:CT291)+1)</f>
        <v/>
      </c>
      <c r="CU292" s="20" t="str">
        <f t="shared" si="318"/>
        <v/>
      </c>
      <c r="CV292" s="20" t="str">
        <f>IF(CW292="","",MAX($CV$10:CV291)+1)</f>
        <v/>
      </c>
      <c r="CW292" s="20" t="str">
        <f t="shared" si="319"/>
        <v/>
      </c>
    </row>
    <row r="293" spans="2:101">
      <c r="B293" s="44"/>
      <c r="C293" s="2"/>
      <c r="D293" s="2" t="str">
        <f t="shared" si="257"/>
        <v/>
      </c>
      <c r="E293" s="45"/>
      <c r="F293" s="45"/>
      <c r="G293" s="2"/>
      <c r="H293" s="2">
        <v>80</v>
      </c>
      <c r="I293" s="2" t="str">
        <f t="shared" si="258"/>
        <v/>
      </c>
      <c r="J293" s="32"/>
      <c r="K293" s="2"/>
      <c r="L293" s="46"/>
      <c r="M293" s="46"/>
      <c r="N293" s="46"/>
      <c r="O293" s="46"/>
      <c r="P293" s="46"/>
      <c r="Q293" s="46"/>
      <c r="R293" s="46"/>
      <c r="S293" s="46"/>
      <c r="T293" s="2" t="s">
        <v>650</v>
      </c>
      <c r="U293" s="2" t="str">
        <f t="shared" si="259"/>
        <v/>
      </c>
      <c r="V293" s="75">
        <v>1</v>
      </c>
      <c r="W293" s="46">
        <f t="shared" si="320"/>
        <v>0</v>
      </c>
      <c r="X293" s="4">
        <v>0</v>
      </c>
      <c r="Y293" s="2" t="str">
        <f t="shared" si="260"/>
        <v/>
      </c>
      <c r="Z293" s="2"/>
      <c r="AA293" s="2"/>
      <c r="AB293" s="2"/>
      <c r="AC293" s="2"/>
      <c r="AD293" s="2"/>
      <c r="AF293" s="37"/>
      <c r="AG293" s="6"/>
      <c r="AH293" s="2" t="str">
        <f t="shared" si="261"/>
        <v/>
      </c>
      <c r="AI293" s="38">
        <f t="shared" si="263"/>
        <v>0</v>
      </c>
      <c r="AJ293" s="37"/>
      <c r="AK293" s="6"/>
      <c r="AL293" s="2" t="str">
        <f t="shared" si="262"/>
        <v/>
      </c>
      <c r="AM293" s="38">
        <f t="shared" si="264"/>
        <v>0</v>
      </c>
      <c r="AN293" s="41">
        <f t="shared" si="265"/>
        <v>0</v>
      </c>
      <c r="AO293" s="41">
        <f t="shared" si="266"/>
        <v>0</v>
      </c>
      <c r="AQ293" s="48">
        <f t="shared" si="267"/>
        <v>0</v>
      </c>
      <c r="AS293" s="5" t="str">
        <f t="shared" si="268"/>
        <v/>
      </c>
      <c r="AT293" t="str">
        <f t="shared" si="269"/>
        <v/>
      </c>
      <c r="AU293" t="str">
        <f t="shared" si="270"/>
        <v/>
      </c>
      <c r="AV293" t="str">
        <f t="shared" si="271"/>
        <v/>
      </c>
      <c r="AW293" t="str">
        <f t="shared" si="272"/>
        <v/>
      </c>
      <c r="AX293" t="str">
        <f t="shared" si="273"/>
        <v xml:space="preserve">                </v>
      </c>
      <c r="AY293" t="str">
        <f t="shared" si="274"/>
        <v>80</v>
      </c>
      <c r="AZ293" t="str">
        <f t="shared" si="275"/>
        <v/>
      </c>
      <c r="BA293" t="str">
        <f t="shared" si="276"/>
        <v xml:space="preserve">                              </v>
      </c>
      <c r="BB293" s="22">
        <f t="shared" si="277"/>
        <v>0</v>
      </c>
      <c r="BC293" s="56" t="str">
        <f t="shared" si="278"/>
        <v>000000000000000</v>
      </c>
      <c r="BD293" s="22">
        <f t="shared" si="279"/>
        <v>0</v>
      </c>
      <c r="BE293" s="56" t="str">
        <f t="shared" si="280"/>
        <v>000000000000000</v>
      </c>
      <c r="BF293" s="22">
        <f t="shared" si="281"/>
        <v>0</v>
      </c>
      <c r="BG293" s="56" t="str">
        <f t="shared" si="282"/>
        <v>000000000000000</v>
      </c>
      <c r="BH293" s="22">
        <f t="shared" si="283"/>
        <v>0</v>
      </c>
      <c r="BI293" s="56" t="str">
        <f t="shared" si="284"/>
        <v>000000000000000</v>
      </c>
      <c r="BJ293" s="22">
        <f t="shared" si="285"/>
        <v>0</v>
      </c>
      <c r="BK293" s="56" t="str">
        <f t="shared" si="286"/>
        <v>000000000000000</v>
      </c>
      <c r="BL293" s="22">
        <f t="shared" si="287"/>
        <v>0</v>
      </c>
      <c r="BM293" s="56" t="str">
        <f t="shared" si="288"/>
        <v>000000000000000</v>
      </c>
      <c r="BN293" s="22">
        <f t="shared" si="289"/>
        <v>0</v>
      </c>
      <c r="BO293" s="56" t="str">
        <f t="shared" si="290"/>
        <v>000000000000000</v>
      </c>
      <c r="BP293" s="22">
        <f t="shared" si="291"/>
        <v>0</v>
      </c>
      <c r="BQ293" s="56" t="str">
        <f t="shared" si="292"/>
        <v>000000000000000</v>
      </c>
      <c r="BR293" t="str">
        <f t="shared" si="293"/>
        <v>PES</v>
      </c>
      <c r="BS293" t="str">
        <f t="shared" si="294"/>
        <v>0001000000</v>
      </c>
      <c r="BT293">
        <f t="shared" si="295"/>
        <v>0</v>
      </c>
      <c r="BU293" s="52">
        <f t="shared" si="296"/>
        <v>0</v>
      </c>
      <c r="BV293" s="64">
        <f t="shared" si="297"/>
        <v>0</v>
      </c>
      <c r="BW293" s="56" t="str">
        <f t="shared" si="298"/>
        <v>000000000000000</v>
      </c>
      <c r="BX293" s="22">
        <f t="shared" si="299"/>
        <v>0</v>
      </c>
      <c r="BY293" s="56" t="str">
        <f t="shared" si="300"/>
        <v>000000000000000</v>
      </c>
      <c r="BZ293" t="str">
        <f t="shared" si="301"/>
        <v>00000000000</v>
      </c>
      <c r="CA293" t="str">
        <f t="shared" si="302"/>
        <v xml:space="preserve">                              </v>
      </c>
      <c r="CB293" s="22">
        <f t="shared" si="303"/>
        <v>0</v>
      </c>
      <c r="CC293" s="56" t="str">
        <f t="shared" si="304"/>
        <v>000000000000000</v>
      </c>
      <c r="CD293" s="22">
        <f t="shared" si="305"/>
        <v>0</v>
      </c>
      <c r="CE293" s="56" t="str">
        <f t="shared" si="306"/>
        <v/>
      </c>
      <c r="CF293" s="24" t="str">
        <f t="shared" si="307"/>
        <v/>
      </c>
      <c r="CG293" s="22">
        <f t="shared" si="308"/>
        <v>0</v>
      </c>
      <c r="CH293" s="58" t="str">
        <f t="shared" si="309"/>
        <v/>
      </c>
      <c r="CI293" s="22">
        <f t="shared" si="310"/>
        <v>0</v>
      </c>
      <c r="CJ293" s="56" t="str">
        <f t="shared" si="311"/>
        <v/>
      </c>
      <c r="CK293" s="56" t="str">
        <f t="shared" si="312"/>
        <v/>
      </c>
      <c r="CL293" s="22">
        <f t="shared" si="313"/>
        <v>0</v>
      </c>
      <c r="CM293" s="58" t="str">
        <f t="shared" si="314"/>
        <v/>
      </c>
      <c r="CN293" s="66" t="str">
        <f>IF(CO293="","",MAX(CN$10:$CN292)+1)</f>
        <v/>
      </c>
      <c r="CO293" t="str">
        <f t="shared" si="315"/>
        <v/>
      </c>
      <c r="CP293" s="20" t="str">
        <f>IF(CQ293="","",MAX($CP$10:CP292)+1)</f>
        <v/>
      </c>
      <c r="CQ293" s="20" t="str">
        <f t="shared" si="316"/>
        <v/>
      </c>
      <c r="CR293" s="20" t="str">
        <f>IF(CS293="","",MAX($CR$10:CR292)+1)</f>
        <v/>
      </c>
      <c r="CS293" s="20" t="str">
        <f t="shared" si="317"/>
        <v/>
      </c>
      <c r="CT293" s="20" t="str">
        <f>IF(CU293="","",MAX($CT$10:CT292)+1)</f>
        <v/>
      </c>
      <c r="CU293" s="20" t="str">
        <f t="shared" si="318"/>
        <v/>
      </c>
      <c r="CV293" s="20" t="str">
        <f>IF(CW293="","",MAX($CV$10:CV292)+1)</f>
        <v/>
      </c>
      <c r="CW293" s="20" t="str">
        <f t="shared" si="319"/>
        <v/>
      </c>
    </row>
    <row r="294" spans="2:101">
      <c r="B294" s="44"/>
      <c r="C294" s="2"/>
      <c r="D294" s="2" t="str">
        <f t="shared" si="257"/>
        <v/>
      </c>
      <c r="E294" s="45"/>
      <c r="F294" s="45"/>
      <c r="G294" s="2"/>
      <c r="H294" s="2">
        <v>80</v>
      </c>
      <c r="I294" s="2" t="str">
        <f t="shared" si="258"/>
        <v/>
      </c>
      <c r="J294" s="32"/>
      <c r="K294" s="2"/>
      <c r="L294" s="46"/>
      <c r="M294" s="46"/>
      <c r="N294" s="46"/>
      <c r="O294" s="46"/>
      <c r="P294" s="46"/>
      <c r="Q294" s="46"/>
      <c r="R294" s="46"/>
      <c r="S294" s="46"/>
      <c r="T294" s="2" t="s">
        <v>650</v>
      </c>
      <c r="U294" s="2" t="str">
        <f t="shared" si="259"/>
        <v/>
      </c>
      <c r="V294" s="75">
        <v>1</v>
      </c>
      <c r="W294" s="46">
        <f t="shared" si="320"/>
        <v>0</v>
      </c>
      <c r="X294" s="4">
        <v>0</v>
      </c>
      <c r="Y294" s="2" t="str">
        <f t="shared" si="260"/>
        <v/>
      </c>
      <c r="Z294" s="2"/>
      <c r="AA294" s="2"/>
      <c r="AB294" s="2"/>
      <c r="AC294" s="2"/>
      <c r="AD294" s="2"/>
      <c r="AF294" s="37"/>
      <c r="AG294" s="6"/>
      <c r="AH294" s="2" t="str">
        <f t="shared" si="261"/>
        <v/>
      </c>
      <c r="AI294" s="38">
        <f t="shared" si="263"/>
        <v>0</v>
      </c>
      <c r="AJ294" s="37"/>
      <c r="AK294" s="6"/>
      <c r="AL294" s="2" t="str">
        <f t="shared" si="262"/>
        <v/>
      </c>
      <c r="AM294" s="38">
        <f t="shared" si="264"/>
        <v>0</v>
      </c>
      <c r="AN294" s="41">
        <f t="shared" si="265"/>
        <v>0</v>
      </c>
      <c r="AO294" s="41">
        <f t="shared" si="266"/>
        <v>0</v>
      </c>
      <c r="AQ294" s="48">
        <f t="shared" si="267"/>
        <v>0</v>
      </c>
      <c r="AS294" s="5" t="str">
        <f t="shared" si="268"/>
        <v/>
      </c>
      <c r="AT294" t="str">
        <f t="shared" si="269"/>
        <v/>
      </c>
      <c r="AU294" t="str">
        <f t="shared" si="270"/>
        <v/>
      </c>
      <c r="AV294" t="str">
        <f t="shared" si="271"/>
        <v/>
      </c>
      <c r="AW294" t="str">
        <f t="shared" si="272"/>
        <v/>
      </c>
      <c r="AX294" t="str">
        <f t="shared" si="273"/>
        <v xml:space="preserve">                </v>
      </c>
      <c r="AY294" t="str">
        <f t="shared" si="274"/>
        <v>80</v>
      </c>
      <c r="AZ294" t="str">
        <f t="shared" si="275"/>
        <v/>
      </c>
      <c r="BA294" t="str">
        <f t="shared" si="276"/>
        <v xml:space="preserve">                              </v>
      </c>
      <c r="BB294" s="22">
        <f t="shared" si="277"/>
        <v>0</v>
      </c>
      <c r="BC294" s="56" t="str">
        <f t="shared" si="278"/>
        <v>000000000000000</v>
      </c>
      <c r="BD294" s="22">
        <f t="shared" si="279"/>
        <v>0</v>
      </c>
      <c r="BE294" s="56" t="str">
        <f t="shared" si="280"/>
        <v>000000000000000</v>
      </c>
      <c r="BF294" s="22">
        <f t="shared" si="281"/>
        <v>0</v>
      </c>
      <c r="BG294" s="56" t="str">
        <f t="shared" si="282"/>
        <v>000000000000000</v>
      </c>
      <c r="BH294" s="22">
        <f t="shared" si="283"/>
        <v>0</v>
      </c>
      <c r="BI294" s="56" t="str">
        <f t="shared" si="284"/>
        <v>000000000000000</v>
      </c>
      <c r="BJ294" s="22">
        <f t="shared" si="285"/>
        <v>0</v>
      </c>
      <c r="BK294" s="56" t="str">
        <f t="shared" si="286"/>
        <v>000000000000000</v>
      </c>
      <c r="BL294" s="22">
        <f t="shared" si="287"/>
        <v>0</v>
      </c>
      <c r="BM294" s="56" t="str">
        <f t="shared" si="288"/>
        <v>000000000000000</v>
      </c>
      <c r="BN294" s="22">
        <f t="shared" si="289"/>
        <v>0</v>
      </c>
      <c r="BO294" s="56" t="str">
        <f t="shared" si="290"/>
        <v>000000000000000</v>
      </c>
      <c r="BP294" s="22">
        <f t="shared" si="291"/>
        <v>0</v>
      </c>
      <c r="BQ294" s="56" t="str">
        <f t="shared" si="292"/>
        <v>000000000000000</v>
      </c>
      <c r="BR294" t="str">
        <f t="shared" si="293"/>
        <v>PES</v>
      </c>
      <c r="BS294" t="str">
        <f t="shared" si="294"/>
        <v>0001000000</v>
      </c>
      <c r="BT294">
        <f t="shared" si="295"/>
        <v>0</v>
      </c>
      <c r="BU294" s="52">
        <f t="shared" si="296"/>
        <v>0</v>
      </c>
      <c r="BV294" s="64">
        <f t="shared" si="297"/>
        <v>0</v>
      </c>
      <c r="BW294" s="56" t="str">
        <f t="shared" si="298"/>
        <v>000000000000000</v>
      </c>
      <c r="BX294" s="22">
        <f t="shared" si="299"/>
        <v>0</v>
      </c>
      <c r="BY294" s="56" t="str">
        <f t="shared" si="300"/>
        <v>000000000000000</v>
      </c>
      <c r="BZ294" t="str">
        <f t="shared" si="301"/>
        <v>00000000000</v>
      </c>
      <c r="CA294" t="str">
        <f t="shared" si="302"/>
        <v xml:space="preserve">                              </v>
      </c>
      <c r="CB294" s="22">
        <f t="shared" si="303"/>
        <v>0</v>
      </c>
      <c r="CC294" s="56" t="str">
        <f t="shared" si="304"/>
        <v>000000000000000</v>
      </c>
      <c r="CD294" s="22">
        <f t="shared" si="305"/>
        <v>0</v>
      </c>
      <c r="CE294" s="56" t="str">
        <f t="shared" si="306"/>
        <v/>
      </c>
      <c r="CF294" s="24" t="str">
        <f t="shared" si="307"/>
        <v/>
      </c>
      <c r="CG294" s="22">
        <f t="shared" si="308"/>
        <v>0</v>
      </c>
      <c r="CH294" s="58" t="str">
        <f t="shared" si="309"/>
        <v/>
      </c>
      <c r="CI294" s="22">
        <f t="shared" si="310"/>
        <v>0</v>
      </c>
      <c r="CJ294" s="56" t="str">
        <f t="shared" si="311"/>
        <v/>
      </c>
      <c r="CK294" s="56" t="str">
        <f t="shared" si="312"/>
        <v/>
      </c>
      <c r="CL294" s="22">
        <f t="shared" si="313"/>
        <v>0</v>
      </c>
      <c r="CM294" s="58" t="str">
        <f t="shared" si="314"/>
        <v/>
      </c>
      <c r="CN294" s="66" t="str">
        <f>IF(CO294="","",MAX(CN$10:$CN293)+1)</f>
        <v/>
      </c>
      <c r="CO294" t="str">
        <f t="shared" si="315"/>
        <v/>
      </c>
      <c r="CP294" s="20" t="str">
        <f>IF(CQ294="","",MAX($CP$10:CP293)+1)</f>
        <v/>
      </c>
      <c r="CQ294" s="20" t="str">
        <f t="shared" si="316"/>
        <v/>
      </c>
      <c r="CR294" s="20" t="str">
        <f>IF(CS294="","",MAX($CR$10:CR293)+1)</f>
        <v/>
      </c>
      <c r="CS294" s="20" t="str">
        <f t="shared" si="317"/>
        <v/>
      </c>
      <c r="CT294" s="20" t="str">
        <f>IF(CU294="","",MAX($CT$10:CT293)+1)</f>
        <v/>
      </c>
      <c r="CU294" s="20" t="str">
        <f t="shared" si="318"/>
        <v/>
      </c>
      <c r="CV294" s="20" t="str">
        <f>IF(CW294="","",MAX($CV$10:CV293)+1)</f>
        <v/>
      </c>
      <c r="CW294" s="20" t="str">
        <f t="shared" si="319"/>
        <v/>
      </c>
    </row>
    <row r="295" spans="2:101">
      <c r="B295" s="44"/>
      <c r="C295" s="2"/>
      <c r="D295" s="2" t="str">
        <f t="shared" si="257"/>
        <v/>
      </c>
      <c r="E295" s="45"/>
      <c r="F295" s="45"/>
      <c r="G295" s="2"/>
      <c r="H295" s="2">
        <v>80</v>
      </c>
      <c r="I295" s="2" t="str">
        <f t="shared" si="258"/>
        <v/>
      </c>
      <c r="J295" s="32"/>
      <c r="K295" s="2"/>
      <c r="L295" s="46"/>
      <c r="M295" s="46"/>
      <c r="N295" s="46"/>
      <c r="O295" s="46"/>
      <c r="P295" s="46"/>
      <c r="Q295" s="46"/>
      <c r="R295" s="46"/>
      <c r="S295" s="46"/>
      <c r="T295" s="2" t="s">
        <v>650</v>
      </c>
      <c r="U295" s="2" t="str">
        <f t="shared" si="259"/>
        <v/>
      </c>
      <c r="V295" s="75">
        <v>1</v>
      </c>
      <c r="W295" s="46">
        <f t="shared" si="320"/>
        <v>0</v>
      </c>
      <c r="X295" s="4">
        <v>0</v>
      </c>
      <c r="Y295" s="2" t="str">
        <f t="shared" si="260"/>
        <v/>
      </c>
      <c r="Z295" s="2"/>
      <c r="AA295" s="2"/>
      <c r="AB295" s="2"/>
      <c r="AC295" s="2"/>
      <c r="AD295" s="2"/>
      <c r="AF295" s="37"/>
      <c r="AG295" s="6"/>
      <c r="AH295" s="2" t="str">
        <f t="shared" si="261"/>
        <v/>
      </c>
      <c r="AI295" s="38">
        <f t="shared" si="263"/>
        <v>0</v>
      </c>
      <c r="AJ295" s="37"/>
      <c r="AK295" s="6"/>
      <c r="AL295" s="2" t="str">
        <f t="shared" si="262"/>
        <v/>
      </c>
      <c r="AM295" s="38">
        <f t="shared" si="264"/>
        <v>0</v>
      </c>
      <c r="AN295" s="41">
        <f t="shared" si="265"/>
        <v>0</v>
      </c>
      <c r="AO295" s="41">
        <f t="shared" si="266"/>
        <v>0</v>
      </c>
      <c r="AQ295" s="48">
        <f t="shared" si="267"/>
        <v>0</v>
      </c>
      <c r="AS295" s="5" t="str">
        <f t="shared" si="268"/>
        <v/>
      </c>
      <c r="AT295" t="str">
        <f t="shared" si="269"/>
        <v/>
      </c>
      <c r="AU295" t="str">
        <f t="shared" si="270"/>
        <v/>
      </c>
      <c r="AV295" t="str">
        <f t="shared" si="271"/>
        <v/>
      </c>
      <c r="AW295" t="str">
        <f t="shared" si="272"/>
        <v/>
      </c>
      <c r="AX295" t="str">
        <f t="shared" si="273"/>
        <v xml:space="preserve">                </v>
      </c>
      <c r="AY295" t="str">
        <f t="shared" si="274"/>
        <v>80</v>
      </c>
      <c r="AZ295" t="str">
        <f t="shared" si="275"/>
        <v/>
      </c>
      <c r="BA295" t="str">
        <f t="shared" si="276"/>
        <v xml:space="preserve">                              </v>
      </c>
      <c r="BB295" s="22">
        <f t="shared" si="277"/>
        <v>0</v>
      </c>
      <c r="BC295" s="56" t="str">
        <f t="shared" si="278"/>
        <v>000000000000000</v>
      </c>
      <c r="BD295" s="22">
        <f t="shared" si="279"/>
        <v>0</v>
      </c>
      <c r="BE295" s="56" t="str">
        <f t="shared" si="280"/>
        <v>000000000000000</v>
      </c>
      <c r="BF295" s="22">
        <f t="shared" si="281"/>
        <v>0</v>
      </c>
      <c r="BG295" s="56" t="str">
        <f t="shared" si="282"/>
        <v>000000000000000</v>
      </c>
      <c r="BH295" s="22">
        <f t="shared" si="283"/>
        <v>0</v>
      </c>
      <c r="BI295" s="56" t="str">
        <f t="shared" si="284"/>
        <v>000000000000000</v>
      </c>
      <c r="BJ295" s="22">
        <f t="shared" si="285"/>
        <v>0</v>
      </c>
      <c r="BK295" s="56" t="str">
        <f t="shared" si="286"/>
        <v>000000000000000</v>
      </c>
      <c r="BL295" s="22">
        <f t="shared" si="287"/>
        <v>0</v>
      </c>
      <c r="BM295" s="56" t="str">
        <f t="shared" si="288"/>
        <v>000000000000000</v>
      </c>
      <c r="BN295" s="22">
        <f t="shared" si="289"/>
        <v>0</v>
      </c>
      <c r="BO295" s="56" t="str">
        <f t="shared" si="290"/>
        <v>000000000000000</v>
      </c>
      <c r="BP295" s="22">
        <f t="shared" si="291"/>
        <v>0</v>
      </c>
      <c r="BQ295" s="56" t="str">
        <f t="shared" si="292"/>
        <v>000000000000000</v>
      </c>
      <c r="BR295" t="str">
        <f t="shared" si="293"/>
        <v>PES</v>
      </c>
      <c r="BS295" t="str">
        <f t="shared" si="294"/>
        <v>0001000000</v>
      </c>
      <c r="BT295">
        <f t="shared" si="295"/>
        <v>0</v>
      </c>
      <c r="BU295" s="52">
        <f t="shared" si="296"/>
        <v>0</v>
      </c>
      <c r="BV295" s="64">
        <f t="shared" si="297"/>
        <v>0</v>
      </c>
      <c r="BW295" s="56" t="str">
        <f t="shared" si="298"/>
        <v>000000000000000</v>
      </c>
      <c r="BX295" s="22">
        <f t="shared" si="299"/>
        <v>0</v>
      </c>
      <c r="BY295" s="56" t="str">
        <f t="shared" si="300"/>
        <v>000000000000000</v>
      </c>
      <c r="BZ295" t="str">
        <f t="shared" si="301"/>
        <v>00000000000</v>
      </c>
      <c r="CA295" t="str">
        <f t="shared" si="302"/>
        <v xml:space="preserve">                              </v>
      </c>
      <c r="CB295" s="22">
        <f t="shared" si="303"/>
        <v>0</v>
      </c>
      <c r="CC295" s="56" t="str">
        <f t="shared" si="304"/>
        <v>000000000000000</v>
      </c>
      <c r="CD295" s="22">
        <f t="shared" si="305"/>
        <v>0</v>
      </c>
      <c r="CE295" s="56" t="str">
        <f t="shared" si="306"/>
        <v/>
      </c>
      <c r="CF295" s="24" t="str">
        <f t="shared" si="307"/>
        <v/>
      </c>
      <c r="CG295" s="22">
        <f t="shared" si="308"/>
        <v>0</v>
      </c>
      <c r="CH295" s="58" t="str">
        <f t="shared" si="309"/>
        <v/>
      </c>
      <c r="CI295" s="22">
        <f t="shared" si="310"/>
        <v>0</v>
      </c>
      <c r="CJ295" s="56" t="str">
        <f t="shared" si="311"/>
        <v/>
      </c>
      <c r="CK295" s="56" t="str">
        <f t="shared" si="312"/>
        <v/>
      </c>
      <c r="CL295" s="22">
        <f t="shared" si="313"/>
        <v>0</v>
      </c>
      <c r="CM295" s="58" t="str">
        <f t="shared" si="314"/>
        <v/>
      </c>
      <c r="CN295" s="66" t="str">
        <f>IF(CO295="","",MAX(CN$10:$CN294)+1)</f>
        <v/>
      </c>
      <c r="CO295" t="str">
        <f t="shared" si="315"/>
        <v/>
      </c>
      <c r="CP295" s="20" t="str">
        <f>IF(CQ295="","",MAX($CP$10:CP294)+1)</f>
        <v/>
      </c>
      <c r="CQ295" s="20" t="str">
        <f t="shared" si="316"/>
        <v/>
      </c>
      <c r="CR295" s="20" t="str">
        <f>IF(CS295="","",MAX($CR$10:CR294)+1)</f>
        <v/>
      </c>
      <c r="CS295" s="20" t="str">
        <f t="shared" si="317"/>
        <v/>
      </c>
      <c r="CT295" s="20" t="str">
        <f>IF(CU295="","",MAX($CT$10:CT294)+1)</f>
        <v/>
      </c>
      <c r="CU295" s="20" t="str">
        <f t="shared" si="318"/>
        <v/>
      </c>
      <c r="CV295" s="20" t="str">
        <f>IF(CW295="","",MAX($CV$10:CV294)+1)</f>
        <v/>
      </c>
      <c r="CW295" s="20" t="str">
        <f t="shared" si="319"/>
        <v/>
      </c>
    </row>
    <row r="296" spans="2:101">
      <c r="B296" s="44"/>
      <c r="C296" s="2"/>
      <c r="D296" s="2" t="str">
        <f t="shared" si="257"/>
        <v/>
      </c>
      <c r="E296" s="45"/>
      <c r="F296" s="45"/>
      <c r="G296" s="2"/>
      <c r="H296" s="2">
        <v>80</v>
      </c>
      <c r="I296" s="2" t="str">
        <f t="shared" si="258"/>
        <v/>
      </c>
      <c r="J296" s="32"/>
      <c r="K296" s="2"/>
      <c r="L296" s="46"/>
      <c r="M296" s="46"/>
      <c r="N296" s="46"/>
      <c r="O296" s="46"/>
      <c r="P296" s="46"/>
      <c r="Q296" s="46"/>
      <c r="R296" s="46"/>
      <c r="S296" s="46"/>
      <c r="T296" s="2" t="s">
        <v>650</v>
      </c>
      <c r="U296" s="2" t="str">
        <f t="shared" si="259"/>
        <v/>
      </c>
      <c r="V296" s="75">
        <v>1</v>
      </c>
      <c r="W296" s="46">
        <f t="shared" si="320"/>
        <v>0</v>
      </c>
      <c r="X296" s="4">
        <v>0</v>
      </c>
      <c r="Y296" s="2" t="str">
        <f t="shared" si="260"/>
        <v/>
      </c>
      <c r="Z296" s="2"/>
      <c r="AA296" s="2"/>
      <c r="AB296" s="2"/>
      <c r="AC296" s="2"/>
      <c r="AD296" s="2"/>
      <c r="AF296" s="37"/>
      <c r="AG296" s="6"/>
      <c r="AH296" s="2" t="str">
        <f t="shared" si="261"/>
        <v/>
      </c>
      <c r="AI296" s="38">
        <f t="shared" si="263"/>
        <v>0</v>
      </c>
      <c r="AJ296" s="37"/>
      <c r="AK296" s="6"/>
      <c r="AL296" s="2" t="str">
        <f t="shared" si="262"/>
        <v/>
      </c>
      <c r="AM296" s="38">
        <f t="shared" si="264"/>
        <v>0</v>
      </c>
      <c r="AN296" s="41">
        <f t="shared" si="265"/>
        <v>0</v>
      </c>
      <c r="AO296" s="41">
        <f t="shared" si="266"/>
        <v>0</v>
      </c>
      <c r="AQ296" s="48">
        <f t="shared" si="267"/>
        <v>0</v>
      </c>
      <c r="AS296" s="5" t="str">
        <f t="shared" si="268"/>
        <v/>
      </c>
      <c r="AT296" t="str">
        <f t="shared" si="269"/>
        <v/>
      </c>
      <c r="AU296" t="str">
        <f t="shared" si="270"/>
        <v/>
      </c>
      <c r="AV296" t="str">
        <f t="shared" si="271"/>
        <v/>
      </c>
      <c r="AW296" t="str">
        <f t="shared" si="272"/>
        <v/>
      </c>
      <c r="AX296" t="str">
        <f t="shared" si="273"/>
        <v xml:space="preserve">                </v>
      </c>
      <c r="AY296" t="str">
        <f t="shared" si="274"/>
        <v>80</v>
      </c>
      <c r="AZ296" t="str">
        <f t="shared" si="275"/>
        <v/>
      </c>
      <c r="BA296" t="str">
        <f t="shared" si="276"/>
        <v xml:space="preserve">                              </v>
      </c>
      <c r="BB296" s="22">
        <f t="shared" si="277"/>
        <v>0</v>
      </c>
      <c r="BC296" s="56" t="str">
        <f t="shared" si="278"/>
        <v>000000000000000</v>
      </c>
      <c r="BD296" s="22">
        <f t="shared" si="279"/>
        <v>0</v>
      </c>
      <c r="BE296" s="56" t="str">
        <f t="shared" si="280"/>
        <v>000000000000000</v>
      </c>
      <c r="BF296" s="22">
        <f t="shared" si="281"/>
        <v>0</v>
      </c>
      <c r="BG296" s="56" t="str">
        <f t="shared" si="282"/>
        <v>000000000000000</v>
      </c>
      <c r="BH296" s="22">
        <f t="shared" si="283"/>
        <v>0</v>
      </c>
      <c r="BI296" s="56" t="str">
        <f t="shared" si="284"/>
        <v>000000000000000</v>
      </c>
      <c r="BJ296" s="22">
        <f t="shared" si="285"/>
        <v>0</v>
      </c>
      <c r="BK296" s="56" t="str">
        <f t="shared" si="286"/>
        <v>000000000000000</v>
      </c>
      <c r="BL296" s="22">
        <f t="shared" si="287"/>
        <v>0</v>
      </c>
      <c r="BM296" s="56" t="str">
        <f t="shared" si="288"/>
        <v>000000000000000</v>
      </c>
      <c r="BN296" s="22">
        <f t="shared" si="289"/>
        <v>0</v>
      </c>
      <c r="BO296" s="56" t="str">
        <f t="shared" si="290"/>
        <v>000000000000000</v>
      </c>
      <c r="BP296" s="22">
        <f t="shared" si="291"/>
        <v>0</v>
      </c>
      <c r="BQ296" s="56" t="str">
        <f t="shared" si="292"/>
        <v>000000000000000</v>
      </c>
      <c r="BR296" t="str">
        <f t="shared" si="293"/>
        <v>PES</v>
      </c>
      <c r="BS296" t="str">
        <f t="shared" si="294"/>
        <v>0001000000</v>
      </c>
      <c r="BT296">
        <f t="shared" si="295"/>
        <v>0</v>
      </c>
      <c r="BU296" s="52">
        <f t="shared" si="296"/>
        <v>0</v>
      </c>
      <c r="BV296" s="64">
        <f t="shared" si="297"/>
        <v>0</v>
      </c>
      <c r="BW296" s="56" t="str">
        <f t="shared" si="298"/>
        <v>000000000000000</v>
      </c>
      <c r="BX296" s="22">
        <f t="shared" si="299"/>
        <v>0</v>
      </c>
      <c r="BY296" s="56" t="str">
        <f t="shared" si="300"/>
        <v>000000000000000</v>
      </c>
      <c r="BZ296" t="str">
        <f t="shared" si="301"/>
        <v>00000000000</v>
      </c>
      <c r="CA296" t="str">
        <f t="shared" si="302"/>
        <v xml:space="preserve">                              </v>
      </c>
      <c r="CB296" s="22">
        <f t="shared" si="303"/>
        <v>0</v>
      </c>
      <c r="CC296" s="56" t="str">
        <f t="shared" si="304"/>
        <v>000000000000000</v>
      </c>
      <c r="CD296" s="22">
        <f t="shared" si="305"/>
        <v>0</v>
      </c>
      <c r="CE296" s="56" t="str">
        <f t="shared" si="306"/>
        <v/>
      </c>
      <c r="CF296" s="24" t="str">
        <f t="shared" si="307"/>
        <v/>
      </c>
      <c r="CG296" s="22">
        <f t="shared" si="308"/>
        <v>0</v>
      </c>
      <c r="CH296" s="58" t="str">
        <f t="shared" si="309"/>
        <v/>
      </c>
      <c r="CI296" s="22">
        <f t="shared" si="310"/>
        <v>0</v>
      </c>
      <c r="CJ296" s="56" t="str">
        <f t="shared" si="311"/>
        <v/>
      </c>
      <c r="CK296" s="56" t="str">
        <f t="shared" si="312"/>
        <v/>
      </c>
      <c r="CL296" s="22">
        <f t="shared" si="313"/>
        <v>0</v>
      </c>
      <c r="CM296" s="58" t="str">
        <f t="shared" si="314"/>
        <v/>
      </c>
      <c r="CN296" s="66" t="str">
        <f>IF(CO296="","",MAX(CN$10:$CN295)+1)</f>
        <v/>
      </c>
      <c r="CO296" t="str">
        <f t="shared" si="315"/>
        <v/>
      </c>
      <c r="CP296" s="20" t="str">
        <f>IF(CQ296="","",MAX($CP$10:CP295)+1)</f>
        <v/>
      </c>
      <c r="CQ296" s="20" t="str">
        <f t="shared" si="316"/>
        <v/>
      </c>
      <c r="CR296" s="20" t="str">
        <f>IF(CS296="","",MAX($CR$10:CR295)+1)</f>
        <v/>
      </c>
      <c r="CS296" s="20" t="str">
        <f t="shared" si="317"/>
        <v/>
      </c>
      <c r="CT296" s="20" t="str">
        <f>IF(CU296="","",MAX($CT$10:CT295)+1)</f>
        <v/>
      </c>
      <c r="CU296" s="20" t="str">
        <f t="shared" si="318"/>
        <v/>
      </c>
      <c r="CV296" s="20" t="str">
        <f>IF(CW296="","",MAX($CV$10:CV295)+1)</f>
        <v/>
      </c>
      <c r="CW296" s="20" t="str">
        <f t="shared" si="319"/>
        <v/>
      </c>
    </row>
    <row r="297" spans="2:101">
      <c r="B297" s="44"/>
      <c r="C297" s="2"/>
      <c r="D297" s="2" t="str">
        <f t="shared" si="257"/>
        <v/>
      </c>
      <c r="E297" s="45"/>
      <c r="F297" s="45"/>
      <c r="G297" s="2"/>
      <c r="H297" s="2">
        <v>80</v>
      </c>
      <c r="I297" s="2" t="str">
        <f t="shared" si="258"/>
        <v/>
      </c>
      <c r="J297" s="32"/>
      <c r="K297" s="2"/>
      <c r="L297" s="46"/>
      <c r="M297" s="46"/>
      <c r="N297" s="46"/>
      <c r="O297" s="46"/>
      <c r="P297" s="46"/>
      <c r="Q297" s="46"/>
      <c r="R297" s="46"/>
      <c r="S297" s="46"/>
      <c r="T297" s="2" t="s">
        <v>650</v>
      </c>
      <c r="U297" s="2" t="str">
        <f t="shared" si="259"/>
        <v/>
      </c>
      <c r="V297" s="75">
        <v>1</v>
      </c>
      <c r="W297" s="46">
        <f t="shared" si="320"/>
        <v>0</v>
      </c>
      <c r="X297" s="4">
        <v>0</v>
      </c>
      <c r="Y297" s="2" t="str">
        <f t="shared" si="260"/>
        <v/>
      </c>
      <c r="Z297" s="2"/>
      <c r="AA297" s="2"/>
      <c r="AB297" s="2"/>
      <c r="AC297" s="2"/>
      <c r="AD297" s="2"/>
      <c r="AF297" s="37"/>
      <c r="AG297" s="6"/>
      <c r="AH297" s="2" t="str">
        <f t="shared" si="261"/>
        <v/>
      </c>
      <c r="AI297" s="38">
        <f t="shared" si="263"/>
        <v>0</v>
      </c>
      <c r="AJ297" s="37"/>
      <c r="AK297" s="6"/>
      <c r="AL297" s="2" t="str">
        <f t="shared" si="262"/>
        <v/>
      </c>
      <c r="AM297" s="38">
        <f t="shared" si="264"/>
        <v>0</v>
      </c>
      <c r="AN297" s="41">
        <f t="shared" si="265"/>
        <v>0</v>
      </c>
      <c r="AO297" s="41">
        <f t="shared" si="266"/>
        <v>0</v>
      </c>
      <c r="AQ297" s="48">
        <f t="shared" si="267"/>
        <v>0</v>
      </c>
      <c r="AS297" s="5" t="str">
        <f t="shared" si="268"/>
        <v/>
      </c>
      <c r="AT297" t="str">
        <f t="shared" si="269"/>
        <v/>
      </c>
      <c r="AU297" t="str">
        <f t="shared" si="270"/>
        <v/>
      </c>
      <c r="AV297" t="str">
        <f t="shared" si="271"/>
        <v/>
      </c>
      <c r="AW297" t="str">
        <f t="shared" si="272"/>
        <v/>
      </c>
      <c r="AX297" t="str">
        <f t="shared" si="273"/>
        <v xml:space="preserve">                </v>
      </c>
      <c r="AY297" t="str">
        <f t="shared" si="274"/>
        <v>80</v>
      </c>
      <c r="AZ297" t="str">
        <f t="shared" si="275"/>
        <v/>
      </c>
      <c r="BA297" t="str">
        <f t="shared" si="276"/>
        <v xml:space="preserve">                              </v>
      </c>
      <c r="BB297" s="22">
        <f t="shared" si="277"/>
        <v>0</v>
      </c>
      <c r="BC297" s="56" t="str">
        <f t="shared" si="278"/>
        <v>000000000000000</v>
      </c>
      <c r="BD297" s="22">
        <f t="shared" si="279"/>
        <v>0</v>
      </c>
      <c r="BE297" s="56" t="str">
        <f t="shared" si="280"/>
        <v>000000000000000</v>
      </c>
      <c r="BF297" s="22">
        <f t="shared" si="281"/>
        <v>0</v>
      </c>
      <c r="BG297" s="56" t="str">
        <f t="shared" si="282"/>
        <v>000000000000000</v>
      </c>
      <c r="BH297" s="22">
        <f t="shared" si="283"/>
        <v>0</v>
      </c>
      <c r="BI297" s="56" t="str">
        <f t="shared" si="284"/>
        <v>000000000000000</v>
      </c>
      <c r="BJ297" s="22">
        <f t="shared" si="285"/>
        <v>0</v>
      </c>
      <c r="BK297" s="56" t="str">
        <f t="shared" si="286"/>
        <v>000000000000000</v>
      </c>
      <c r="BL297" s="22">
        <f t="shared" si="287"/>
        <v>0</v>
      </c>
      <c r="BM297" s="56" t="str">
        <f t="shared" si="288"/>
        <v>000000000000000</v>
      </c>
      <c r="BN297" s="22">
        <f t="shared" si="289"/>
        <v>0</v>
      </c>
      <c r="BO297" s="56" t="str">
        <f t="shared" si="290"/>
        <v>000000000000000</v>
      </c>
      <c r="BP297" s="22">
        <f t="shared" si="291"/>
        <v>0</v>
      </c>
      <c r="BQ297" s="56" t="str">
        <f t="shared" si="292"/>
        <v>000000000000000</v>
      </c>
      <c r="BR297" t="str">
        <f t="shared" si="293"/>
        <v>PES</v>
      </c>
      <c r="BS297" t="str">
        <f t="shared" si="294"/>
        <v>0001000000</v>
      </c>
      <c r="BT297">
        <f t="shared" si="295"/>
        <v>0</v>
      </c>
      <c r="BU297" s="52">
        <f t="shared" si="296"/>
        <v>0</v>
      </c>
      <c r="BV297" s="64">
        <f t="shared" si="297"/>
        <v>0</v>
      </c>
      <c r="BW297" s="56" t="str">
        <f t="shared" si="298"/>
        <v>000000000000000</v>
      </c>
      <c r="BX297" s="22">
        <f t="shared" si="299"/>
        <v>0</v>
      </c>
      <c r="BY297" s="56" t="str">
        <f t="shared" si="300"/>
        <v>000000000000000</v>
      </c>
      <c r="BZ297" t="str">
        <f t="shared" si="301"/>
        <v>00000000000</v>
      </c>
      <c r="CA297" t="str">
        <f t="shared" si="302"/>
        <v xml:space="preserve">                              </v>
      </c>
      <c r="CB297" s="22">
        <f t="shared" si="303"/>
        <v>0</v>
      </c>
      <c r="CC297" s="56" t="str">
        <f t="shared" si="304"/>
        <v>000000000000000</v>
      </c>
      <c r="CD297" s="22">
        <f t="shared" si="305"/>
        <v>0</v>
      </c>
      <c r="CE297" s="56" t="str">
        <f t="shared" si="306"/>
        <v/>
      </c>
      <c r="CF297" s="24" t="str">
        <f t="shared" si="307"/>
        <v/>
      </c>
      <c r="CG297" s="22">
        <f t="shared" si="308"/>
        <v>0</v>
      </c>
      <c r="CH297" s="58" t="str">
        <f t="shared" si="309"/>
        <v/>
      </c>
      <c r="CI297" s="22">
        <f t="shared" si="310"/>
        <v>0</v>
      </c>
      <c r="CJ297" s="56" t="str">
        <f t="shared" si="311"/>
        <v/>
      </c>
      <c r="CK297" s="56" t="str">
        <f t="shared" si="312"/>
        <v/>
      </c>
      <c r="CL297" s="22">
        <f t="shared" si="313"/>
        <v>0</v>
      </c>
      <c r="CM297" s="58" t="str">
        <f t="shared" si="314"/>
        <v/>
      </c>
      <c r="CN297" s="66" t="str">
        <f>IF(CO297="","",MAX(CN$10:$CN296)+1)</f>
        <v/>
      </c>
      <c r="CO297" t="str">
        <f t="shared" si="315"/>
        <v/>
      </c>
      <c r="CP297" s="20" t="str">
        <f>IF(CQ297="","",MAX($CP$10:CP296)+1)</f>
        <v/>
      </c>
      <c r="CQ297" s="20" t="str">
        <f t="shared" si="316"/>
        <v/>
      </c>
      <c r="CR297" s="20" t="str">
        <f>IF(CS297="","",MAX($CR$10:CR296)+1)</f>
        <v/>
      </c>
      <c r="CS297" s="20" t="str">
        <f t="shared" si="317"/>
        <v/>
      </c>
      <c r="CT297" s="20" t="str">
        <f>IF(CU297="","",MAX($CT$10:CT296)+1)</f>
        <v/>
      </c>
      <c r="CU297" s="20" t="str">
        <f t="shared" si="318"/>
        <v/>
      </c>
      <c r="CV297" s="20" t="str">
        <f>IF(CW297="","",MAX($CV$10:CV296)+1)</f>
        <v/>
      </c>
      <c r="CW297" s="20" t="str">
        <f t="shared" si="319"/>
        <v/>
      </c>
    </row>
    <row r="298" spans="2:101">
      <c r="B298" s="44"/>
      <c r="C298" s="2"/>
      <c r="D298" s="2" t="str">
        <f t="shared" si="257"/>
        <v/>
      </c>
      <c r="E298" s="45"/>
      <c r="F298" s="45"/>
      <c r="G298" s="2"/>
      <c r="H298" s="2">
        <v>80</v>
      </c>
      <c r="I298" s="2" t="str">
        <f t="shared" si="258"/>
        <v/>
      </c>
      <c r="J298" s="32"/>
      <c r="K298" s="2"/>
      <c r="L298" s="46"/>
      <c r="M298" s="46"/>
      <c r="N298" s="46"/>
      <c r="O298" s="46"/>
      <c r="P298" s="46"/>
      <c r="Q298" s="46"/>
      <c r="R298" s="46"/>
      <c r="S298" s="46"/>
      <c r="T298" s="2" t="s">
        <v>650</v>
      </c>
      <c r="U298" s="2" t="str">
        <f t="shared" si="259"/>
        <v/>
      </c>
      <c r="V298" s="75">
        <v>1</v>
      </c>
      <c r="W298" s="46">
        <f t="shared" si="320"/>
        <v>0</v>
      </c>
      <c r="X298" s="4">
        <v>0</v>
      </c>
      <c r="Y298" s="2" t="str">
        <f t="shared" si="260"/>
        <v/>
      </c>
      <c r="Z298" s="2"/>
      <c r="AA298" s="2"/>
      <c r="AB298" s="2"/>
      <c r="AC298" s="2"/>
      <c r="AD298" s="2"/>
      <c r="AF298" s="37"/>
      <c r="AG298" s="6"/>
      <c r="AH298" s="2" t="str">
        <f t="shared" si="261"/>
        <v/>
      </c>
      <c r="AI298" s="38">
        <f t="shared" si="263"/>
        <v>0</v>
      </c>
      <c r="AJ298" s="37"/>
      <c r="AK298" s="6"/>
      <c r="AL298" s="2" t="str">
        <f t="shared" si="262"/>
        <v/>
      </c>
      <c r="AM298" s="38">
        <f t="shared" si="264"/>
        <v>0</v>
      </c>
      <c r="AN298" s="41">
        <f t="shared" si="265"/>
        <v>0</v>
      </c>
      <c r="AO298" s="41">
        <f t="shared" si="266"/>
        <v>0</v>
      </c>
      <c r="AQ298" s="48">
        <f t="shared" si="267"/>
        <v>0</v>
      </c>
      <c r="AS298" s="5" t="str">
        <f t="shared" si="268"/>
        <v/>
      </c>
      <c r="AT298" t="str">
        <f t="shared" si="269"/>
        <v/>
      </c>
      <c r="AU298" t="str">
        <f t="shared" si="270"/>
        <v/>
      </c>
      <c r="AV298" t="str">
        <f t="shared" si="271"/>
        <v/>
      </c>
      <c r="AW298" t="str">
        <f t="shared" si="272"/>
        <v/>
      </c>
      <c r="AX298" t="str">
        <f t="shared" si="273"/>
        <v xml:space="preserve">                </v>
      </c>
      <c r="AY298" t="str">
        <f t="shared" si="274"/>
        <v>80</v>
      </c>
      <c r="AZ298" t="str">
        <f t="shared" si="275"/>
        <v/>
      </c>
      <c r="BA298" t="str">
        <f t="shared" si="276"/>
        <v xml:space="preserve">                              </v>
      </c>
      <c r="BB298" s="22">
        <f t="shared" si="277"/>
        <v>0</v>
      </c>
      <c r="BC298" s="56" t="str">
        <f t="shared" si="278"/>
        <v>000000000000000</v>
      </c>
      <c r="BD298" s="22">
        <f t="shared" si="279"/>
        <v>0</v>
      </c>
      <c r="BE298" s="56" t="str">
        <f t="shared" si="280"/>
        <v>000000000000000</v>
      </c>
      <c r="BF298" s="22">
        <f t="shared" si="281"/>
        <v>0</v>
      </c>
      <c r="BG298" s="56" t="str">
        <f t="shared" si="282"/>
        <v>000000000000000</v>
      </c>
      <c r="BH298" s="22">
        <f t="shared" si="283"/>
        <v>0</v>
      </c>
      <c r="BI298" s="56" t="str">
        <f t="shared" si="284"/>
        <v>000000000000000</v>
      </c>
      <c r="BJ298" s="22">
        <f t="shared" si="285"/>
        <v>0</v>
      </c>
      <c r="BK298" s="56" t="str">
        <f t="shared" si="286"/>
        <v>000000000000000</v>
      </c>
      <c r="BL298" s="22">
        <f t="shared" si="287"/>
        <v>0</v>
      </c>
      <c r="BM298" s="56" t="str">
        <f t="shared" si="288"/>
        <v>000000000000000</v>
      </c>
      <c r="BN298" s="22">
        <f t="shared" si="289"/>
        <v>0</v>
      </c>
      <c r="BO298" s="56" t="str">
        <f t="shared" si="290"/>
        <v>000000000000000</v>
      </c>
      <c r="BP298" s="22">
        <f t="shared" si="291"/>
        <v>0</v>
      </c>
      <c r="BQ298" s="56" t="str">
        <f t="shared" si="292"/>
        <v>000000000000000</v>
      </c>
      <c r="BR298" t="str">
        <f t="shared" si="293"/>
        <v>PES</v>
      </c>
      <c r="BS298" t="str">
        <f t="shared" si="294"/>
        <v>0001000000</v>
      </c>
      <c r="BT298">
        <f t="shared" si="295"/>
        <v>0</v>
      </c>
      <c r="BU298" s="52">
        <f t="shared" si="296"/>
        <v>0</v>
      </c>
      <c r="BV298" s="64">
        <f t="shared" si="297"/>
        <v>0</v>
      </c>
      <c r="BW298" s="56" t="str">
        <f t="shared" si="298"/>
        <v>000000000000000</v>
      </c>
      <c r="BX298" s="22">
        <f t="shared" si="299"/>
        <v>0</v>
      </c>
      <c r="BY298" s="56" t="str">
        <f t="shared" si="300"/>
        <v>000000000000000</v>
      </c>
      <c r="BZ298" t="str">
        <f t="shared" si="301"/>
        <v>00000000000</v>
      </c>
      <c r="CA298" t="str">
        <f t="shared" si="302"/>
        <v xml:space="preserve">                              </v>
      </c>
      <c r="CB298" s="22">
        <f t="shared" si="303"/>
        <v>0</v>
      </c>
      <c r="CC298" s="56" t="str">
        <f t="shared" si="304"/>
        <v>000000000000000</v>
      </c>
      <c r="CD298" s="22">
        <f t="shared" si="305"/>
        <v>0</v>
      </c>
      <c r="CE298" s="56" t="str">
        <f t="shared" si="306"/>
        <v/>
      </c>
      <c r="CF298" s="24" t="str">
        <f t="shared" si="307"/>
        <v/>
      </c>
      <c r="CG298" s="22">
        <f t="shared" si="308"/>
        <v>0</v>
      </c>
      <c r="CH298" s="58" t="str">
        <f t="shared" si="309"/>
        <v/>
      </c>
      <c r="CI298" s="22">
        <f t="shared" si="310"/>
        <v>0</v>
      </c>
      <c r="CJ298" s="56" t="str">
        <f t="shared" si="311"/>
        <v/>
      </c>
      <c r="CK298" s="56" t="str">
        <f t="shared" si="312"/>
        <v/>
      </c>
      <c r="CL298" s="22">
        <f t="shared" si="313"/>
        <v>0</v>
      </c>
      <c r="CM298" s="58" t="str">
        <f t="shared" si="314"/>
        <v/>
      </c>
      <c r="CN298" s="66" t="str">
        <f>IF(CO298="","",MAX(CN$10:$CN297)+1)</f>
        <v/>
      </c>
      <c r="CO298" t="str">
        <f t="shared" si="315"/>
        <v/>
      </c>
      <c r="CP298" s="20" t="str">
        <f>IF(CQ298="","",MAX($CP$10:CP297)+1)</f>
        <v/>
      </c>
      <c r="CQ298" s="20" t="str">
        <f t="shared" si="316"/>
        <v/>
      </c>
      <c r="CR298" s="20" t="str">
        <f>IF(CS298="","",MAX($CR$10:CR297)+1)</f>
        <v/>
      </c>
      <c r="CS298" s="20" t="str">
        <f t="shared" si="317"/>
        <v/>
      </c>
      <c r="CT298" s="20" t="str">
        <f>IF(CU298="","",MAX($CT$10:CT297)+1)</f>
        <v/>
      </c>
      <c r="CU298" s="20" t="str">
        <f t="shared" si="318"/>
        <v/>
      </c>
      <c r="CV298" s="20" t="str">
        <f>IF(CW298="","",MAX($CV$10:CV297)+1)</f>
        <v/>
      </c>
      <c r="CW298" s="20" t="str">
        <f t="shared" si="319"/>
        <v/>
      </c>
    </row>
    <row r="299" spans="2:101">
      <c r="B299" s="44"/>
      <c r="C299" s="2"/>
      <c r="D299" s="2" t="str">
        <f t="shared" si="257"/>
        <v/>
      </c>
      <c r="E299" s="45"/>
      <c r="F299" s="45"/>
      <c r="G299" s="2"/>
      <c r="H299" s="2">
        <v>80</v>
      </c>
      <c r="I299" s="2" t="str">
        <f t="shared" si="258"/>
        <v/>
      </c>
      <c r="J299" s="32"/>
      <c r="K299" s="2"/>
      <c r="L299" s="46"/>
      <c r="M299" s="46"/>
      <c r="N299" s="46"/>
      <c r="O299" s="46"/>
      <c r="P299" s="46"/>
      <c r="Q299" s="46"/>
      <c r="R299" s="46"/>
      <c r="S299" s="46"/>
      <c r="T299" s="2" t="s">
        <v>650</v>
      </c>
      <c r="U299" s="2" t="str">
        <f t="shared" si="259"/>
        <v/>
      </c>
      <c r="V299" s="75">
        <v>1</v>
      </c>
      <c r="W299" s="46">
        <f t="shared" si="320"/>
        <v>0</v>
      </c>
      <c r="X299" s="4">
        <v>0</v>
      </c>
      <c r="Y299" s="2" t="str">
        <f t="shared" si="260"/>
        <v/>
      </c>
      <c r="Z299" s="2"/>
      <c r="AA299" s="2"/>
      <c r="AB299" s="2"/>
      <c r="AC299" s="2"/>
      <c r="AD299" s="2"/>
      <c r="AF299" s="37"/>
      <c r="AG299" s="6"/>
      <c r="AH299" s="2" t="str">
        <f t="shared" si="261"/>
        <v/>
      </c>
      <c r="AI299" s="38">
        <f t="shared" si="263"/>
        <v>0</v>
      </c>
      <c r="AJ299" s="37"/>
      <c r="AK299" s="6"/>
      <c r="AL299" s="2" t="str">
        <f t="shared" si="262"/>
        <v/>
      </c>
      <c r="AM299" s="38">
        <f t="shared" si="264"/>
        <v>0</v>
      </c>
      <c r="AN299" s="41">
        <f t="shared" si="265"/>
        <v>0</v>
      </c>
      <c r="AO299" s="41">
        <f t="shared" si="266"/>
        <v>0</v>
      </c>
      <c r="AQ299" s="48">
        <f t="shared" si="267"/>
        <v>0</v>
      </c>
      <c r="AS299" s="5" t="str">
        <f t="shared" si="268"/>
        <v/>
      </c>
      <c r="AT299" t="str">
        <f t="shared" si="269"/>
        <v/>
      </c>
      <c r="AU299" t="str">
        <f t="shared" si="270"/>
        <v/>
      </c>
      <c r="AV299" t="str">
        <f t="shared" si="271"/>
        <v/>
      </c>
      <c r="AW299" t="str">
        <f t="shared" si="272"/>
        <v/>
      </c>
      <c r="AX299" t="str">
        <f t="shared" si="273"/>
        <v xml:space="preserve">                </v>
      </c>
      <c r="AY299" t="str">
        <f t="shared" si="274"/>
        <v>80</v>
      </c>
      <c r="AZ299" t="str">
        <f t="shared" si="275"/>
        <v/>
      </c>
      <c r="BA299" t="str">
        <f t="shared" si="276"/>
        <v xml:space="preserve">                              </v>
      </c>
      <c r="BB299" s="22">
        <f t="shared" si="277"/>
        <v>0</v>
      </c>
      <c r="BC299" s="56" t="str">
        <f t="shared" si="278"/>
        <v>000000000000000</v>
      </c>
      <c r="BD299" s="22">
        <f t="shared" si="279"/>
        <v>0</v>
      </c>
      <c r="BE299" s="56" t="str">
        <f t="shared" si="280"/>
        <v>000000000000000</v>
      </c>
      <c r="BF299" s="22">
        <f t="shared" si="281"/>
        <v>0</v>
      </c>
      <c r="BG299" s="56" t="str">
        <f t="shared" si="282"/>
        <v>000000000000000</v>
      </c>
      <c r="BH299" s="22">
        <f t="shared" si="283"/>
        <v>0</v>
      </c>
      <c r="BI299" s="56" t="str">
        <f t="shared" si="284"/>
        <v>000000000000000</v>
      </c>
      <c r="BJ299" s="22">
        <f t="shared" si="285"/>
        <v>0</v>
      </c>
      <c r="BK299" s="56" t="str">
        <f t="shared" si="286"/>
        <v>000000000000000</v>
      </c>
      <c r="BL299" s="22">
        <f t="shared" si="287"/>
        <v>0</v>
      </c>
      <c r="BM299" s="56" t="str">
        <f t="shared" si="288"/>
        <v>000000000000000</v>
      </c>
      <c r="BN299" s="22">
        <f t="shared" si="289"/>
        <v>0</v>
      </c>
      <c r="BO299" s="56" t="str">
        <f t="shared" si="290"/>
        <v>000000000000000</v>
      </c>
      <c r="BP299" s="22">
        <f t="shared" si="291"/>
        <v>0</v>
      </c>
      <c r="BQ299" s="56" t="str">
        <f t="shared" si="292"/>
        <v>000000000000000</v>
      </c>
      <c r="BR299" t="str">
        <f t="shared" si="293"/>
        <v>PES</v>
      </c>
      <c r="BS299" t="str">
        <f t="shared" si="294"/>
        <v>0001000000</v>
      </c>
      <c r="BT299">
        <f t="shared" si="295"/>
        <v>0</v>
      </c>
      <c r="BU299" s="52">
        <f t="shared" si="296"/>
        <v>0</v>
      </c>
      <c r="BV299" s="64">
        <f t="shared" si="297"/>
        <v>0</v>
      </c>
      <c r="BW299" s="56" t="str">
        <f t="shared" si="298"/>
        <v>000000000000000</v>
      </c>
      <c r="BX299" s="22">
        <f t="shared" si="299"/>
        <v>0</v>
      </c>
      <c r="BY299" s="56" t="str">
        <f t="shared" si="300"/>
        <v>000000000000000</v>
      </c>
      <c r="BZ299" t="str">
        <f t="shared" si="301"/>
        <v>00000000000</v>
      </c>
      <c r="CA299" t="str">
        <f t="shared" si="302"/>
        <v xml:space="preserve">                              </v>
      </c>
      <c r="CB299" s="22">
        <f t="shared" si="303"/>
        <v>0</v>
      </c>
      <c r="CC299" s="56" t="str">
        <f t="shared" si="304"/>
        <v>000000000000000</v>
      </c>
      <c r="CD299" s="22">
        <f t="shared" si="305"/>
        <v>0</v>
      </c>
      <c r="CE299" s="56" t="str">
        <f t="shared" si="306"/>
        <v/>
      </c>
      <c r="CF299" s="24" t="str">
        <f t="shared" si="307"/>
        <v/>
      </c>
      <c r="CG299" s="22">
        <f t="shared" si="308"/>
        <v>0</v>
      </c>
      <c r="CH299" s="58" t="str">
        <f t="shared" si="309"/>
        <v/>
      </c>
      <c r="CI299" s="22">
        <f t="shared" si="310"/>
        <v>0</v>
      </c>
      <c r="CJ299" s="56" t="str">
        <f t="shared" si="311"/>
        <v/>
      </c>
      <c r="CK299" s="56" t="str">
        <f t="shared" si="312"/>
        <v/>
      </c>
      <c r="CL299" s="22">
        <f t="shared" si="313"/>
        <v>0</v>
      </c>
      <c r="CM299" s="58" t="str">
        <f t="shared" si="314"/>
        <v/>
      </c>
      <c r="CN299" s="66" t="str">
        <f>IF(CO299="","",MAX(CN$10:$CN298)+1)</f>
        <v/>
      </c>
      <c r="CO299" t="str">
        <f t="shared" si="315"/>
        <v/>
      </c>
      <c r="CP299" s="20" t="str">
        <f>IF(CQ299="","",MAX($CP$10:CP298)+1)</f>
        <v/>
      </c>
      <c r="CQ299" s="20" t="str">
        <f t="shared" si="316"/>
        <v/>
      </c>
      <c r="CR299" s="20" t="str">
        <f>IF(CS299="","",MAX($CR$10:CR298)+1)</f>
        <v/>
      </c>
      <c r="CS299" s="20" t="str">
        <f t="shared" si="317"/>
        <v/>
      </c>
      <c r="CT299" s="20" t="str">
        <f>IF(CU299="","",MAX($CT$10:CT298)+1)</f>
        <v/>
      </c>
      <c r="CU299" s="20" t="str">
        <f t="shared" si="318"/>
        <v/>
      </c>
      <c r="CV299" s="20" t="str">
        <f>IF(CW299="","",MAX($CV$10:CV298)+1)</f>
        <v/>
      </c>
      <c r="CW299" s="20" t="str">
        <f t="shared" si="319"/>
        <v/>
      </c>
    </row>
    <row r="300" spans="2:101">
      <c r="B300" s="44"/>
      <c r="C300" s="2"/>
      <c r="D300" s="2" t="str">
        <f t="shared" si="257"/>
        <v/>
      </c>
      <c r="E300" s="45"/>
      <c r="F300" s="45"/>
      <c r="G300" s="2"/>
      <c r="H300" s="2">
        <v>80</v>
      </c>
      <c r="I300" s="2" t="str">
        <f t="shared" si="258"/>
        <v/>
      </c>
      <c r="J300" s="32"/>
      <c r="K300" s="2"/>
      <c r="L300" s="46"/>
      <c r="M300" s="46"/>
      <c r="N300" s="46"/>
      <c r="O300" s="46"/>
      <c r="P300" s="46"/>
      <c r="Q300" s="46"/>
      <c r="R300" s="46"/>
      <c r="S300" s="46"/>
      <c r="T300" s="2" t="s">
        <v>650</v>
      </c>
      <c r="U300" s="2" t="str">
        <f t="shared" si="259"/>
        <v/>
      </c>
      <c r="V300" s="75">
        <v>1</v>
      </c>
      <c r="W300" s="46">
        <f t="shared" si="320"/>
        <v>0</v>
      </c>
      <c r="X300" s="4">
        <v>0</v>
      </c>
      <c r="Y300" s="2" t="str">
        <f t="shared" si="260"/>
        <v/>
      </c>
      <c r="Z300" s="2"/>
      <c r="AA300" s="2"/>
      <c r="AB300" s="2"/>
      <c r="AC300" s="2"/>
      <c r="AD300" s="2"/>
      <c r="AF300" s="37"/>
      <c r="AG300" s="6"/>
      <c r="AH300" s="2" t="str">
        <f t="shared" si="261"/>
        <v/>
      </c>
      <c r="AI300" s="38">
        <f t="shared" si="263"/>
        <v>0</v>
      </c>
      <c r="AJ300" s="37"/>
      <c r="AK300" s="6"/>
      <c r="AL300" s="2" t="str">
        <f t="shared" si="262"/>
        <v/>
      </c>
      <c r="AM300" s="38">
        <f t="shared" si="264"/>
        <v>0</v>
      </c>
      <c r="AN300" s="41">
        <f t="shared" si="265"/>
        <v>0</v>
      </c>
      <c r="AO300" s="41">
        <f t="shared" si="266"/>
        <v>0</v>
      </c>
      <c r="AQ300" s="48">
        <f t="shared" si="267"/>
        <v>0</v>
      </c>
      <c r="AS300" s="5" t="str">
        <f t="shared" si="268"/>
        <v/>
      </c>
      <c r="AT300" t="str">
        <f t="shared" si="269"/>
        <v/>
      </c>
      <c r="AU300" t="str">
        <f t="shared" si="270"/>
        <v/>
      </c>
      <c r="AV300" t="str">
        <f t="shared" si="271"/>
        <v/>
      </c>
      <c r="AW300" t="str">
        <f t="shared" si="272"/>
        <v/>
      </c>
      <c r="AX300" t="str">
        <f t="shared" si="273"/>
        <v xml:space="preserve">                </v>
      </c>
      <c r="AY300" t="str">
        <f t="shared" si="274"/>
        <v>80</v>
      </c>
      <c r="AZ300" t="str">
        <f t="shared" si="275"/>
        <v/>
      </c>
      <c r="BA300" t="str">
        <f t="shared" si="276"/>
        <v xml:space="preserve">                              </v>
      </c>
      <c r="BB300" s="22">
        <f t="shared" si="277"/>
        <v>0</v>
      </c>
      <c r="BC300" s="56" t="str">
        <f t="shared" si="278"/>
        <v>000000000000000</v>
      </c>
      <c r="BD300" s="22">
        <f t="shared" si="279"/>
        <v>0</v>
      </c>
      <c r="BE300" s="56" t="str">
        <f t="shared" si="280"/>
        <v>000000000000000</v>
      </c>
      <c r="BF300" s="22">
        <f t="shared" si="281"/>
        <v>0</v>
      </c>
      <c r="BG300" s="56" t="str">
        <f t="shared" si="282"/>
        <v>000000000000000</v>
      </c>
      <c r="BH300" s="22">
        <f t="shared" si="283"/>
        <v>0</v>
      </c>
      <c r="BI300" s="56" t="str">
        <f t="shared" si="284"/>
        <v>000000000000000</v>
      </c>
      <c r="BJ300" s="22">
        <f t="shared" si="285"/>
        <v>0</v>
      </c>
      <c r="BK300" s="56" t="str">
        <f t="shared" si="286"/>
        <v>000000000000000</v>
      </c>
      <c r="BL300" s="22">
        <f t="shared" si="287"/>
        <v>0</v>
      </c>
      <c r="BM300" s="56" t="str">
        <f t="shared" si="288"/>
        <v>000000000000000</v>
      </c>
      <c r="BN300" s="22">
        <f t="shared" si="289"/>
        <v>0</v>
      </c>
      <c r="BO300" s="56" t="str">
        <f t="shared" si="290"/>
        <v>000000000000000</v>
      </c>
      <c r="BP300" s="22">
        <f t="shared" si="291"/>
        <v>0</v>
      </c>
      <c r="BQ300" s="56" t="str">
        <f t="shared" si="292"/>
        <v>000000000000000</v>
      </c>
      <c r="BR300" t="str">
        <f t="shared" si="293"/>
        <v>PES</v>
      </c>
      <c r="BS300" t="str">
        <f t="shared" si="294"/>
        <v>0001000000</v>
      </c>
      <c r="BT300">
        <f t="shared" si="295"/>
        <v>0</v>
      </c>
      <c r="BU300" s="52">
        <f t="shared" si="296"/>
        <v>0</v>
      </c>
      <c r="BV300" s="64">
        <f t="shared" si="297"/>
        <v>0</v>
      </c>
      <c r="BW300" s="56" t="str">
        <f t="shared" si="298"/>
        <v>000000000000000</v>
      </c>
      <c r="BX300" s="22">
        <f t="shared" si="299"/>
        <v>0</v>
      </c>
      <c r="BY300" s="56" t="str">
        <f t="shared" si="300"/>
        <v>000000000000000</v>
      </c>
      <c r="BZ300" t="str">
        <f t="shared" si="301"/>
        <v>00000000000</v>
      </c>
      <c r="CA300" t="str">
        <f t="shared" si="302"/>
        <v xml:space="preserve">                              </v>
      </c>
      <c r="CB300" s="22">
        <f t="shared" si="303"/>
        <v>0</v>
      </c>
      <c r="CC300" s="56" t="str">
        <f t="shared" si="304"/>
        <v>000000000000000</v>
      </c>
      <c r="CD300" s="22">
        <f t="shared" si="305"/>
        <v>0</v>
      </c>
      <c r="CE300" s="56" t="str">
        <f t="shared" si="306"/>
        <v/>
      </c>
      <c r="CF300" s="24" t="str">
        <f t="shared" si="307"/>
        <v/>
      </c>
      <c r="CG300" s="22">
        <f t="shared" si="308"/>
        <v>0</v>
      </c>
      <c r="CH300" s="58" t="str">
        <f t="shared" si="309"/>
        <v/>
      </c>
      <c r="CI300" s="22">
        <f t="shared" si="310"/>
        <v>0</v>
      </c>
      <c r="CJ300" s="56" t="str">
        <f t="shared" si="311"/>
        <v/>
      </c>
      <c r="CK300" s="56" t="str">
        <f t="shared" si="312"/>
        <v/>
      </c>
      <c r="CL300" s="22">
        <f t="shared" si="313"/>
        <v>0</v>
      </c>
      <c r="CM300" s="58" t="str">
        <f t="shared" si="314"/>
        <v/>
      </c>
      <c r="CN300" s="66" t="str">
        <f>IF(CO300="","",MAX(CN$10:$CN299)+1)</f>
        <v/>
      </c>
      <c r="CO300" t="str">
        <f t="shared" si="315"/>
        <v/>
      </c>
      <c r="CP300" s="20" t="str">
        <f>IF(CQ300="","",MAX($CP$10:CP299)+1)</f>
        <v/>
      </c>
      <c r="CQ300" s="20" t="str">
        <f t="shared" si="316"/>
        <v/>
      </c>
      <c r="CR300" s="20" t="str">
        <f>IF(CS300="","",MAX($CR$10:CR299)+1)</f>
        <v/>
      </c>
      <c r="CS300" s="20" t="str">
        <f t="shared" si="317"/>
        <v/>
      </c>
      <c r="CT300" s="20" t="str">
        <f>IF(CU300="","",MAX($CT$10:CT299)+1)</f>
        <v/>
      </c>
      <c r="CU300" s="20" t="str">
        <f t="shared" si="318"/>
        <v/>
      </c>
      <c r="CV300" s="20" t="str">
        <f>IF(CW300="","",MAX($CV$10:CV299)+1)</f>
        <v/>
      </c>
      <c r="CW300" s="20" t="str">
        <f t="shared" si="319"/>
        <v/>
      </c>
    </row>
    <row r="301" spans="2:101">
      <c r="B301" s="44"/>
      <c r="C301" s="2"/>
      <c r="D301" s="2" t="str">
        <f t="shared" si="257"/>
        <v/>
      </c>
      <c r="E301" s="45"/>
      <c r="F301" s="45"/>
      <c r="G301" s="2"/>
      <c r="H301" s="2">
        <v>80</v>
      </c>
      <c r="I301" s="2" t="str">
        <f t="shared" si="258"/>
        <v/>
      </c>
      <c r="J301" s="32"/>
      <c r="K301" s="2"/>
      <c r="L301" s="46"/>
      <c r="M301" s="46"/>
      <c r="N301" s="46"/>
      <c r="O301" s="46"/>
      <c r="P301" s="46"/>
      <c r="Q301" s="46"/>
      <c r="R301" s="46"/>
      <c r="S301" s="46"/>
      <c r="T301" s="2" t="s">
        <v>650</v>
      </c>
      <c r="U301" s="2" t="str">
        <f t="shared" si="259"/>
        <v/>
      </c>
      <c r="V301" s="75">
        <v>1</v>
      </c>
      <c r="W301" s="46">
        <f t="shared" si="320"/>
        <v>0</v>
      </c>
      <c r="X301" s="4">
        <v>0</v>
      </c>
      <c r="Y301" s="2" t="str">
        <f t="shared" si="260"/>
        <v/>
      </c>
      <c r="Z301" s="2"/>
      <c r="AA301" s="2"/>
      <c r="AB301" s="2"/>
      <c r="AC301" s="2"/>
      <c r="AD301" s="2"/>
      <c r="AF301" s="37"/>
      <c r="AG301" s="6"/>
      <c r="AH301" s="2" t="str">
        <f t="shared" si="261"/>
        <v/>
      </c>
      <c r="AI301" s="38">
        <f t="shared" si="263"/>
        <v>0</v>
      </c>
      <c r="AJ301" s="37"/>
      <c r="AK301" s="6"/>
      <c r="AL301" s="2" t="str">
        <f t="shared" si="262"/>
        <v/>
      </c>
      <c r="AM301" s="38">
        <f t="shared" si="264"/>
        <v>0</v>
      </c>
      <c r="AN301" s="41">
        <f t="shared" si="265"/>
        <v>0</v>
      </c>
      <c r="AO301" s="41">
        <f t="shared" si="266"/>
        <v>0</v>
      </c>
      <c r="AQ301" s="48">
        <f t="shared" si="267"/>
        <v>0</v>
      </c>
      <c r="AS301" s="5" t="str">
        <f t="shared" si="268"/>
        <v/>
      </c>
      <c r="AT301" t="str">
        <f t="shared" si="269"/>
        <v/>
      </c>
      <c r="AU301" t="str">
        <f t="shared" si="270"/>
        <v/>
      </c>
      <c r="AV301" t="str">
        <f t="shared" si="271"/>
        <v/>
      </c>
      <c r="AW301" t="str">
        <f t="shared" si="272"/>
        <v/>
      </c>
      <c r="AX301" t="str">
        <f t="shared" si="273"/>
        <v xml:space="preserve">                </v>
      </c>
      <c r="AY301" t="str">
        <f t="shared" si="274"/>
        <v>80</v>
      </c>
      <c r="AZ301" t="str">
        <f t="shared" si="275"/>
        <v/>
      </c>
      <c r="BA301" t="str">
        <f t="shared" si="276"/>
        <v xml:space="preserve">                              </v>
      </c>
      <c r="BB301" s="22">
        <f t="shared" si="277"/>
        <v>0</v>
      </c>
      <c r="BC301" s="56" t="str">
        <f t="shared" si="278"/>
        <v>000000000000000</v>
      </c>
      <c r="BD301" s="22">
        <f t="shared" si="279"/>
        <v>0</v>
      </c>
      <c r="BE301" s="56" t="str">
        <f t="shared" si="280"/>
        <v>000000000000000</v>
      </c>
      <c r="BF301" s="22">
        <f t="shared" si="281"/>
        <v>0</v>
      </c>
      <c r="BG301" s="56" t="str">
        <f t="shared" si="282"/>
        <v>000000000000000</v>
      </c>
      <c r="BH301" s="22">
        <f t="shared" si="283"/>
        <v>0</v>
      </c>
      <c r="BI301" s="56" t="str">
        <f t="shared" si="284"/>
        <v>000000000000000</v>
      </c>
      <c r="BJ301" s="22">
        <f t="shared" si="285"/>
        <v>0</v>
      </c>
      <c r="BK301" s="56" t="str">
        <f t="shared" si="286"/>
        <v>000000000000000</v>
      </c>
      <c r="BL301" s="22">
        <f t="shared" si="287"/>
        <v>0</v>
      </c>
      <c r="BM301" s="56" t="str">
        <f t="shared" si="288"/>
        <v>000000000000000</v>
      </c>
      <c r="BN301" s="22">
        <f t="shared" si="289"/>
        <v>0</v>
      </c>
      <c r="BO301" s="56" t="str">
        <f t="shared" si="290"/>
        <v>000000000000000</v>
      </c>
      <c r="BP301" s="22">
        <f t="shared" si="291"/>
        <v>0</v>
      </c>
      <c r="BQ301" s="56" t="str">
        <f t="shared" si="292"/>
        <v>000000000000000</v>
      </c>
      <c r="BR301" t="str">
        <f t="shared" si="293"/>
        <v>PES</v>
      </c>
      <c r="BS301" t="str">
        <f t="shared" si="294"/>
        <v>0001000000</v>
      </c>
      <c r="BT301">
        <f t="shared" si="295"/>
        <v>0</v>
      </c>
      <c r="BU301" s="52">
        <f t="shared" si="296"/>
        <v>0</v>
      </c>
      <c r="BV301" s="64">
        <f t="shared" si="297"/>
        <v>0</v>
      </c>
      <c r="BW301" s="56" t="str">
        <f t="shared" si="298"/>
        <v>000000000000000</v>
      </c>
      <c r="BX301" s="22">
        <f t="shared" si="299"/>
        <v>0</v>
      </c>
      <c r="BY301" s="56" t="str">
        <f t="shared" si="300"/>
        <v>000000000000000</v>
      </c>
      <c r="BZ301" t="str">
        <f t="shared" si="301"/>
        <v>00000000000</v>
      </c>
      <c r="CA301" t="str">
        <f t="shared" si="302"/>
        <v xml:space="preserve">                              </v>
      </c>
      <c r="CB301" s="22">
        <f t="shared" si="303"/>
        <v>0</v>
      </c>
      <c r="CC301" s="56" t="str">
        <f t="shared" si="304"/>
        <v>000000000000000</v>
      </c>
      <c r="CD301" s="22">
        <f t="shared" si="305"/>
        <v>0</v>
      </c>
      <c r="CE301" s="56" t="str">
        <f t="shared" si="306"/>
        <v/>
      </c>
      <c r="CF301" s="24" t="str">
        <f t="shared" si="307"/>
        <v/>
      </c>
      <c r="CG301" s="22">
        <f t="shared" si="308"/>
        <v>0</v>
      </c>
      <c r="CH301" s="58" t="str">
        <f t="shared" si="309"/>
        <v/>
      </c>
      <c r="CI301" s="22">
        <f t="shared" si="310"/>
        <v>0</v>
      </c>
      <c r="CJ301" s="56" t="str">
        <f t="shared" si="311"/>
        <v/>
      </c>
      <c r="CK301" s="56" t="str">
        <f t="shared" si="312"/>
        <v/>
      </c>
      <c r="CL301" s="22">
        <f t="shared" si="313"/>
        <v>0</v>
      </c>
      <c r="CM301" s="58" t="str">
        <f t="shared" si="314"/>
        <v/>
      </c>
      <c r="CN301" s="66" t="str">
        <f>IF(CO301="","",MAX(CN$10:$CN300)+1)</f>
        <v/>
      </c>
      <c r="CO301" t="str">
        <f t="shared" si="315"/>
        <v/>
      </c>
      <c r="CP301" s="20" t="str">
        <f>IF(CQ301="","",MAX($CP$10:CP300)+1)</f>
        <v/>
      </c>
      <c r="CQ301" s="20" t="str">
        <f t="shared" si="316"/>
        <v/>
      </c>
      <c r="CR301" s="20" t="str">
        <f>IF(CS301="","",MAX($CR$10:CR300)+1)</f>
        <v/>
      </c>
      <c r="CS301" s="20" t="str">
        <f t="shared" si="317"/>
        <v/>
      </c>
      <c r="CT301" s="20" t="str">
        <f>IF(CU301="","",MAX($CT$10:CT300)+1)</f>
        <v/>
      </c>
      <c r="CU301" s="20" t="str">
        <f t="shared" si="318"/>
        <v/>
      </c>
      <c r="CV301" s="20" t="str">
        <f>IF(CW301="","",MAX($CV$10:CV300)+1)</f>
        <v/>
      </c>
      <c r="CW301" s="20" t="str">
        <f t="shared" si="319"/>
        <v/>
      </c>
    </row>
    <row r="302" spans="2:101">
      <c r="B302" s="44"/>
      <c r="C302" s="2"/>
      <c r="D302" s="2" t="str">
        <f t="shared" si="257"/>
        <v/>
      </c>
      <c r="E302" s="45"/>
      <c r="F302" s="45"/>
      <c r="G302" s="2"/>
      <c r="H302" s="2">
        <v>80</v>
      </c>
      <c r="I302" s="2" t="str">
        <f t="shared" si="258"/>
        <v/>
      </c>
      <c r="J302" s="32"/>
      <c r="K302" s="2"/>
      <c r="L302" s="46"/>
      <c r="M302" s="46"/>
      <c r="N302" s="46"/>
      <c r="O302" s="46"/>
      <c r="P302" s="46"/>
      <c r="Q302" s="46"/>
      <c r="R302" s="46"/>
      <c r="S302" s="46"/>
      <c r="T302" s="2" t="s">
        <v>650</v>
      </c>
      <c r="U302" s="2" t="str">
        <f t="shared" si="259"/>
        <v/>
      </c>
      <c r="V302" s="75">
        <v>1</v>
      </c>
      <c r="W302" s="46">
        <f t="shared" si="320"/>
        <v>0</v>
      </c>
      <c r="X302" s="4">
        <v>0</v>
      </c>
      <c r="Y302" s="2" t="str">
        <f t="shared" si="260"/>
        <v/>
      </c>
      <c r="Z302" s="2"/>
      <c r="AA302" s="2"/>
      <c r="AB302" s="2"/>
      <c r="AC302" s="2"/>
      <c r="AD302" s="2"/>
      <c r="AF302" s="37"/>
      <c r="AG302" s="6"/>
      <c r="AH302" s="2" t="str">
        <f t="shared" si="261"/>
        <v/>
      </c>
      <c r="AI302" s="38">
        <f t="shared" si="263"/>
        <v>0</v>
      </c>
      <c r="AJ302" s="37"/>
      <c r="AK302" s="6"/>
      <c r="AL302" s="2" t="str">
        <f t="shared" si="262"/>
        <v/>
      </c>
      <c r="AM302" s="38">
        <f t="shared" si="264"/>
        <v>0</v>
      </c>
      <c r="AN302" s="41">
        <f t="shared" si="265"/>
        <v>0</v>
      </c>
      <c r="AO302" s="41">
        <f t="shared" si="266"/>
        <v>0</v>
      </c>
      <c r="AQ302" s="48">
        <f t="shared" si="267"/>
        <v>0</v>
      </c>
      <c r="AS302" s="5" t="str">
        <f t="shared" si="268"/>
        <v/>
      </c>
      <c r="AT302" t="str">
        <f t="shared" si="269"/>
        <v/>
      </c>
      <c r="AU302" t="str">
        <f t="shared" si="270"/>
        <v/>
      </c>
      <c r="AV302" t="str">
        <f t="shared" si="271"/>
        <v/>
      </c>
      <c r="AW302" t="str">
        <f t="shared" si="272"/>
        <v/>
      </c>
      <c r="AX302" t="str">
        <f t="shared" si="273"/>
        <v xml:space="preserve">                </v>
      </c>
      <c r="AY302" t="str">
        <f t="shared" si="274"/>
        <v>80</v>
      </c>
      <c r="AZ302" t="str">
        <f t="shared" si="275"/>
        <v/>
      </c>
      <c r="BA302" t="str">
        <f t="shared" si="276"/>
        <v xml:space="preserve">                              </v>
      </c>
      <c r="BB302" s="22">
        <f t="shared" si="277"/>
        <v>0</v>
      </c>
      <c r="BC302" s="56" t="str">
        <f t="shared" si="278"/>
        <v>000000000000000</v>
      </c>
      <c r="BD302" s="22">
        <f t="shared" si="279"/>
        <v>0</v>
      </c>
      <c r="BE302" s="56" t="str">
        <f t="shared" si="280"/>
        <v>000000000000000</v>
      </c>
      <c r="BF302" s="22">
        <f t="shared" si="281"/>
        <v>0</v>
      </c>
      <c r="BG302" s="56" t="str">
        <f t="shared" si="282"/>
        <v>000000000000000</v>
      </c>
      <c r="BH302" s="22">
        <f t="shared" si="283"/>
        <v>0</v>
      </c>
      <c r="BI302" s="56" t="str">
        <f t="shared" si="284"/>
        <v>000000000000000</v>
      </c>
      <c r="BJ302" s="22">
        <f t="shared" si="285"/>
        <v>0</v>
      </c>
      <c r="BK302" s="56" t="str">
        <f t="shared" si="286"/>
        <v>000000000000000</v>
      </c>
      <c r="BL302" s="22">
        <f t="shared" si="287"/>
        <v>0</v>
      </c>
      <c r="BM302" s="56" t="str">
        <f t="shared" si="288"/>
        <v>000000000000000</v>
      </c>
      <c r="BN302" s="22">
        <f t="shared" si="289"/>
        <v>0</v>
      </c>
      <c r="BO302" s="56" t="str">
        <f t="shared" si="290"/>
        <v>000000000000000</v>
      </c>
      <c r="BP302" s="22">
        <f t="shared" si="291"/>
        <v>0</v>
      </c>
      <c r="BQ302" s="56" t="str">
        <f t="shared" si="292"/>
        <v>000000000000000</v>
      </c>
      <c r="BR302" t="str">
        <f t="shared" si="293"/>
        <v>PES</v>
      </c>
      <c r="BS302" t="str">
        <f t="shared" si="294"/>
        <v>0001000000</v>
      </c>
      <c r="BT302">
        <f t="shared" si="295"/>
        <v>0</v>
      </c>
      <c r="BU302" s="52">
        <f t="shared" si="296"/>
        <v>0</v>
      </c>
      <c r="BV302" s="64">
        <f t="shared" si="297"/>
        <v>0</v>
      </c>
      <c r="BW302" s="56" t="str">
        <f t="shared" si="298"/>
        <v>000000000000000</v>
      </c>
      <c r="BX302" s="22">
        <f t="shared" si="299"/>
        <v>0</v>
      </c>
      <c r="BY302" s="56" t="str">
        <f t="shared" si="300"/>
        <v>000000000000000</v>
      </c>
      <c r="BZ302" t="str">
        <f t="shared" si="301"/>
        <v>00000000000</v>
      </c>
      <c r="CA302" t="str">
        <f t="shared" si="302"/>
        <v xml:space="preserve">                              </v>
      </c>
      <c r="CB302" s="22">
        <f t="shared" si="303"/>
        <v>0</v>
      </c>
      <c r="CC302" s="56" t="str">
        <f t="shared" si="304"/>
        <v>000000000000000</v>
      </c>
      <c r="CD302" s="22">
        <f t="shared" si="305"/>
        <v>0</v>
      </c>
      <c r="CE302" s="56" t="str">
        <f t="shared" si="306"/>
        <v/>
      </c>
      <c r="CF302" s="24" t="str">
        <f t="shared" si="307"/>
        <v/>
      </c>
      <c r="CG302" s="22">
        <f t="shared" si="308"/>
        <v>0</v>
      </c>
      <c r="CH302" s="58" t="str">
        <f t="shared" si="309"/>
        <v/>
      </c>
      <c r="CI302" s="22">
        <f t="shared" si="310"/>
        <v>0</v>
      </c>
      <c r="CJ302" s="56" t="str">
        <f t="shared" si="311"/>
        <v/>
      </c>
      <c r="CK302" s="56" t="str">
        <f t="shared" si="312"/>
        <v/>
      </c>
      <c r="CL302" s="22">
        <f t="shared" si="313"/>
        <v>0</v>
      </c>
      <c r="CM302" s="58" t="str">
        <f t="shared" si="314"/>
        <v/>
      </c>
      <c r="CN302" s="66" t="str">
        <f>IF(CO302="","",MAX(CN$10:$CN301)+1)</f>
        <v/>
      </c>
      <c r="CO302" t="str">
        <f t="shared" si="315"/>
        <v/>
      </c>
      <c r="CP302" s="20" t="str">
        <f>IF(CQ302="","",MAX($CP$10:CP301)+1)</f>
        <v/>
      </c>
      <c r="CQ302" s="20" t="str">
        <f t="shared" si="316"/>
        <v/>
      </c>
      <c r="CR302" s="20" t="str">
        <f>IF(CS302="","",MAX($CR$10:CR301)+1)</f>
        <v/>
      </c>
      <c r="CS302" s="20" t="str">
        <f t="shared" si="317"/>
        <v/>
      </c>
      <c r="CT302" s="20" t="str">
        <f>IF(CU302="","",MAX($CT$10:CT301)+1)</f>
        <v/>
      </c>
      <c r="CU302" s="20" t="str">
        <f t="shared" si="318"/>
        <v/>
      </c>
      <c r="CV302" s="20" t="str">
        <f>IF(CW302="","",MAX($CV$10:CV301)+1)</f>
        <v/>
      </c>
      <c r="CW302" s="20" t="str">
        <f t="shared" si="319"/>
        <v/>
      </c>
    </row>
    <row r="303" spans="2:101">
      <c r="B303" s="44"/>
      <c r="C303" s="2"/>
      <c r="D303" s="2" t="str">
        <f t="shared" si="257"/>
        <v/>
      </c>
      <c r="E303" s="45"/>
      <c r="F303" s="45"/>
      <c r="G303" s="2"/>
      <c r="H303" s="2">
        <v>80</v>
      </c>
      <c r="I303" s="2" t="str">
        <f t="shared" si="258"/>
        <v/>
      </c>
      <c r="J303" s="32"/>
      <c r="K303" s="2"/>
      <c r="L303" s="46"/>
      <c r="M303" s="46"/>
      <c r="N303" s="46"/>
      <c r="O303" s="46"/>
      <c r="P303" s="46"/>
      <c r="Q303" s="46"/>
      <c r="R303" s="46"/>
      <c r="S303" s="46"/>
      <c r="T303" s="2" t="s">
        <v>650</v>
      </c>
      <c r="U303" s="2" t="str">
        <f t="shared" si="259"/>
        <v/>
      </c>
      <c r="V303" s="75">
        <v>1</v>
      </c>
      <c r="W303" s="46">
        <f t="shared" si="320"/>
        <v>0</v>
      </c>
      <c r="X303" s="4">
        <v>0</v>
      </c>
      <c r="Y303" s="2" t="str">
        <f t="shared" si="260"/>
        <v/>
      </c>
      <c r="Z303" s="2"/>
      <c r="AA303" s="2"/>
      <c r="AB303" s="2"/>
      <c r="AC303" s="2"/>
      <c r="AD303" s="2"/>
      <c r="AF303" s="37"/>
      <c r="AG303" s="6"/>
      <c r="AH303" s="2" t="str">
        <f t="shared" si="261"/>
        <v/>
      </c>
      <c r="AI303" s="38">
        <f t="shared" si="263"/>
        <v>0</v>
      </c>
      <c r="AJ303" s="37"/>
      <c r="AK303" s="6"/>
      <c r="AL303" s="2" t="str">
        <f t="shared" si="262"/>
        <v/>
      </c>
      <c r="AM303" s="38">
        <f t="shared" si="264"/>
        <v>0</v>
      </c>
      <c r="AN303" s="41">
        <f t="shared" si="265"/>
        <v>0</v>
      </c>
      <c r="AO303" s="41">
        <f t="shared" si="266"/>
        <v>0</v>
      </c>
      <c r="AQ303" s="48">
        <f t="shared" si="267"/>
        <v>0</v>
      </c>
      <c r="AS303" s="5" t="str">
        <f t="shared" si="268"/>
        <v/>
      </c>
      <c r="AT303" t="str">
        <f t="shared" si="269"/>
        <v/>
      </c>
      <c r="AU303" t="str">
        <f t="shared" si="270"/>
        <v/>
      </c>
      <c r="AV303" t="str">
        <f t="shared" si="271"/>
        <v/>
      </c>
      <c r="AW303" t="str">
        <f t="shared" si="272"/>
        <v/>
      </c>
      <c r="AX303" t="str">
        <f t="shared" si="273"/>
        <v xml:space="preserve">                </v>
      </c>
      <c r="AY303" t="str">
        <f t="shared" si="274"/>
        <v>80</v>
      </c>
      <c r="AZ303" t="str">
        <f t="shared" si="275"/>
        <v/>
      </c>
      <c r="BA303" t="str">
        <f t="shared" si="276"/>
        <v xml:space="preserve">                              </v>
      </c>
      <c r="BB303" s="22">
        <f t="shared" si="277"/>
        <v>0</v>
      </c>
      <c r="BC303" s="56" t="str">
        <f t="shared" si="278"/>
        <v>000000000000000</v>
      </c>
      <c r="BD303" s="22">
        <f t="shared" si="279"/>
        <v>0</v>
      </c>
      <c r="BE303" s="56" t="str">
        <f t="shared" si="280"/>
        <v>000000000000000</v>
      </c>
      <c r="BF303" s="22">
        <f t="shared" si="281"/>
        <v>0</v>
      </c>
      <c r="BG303" s="56" t="str">
        <f t="shared" si="282"/>
        <v>000000000000000</v>
      </c>
      <c r="BH303" s="22">
        <f t="shared" si="283"/>
        <v>0</v>
      </c>
      <c r="BI303" s="56" t="str">
        <f t="shared" si="284"/>
        <v>000000000000000</v>
      </c>
      <c r="BJ303" s="22">
        <f t="shared" si="285"/>
        <v>0</v>
      </c>
      <c r="BK303" s="56" t="str">
        <f t="shared" si="286"/>
        <v>000000000000000</v>
      </c>
      <c r="BL303" s="22">
        <f t="shared" si="287"/>
        <v>0</v>
      </c>
      <c r="BM303" s="56" t="str">
        <f t="shared" si="288"/>
        <v>000000000000000</v>
      </c>
      <c r="BN303" s="22">
        <f t="shared" si="289"/>
        <v>0</v>
      </c>
      <c r="BO303" s="56" t="str">
        <f t="shared" si="290"/>
        <v>000000000000000</v>
      </c>
      <c r="BP303" s="22">
        <f t="shared" si="291"/>
        <v>0</v>
      </c>
      <c r="BQ303" s="56" t="str">
        <f t="shared" si="292"/>
        <v>000000000000000</v>
      </c>
      <c r="BR303" t="str">
        <f t="shared" si="293"/>
        <v>PES</v>
      </c>
      <c r="BS303" t="str">
        <f t="shared" si="294"/>
        <v>0001000000</v>
      </c>
      <c r="BT303">
        <f t="shared" si="295"/>
        <v>0</v>
      </c>
      <c r="BU303" s="52">
        <f t="shared" si="296"/>
        <v>0</v>
      </c>
      <c r="BV303" s="64">
        <f t="shared" si="297"/>
        <v>0</v>
      </c>
      <c r="BW303" s="56" t="str">
        <f t="shared" si="298"/>
        <v>000000000000000</v>
      </c>
      <c r="BX303" s="22">
        <f t="shared" si="299"/>
        <v>0</v>
      </c>
      <c r="BY303" s="56" t="str">
        <f t="shared" si="300"/>
        <v>000000000000000</v>
      </c>
      <c r="BZ303" t="str">
        <f t="shared" si="301"/>
        <v>00000000000</v>
      </c>
      <c r="CA303" t="str">
        <f t="shared" si="302"/>
        <v xml:space="preserve">                              </v>
      </c>
      <c r="CB303" s="22">
        <f t="shared" si="303"/>
        <v>0</v>
      </c>
      <c r="CC303" s="56" t="str">
        <f t="shared" si="304"/>
        <v>000000000000000</v>
      </c>
      <c r="CD303" s="22">
        <f t="shared" si="305"/>
        <v>0</v>
      </c>
      <c r="CE303" s="56" t="str">
        <f t="shared" si="306"/>
        <v/>
      </c>
      <c r="CF303" s="24" t="str">
        <f t="shared" si="307"/>
        <v/>
      </c>
      <c r="CG303" s="22">
        <f t="shared" si="308"/>
        <v>0</v>
      </c>
      <c r="CH303" s="58" t="str">
        <f t="shared" si="309"/>
        <v/>
      </c>
      <c r="CI303" s="22">
        <f t="shared" si="310"/>
        <v>0</v>
      </c>
      <c r="CJ303" s="56" t="str">
        <f t="shared" si="311"/>
        <v/>
      </c>
      <c r="CK303" s="56" t="str">
        <f t="shared" si="312"/>
        <v/>
      </c>
      <c r="CL303" s="22">
        <f t="shared" si="313"/>
        <v>0</v>
      </c>
      <c r="CM303" s="58" t="str">
        <f t="shared" si="314"/>
        <v/>
      </c>
      <c r="CN303" s="66" t="str">
        <f>IF(CO303="","",MAX(CN$10:$CN302)+1)</f>
        <v/>
      </c>
      <c r="CO303" t="str">
        <f t="shared" si="315"/>
        <v/>
      </c>
      <c r="CP303" s="20" t="str">
        <f>IF(CQ303="","",MAX($CP$10:CP302)+1)</f>
        <v/>
      </c>
      <c r="CQ303" s="20" t="str">
        <f t="shared" si="316"/>
        <v/>
      </c>
      <c r="CR303" s="20" t="str">
        <f>IF(CS303="","",MAX($CR$10:CR302)+1)</f>
        <v/>
      </c>
      <c r="CS303" s="20" t="str">
        <f t="shared" si="317"/>
        <v/>
      </c>
      <c r="CT303" s="20" t="str">
        <f>IF(CU303="","",MAX($CT$10:CT302)+1)</f>
        <v/>
      </c>
      <c r="CU303" s="20" t="str">
        <f t="shared" si="318"/>
        <v/>
      </c>
      <c r="CV303" s="20" t="str">
        <f>IF(CW303="","",MAX($CV$10:CV302)+1)</f>
        <v/>
      </c>
      <c r="CW303" s="20" t="str">
        <f t="shared" si="319"/>
        <v/>
      </c>
    </row>
    <row r="304" spans="2:101">
      <c r="B304" s="44"/>
      <c r="C304" s="2"/>
      <c r="D304" s="2" t="str">
        <f t="shared" si="257"/>
        <v/>
      </c>
      <c r="E304" s="45"/>
      <c r="F304" s="45"/>
      <c r="G304" s="2"/>
      <c r="H304" s="2">
        <v>80</v>
      </c>
      <c r="I304" s="2" t="str">
        <f t="shared" si="258"/>
        <v/>
      </c>
      <c r="J304" s="32"/>
      <c r="K304" s="2"/>
      <c r="L304" s="46"/>
      <c r="M304" s="46"/>
      <c r="N304" s="46"/>
      <c r="O304" s="46"/>
      <c r="P304" s="46"/>
      <c r="Q304" s="46"/>
      <c r="R304" s="46"/>
      <c r="S304" s="46"/>
      <c r="T304" s="2" t="s">
        <v>650</v>
      </c>
      <c r="U304" s="2" t="str">
        <f t="shared" si="259"/>
        <v/>
      </c>
      <c r="V304" s="75">
        <v>1</v>
      </c>
      <c r="W304" s="46">
        <f t="shared" si="320"/>
        <v>0</v>
      </c>
      <c r="X304" s="4">
        <v>0</v>
      </c>
      <c r="Y304" s="2" t="str">
        <f t="shared" si="260"/>
        <v/>
      </c>
      <c r="Z304" s="2"/>
      <c r="AA304" s="2"/>
      <c r="AB304" s="2"/>
      <c r="AC304" s="2"/>
      <c r="AD304" s="2"/>
      <c r="AF304" s="37"/>
      <c r="AG304" s="6"/>
      <c r="AH304" s="2" t="str">
        <f t="shared" si="261"/>
        <v/>
      </c>
      <c r="AI304" s="38">
        <f t="shared" si="263"/>
        <v>0</v>
      </c>
      <c r="AJ304" s="37"/>
      <c r="AK304" s="6"/>
      <c r="AL304" s="2" t="str">
        <f t="shared" si="262"/>
        <v/>
      </c>
      <c r="AM304" s="38">
        <f t="shared" si="264"/>
        <v>0</v>
      </c>
      <c r="AN304" s="41">
        <f t="shared" si="265"/>
        <v>0</v>
      </c>
      <c r="AO304" s="41">
        <f t="shared" si="266"/>
        <v>0</v>
      </c>
      <c r="AQ304" s="48">
        <f t="shared" si="267"/>
        <v>0</v>
      </c>
      <c r="AS304" s="5" t="str">
        <f t="shared" si="268"/>
        <v/>
      </c>
      <c r="AT304" t="str">
        <f t="shared" si="269"/>
        <v/>
      </c>
      <c r="AU304" t="str">
        <f t="shared" si="270"/>
        <v/>
      </c>
      <c r="AV304" t="str">
        <f t="shared" si="271"/>
        <v/>
      </c>
      <c r="AW304" t="str">
        <f t="shared" si="272"/>
        <v/>
      </c>
      <c r="AX304" t="str">
        <f t="shared" si="273"/>
        <v xml:space="preserve">                </v>
      </c>
      <c r="AY304" t="str">
        <f t="shared" si="274"/>
        <v>80</v>
      </c>
      <c r="AZ304" t="str">
        <f t="shared" si="275"/>
        <v/>
      </c>
      <c r="BA304" t="str">
        <f t="shared" si="276"/>
        <v xml:space="preserve">                              </v>
      </c>
      <c r="BB304" s="22">
        <f t="shared" si="277"/>
        <v>0</v>
      </c>
      <c r="BC304" s="56" t="str">
        <f t="shared" si="278"/>
        <v>000000000000000</v>
      </c>
      <c r="BD304" s="22">
        <f t="shared" si="279"/>
        <v>0</v>
      </c>
      <c r="BE304" s="56" t="str">
        <f t="shared" si="280"/>
        <v>000000000000000</v>
      </c>
      <c r="BF304" s="22">
        <f t="shared" si="281"/>
        <v>0</v>
      </c>
      <c r="BG304" s="56" t="str">
        <f t="shared" si="282"/>
        <v>000000000000000</v>
      </c>
      <c r="BH304" s="22">
        <f t="shared" si="283"/>
        <v>0</v>
      </c>
      <c r="BI304" s="56" t="str">
        <f t="shared" si="284"/>
        <v>000000000000000</v>
      </c>
      <c r="BJ304" s="22">
        <f t="shared" si="285"/>
        <v>0</v>
      </c>
      <c r="BK304" s="56" t="str">
        <f t="shared" si="286"/>
        <v>000000000000000</v>
      </c>
      <c r="BL304" s="22">
        <f t="shared" si="287"/>
        <v>0</v>
      </c>
      <c r="BM304" s="56" t="str">
        <f t="shared" si="288"/>
        <v>000000000000000</v>
      </c>
      <c r="BN304" s="22">
        <f t="shared" si="289"/>
        <v>0</v>
      </c>
      <c r="BO304" s="56" t="str">
        <f t="shared" si="290"/>
        <v>000000000000000</v>
      </c>
      <c r="BP304" s="22">
        <f t="shared" si="291"/>
        <v>0</v>
      </c>
      <c r="BQ304" s="56" t="str">
        <f t="shared" si="292"/>
        <v>000000000000000</v>
      </c>
      <c r="BR304" t="str">
        <f t="shared" si="293"/>
        <v>PES</v>
      </c>
      <c r="BS304" t="str">
        <f t="shared" si="294"/>
        <v>0001000000</v>
      </c>
      <c r="BT304">
        <f t="shared" si="295"/>
        <v>0</v>
      </c>
      <c r="BU304" s="52">
        <f t="shared" si="296"/>
        <v>0</v>
      </c>
      <c r="BV304" s="64">
        <f t="shared" si="297"/>
        <v>0</v>
      </c>
      <c r="BW304" s="56" t="str">
        <f t="shared" si="298"/>
        <v>000000000000000</v>
      </c>
      <c r="BX304" s="22">
        <f t="shared" si="299"/>
        <v>0</v>
      </c>
      <c r="BY304" s="56" t="str">
        <f t="shared" si="300"/>
        <v>000000000000000</v>
      </c>
      <c r="BZ304" t="str">
        <f t="shared" si="301"/>
        <v>00000000000</v>
      </c>
      <c r="CA304" t="str">
        <f t="shared" si="302"/>
        <v xml:space="preserve">                              </v>
      </c>
      <c r="CB304" s="22">
        <f t="shared" si="303"/>
        <v>0</v>
      </c>
      <c r="CC304" s="56" t="str">
        <f t="shared" si="304"/>
        <v>000000000000000</v>
      </c>
      <c r="CD304" s="22">
        <f t="shared" si="305"/>
        <v>0</v>
      </c>
      <c r="CE304" s="56" t="str">
        <f t="shared" si="306"/>
        <v/>
      </c>
      <c r="CF304" s="24" t="str">
        <f t="shared" si="307"/>
        <v/>
      </c>
      <c r="CG304" s="22">
        <f t="shared" si="308"/>
        <v>0</v>
      </c>
      <c r="CH304" s="58" t="str">
        <f t="shared" si="309"/>
        <v/>
      </c>
      <c r="CI304" s="22">
        <f t="shared" si="310"/>
        <v>0</v>
      </c>
      <c r="CJ304" s="56" t="str">
        <f t="shared" si="311"/>
        <v/>
      </c>
      <c r="CK304" s="56" t="str">
        <f t="shared" si="312"/>
        <v/>
      </c>
      <c r="CL304" s="22">
        <f t="shared" si="313"/>
        <v>0</v>
      </c>
      <c r="CM304" s="58" t="str">
        <f t="shared" si="314"/>
        <v/>
      </c>
      <c r="CN304" s="66" t="str">
        <f>IF(CO304="","",MAX(CN$10:$CN303)+1)</f>
        <v/>
      </c>
      <c r="CO304" t="str">
        <f t="shared" si="315"/>
        <v/>
      </c>
      <c r="CP304" s="20" t="str">
        <f>IF(CQ304="","",MAX($CP$10:CP303)+1)</f>
        <v/>
      </c>
      <c r="CQ304" s="20" t="str">
        <f t="shared" si="316"/>
        <v/>
      </c>
      <c r="CR304" s="20" t="str">
        <f>IF(CS304="","",MAX($CR$10:CR303)+1)</f>
        <v/>
      </c>
      <c r="CS304" s="20" t="str">
        <f t="shared" si="317"/>
        <v/>
      </c>
      <c r="CT304" s="20" t="str">
        <f>IF(CU304="","",MAX($CT$10:CT303)+1)</f>
        <v/>
      </c>
      <c r="CU304" s="20" t="str">
        <f t="shared" si="318"/>
        <v/>
      </c>
      <c r="CV304" s="20" t="str">
        <f>IF(CW304="","",MAX($CV$10:CV303)+1)</f>
        <v/>
      </c>
      <c r="CW304" s="20" t="str">
        <f t="shared" si="319"/>
        <v/>
      </c>
    </row>
    <row r="305" spans="2:101">
      <c r="B305" s="44"/>
      <c r="C305" s="2"/>
      <c r="D305" s="2" t="str">
        <f t="shared" si="257"/>
        <v/>
      </c>
      <c r="E305" s="45"/>
      <c r="F305" s="45"/>
      <c r="G305" s="2"/>
      <c r="H305" s="2">
        <v>80</v>
      </c>
      <c r="I305" s="2" t="str">
        <f t="shared" si="258"/>
        <v/>
      </c>
      <c r="J305" s="32"/>
      <c r="K305" s="2"/>
      <c r="L305" s="46"/>
      <c r="M305" s="46"/>
      <c r="N305" s="46"/>
      <c r="O305" s="46"/>
      <c r="P305" s="46"/>
      <c r="Q305" s="46"/>
      <c r="R305" s="46"/>
      <c r="S305" s="46"/>
      <c r="T305" s="2" t="s">
        <v>650</v>
      </c>
      <c r="U305" s="2" t="str">
        <f t="shared" si="259"/>
        <v/>
      </c>
      <c r="V305" s="75">
        <v>1</v>
      </c>
      <c r="W305" s="46">
        <f t="shared" si="320"/>
        <v>0</v>
      </c>
      <c r="X305" s="4">
        <v>0</v>
      </c>
      <c r="Y305" s="2" t="str">
        <f t="shared" si="260"/>
        <v/>
      </c>
      <c r="Z305" s="2"/>
      <c r="AA305" s="2"/>
      <c r="AB305" s="2"/>
      <c r="AC305" s="2"/>
      <c r="AD305" s="2"/>
      <c r="AF305" s="37"/>
      <c r="AG305" s="6"/>
      <c r="AH305" s="2" t="str">
        <f t="shared" si="261"/>
        <v/>
      </c>
      <c r="AI305" s="38">
        <f t="shared" si="263"/>
        <v>0</v>
      </c>
      <c r="AJ305" s="37"/>
      <c r="AK305" s="6"/>
      <c r="AL305" s="2" t="str">
        <f t="shared" si="262"/>
        <v/>
      </c>
      <c r="AM305" s="38">
        <f t="shared" si="264"/>
        <v>0</v>
      </c>
      <c r="AN305" s="41">
        <f t="shared" si="265"/>
        <v>0</v>
      </c>
      <c r="AO305" s="41">
        <f t="shared" si="266"/>
        <v>0</v>
      </c>
      <c r="AQ305" s="48">
        <f t="shared" si="267"/>
        <v>0</v>
      </c>
      <c r="AS305" s="5" t="str">
        <f t="shared" si="268"/>
        <v/>
      </c>
      <c r="AT305" t="str">
        <f t="shared" si="269"/>
        <v/>
      </c>
      <c r="AU305" t="str">
        <f t="shared" si="270"/>
        <v/>
      </c>
      <c r="AV305" t="str">
        <f t="shared" si="271"/>
        <v/>
      </c>
      <c r="AW305" t="str">
        <f t="shared" si="272"/>
        <v/>
      </c>
      <c r="AX305" t="str">
        <f t="shared" si="273"/>
        <v xml:space="preserve">                </v>
      </c>
      <c r="AY305" t="str">
        <f t="shared" si="274"/>
        <v>80</v>
      </c>
      <c r="AZ305" t="str">
        <f t="shared" si="275"/>
        <v/>
      </c>
      <c r="BA305" t="str">
        <f t="shared" si="276"/>
        <v xml:space="preserve">                              </v>
      </c>
      <c r="BB305" s="22">
        <f t="shared" si="277"/>
        <v>0</v>
      </c>
      <c r="BC305" s="56" t="str">
        <f t="shared" si="278"/>
        <v>000000000000000</v>
      </c>
      <c r="BD305" s="22">
        <f t="shared" si="279"/>
        <v>0</v>
      </c>
      <c r="BE305" s="56" t="str">
        <f t="shared" si="280"/>
        <v>000000000000000</v>
      </c>
      <c r="BF305" s="22">
        <f t="shared" si="281"/>
        <v>0</v>
      </c>
      <c r="BG305" s="56" t="str">
        <f t="shared" si="282"/>
        <v>000000000000000</v>
      </c>
      <c r="BH305" s="22">
        <f t="shared" si="283"/>
        <v>0</v>
      </c>
      <c r="BI305" s="56" t="str">
        <f t="shared" si="284"/>
        <v>000000000000000</v>
      </c>
      <c r="BJ305" s="22">
        <f t="shared" si="285"/>
        <v>0</v>
      </c>
      <c r="BK305" s="56" t="str">
        <f t="shared" si="286"/>
        <v>000000000000000</v>
      </c>
      <c r="BL305" s="22">
        <f t="shared" si="287"/>
        <v>0</v>
      </c>
      <c r="BM305" s="56" t="str">
        <f t="shared" si="288"/>
        <v>000000000000000</v>
      </c>
      <c r="BN305" s="22">
        <f t="shared" si="289"/>
        <v>0</v>
      </c>
      <c r="BO305" s="56" t="str">
        <f t="shared" si="290"/>
        <v>000000000000000</v>
      </c>
      <c r="BP305" s="22">
        <f t="shared" si="291"/>
        <v>0</v>
      </c>
      <c r="BQ305" s="56" t="str">
        <f t="shared" si="292"/>
        <v>000000000000000</v>
      </c>
      <c r="BR305" t="str">
        <f t="shared" si="293"/>
        <v>PES</v>
      </c>
      <c r="BS305" t="str">
        <f t="shared" si="294"/>
        <v>0001000000</v>
      </c>
      <c r="BT305">
        <f t="shared" si="295"/>
        <v>0</v>
      </c>
      <c r="BU305" s="52">
        <f t="shared" si="296"/>
        <v>0</v>
      </c>
      <c r="BV305" s="64">
        <f t="shared" si="297"/>
        <v>0</v>
      </c>
      <c r="BW305" s="56" t="str">
        <f t="shared" si="298"/>
        <v>000000000000000</v>
      </c>
      <c r="BX305" s="22">
        <f t="shared" si="299"/>
        <v>0</v>
      </c>
      <c r="BY305" s="56" t="str">
        <f t="shared" si="300"/>
        <v>000000000000000</v>
      </c>
      <c r="BZ305" t="str">
        <f t="shared" si="301"/>
        <v>00000000000</v>
      </c>
      <c r="CA305" t="str">
        <f t="shared" si="302"/>
        <v xml:space="preserve">                              </v>
      </c>
      <c r="CB305" s="22">
        <f t="shared" si="303"/>
        <v>0</v>
      </c>
      <c r="CC305" s="56" t="str">
        <f t="shared" si="304"/>
        <v>000000000000000</v>
      </c>
      <c r="CD305" s="22">
        <f t="shared" si="305"/>
        <v>0</v>
      </c>
      <c r="CE305" s="56" t="str">
        <f t="shared" si="306"/>
        <v/>
      </c>
      <c r="CF305" s="24" t="str">
        <f t="shared" si="307"/>
        <v/>
      </c>
      <c r="CG305" s="22">
        <f t="shared" si="308"/>
        <v>0</v>
      </c>
      <c r="CH305" s="58" t="str">
        <f t="shared" si="309"/>
        <v/>
      </c>
      <c r="CI305" s="22">
        <f t="shared" si="310"/>
        <v>0</v>
      </c>
      <c r="CJ305" s="56" t="str">
        <f t="shared" si="311"/>
        <v/>
      </c>
      <c r="CK305" s="56" t="str">
        <f t="shared" si="312"/>
        <v/>
      </c>
      <c r="CL305" s="22">
        <f t="shared" si="313"/>
        <v>0</v>
      </c>
      <c r="CM305" s="58" t="str">
        <f t="shared" si="314"/>
        <v/>
      </c>
      <c r="CN305" s="66" t="str">
        <f>IF(CO305="","",MAX(CN$10:$CN304)+1)</f>
        <v/>
      </c>
      <c r="CO305" t="str">
        <f t="shared" si="315"/>
        <v/>
      </c>
      <c r="CP305" s="20" t="str">
        <f>IF(CQ305="","",MAX($CP$10:CP304)+1)</f>
        <v/>
      </c>
      <c r="CQ305" s="20" t="str">
        <f t="shared" si="316"/>
        <v/>
      </c>
      <c r="CR305" s="20" t="str">
        <f>IF(CS305="","",MAX($CR$10:CR304)+1)</f>
        <v/>
      </c>
      <c r="CS305" s="20" t="str">
        <f t="shared" si="317"/>
        <v/>
      </c>
      <c r="CT305" s="20" t="str">
        <f>IF(CU305="","",MAX($CT$10:CT304)+1)</f>
        <v/>
      </c>
      <c r="CU305" s="20" t="str">
        <f t="shared" si="318"/>
        <v/>
      </c>
      <c r="CV305" s="20" t="str">
        <f>IF(CW305="","",MAX($CV$10:CV304)+1)</f>
        <v/>
      </c>
      <c r="CW305" s="20" t="str">
        <f t="shared" si="319"/>
        <v/>
      </c>
    </row>
    <row r="306" spans="2:101">
      <c r="B306" s="44"/>
      <c r="C306" s="2"/>
      <c r="D306" s="2" t="str">
        <f t="shared" si="257"/>
        <v/>
      </c>
      <c r="E306" s="45"/>
      <c r="F306" s="45"/>
      <c r="G306" s="2"/>
      <c r="H306" s="2">
        <v>80</v>
      </c>
      <c r="I306" s="2" t="str">
        <f t="shared" si="258"/>
        <v/>
      </c>
      <c r="J306" s="32"/>
      <c r="K306" s="2"/>
      <c r="L306" s="46"/>
      <c r="M306" s="46"/>
      <c r="N306" s="46"/>
      <c r="O306" s="46"/>
      <c r="P306" s="46"/>
      <c r="Q306" s="46"/>
      <c r="R306" s="46"/>
      <c r="S306" s="46"/>
      <c r="T306" s="2" t="s">
        <v>650</v>
      </c>
      <c r="U306" s="2" t="str">
        <f t="shared" si="259"/>
        <v/>
      </c>
      <c r="V306" s="75">
        <v>1</v>
      </c>
      <c r="W306" s="46">
        <f t="shared" si="320"/>
        <v>0</v>
      </c>
      <c r="X306" s="4">
        <v>0</v>
      </c>
      <c r="Y306" s="2" t="str">
        <f t="shared" si="260"/>
        <v/>
      </c>
      <c r="Z306" s="2"/>
      <c r="AA306" s="2"/>
      <c r="AB306" s="2"/>
      <c r="AC306" s="2"/>
      <c r="AD306" s="2"/>
      <c r="AF306" s="37"/>
      <c r="AG306" s="6"/>
      <c r="AH306" s="2" t="str">
        <f t="shared" si="261"/>
        <v/>
      </c>
      <c r="AI306" s="38">
        <f t="shared" si="263"/>
        <v>0</v>
      </c>
      <c r="AJ306" s="37"/>
      <c r="AK306" s="6"/>
      <c r="AL306" s="2" t="str">
        <f t="shared" si="262"/>
        <v/>
      </c>
      <c r="AM306" s="38">
        <f t="shared" si="264"/>
        <v>0</v>
      </c>
      <c r="AN306" s="41">
        <f t="shared" si="265"/>
        <v>0</v>
      </c>
      <c r="AO306" s="41">
        <f t="shared" si="266"/>
        <v>0</v>
      </c>
      <c r="AQ306" s="48">
        <f t="shared" si="267"/>
        <v>0</v>
      </c>
      <c r="AS306" s="5" t="str">
        <f t="shared" si="268"/>
        <v/>
      </c>
      <c r="AT306" t="str">
        <f t="shared" si="269"/>
        <v/>
      </c>
      <c r="AU306" t="str">
        <f t="shared" si="270"/>
        <v/>
      </c>
      <c r="AV306" t="str">
        <f t="shared" si="271"/>
        <v/>
      </c>
      <c r="AW306" t="str">
        <f t="shared" si="272"/>
        <v/>
      </c>
      <c r="AX306" t="str">
        <f t="shared" si="273"/>
        <v xml:space="preserve">                </v>
      </c>
      <c r="AY306" t="str">
        <f t="shared" si="274"/>
        <v>80</v>
      </c>
      <c r="AZ306" t="str">
        <f t="shared" si="275"/>
        <v/>
      </c>
      <c r="BA306" t="str">
        <f t="shared" si="276"/>
        <v xml:space="preserve">                              </v>
      </c>
      <c r="BB306" s="22">
        <f t="shared" si="277"/>
        <v>0</v>
      </c>
      <c r="BC306" s="56" t="str">
        <f t="shared" si="278"/>
        <v>000000000000000</v>
      </c>
      <c r="BD306" s="22">
        <f t="shared" si="279"/>
        <v>0</v>
      </c>
      <c r="BE306" s="56" t="str">
        <f t="shared" si="280"/>
        <v>000000000000000</v>
      </c>
      <c r="BF306" s="22">
        <f t="shared" si="281"/>
        <v>0</v>
      </c>
      <c r="BG306" s="56" t="str">
        <f t="shared" si="282"/>
        <v>000000000000000</v>
      </c>
      <c r="BH306" s="22">
        <f t="shared" si="283"/>
        <v>0</v>
      </c>
      <c r="BI306" s="56" t="str">
        <f t="shared" si="284"/>
        <v>000000000000000</v>
      </c>
      <c r="BJ306" s="22">
        <f t="shared" si="285"/>
        <v>0</v>
      </c>
      <c r="BK306" s="56" t="str">
        <f t="shared" si="286"/>
        <v>000000000000000</v>
      </c>
      <c r="BL306" s="22">
        <f t="shared" si="287"/>
        <v>0</v>
      </c>
      <c r="BM306" s="56" t="str">
        <f t="shared" si="288"/>
        <v>000000000000000</v>
      </c>
      <c r="BN306" s="22">
        <f t="shared" si="289"/>
        <v>0</v>
      </c>
      <c r="BO306" s="56" t="str">
        <f t="shared" si="290"/>
        <v>000000000000000</v>
      </c>
      <c r="BP306" s="22">
        <f t="shared" si="291"/>
        <v>0</v>
      </c>
      <c r="BQ306" s="56" t="str">
        <f t="shared" si="292"/>
        <v>000000000000000</v>
      </c>
      <c r="BR306" t="str">
        <f t="shared" si="293"/>
        <v>PES</v>
      </c>
      <c r="BS306" t="str">
        <f t="shared" si="294"/>
        <v>0001000000</v>
      </c>
      <c r="BT306">
        <f t="shared" si="295"/>
        <v>0</v>
      </c>
      <c r="BU306" s="52">
        <f t="shared" si="296"/>
        <v>0</v>
      </c>
      <c r="BV306" s="64">
        <f t="shared" si="297"/>
        <v>0</v>
      </c>
      <c r="BW306" s="56" t="str">
        <f t="shared" si="298"/>
        <v>000000000000000</v>
      </c>
      <c r="BX306" s="22">
        <f t="shared" si="299"/>
        <v>0</v>
      </c>
      <c r="BY306" s="56" t="str">
        <f t="shared" si="300"/>
        <v>000000000000000</v>
      </c>
      <c r="BZ306" t="str">
        <f t="shared" si="301"/>
        <v>00000000000</v>
      </c>
      <c r="CA306" t="str">
        <f t="shared" si="302"/>
        <v xml:space="preserve">                              </v>
      </c>
      <c r="CB306" s="22">
        <f t="shared" si="303"/>
        <v>0</v>
      </c>
      <c r="CC306" s="56" t="str">
        <f t="shared" si="304"/>
        <v>000000000000000</v>
      </c>
      <c r="CD306" s="22">
        <f t="shared" si="305"/>
        <v>0</v>
      </c>
      <c r="CE306" s="56" t="str">
        <f t="shared" si="306"/>
        <v/>
      </c>
      <c r="CF306" s="24" t="str">
        <f t="shared" si="307"/>
        <v/>
      </c>
      <c r="CG306" s="22">
        <f t="shared" si="308"/>
        <v>0</v>
      </c>
      <c r="CH306" s="58" t="str">
        <f t="shared" si="309"/>
        <v/>
      </c>
      <c r="CI306" s="22">
        <f t="shared" si="310"/>
        <v>0</v>
      </c>
      <c r="CJ306" s="56" t="str">
        <f t="shared" si="311"/>
        <v/>
      </c>
      <c r="CK306" s="56" t="str">
        <f t="shared" si="312"/>
        <v/>
      </c>
      <c r="CL306" s="22">
        <f t="shared" si="313"/>
        <v>0</v>
      </c>
      <c r="CM306" s="58" t="str">
        <f t="shared" si="314"/>
        <v/>
      </c>
      <c r="CN306" s="66" t="str">
        <f>IF(CO306="","",MAX(CN$10:$CN305)+1)</f>
        <v/>
      </c>
      <c r="CO306" t="str">
        <f t="shared" si="315"/>
        <v/>
      </c>
      <c r="CP306" s="20" t="str">
        <f>IF(CQ306="","",MAX($CP$10:CP305)+1)</f>
        <v/>
      </c>
      <c r="CQ306" s="20" t="str">
        <f t="shared" si="316"/>
        <v/>
      </c>
      <c r="CR306" s="20" t="str">
        <f>IF(CS306="","",MAX($CR$10:CR305)+1)</f>
        <v/>
      </c>
      <c r="CS306" s="20" t="str">
        <f t="shared" si="317"/>
        <v/>
      </c>
      <c r="CT306" s="20" t="str">
        <f>IF(CU306="","",MAX($CT$10:CT305)+1)</f>
        <v/>
      </c>
      <c r="CU306" s="20" t="str">
        <f t="shared" si="318"/>
        <v/>
      </c>
      <c r="CV306" s="20" t="str">
        <f>IF(CW306="","",MAX($CV$10:CV305)+1)</f>
        <v/>
      </c>
      <c r="CW306" s="20" t="str">
        <f t="shared" si="319"/>
        <v/>
      </c>
    </row>
    <row r="307" spans="2:101">
      <c r="B307" s="44"/>
      <c r="C307" s="2"/>
      <c r="D307" s="2" t="str">
        <f t="shared" si="257"/>
        <v/>
      </c>
      <c r="E307" s="45"/>
      <c r="F307" s="45"/>
      <c r="G307" s="2"/>
      <c r="H307" s="2">
        <v>80</v>
      </c>
      <c r="I307" s="2" t="str">
        <f t="shared" si="258"/>
        <v/>
      </c>
      <c r="J307" s="32"/>
      <c r="K307" s="2"/>
      <c r="L307" s="46"/>
      <c r="M307" s="46"/>
      <c r="N307" s="46"/>
      <c r="O307" s="46"/>
      <c r="P307" s="46"/>
      <c r="Q307" s="46"/>
      <c r="R307" s="46"/>
      <c r="S307" s="46"/>
      <c r="T307" s="2" t="s">
        <v>650</v>
      </c>
      <c r="U307" s="2" t="str">
        <f t="shared" si="259"/>
        <v/>
      </c>
      <c r="V307" s="75">
        <v>1</v>
      </c>
      <c r="W307" s="46">
        <f t="shared" si="320"/>
        <v>0</v>
      </c>
      <c r="X307" s="4">
        <v>0</v>
      </c>
      <c r="Y307" s="2" t="str">
        <f t="shared" si="260"/>
        <v/>
      </c>
      <c r="Z307" s="2"/>
      <c r="AA307" s="2"/>
      <c r="AB307" s="2"/>
      <c r="AC307" s="2"/>
      <c r="AD307" s="2"/>
      <c r="AF307" s="37"/>
      <c r="AG307" s="6"/>
      <c r="AH307" s="2" t="str">
        <f t="shared" si="261"/>
        <v/>
      </c>
      <c r="AI307" s="38">
        <f t="shared" si="263"/>
        <v>0</v>
      </c>
      <c r="AJ307" s="37"/>
      <c r="AK307" s="6"/>
      <c r="AL307" s="2" t="str">
        <f t="shared" si="262"/>
        <v/>
      </c>
      <c r="AM307" s="38">
        <f t="shared" si="264"/>
        <v>0</v>
      </c>
      <c r="AN307" s="41">
        <f t="shared" si="265"/>
        <v>0</v>
      </c>
      <c r="AO307" s="41">
        <f t="shared" si="266"/>
        <v>0</v>
      </c>
      <c r="AQ307" s="48">
        <f t="shared" si="267"/>
        <v>0</v>
      </c>
      <c r="AS307" s="5" t="str">
        <f t="shared" si="268"/>
        <v/>
      </c>
      <c r="AT307" t="str">
        <f t="shared" si="269"/>
        <v/>
      </c>
      <c r="AU307" t="str">
        <f t="shared" si="270"/>
        <v/>
      </c>
      <c r="AV307" t="str">
        <f t="shared" si="271"/>
        <v/>
      </c>
      <c r="AW307" t="str">
        <f t="shared" si="272"/>
        <v/>
      </c>
      <c r="AX307" t="str">
        <f t="shared" si="273"/>
        <v xml:space="preserve">                </v>
      </c>
      <c r="AY307" t="str">
        <f t="shared" si="274"/>
        <v>80</v>
      </c>
      <c r="AZ307" t="str">
        <f t="shared" si="275"/>
        <v/>
      </c>
      <c r="BA307" t="str">
        <f t="shared" si="276"/>
        <v xml:space="preserve">                              </v>
      </c>
      <c r="BB307" s="22">
        <f t="shared" si="277"/>
        <v>0</v>
      </c>
      <c r="BC307" s="56" t="str">
        <f t="shared" si="278"/>
        <v>000000000000000</v>
      </c>
      <c r="BD307" s="22">
        <f t="shared" si="279"/>
        <v>0</v>
      </c>
      <c r="BE307" s="56" t="str">
        <f t="shared" si="280"/>
        <v>000000000000000</v>
      </c>
      <c r="BF307" s="22">
        <f t="shared" si="281"/>
        <v>0</v>
      </c>
      <c r="BG307" s="56" t="str">
        <f t="shared" si="282"/>
        <v>000000000000000</v>
      </c>
      <c r="BH307" s="22">
        <f t="shared" si="283"/>
        <v>0</v>
      </c>
      <c r="BI307" s="56" t="str">
        <f t="shared" si="284"/>
        <v>000000000000000</v>
      </c>
      <c r="BJ307" s="22">
        <f t="shared" si="285"/>
        <v>0</v>
      </c>
      <c r="BK307" s="56" t="str">
        <f t="shared" si="286"/>
        <v>000000000000000</v>
      </c>
      <c r="BL307" s="22">
        <f t="shared" si="287"/>
        <v>0</v>
      </c>
      <c r="BM307" s="56" t="str">
        <f t="shared" si="288"/>
        <v>000000000000000</v>
      </c>
      <c r="BN307" s="22">
        <f t="shared" si="289"/>
        <v>0</v>
      </c>
      <c r="BO307" s="56" t="str">
        <f t="shared" si="290"/>
        <v>000000000000000</v>
      </c>
      <c r="BP307" s="22">
        <f t="shared" si="291"/>
        <v>0</v>
      </c>
      <c r="BQ307" s="56" t="str">
        <f t="shared" si="292"/>
        <v>000000000000000</v>
      </c>
      <c r="BR307" t="str">
        <f t="shared" si="293"/>
        <v>PES</v>
      </c>
      <c r="BS307" t="str">
        <f t="shared" si="294"/>
        <v>0001000000</v>
      </c>
      <c r="BT307">
        <f t="shared" si="295"/>
        <v>0</v>
      </c>
      <c r="BU307" s="52">
        <f t="shared" si="296"/>
        <v>0</v>
      </c>
      <c r="BV307" s="64">
        <f t="shared" si="297"/>
        <v>0</v>
      </c>
      <c r="BW307" s="56" t="str">
        <f t="shared" si="298"/>
        <v>000000000000000</v>
      </c>
      <c r="BX307" s="22">
        <f t="shared" si="299"/>
        <v>0</v>
      </c>
      <c r="BY307" s="56" t="str">
        <f t="shared" si="300"/>
        <v>000000000000000</v>
      </c>
      <c r="BZ307" t="str">
        <f t="shared" si="301"/>
        <v>00000000000</v>
      </c>
      <c r="CA307" t="str">
        <f t="shared" si="302"/>
        <v xml:space="preserve">                              </v>
      </c>
      <c r="CB307" s="22">
        <f t="shared" si="303"/>
        <v>0</v>
      </c>
      <c r="CC307" s="56" t="str">
        <f t="shared" si="304"/>
        <v>000000000000000</v>
      </c>
      <c r="CD307" s="22">
        <f t="shared" si="305"/>
        <v>0</v>
      </c>
      <c r="CE307" s="56" t="str">
        <f t="shared" si="306"/>
        <v/>
      </c>
      <c r="CF307" s="24" t="str">
        <f t="shared" si="307"/>
        <v/>
      </c>
      <c r="CG307" s="22">
        <f t="shared" si="308"/>
        <v>0</v>
      </c>
      <c r="CH307" s="58" t="str">
        <f t="shared" si="309"/>
        <v/>
      </c>
      <c r="CI307" s="22">
        <f t="shared" si="310"/>
        <v>0</v>
      </c>
      <c r="CJ307" s="56" t="str">
        <f t="shared" si="311"/>
        <v/>
      </c>
      <c r="CK307" s="56" t="str">
        <f t="shared" si="312"/>
        <v/>
      </c>
      <c r="CL307" s="22">
        <f t="shared" si="313"/>
        <v>0</v>
      </c>
      <c r="CM307" s="58" t="str">
        <f t="shared" si="314"/>
        <v/>
      </c>
      <c r="CN307" s="66" t="str">
        <f>IF(CO307="","",MAX(CN$10:$CN306)+1)</f>
        <v/>
      </c>
      <c r="CO307" t="str">
        <f t="shared" si="315"/>
        <v/>
      </c>
      <c r="CP307" s="20" t="str">
        <f>IF(CQ307="","",MAX($CP$10:CP306)+1)</f>
        <v/>
      </c>
      <c r="CQ307" s="20" t="str">
        <f t="shared" si="316"/>
        <v/>
      </c>
      <c r="CR307" s="20" t="str">
        <f>IF(CS307="","",MAX($CR$10:CR306)+1)</f>
        <v/>
      </c>
      <c r="CS307" s="20" t="str">
        <f t="shared" si="317"/>
        <v/>
      </c>
      <c r="CT307" s="20" t="str">
        <f>IF(CU307="","",MAX($CT$10:CT306)+1)</f>
        <v/>
      </c>
      <c r="CU307" s="20" t="str">
        <f t="shared" si="318"/>
        <v/>
      </c>
      <c r="CV307" s="20" t="str">
        <f>IF(CW307="","",MAX($CV$10:CV306)+1)</f>
        <v/>
      </c>
      <c r="CW307" s="20" t="str">
        <f t="shared" si="319"/>
        <v/>
      </c>
    </row>
    <row r="308" spans="2:101">
      <c r="B308" s="44"/>
      <c r="C308" s="2"/>
      <c r="D308" s="2" t="str">
        <f t="shared" si="257"/>
        <v/>
      </c>
      <c r="E308" s="45"/>
      <c r="F308" s="45"/>
      <c r="G308" s="2"/>
      <c r="H308" s="2">
        <v>80</v>
      </c>
      <c r="I308" s="2" t="str">
        <f t="shared" si="258"/>
        <v/>
      </c>
      <c r="J308" s="32"/>
      <c r="K308" s="2"/>
      <c r="L308" s="46"/>
      <c r="M308" s="46"/>
      <c r="N308" s="46"/>
      <c r="O308" s="46"/>
      <c r="P308" s="46"/>
      <c r="Q308" s="46"/>
      <c r="R308" s="46"/>
      <c r="S308" s="46"/>
      <c r="T308" s="2" t="s">
        <v>650</v>
      </c>
      <c r="U308" s="2" t="str">
        <f t="shared" si="259"/>
        <v/>
      </c>
      <c r="V308" s="75">
        <v>1</v>
      </c>
      <c r="W308" s="46">
        <f t="shared" si="320"/>
        <v>0</v>
      </c>
      <c r="X308" s="4">
        <v>0</v>
      </c>
      <c r="Y308" s="2" t="str">
        <f t="shared" si="260"/>
        <v/>
      </c>
      <c r="Z308" s="2"/>
      <c r="AA308" s="2"/>
      <c r="AB308" s="2"/>
      <c r="AC308" s="2"/>
      <c r="AD308" s="2"/>
      <c r="AF308" s="37"/>
      <c r="AG308" s="6"/>
      <c r="AH308" s="2" t="str">
        <f t="shared" si="261"/>
        <v/>
      </c>
      <c r="AI308" s="38">
        <f t="shared" si="263"/>
        <v>0</v>
      </c>
      <c r="AJ308" s="37"/>
      <c r="AK308" s="6"/>
      <c r="AL308" s="2" t="str">
        <f t="shared" si="262"/>
        <v/>
      </c>
      <c r="AM308" s="38">
        <f t="shared" si="264"/>
        <v>0</v>
      </c>
      <c r="AN308" s="41">
        <f t="shared" si="265"/>
        <v>0</v>
      </c>
      <c r="AO308" s="41">
        <f t="shared" si="266"/>
        <v>0</v>
      </c>
      <c r="AQ308" s="48">
        <f t="shared" si="267"/>
        <v>0</v>
      </c>
      <c r="AS308" s="5" t="str">
        <f t="shared" si="268"/>
        <v/>
      </c>
      <c r="AT308" t="str">
        <f t="shared" si="269"/>
        <v/>
      </c>
      <c r="AU308" t="str">
        <f t="shared" si="270"/>
        <v/>
      </c>
      <c r="AV308" t="str">
        <f t="shared" si="271"/>
        <v/>
      </c>
      <c r="AW308" t="str">
        <f t="shared" si="272"/>
        <v/>
      </c>
      <c r="AX308" t="str">
        <f t="shared" si="273"/>
        <v xml:space="preserve">                </v>
      </c>
      <c r="AY308" t="str">
        <f t="shared" si="274"/>
        <v>80</v>
      </c>
      <c r="AZ308" t="str">
        <f t="shared" si="275"/>
        <v/>
      </c>
      <c r="BA308" t="str">
        <f t="shared" si="276"/>
        <v xml:space="preserve">                              </v>
      </c>
      <c r="BB308" s="22">
        <f t="shared" si="277"/>
        <v>0</v>
      </c>
      <c r="BC308" s="56" t="str">
        <f t="shared" si="278"/>
        <v>000000000000000</v>
      </c>
      <c r="BD308" s="22">
        <f t="shared" si="279"/>
        <v>0</v>
      </c>
      <c r="BE308" s="56" t="str">
        <f t="shared" si="280"/>
        <v>000000000000000</v>
      </c>
      <c r="BF308" s="22">
        <f t="shared" si="281"/>
        <v>0</v>
      </c>
      <c r="BG308" s="56" t="str">
        <f t="shared" si="282"/>
        <v>000000000000000</v>
      </c>
      <c r="BH308" s="22">
        <f t="shared" si="283"/>
        <v>0</v>
      </c>
      <c r="BI308" s="56" t="str">
        <f t="shared" si="284"/>
        <v>000000000000000</v>
      </c>
      <c r="BJ308" s="22">
        <f t="shared" si="285"/>
        <v>0</v>
      </c>
      <c r="BK308" s="56" t="str">
        <f t="shared" si="286"/>
        <v>000000000000000</v>
      </c>
      <c r="BL308" s="22">
        <f t="shared" si="287"/>
        <v>0</v>
      </c>
      <c r="BM308" s="56" t="str">
        <f t="shared" si="288"/>
        <v>000000000000000</v>
      </c>
      <c r="BN308" s="22">
        <f t="shared" si="289"/>
        <v>0</v>
      </c>
      <c r="BO308" s="56" t="str">
        <f t="shared" si="290"/>
        <v>000000000000000</v>
      </c>
      <c r="BP308" s="22">
        <f t="shared" si="291"/>
        <v>0</v>
      </c>
      <c r="BQ308" s="56" t="str">
        <f t="shared" si="292"/>
        <v>000000000000000</v>
      </c>
      <c r="BR308" t="str">
        <f t="shared" si="293"/>
        <v>PES</v>
      </c>
      <c r="BS308" t="str">
        <f t="shared" si="294"/>
        <v>0001000000</v>
      </c>
      <c r="BT308">
        <f t="shared" si="295"/>
        <v>0</v>
      </c>
      <c r="BU308" s="52">
        <f t="shared" si="296"/>
        <v>0</v>
      </c>
      <c r="BV308" s="64">
        <f t="shared" si="297"/>
        <v>0</v>
      </c>
      <c r="BW308" s="56" t="str">
        <f t="shared" si="298"/>
        <v>000000000000000</v>
      </c>
      <c r="BX308" s="22">
        <f t="shared" si="299"/>
        <v>0</v>
      </c>
      <c r="BY308" s="56" t="str">
        <f t="shared" si="300"/>
        <v>000000000000000</v>
      </c>
      <c r="BZ308" t="str">
        <f t="shared" si="301"/>
        <v>00000000000</v>
      </c>
      <c r="CA308" t="str">
        <f t="shared" si="302"/>
        <v xml:space="preserve">                              </v>
      </c>
      <c r="CB308" s="22">
        <f t="shared" si="303"/>
        <v>0</v>
      </c>
      <c r="CC308" s="56" t="str">
        <f t="shared" si="304"/>
        <v>000000000000000</v>
      </c>
      <c r="CD308" s="22">
        <f t="shared" si="305"/>
        <v>0</v>
      </c>
      <c r="CE308" s="56" t="str">
        <f t="shared" si="306"/>
        <v/>
      </c>
      <c r="CF308" s="24" t="str">
        <f t="shared" si="307"/>
        <v/>
      </c>
      <c r="CG308" s="22">
        <f t="shared" si="308"/>
        <v>0</v>
      </c>
      <c r="CH308" s="58" t="str">
        <f t="shared" si="309"/>
        <v/>
      </c>
      <c r="CI308" s="22">
        <f t="shared" si="310"/>
        <v>0</v>
      </c>
      <c r="CJ308" s="56" t="str">
        <f t="shared" si="311"/>
        <v/>
      </c>
      <c r="CK308" s="56" t="str">
        <f t="shared" si="312"/>
        <v/>
      </c>
      <c r="CL308" s="22">
        <f t="shared" si="313"/>
        <v>0</v>
      </c>
      <c r="CM308" s="58" t="str">
        <f t="shared" si="314"/>
        <v/>
      </c>
      <c r="CN308" s="66" t="str">
        <f>IF(CO308="","",MAX(CN$10:$CN307)+1)</f>
        <v/>
      </c>
      <c r="CO308" t="str">
        <f t="shared" si="315"/>
        <v/>
      </c>
      <c r="CP308" s="20" t="str">
        <f>IF(CQ308="","",MAX($CP$10:CP307)+1)</f>
        <v/>
      </c>
      <c r="CQ308" s="20" t="str">
        <f t="shared" si="316"/>
        <v/>
      </c>
      <c r="CR308" s="20" t="str">
        <f>IF(CS308="","",MAX($CR$10:CR307)+1)</f>
        <v/>
      </c>
      <c r="CS308" s="20" t="str">
        <f t="shared" si="317"/>
        <v/>
      </c>
      <c r="CT308" s="20" t="str">
        <f>IF(CU308="","",MAX($CT$10:CT307)+1)</f>
        <v/>
      </c>
      <c r="CU308" s="20" t="str">
        <f t="shared" si="318"/>
        <v/>
      </c>
      <c r="CV308" s="20" t="str">
        <f>IF(CW308="","",MAX($CV$10:CV307)+1)</f>
        <v/>
      </c>
      <c r="CW308" s="20" t="str">
        <f t="shared" si="319"/>
        <v/>
      </c>
    </row>
    <row r="309" spans="2:101">
      <c r="B309" s="44"/>
      <c r="C309" s="2"/>
      <c r="D309" s="2" t="str">
        <f t="shared" si="257"/>
        <v/>
      </c>
      <c r="E309" s="45"/>
      <c r="F309" s="45"/>
      <c r="G309" s="2"/>
      <c r="H309" s="2">
        <v>80</v>
      </c>
      <c r="I309" s="2" t="str">
        <f t="shared" si="258"/>
        <v/>
      </c>
      <c r="J309" s="32"/>
      <c r="K309" s="2"/>
      <c r="L309" s="46"/>
      <c r="M309" s="46"/>
      <c r="N309" s="46"/>
      <c r="O309" s="46"/>
      <c r="P309" s="46"/>
      <c r="Q309" s="46"/>
      <c r="R309" s="46"/>
      <c r="S309" s="46"/>
      <c r="T309" s="2" t="s">
        <v>650</v>
      </c>
      <c r="U309" s="2" t="str">
        <f t="shared" si="259"/>
        <v/>
      </c>
      <c r="V309" s="75">
        <v>1</v>
      </c>
      <c r="W309" s="46">
        <f t="shared" si="320"/>
        <v>0</v>
      </c>
      <c r="X309" s="4">
        <v>0</v>
      </c>
      <c r="Y309" s="2" t="str">
        <f t="shared" si="260"/>
        <v/>
      </c>
      <c r="Z309" s="2"/>
      <c r="AA309" s="2"/>
      <c r="AB309" s="2"/>
      <c r="AC309" s="2"/>
      <c r="AD309" s="2"/>
      <c r="AF309" s="37"/>
      <c r="AG309" s="6"/>
      <c r="AH309" s="2" t="str">
        <f t="shared" si="261"/>
        <v/>
      </c>
      <c r="AI309" s="38">
        <f t="shared" si="263"/>
        <v>0</v>
      </c>
      <c r="AJ309" s="37"/>
      <c r="AK309" s="6"/>
      <c r="AL309" s="2" t="str">
        <f t="shared" si="262"/>
        <v/>
      </c>
      <c r="AM309" s="38">
        <f t="shared" si="264"/>
        <v>0</v>
      </c>
      <c r="AN309" s="41">
        <f t="shared" si="265"/>
        <v>0</v>
      </c>
      <c r="AO309" s="41">
        <f t="shared" si="266"/>
        <v>0</v>
      </c>
      <c r="AQ309" s="48">
        <f t="shared" si="267"/>
        <v>0</v>
      </c>
      <c r="AS309" s="5" t="str">
        <f t="shared" si="268"/>
        <v/>
      </c>
      <c r="AT309" t="str">
        <f t="shared" si="269"/>
        <v/>
      </c>
      <c r="AU309" t="str">
        <f t="shared" si="270"/>
        <v/>
      </c>
      <c r="AV309" t="str">
        <f t="shared" si="271"/>
        <v/>
      </c>
      <c r="AW309" t="str">
        <f t="shared" si="272"/>
        <v/>
      </c>
      <c r="AX309" t="str">
        <f t="shared" si="273"/>
        <v xml:space="preserve">                </v>
      </c>
      <c r="AY309" t="str">
        <f t="shared" si="274"/>
        <v>80</v>
      </c>
      <c r="AZ309" t="str">
        <f t="shared" si="275"/>
        <v/>
      </c>
      <c r="BA309" t="str">
        <f t="shared" si="276"/>
        <v xml:space="preserve">                              </v>
      </c>
      <c r="BB309" s="22">
        <f t="shared" si="277"/>
        <v>0</v>
      </c>
      <c r="BC309" s="56" t="str">
        <f t="shared" si="278"/>
        <v>000000000000000</v>
      </c>
      <c r="BD309" s="22">
        <f t="shared" si="279"/>
        <v>0</v>
      </c>
      <c r="BE309" s="56" t="str">
        <f t="shared" si="280"/>
        <v>000000000000000</v>
      </c>
      <c r="BF309" s="22">
        <f t="shared" si="281"/>
        <v>0</v>
      </c>
      <c r="BG309" s="56" t="str">
        <f t="shared" si="282"/>
        <v>000000000000000</v>
      </c>
      <c r="BH309" s="22">
        <f t="shared" si="283"/>
        <v>0</v>
      </c>
      <c r="BI309" s="56" t="str">
        <f t="shared" si="284"/>
        <v>000000000000000</v>
      </c>
      <c r="BJ309" s="22">
        <f t="shared" si="285"/>
        <v>0</v>
      </c>
      <c r="BK309" s="56" t="str">
        <f t="shared" si="286"/>
        <v>000000000000000</v>
      </c>
      <c r="BL309" s="22">
        <f t="shared" si="287"/>
        <v>0</v>
      </c>
      <c r="BM309" s="56" t="str">
        <f t="shared" si="288"/>
        <v>000000000000000</v>
      </c>
      <c r="BN309" s="22">
        <f t="shared" si="289"/>
        <v>0</v>
      </c>
      <c r="BO309" s="56" t="str">
        <f t="shared" si="290"/>
        <v>000000000000000</v>
      </c>
      <c r="BP309" s="22">
        <f t="shared" si="291"/>
        <v>0</v>
      </c>
      <c r="BQ309" s="56" t="str">
        <f t="shared" si="292"/>
        <v>000000000000000</v>
      </c>
      <c r="BR309" t="str">
        <f t="shared" si="293"/>
        <v>PES</v>
      </c>
      <c r="BS309" t="str">
        <f t="shared" si="294"/>
        <v>0001000000</v>
      </c>
      <c r="BT309">
        <f t="shared" si="295"/>
        <v>0</v>
      </c>
      <c r="BU309" s="52">
        <f t="shared" si="296"/>
        <v>0</v>
      </c>
      <c r="BV309" s="64">
        <f t="shared" si="297"/>
        <v>0</v>
      </c>
      <c r="BW309" s="56" t="str">
        <f t="shared" si="298"/>
        <v>000000000000000</v>
      </c>
      <c r="BX309" s="22">
        <f t="shared" si="299"/>
        <v>0</v>
      </c>
      <c r="BY309" s="56" t="str">
        <f t="shared" si="300"/>
        <v>000000000000000</v>
      </c>
      <c r="BZ309" t="str">
        <f t="shared" si="301"/>
        <v>00000000000</v>
      </c>
      <c r="CA309" t="str">
        <f t="shared" si="302"/>
        <v xml:space="preserve">                              </v>
      </c>
      <c r="CB309" s="22">
        <f t="shared" si="303"/>
        <v>0</v>
      </c>
      <c r="CC309" s="56" t="str">
        <f t="shared" si="304"/>
        <v>000000000000000</v>
      </c>
      <c r="CD309" s="22">
        <f t="shared" si="305"/>
        <v>0</v>
      </c>
      <c r="CE309" s="56" t="str">
        <f t="shared" si="306"/>
        <v/>
      </c>
      <c r="CF309" s="24" t="str">
        <f t="shared" si="307"/>
        <v/>
      </c>
      <c r="CG309" s="22">
        <f t="shared" si="308"/>
        <v>0</v>
      </c>
      <c r="CH309" s="58" t="str">
        <f t="shared" si="309"/>
        <v/>
      </c>
      <c r="CI309" s="22">
        <f t="shared" si="310"/>
        <v>0</v>
      </c>
      <c r="CJ309" s="56" t="str">
        <f t="shared" si="311"/>
        <v/>
      </c>
      <c r="CK309" s="56" t="str">
        <f t="shared" si="312"/>
        <v/>
      </c>
      <c r="CL309" s="22">
        <f t="shared" si="313"/>
        <v>0</v>
      </c>
      <c r="CM309" s="58" t="str">
        <f t="shared" si="314"/>
        <v/>
      </c>
      <c r="CN309" s="66" t="str">
        <f>IF(CO309="","",MAX(CN$10:$CN308)+1)</f>
        <v/>
      </c>
      <c r="CO309" t="str">
        <f t="shared" si="315"/>
        <v/>
      </c>
      <c r="CP309" s="20" t="str">
        <f>IF(CQ309="","",MAX($CP$10:CP308)+1)</f>
        <v/>
      </c>
      <c r="CQ309" s="20" t="str">
        <f t="shared" si="316"/>
        <v/>
      </c>
      <c r="CR309" s="20" t="str">
        <f>IF(CS309="","",MAX($CR$10:CR308)+1)</f>
        <v/>
      </c>
      <c r="CS309" s="20" t="str">
        <f t="shared" si="317"/>
        <v/>
      </c>
      <c r="CT309" s="20" t="str">
        <f>IF(CU309="","",MAX($CT$10:CT308)+1)</f>
        <v/>
      </c>
      <c r="CU309" s="20" t="str">
        <f t="shared" si="318"/>
        <v/>
      </c>
      <c r="CV309" s="20" t="str">
        <f>IF(CW309="","",MAX($CV$10:CV308)+1)</f>
        <v/>
      </c>
      <c r="CW309" s="20" t="str">
        <f t="shared" si="319"/>
        <v/>
      </c>
    </row>
    <row r="310" spans="2:101">
      <c r="B310" s="44"/>
      <c r="C310" s="2"/>
      <c r="D310" s="2" t="str">
        <f t="shared" si="257"/>
        <v/>
      </c>
      <c r="E310" s="45"/>
      <c r="F310" s="45"/>
      <c r="G310" s="2"/>
      <c r="H310" s="2">
        <v>80</v>
      </c>
      <c r="I310" s="2" t="str">
        <f t="shared" si="258"/>
        <v/>
      </c>
      <c r="J310" s="32"/>
      <c r="K310" s="2"/>
      <c r="L310" s="46"/>
      <c r="M310" s="46"/>
      <c r="N310" s="46"/>
      <c r="O310" s="46"/>
      <c r="P310" s="46"/>
      <c r="Q310" s="46"/>
      <c r="R310" s="46"/>
      <c r="S310" s="46"/>
      <c r="T310" s="2" t="s">
        <v>650</v>
      </c>
      <c r="U310" s="2" t="str">
        <f t="shared" si="259"/>
        <v/>
      </c>
      <c r="V310" s="75">
        <v>1</v>
      </c>
      <c r="W310" s="46">
        <f t="shared" si="320"/>
        <v>0</v>
      </c>
      <c r="X310" s="4">
        <v>0</v>
      </c>
      <c r="Y310" s="2" t="str">
        <f t="shared" si="260"/>
        <v/>
      </c>
      <c r="Z310" s="2"/>
      <c r="AA310" s="2"/>
      <c r="AB310" s="2"/>
      <c r="AC310" s="2"/>
      <c r="AD310" s="2"/>
      <c r="AF310" s="37"/>
      <c r="AG310" s="6"/>
      <c r="AH310" s="2" t="str">
        <f t="shared" si="261"/>
        <v/>
      </c>
      <c r="AI310" s="38">
        <f t="shared" si="263"/>
        <v>0</v>
      </c>
      <c r="AJ310" s="37"/>
      <c r="AK310" s="6"/>
      <c r="AL310" s="2" t="str">
        <f t="shared" si="262"/>
        <v/>
      </c>
      <c r="AM310" s="38">
        <f t="shared" si="264"/>
        <v>0</v>
      </c>
      <c r="AN310" s="41">
        <f t="shared" si="265"/>
        <v>0</v>
      </c>
      <c r="AO310" s="41">
        <f t="shared" si="266"/>
        <v>0</v>
      </c>
      <c r="AQ310" s="48">
        <f t="shared" si="267"/>
        <v>0</v>
      </c>
      <c r="AS310" s="5" t="str">
        <f t="shared" si="268"/>
        <v/>
      </c>
      <c r="AT310" t="str">
        <f t="shared" si="269"/>
        <v/>
      </c>
      <c r="AU310" t="str">
        <f t="shared" si="270"/>
        <v/>
      </c>
      <c r="AV310" t="str">
        <f t="shared" si="271"/>
        <v/>
      </c>
      <c r="AW310" t="str">
        <f t="shared" si="272"/>
        <v/>
      </c>
      <c r="AX310" t="str">
        <f t="shared" si="273"/>
        <v xml:space="preserve">                </v>
      </c>
      <c r="AY310" t="str">
        <f t="shared" si="274"/>
        <v>80</v>
      </c>
      <c r="AZ310" t="str">
        <f t="shared" si="275"/>
        <v/>
      </c>
      <c r="BA310" t="str">
        <f t="shared" si="276"/>
        <v xml:space="preserve">                              </v>
      </c>
      <c r="BB310" s="22">
        <f t="shared" si="277"/>
        <v>0</v>
      </c>
      <c r="BC310" s="56" t="str">
        <f t="shared" si="278"/>
        <v>000000000000000</v>
      </c>
      <c r="BD310" s="22">
        <f t="shared" si="279"/>
        <v>0</v>
      </c>
      <c r="BE310" s="56" t="str">
        <f t="shared" si="280"/>
        <v>000000000000000</v>
      </c>
      <c r="BF310" s="22">
        <f t="shared" si="281"/>
        <v>0</v>
      </c>
      <c r="BG310" s="56" t="str">
        <f t="shared" si="282"/>
        <v>000000000000000</v>
      </c>
      <c r="BH310" s="22">
        <f t="shared" si="283"/>
        <v>0</v>
      </c>
      <c r="BI310" s="56" t="str">
        <f t="shared" si="284"/>
        <v>000000000000000</v>
      </c>
      <c r="BJ310" s="22">
        <f t="shared" si="285"/>
        <v>0</v>
      </c>
      <c r="BK310" s="56" t="str">
        <f t="shared" si="286"/>
        <v>000000000000000</v>
      </c>
      <c r="BL310" s="22">
        <f t="shared" si="287"/>
        <v>0</v>
      </c>
      <c r="BM310" s="56" t="str">
        <f t="shared" si="288"/>
        <v>000000000000000</v>
      </c>
      <c r="BN310" s="22">
        <f t="shared" si="289"/>
        <v>0</v>
      </c>
      <c r="BO310" s="56" t="str">
        <f t="shared" si="290"/>
        <v>000000000000000</v>
      </c>
      <c r="BP310" s="22">
        <f t="shared" si="291"/>
        <v>0</v>
      </c>
      <c r="BQ310" s="56" t="str">
        <f t="shared" si="292"/>
        <v>000000000000000</v>
      </c>
      <c r="BR310" t="str">
        <f t="shared" si="293"/>
        <v>PES</v>
      </c>
      <c r="BS310" t="str">
        <f t="shared" si="294"/>
        <v>0001000000</v>
      </c>
      <c r="BT310">
        <f t="shared" si="295"/>
        <v>0</v>
      </c>
      <c r="BU310" s="52">
        <f t="shared" si="296"/>
        <v>0</v>
      </c>
      <c r="BV310" s="64">
        <f t="shared" si="297"/>
        <v>0</v>
      </c>
      <c r="BW310" s="56" t="str">
        <f t="shared" si="298"/>
        <v>000000000000000</v>
      </c>
      <c r="BX310" s="22">
        <f t="shared" si="299"/>
        <v>0</v>
      </c>
      <c r="BY310" s="56" t="str">
        <f t="shared" si="300"/>
        <v>000000000000000</v>
      </c>
      <c r="BZ310" t="str">
        <f t="shared" si="301"/>
        <v>00000000000</v>
      </c>
      <c r="CA310" t="str">
        <f t="shared" si="302"/>
        <v xml:space="preserve">                              </v>
      </c>
      <c r="CB310" s="22">
        <f t="shared" si="303"/>
        <v>0</v>
      </c>
      <c r="CC310" s="56" t="str">
        <f t="shared" si="304"/>
        <v>000000000000000</v>
      </c>
      <c r="CD310" s="22">
        <f t="shared" si="305"/>
        <v>0</v>
      </c>
      <c r="CE310" s="56" t="str">
        <f t="shared" si="306"/>
        <v/>
      </c>
      <c r="CF310" s="24" t="str">
        <f t="shared" si="307"/>
        <v/>
      </c>
      <c r="CG310" s="22">
        <f t="shared" si="308"/>
        <v>0</v>
      </c>
      <c r="CH310" s="58" t="str">
        <f t="shared" si="309"/>
        <v/>
      </c>
      <c r="CI310" s="22">
        <f t="shared" si="310"/>
        <v>0</v>
      </c>
      <c r="CJ310" s="56" t="str">
        <f t="shared" si="311"/>
        <v/>
      </c>
      <c r="CK310" s="56" t="str">
        <f t="shared" si="312"/>
        <v/>
      </c>
      <c r="CL310" s="22">
        <f t="shared" si="313"/>
        <v>0</v>
      </c>
      <c r="CM310" s="58" t="str">
        <f t="shared" si="314"/>
        <v/>
      </c>
      <c r="CN310" s="66" t="str">
        <f>IF(CO310="","",MAX(CN$10:$CN309)+1)</f>
        <v/>
      </c>
      <c r="CO310" t="str">
        <f t="shared" si="315"/>
        <v/>
      </c>
      <c r="CP310" s="20" t="str">
        <f>IF(CQ310="","",MAX($CP$10:CP309)+1)</f>
        <v/>
      </c>
      <c r="CQ310" s="20" t="str">
        <f t="shared" si="316"/>
        <v/>
      </c>
      <c r="CR310" s="20" t="str">
        <f>IF(CS310="","",MAX($CR$10:CR309)+1)</f>
        <v/>
      </c>
      <c r="CS310" s="20" t="str">
        <f t="shared" si="317"/>
        <v/>
      </c>
      <c r="CT310" s="20" t="str">
        <f>IF(CU310="","",MAX($CT$10:CT309)+1)</f>
        <v/>
      </c>
      <c r="CU310" s="20" t="str">
        <f t="shared" si="318"/>
        <v/>
      </c>
      <c r="CV310" s="20" t="str">
        <f>IF(CW310="","",MAX($CV$10:CV309)+1)</f>
        <v/>
      </c>
      <c r="CW310" s="20" t="str">
        <f t="shared" si="319"/>
        <v/>
      </c>
    </row>
    <row r="311" spans="2:101">
      <c r="B311" s="44"/>
      <c r="C311" s="2"/>
      <c r="D311" s="2" t="str">
        <f t="shared" si="257"/>
        <v/>
      </c>
      <c r="E311" s="45"/>
      <c r="F311" s="45"/>
      <c r="G311" s="2"/>
      <c r="H311" s="2">
        <v>80</v>
      </c>
      <c r="I311" s="2" t="str">
        <f t="shared" si="258"/>
        <v/>
      </c>
      <c r="J311" s="32"/>
      <c r="K311" s="2"/>
      <c r="L311" s="46"/>
      <c r="M311" s="46"/>
      <c r="N311" s="46"/>
      <c r="O311" s="46"/>
      <c r="P311" s="46"/>
      <c r="Q311" s="46"/>
      <c r="R311" s="46"/>
      <c r="S311" s="46"/>
      <c r="T311" s="2" t="s">
        <v>650</v>
      </c>
      <c r="U311" s="2" t="str">
        <f t="shared" si="259"/>
        <v/>
      </c>
      <c r="V311" s="75">
        <v>1</v>
      </c>
      <c r="W311" s="46">
        <f t="shared" si="320"/>
        <v>0</v>
      </c>
      <c r="X311" s="4">
        <v>0</v>
      </c>
      <c r="Y311" s="2" t="str">
        <f t="shared" si="260"/>
        <v/>
      </c>
      <c r="Z311" s="2"/>
      <c r="AA311" s="2"/>
      <c r="AB311" s="2"/>
      <c r="AC311" s="2"/>
      <c r="AD311" s="2"/>
      <c r="AF311" s="37"/>
      <c r="AG311" s="6"/>
      <c r="AH311" s="2" t="str">
        <f t="shared" si="261"/>
        <v/>
      </c>
      <c r="AI311" s="38">
        <f t="shared" si="263"/>
        <v>0</v>
      </c>
      <c r="AJ311" s="37"/>
      <c r="AK311" s="6"/>
      <c r="AL311" s="2" t="str">
        <f t="shared" si="262"/>
        <v/>
      </c>
      <c r="AM311" s="38">
        <f t="shared" si="264"/>
        <v>0</v>
      </c>
      <c r="AN311" s="41">
        <f t="shared" si="265"/>
        <v>0</v>
      </c>
      <c r="AO311" s="41">
        <f t="shared" si="266"/>
        <v>0</v>
      </c>
      <c r="AQ311" s="48">
        <f t="shared" si="267"/>
        <v>0</v>
      </c>
      <c r="AS311" s="5" t="str">
        <f t="shared" si="268"/>
        <v/>
      </c>
      <c r="AT311" t="str">
        <f t="shared" si="269"/>
        <v/>
      </c>
      <c r="AU311" t="str">
        <f t="shared" si="270"/>
        <v/>
      </c>
      <c r="AV311" t="str">
        <f t="shared" si="271"/>
        <v/>
      </c>
      <c r="AW311" t="str">
        <f t="shared" si="272"/>
        <v/>
      </c>
      <c r="AX311" t="str">
        <f t="shared" si="273"/>
        <v xml:space="preserve">                </v>
      </c>
      <c r="AY311" t="str">
        <f t="shared" si="274"/>
        <v>80</v>
      </c>
      <c r="AZ311" t="str">
        <f t="shared" si="275"/>
        <v/>
      </c>
      <c r="BA311" t="str">
        <f t="shared" si="276"/>
        <v xml:space="preserve">                              </v>
      </c>
      <c r="BB311" s="22">
        <f t="shared" si="277"/>
        <v>0</v>
      </c>
      <c r="BC311" s="56" t="str">
        <f t="shared" si="278"/>
        <v>000000000000000</v>
      </c>
      <c r="BD311" s="22">
        <f t="shared" si="279"/>
        <v>0</v>
      </c>
      <c r="BE311" s="56" t="str">
        <f t="shared" si="280"/>
        <v>000000000000000</v>
      </c>
      <c r="BF311" s="22">
        <f t="shared" si="281"/>
        <v>0</v>
      </c>
      <c r="BG311" s="56" t="str">
        <f t="shared" si="282"/>
        <v>000000000000000</v>
      </c>
      <c r="BH311" s="22">
        <f t="shared" si="283"/>
        <v>0</v>
      </c>
      <c r="BI311" s="56" t="str">
        <f t="shared" si="284"/>
        <v>000000000000000</v>
      </c>
      <c r="BJ311" s="22">
        <f t="shared" si="285"/>
        <v>0</v>
      </c>
      <c r="BK311" s="56" t="str">
        <f t="shared" si="286"/>
        <v>000000000000000</v>
      </c>
      <c r="BL311" s="22">
        <f t="shared" si="287"/>
        <v>0</v>
      </c>
      <c r="BM311" s="56" t="str">
        <f t="shared" si="288"/>
        <v>000000000000000</v>
      </c>
      <c r="BN311" s="22">
        <f t="shared" si="289"/>
        <v>0</v>
      </c>
      <c r="BO311" s="56" t="str">
        <f t="shared" si="290"/>
        <v>000000000000000</v>
      </c>
      <c r="BP311" s="22">
        <f t="shared" si="291"/>
        <v>0</v>
      </c>
      <c r="BQ311" s="56" t="str">
        <f t="shared" si="292"/>
        <v>000000000000000</v>
      </c>
      <c r="BR311" t="str">
        <f t="shared" si="293"/>
        <v>PES</v>
      </c>
      <c r="BS311" t="str">
        <f t="shared" si="294"/>
        <v>0001000000</v>
      </c>
      <c r="BT311">
        <f t="shared" si="295"/>
        <v>0</v>
      </c>
      <c r="BU311" s="52">
        <f t="shared" si="296"/>
        <v>0</v>
      </c>
      <c r="BV311" s="64">
        <f t="shared" si="297"/>
        <v>0</v>
      </c>
      <c r="BW311" s="56" t="str">
        <f t="shared" si="298"/>
        <v>000000000000000</v>
      </c>
      <c r="BX311" s="22">
        <f t="shared" si="299"/>
        <v>0</v>
      </c>
      <c r="BY311" s="56" t="str">
        <f t="shared" si="300"/>
        <v>000000000000000</v>
      </c>
      <c r="BZ311" t="str">
        <f t="shared" si="301"/>
        <v>00000000000</v>
      </c>
      <c r="CA311" t="str">
        <f t="shared" si="302"/>
        <v xml:space="preserve">                              </v>
      </c>
      <c r="CB311" s="22">
        <f t="shared" si="303"/>
        <v>0</v>
      </c>
      <c r="CC311" s="56" t="str">
        <f t="shared" si="304"/>
        <v>000000000000000</v>
      </c>
      <c r="CD311" s="22">
        <f t="shared" si="305"/>
        <v>0</v>
      </c>
      <c r="CE311" s="56" t="str">
        <f t="shared" si="306"/>
        <v/>
      </c>
      <c r="CF311" s="24" t="str">
        <f t="shared" si="307"/>
        <v/>
      </c>
      <c r="CG311" s="22">
        <f t="shared" si="308"/>
        <v>0</v>
      </c>
      <c r="CH311" s="58" t="str">
        <f t="shared" si="309"/>
        <v/>
      </c>
      <c r="CI311" s="22">
        <f t="shared" si="310"/>
        <v>0</v>
      </c>
      <c r="CJ311" s="56" t="str">
        <f t="shared" si="311"/>
        <v/>
      </c>
      <c r="CK311" s="56" t="str">
        <f t="shared" si="312"/>
        <v/>
      </c>
      <c r="CL311" s="22">
        <f t="shared" si="313"/>
        <v>0</v>
      </c>
      <c r="CM311" s="58" t="str">
        <f t="shared" si="314"/>
        <v/>
      </c>
      <c r="CN311" s="66" t="str">
        <f>IF(CO311="","",MAX(CN$10:$CN310)+1)</f>
        <v/>
      </c>
      <c r="CO311" t="str">
        <f t="shared" si="315"/>
        <v/>
      </c>
      <c r="CP311" s="20" t="str">
        <f>IF(CQ311="","",MAX($CP$10:CP310)+1)</f>
        <v/>
      </c>
      <c r="CQ311" s="20" t="str">
        <f t="shared" si="316"/>
        <v/>
      </c>
      <c r="CR311" s="20" t="str">
        <f>IF(CS311="","",MAX($CR$10:CR310)+1)</f>
        <v/>
      </c>
      <c r="CS311" s="20" t="str">
        <f t="shared" si="317"/>
        <v/>
      </c>
      <c r="CT311" s="20" t="str">
        <f>IF(CU311="","",MAX($CT$10:CT310)+1)</f>
        <v/>
      </c>
      <c r="CU311" s="20" t="str">
        <f t="shared" si="318"/>
        <v/>
      </c>
      <c r="CV311" s="20" t="str">
        <f>IF(CW311="","",MAX($CV$10:CV310)+1)</f>
        <v/>
      </c>
      <c r="CW311" s="20" t="str">
        <f t="shared" si="319"/>
        <v/>
      </c>
    </row>
    <row r="312" spans="2:101">
      <c r="B312" s="44"/>
      <c r="C312" s="2"/>
      <c r="D312" s="2" t="str">
        <f t="shared" si="257"/>
        <v/>
      </c>
      <c r="E312" s="45"/>
      <c r="F312" s="45"/>
      <c r="G312" s="2"/>
      <c r="H312" s="2">
        <v>80</v>
      </c>
      <c r="I312" s="2" t="str">
        <f t="shared" si="258"/>
        <v/>
      </c>
      <c r="J312" s="32"/>
      <c r="K312" s="2"/>
      <c r="L312" s="46"/>
      <c r="M312" s="46"/>
      <c r="N312" s="46"/>
      <c r="O312" s="46"/>
      <c r="P312" s="46"/>
      <c r="Q312" s="46"/>
      <c r="R312" s="46"/>
      <c r="S312" s="46"/>
      <c r="T312" s="2" t="s">
        <v>650</v>
      </c>
      <c r="U312" s="2" t="str">
        <f t="shared" si="259"/>
        <v/>
      </c>
      <c r="V312" s="75">
        <v>1</v>
      </c>
      <c r="W312" s="46">
        <f t="shared" si="320"/>
        <v>0</v>
      </c>
      <c r="X312" s="4">
        <v>0</v>
      </c>
      <c r="Y312" s="2" t="str">
        <f t="shared" si="260"/>
        <v/>
      </c>
      <c r="Z312" s="2"/>
      <c r="AA312" s="2"/>
      <c r="AB312" s="2"/>
      <c r="AC312" s="2"/>
      <c r="AD312" s="2"/>
      <c r="AF312" s="37"/>
      <c r="AG312" s="6"/>
      <c r="AH312" s="2" t="str">
        <f t="shared" si="261"/>
        <v/>
      </c>
      <c r="AI312" s="38">
        <f t="shared" si="263"/>
        <v>0</v>
      </c>
      <c r="AJ312" s="37"/>
      <c r="AK312" s="6"/>
      <c r="AL312" s="2" t="str">
        <f t="shared" si="262"/>
        <v/>
      </c>
      <c r="AM312" s="38">
        <f t="shared" si="264"/>
        <v>0</v>
      </c>
      <c r="AN312" s="41">
        <f t="shared" si="265"/>
        <v>0</v>
      </c>
      <c r="AO312" s="41">
        <f t="shared" si="266"/>
        <v>0</v>
      </c>
      <c r="AQ312" s="48">
        <f t="shared" si="267"/>
        <v>0</v>
      </c>
      <c r="AS312" s="5" t="str">
        <f t="shared" si="268"/>
        <v/>
      </c>
      <c r="AT312" t="str">
        <f t="shared" si="269"/>
        <v/>
      </c>
      <c r="AU312" t="str">
        <f t="shared" si="270"/>
        <v/>
      </c>
      <c r="AV312" t="str">
        <f t="shared" si="271"/>
        <v/>
      </c>
      <c r="AW312" t="str">
        <f t="shared" si="272"/>
        <v/>
      </c>
      <c r="AX312" t="str">
        <f t="shared" si="273"/>
        <v xml:space="preserve">                </v>
      </c>
      <c r="AY312" t="str">
        <f t="shared" si="274"/>
        <v>80</v>
      </c>
      <c r="AZ312" t="str">
        <f t="shared" si="275"/>
        <v/>
      </c>
      <c r="BA312" t="str">
        <f t="shared" si="276"/>
        <v xml:space="preserve">                              </v>
      </c>
      <c r="BB312" s="22">
        <f t="shared" si="277"/>
        <v>0</v>
      </c>
      <c r="BC312" s="56" t="str">
        <f t="shared" si="278"/>
        <v>000000000000000</v>
      </c>
      <c r="BD312" s="22">
        <f t="shared" si="279"/>
        <v>0</v>
      </c>
      <c r="BE312" s="56" t="str">
        <f t="shared" si="280"/>
        <v>000000000000000</v>
      </c>
      <c r="BF312" s="22">
        <f t="shared" si="281"/>
        <v>0</v>
      </c>
      <c r="BG312" s="56" t="str">
        <f t="shared" si="282"/>
        <v>000000000000000</v>
      </c>
      <c r="BH312" s="22">
        <f t="shared" si="283"/>
        <v>0</v>
      </c>
      <c r="BI312" s="56" t="str">
        <f t="shared" si="284"/>
        <v>000000000000000</v>
      </c>
      <c r="BJ312" s="22">
        <f t="shared" si="285"/>
        <v>0</v>
      </c>
      <c r="BK312" s="56" t="str">
        <f t="shared" si="286"/>
        <v>000000000000000</v>
      </c>
      <c r="BL312" s="22">
        <f t="shared" si="287"/>
        <v>0</v>
      </c>
      <c r="BM312" s="56" t="str">
        <f t="shared" si="288"/>
        <v>000000000000000</v>
      </c>
      <c r="BN312" s="22">
        <f t="shared" si="289"/>
        <v>0</v>
      </c>
      <c r="BO312" s="56" t="str">
        <f t="shared" si="290"/>
        <v>000000000000000</v>
      </c>
      <c r="BP312" s="22">
        <f t="shared" si="291"/>
        <v>0</v>
      </c>
      <c r="BQ312" s="56" t="str">
        <f t="shared" si="292"/>
        <v>000000000000000</v>
      </c>
      <c r="BR312" t="str">
        <f t="shared" si="293"/>
        <v>PES</v>
      </c>
      <c r="BS312" t="str">
        <f t="shared" si="294"/>
        <v>0001000000</v>
      </c>
      <c r="BT312">
        <f t="shared" si="295"/>
        <v>0</v>
      </c>
      <c r="BU312" s="52">
        <f t="shared" si="296"/>
        <v>0</v>
      </c>
      <c r="BV312" s="64">
        <f t="shared" si="297"/>
        <v>0</v>
      </c>
      <c r="BW312" s="56" t="str">
        <f t="shared" si="298"/>
        <v>000000000000000</v>
      </c>
      <c r="BX312" s="22">
        <f t="shared" si="299"/>
        <v>0</v>
      </c>
      <c r="BY312" s="56" t="str">
        <f t="shared" si="300"/>
        <v>000000000000000</v>
      </c>
      <c r="BZ312" t="str">
        <f t="shared" si="301"/>
        <v>00000000000</v>
      </c>
      <c r="CA312" t="str">
        <f t="shared" si="302"/>
        <v xml:space="preserve">                              </v>
      </c>
      <c r="CB312" s="22">
        <f t="shared" si="303"/>
        <v>0</v>
      </c>
      <c r="CC312" s="56" t="str">
        <f t="shared" si="304"/>
        <v>000000000000000</v>
      </c>
      <c r="CD312" s="22">
        <f t="shared" si="305"/>
        <v>0</v>
      </c>
      <c r="CE312" s="56" t="str">
        <f t="shared" si="306"/>
        <v/>
      </c>
      <c r="CF312" s="24" t="str">
        <f t="shared" si="307"/>
        <v/>
      </c>
      <c r="CG312" s="22">
        <f t="shared" si="308"/>
        <v>0</v>
      </c>
      <c r="CH312" s="58" t="str">
        <f t="shared" si="309"/>
        <v/>
      </c>
      <c r="CI312" s="22">
        <f t="shared" si="310"/>
        <v>0</v>
      </c>
      <c r="CJ312" s="56" t="str">
        <f t="shared" si="311"/>
        <v/>
      </c>
      <c r="CK312" s="56" t="str">
        <f t="shared" si="312"/>
        <v/>
      </c>
      <c r="CL312" s="22">
        <f t="shared" si="313"/>
        <v>0</v>
      </c>
      <c r="CM312" s="58" t="str">
        <f t="shared" si="314"/>
        <v/>
      </c>
      <c r="CN312" s="66" t="str">
        <f>IF(CO312="","",MAX(CN$10:$CN311)+1)</f>
        <v/>
      </c>
      <c r="CO312" t="str">
        <f t="shared" si="315"/>
        <v/>
      </c>
      <c r="CP312" s="20" t="str">
        <f>IF(CQ312="","",MAX($CP$10:CP311)+1)</f>
        <v/>
      </c>
      <c r="CQ312" s="20" t="str">
        <f t="shared" si="316"/>
        <v/>
      </c>
      <c r="CR312" s="20" t="str">
        <f>IF(CS312="","",MAX($CR$10:CR311)+1)</f>
        <v/>
      </c>
      <c r="CS312" s="20" t="str">
        <f t="shared" si="317"/>
        <v/>
      </c>
      <c r="CT312" s="20" t="str">
        <f>IF(CU312="","",MAX($CT$10:CT311)+1)</f>
        <v/>
      </c>
      <c r="CU312" s="20" t="str">
        <f t="shared" si="318"/>
        <v/>
      </c>
      <c r="CV312" s="20" t="str">
        <f>IF(CW312="","",MAX($CV$10:CV311)+1)</f>
        <v/>
      </c>
      <c r="CW312" s="20" t="str">
        <f t="shared" si="319"/>
        <v/>
      </c>
    </row>
    <row r="313" spans="2:101">
      <c r="B313" s="44"/>
      <c r="C313" s="2"/>
      <c r="D313" s="2" t="str">
        <f t="shared" si="257"/>
        <v/>
      </c>
      <c r="E313" s="45"/>
      <c r="F313" s="45"/>
      <c r="G313" s="2"/>
      <c r="H313" s="2">
        <v>80</v>
      </c>
      <c r="I313" s="2" t="str">
        <f t="shared" si="258"/>
        <v/>
      </c>
      <c r="J313" s="32"/>
      <c r="K313" s="2"/>
      <c r="L313" s="46"/>
      <c r="M313" s="46"/>
      <c r="N313" s="46"/>
      <c r="O313" s="46"/>
      <c r="P313" s="46"/>
      <c r="Q313" s="46"/>
      <c r="R313" s="46"/>
      <c r="S313" s="46"/>
      <c r="T313" s="2" t="s">
        <v>650</v>
      </c>
      <c r="U313" s="2" t="str">
        <f t="shared" si="259"/>
        <v/>
      </c>
      <c r="V313" s="75">
        <v>1</v>
      </c>
      <c r="W313" s="46">
        <f t="shared" si="320"/>
        <v>0</v>
      </c>
      <c r="X313" s="4">
        <v>0</v>
      </c>
      <c r="Y313" s="2" t="str">
        <f t="shared" si="260"/>
        <v/>
      </c>
      <c r="Z313" s="2"/>
      <c r="AA313" s="2"/>
      <c r="AB313" s="2"/>
      <c r="AC313" s="2"/>
      <c r="AD313" s="2"/>
      <c r="AF313" s="37"/>
      <c r="AG313" s="6"/>
      <c r="AH313" s="2" t="str">
        <f t="shared" si="261"/>
        <v/>
      </c>
      <c r="AI313" s="38">
        <f t="shared" si="263"/>
        <v>0</v>
      </c>
      <c r="AJ313" s="37"/>
      <c r="AK313" s="6"/>
      <c r="AL313" s="2" t="str">
        <f t="shared" si="262"/>
        <v/>
      </c>
      <c r="AM313" s="38">
        <f t="shared" si="264"/>
        <v>0</v>
      </c>
      <c r="AN313" s="41">
        <f t="shared" si="265"/>
        <v>0</v>
      </c>
      <c r="AO313" s="41">
        <f t="shared" si="266"/>
        <v>0</v>
      </c>
      <c r="AQ313" s="48">
        <f t="shared" si="267"/>
        <v>0</v>
      </c>
      <c r="AS313" s="5" t="str">
        <f t="shared" si="268"/>
        <v/>
      </c>
      <c r="AT313" t="str">
        <f t="shared" si="269"/>
        <v/>
      </c>
      <c r="AU313" t="str">
        <f t="shared" si="270"/>
        <v/>
      </c>
      <c r="AV313" t="str">
        <f t="shared" si="271"/>
        <v/>
      </c>
      <c r="AW313" t="str">
        <f t="shared" si="272"/>
        <v/>
      </c>
      <c r="AX313" t="str">
        <f t="shared" si="273"/>
        <v xml:space="preserve">                </v>
      </c>
      <c r="AY313" t="str">
        <f t="shared" si="274"/>
        <v>80</v>
      </c>
      <c r="AZ313" t="str">
        <f t="shared" si="275"/>
        <v/>
      </c>
      <c r="BA313" t="str">
        <f t="shared" si="276"/>
        <v xml:space="preserve">                              </v>
      </c>
      <c r="BB313" s="22">
        <f t="shared" si="277"/>
        <v>0</v>
      </c>
      <c r="BC313" s="56" t="str">
        <f t="shared" si="278"/>
        <v>000000000000000</v>
      </c>
      <c r="BD313" s="22">
        <f t="shared" si="279"/>
        <v>0</v>
      </c>
      <c r="BE313" s="56" t="str">
        <f t="shared" si="280"/>
        <v>000000000000000</v>
      </c>
      <c r="BF313" s="22">
        <f t="shared" si="281"/>
        <v>0</v>
      </c>
      <c r="BG313" s="56" t="str">
        <f t="shared" si="282"/>
        <v>000000000000000</v>
      </c>
      <c r="BH313" s="22">
        <f t="shared" si="283"/>
        <v>0</v>
      </c>
      <c r="BI313" s="56" t="str">
        <f t="shared" si="284"/>
        <v>000000000000000</v>
      </c>
      <c r="BJ313" s="22">
        <f t="shared" si="285"/>
        <v>0</v>
      </c>
      <c r="BK313" s="56" t="str">
        <f t="shared" si="286"/>
        <v>000000000000000</v>
      </c>
      <c r="BL313" s="22">
        <f t="shared" si="287"/>
        <v>0</v>
      </c>
      <c r="BM313" s="56" t="str">
        <f t="shared" si="288"/>
        <v>000000000000000</v>
      </c>
      <c r="BN313" s="22">
        <f t="shared" si="289"/>
        <v>0</v>
      </c>
      <c r="BO313" s="56" t="str">
        <f t="shared" si="290"/>
        <v>000000000000000</v>
      </c>
      <c r="BP313" s="22">
        <f t="shared" si="291"/>
        <v>0</v>
      </c>
      <c r="BQ313" s="56" t="str">
        <f t="shared" si="292"/>
        <v>000000000000000</v>
      </c>
      <c r="BR313" t="str">
        <f t="shared" si="293"/>
        <v>PES</v>
      </c>
      <c r="BS313" t="str">
        <f t="shared" si="294"/>
        <v>0001000000</v>
      </c>
      <c r="BT313">
        <f t="shared" si="295"/>
        <v>0</v>
      </c>
      <c r="BU313" s="52">
        <f t="shared" si="296"/>
        <v>0</v>
      </c>
      <c r="BV313" s="64">
        <f t="shared" si="297"/>
        <v>0</v>
      </c>
      <c r="BW313" s="56" t="str">
        <f t="shared" si="298"/>
        <v>000000000000000</v>
      </c>
      <c r="BX313" s="22">
        <f t="shared" si="299"/>
        <v>0</v>
      </c>
      <c r="BY313" s="56" t="str">
        <f t="shared" si="300"/>
        <v>000000000000000</v>
      </c>
      <c r="BZ313" t="str">
        <f t="shared" si="301"/>
        <v>00000000000</v>
      </c>
      <c r="CA313" t="str">
        <f t="shared" si="302"/>
        <v xml:space="preserve">                              </v>
      </c>
      <c r="CB313" s="22">
        <f t="shared" si="303"/>
        <v>0</v>
      </c>
      <c r="CC313" s="56" t="str">
        <f t="shared" si="304"/>
        <v>000000000000000</v>
      </c>
      <c r="CD313" s="22">
        <f t="shared" si="305"/>
        <v>0</v>
      </c>
      <c r="CE313" s="56" t="str">
        <f t="shared" si="306"/>
        <v/>
      </c>
      <c r="CF313" s="24" t="str">
        <f t="shared" si="307"/>
        <v/>
      </c>
      <c r="CG313" s="22">
        <f t="shared" si="308"/>
        <v>0</v>
      </c>
      <c r="CH313" s="58" t="str">
        <f t="shared" si="309"/>
        <v/>
      </c>
      <c r="CI313" s="22">
        <f t="shared" si="310"/>
        <v>0</v>
      </c>
      <c r="CJ313" s="56" t="str">
        <f t="shared" si="311"/>
        <v/>
      </c>
      <c r="CK313" s="56" t="str">
        <f t="shared" si="312"/>
        <v/>
      </c>
      <c r="CL313" s="22">
        <f t="shared" si="313"/>
        <v>0</v>
      </c>
      <c r="CM313" s="58" t="str">
        <f t="shared" si="314"/>
        <v/>
      </c>
      <c r="CN313" s="66" t="str">
        <f>IF(CO313="","",MAX(CN$10:$CN312)+1)</f>
        <v/>
      </c>
      <c r="CO313" t="str">
        <f t="shared" si="315"/>
        <v/>
      </c>
      <c r="CP313" s="20" t="str">
        <f>IF(CQ313="","",MAX($CP$10:CP312)+1)</f>
        <v/>
      </c>
      <c r="CQ313" s="20" t="str">
        <f t="shared" si="316"/>
        <v/>
      </c>
      <c r="CR313" s="20" t="str">
        <f>IF(CS313="","",MAX($CR$10:CR312)+1)</f>
        <v/>
      </c>
      <c r="CS313" s="20" t="str">
        <f t="shared" si="317"/>
        <v/>
      </c>
      <c r="CT313" s="20" t="str">
        <f>IF(CU313="","",MAX($CT$10:CT312)+1)</f>
        <v/>
      </c>
      <c r="CU313" s="20" t="str">
        <f t="shared" si="318"/>
        <v/>
      </c>
      <c r="CV313" s="20" t="str">
        <f>IF(CW313="","",MAX($CV$10:CV312)+1)</f>
        <v/>
      </c>
      <c r="CW313" s="20" t="str">
        <f t="shared" si="319"/>
        <v/>
      </c>
    </row>
    <row r="314" spans="2:101">
      <c r="B314" s="44"/>
      <c r="C314" s="2"/>
      <c r="D314" s="2" t="str">
        <f t="shared" si="257"/>
        <v/>
      </c>
      <c r="E314" s="45"/>
      <c r="F314" s="45"/>
      <c r="G314" s="2"/>
      <c r="H314" s="2">
        <v>80</v>
      </c>
      <c r="I314" s="2" t="str">
        <f t="shared" si="258"/>
        <v/>
      </c>
      <c r="J314" s="32"/>
      <c r="K314" s="2"/>
      <c r="L314" s="46"/>
      <c r="M314" s="46"/>
      <c r="N314" s="46"/>
      <c r="O314" s="46"/>
      <c r="P314" s="46"/>
      <c r="Q314" s="46"/>
      <c r="R314" s="46"/>
      <c r="S314" s="46"/>
      <c r="T314" s="2" t="s">
        <v>650</v>
      </c>
      <c r="U314" s="2" t="str">
        <f t="shared" si="259"/>
        <v/>
      </c>
      <c r="V314" s="75">
        <v>1</v>
      </c>
      <c r="W314" s="46">
        <f t="shared" si="320"/>
        <v>0</v>
      </c>
      <c r="X314" s="4">
        <v>0</v>
      </c>
      <c r="Y314" s="2" t="str">
        <f t="shared" si="260"/>
        <v/>
      </c>
      <c r="Z314" s="2"/>
      <c r="AA314" s="2"/>
      <c r="AB314" s="2"/>
      <c r="AC314" s="2"/>
      <c r="AD314" s="2"/>
      <c r="AF314" s="37"/>
      <c r="AG314" s="6"/>
      <c r="AH314" s="2" t="str">
        <f t="shared" si="261"/>
        <v/>
      </c>
      <c r="AI314" s="38">
        <f t="shared" si="263"/>
        <v>0</v>
      </c>
      <c r="AJ314" s="37"/>
      <c r="AK314" s="6"/>
      <c r="AL314" s="2" t="str">
        <f t="shared" si="262"/>
        <v/>
      </c>
      <c r="AM314" s="38">
        <f t="shared" si="264"/>
        <v>0</v>
      </c>
      <c r="AN314" s="41">
        <f t="shared" si="265"/>
        <v>0</v>
      </c>
      <c r="AO314" s="41">
        <f t="shared" si="266"/>
        <v>0</v>
      </c>
      <c r="AQ314" s="48">
        <f t="shared" si="267"/>
        <v>0</v>
      </c>
      <c r="AS314" s="5" t="str">
        <f t="shared" si="268"/>
        <v/>
      </c>
      <c r="AT314" t="str">
        <f t="shared" si="269"/>
        <v/>
      </c>
      <c r="AU314" t="str">
        <f t="shared" si="270"/>
        <v/>
      </c>
      <c r="AV314" t="str">
        <f t="shared" si="271"/>
        <v/>
      </c>
      <c r="AW314" t="str">
        <f t="shared" si="272"/>
        <v/>
      </c>
      <c r="AX314" t="str">
        <f t="shared" si="273"/>
        <v xml:space="preserve">                </v>
      </c>
      <c r="AY314" t="str">
        <f t="shared" si="274"/>
        <v>80</v>
      </c>
      <c r="AZ314" t="str">
        <f t="shared" si="275"/>
        <v/>
      </c>
      <c r="BA314" t="str">
        <f t="shared" si="276"/>
        <v xml:space="preserve">                              </v>
      </c>
      <c r="BB314" s="22">
        <f t="shared" si="277"/>
        <v>0</v>
      </c>
      <c r="BC314" s="56" t="str">
        <f t="shared" si="278"/>
        <v>000000000000000</v>
      </c>
      <c r="BD314" s="22">
        <f t="shared" si="279"/>
        <v>0</v>
      </c>
      <c r="BE314" s="56" t="str">
        <f t="shared" si="280"/>
        <v>000000000000000</v>
      </c>
      <c r="BF314" s="22">
        <f t="shared" si="281"/>
        <v>0</v>
      </c>
      <c r="BG314" s="56" t="str">
        <f t="shared" si="282"/>
        <v>000000000000000</v>
      </c>
      <c r="BH314" s="22">
        <f t="shared" si="283"/>
        <v>0</v>
      </c>
      <c r="BI314" s="56" t="str">
        <f t="shared" si="284"/>
        <v>000000000000000</v>
      </c>
      <c r="BJ314" s="22">
        <f t="shared" si="285"/>
        <v>0</v>
      </c>
      <c r="BK314" s="56" t="str">
        <f t="shared" si="286"/>
        <v>000000000000000</v>
      </c>
      <c r="BL314" s="22">
        <f t="shared" si="287"/>
        <v>0</v>
      </c>
      <c r="BM314" s="56" t="str">
        <f t="shared" si="288"/>
        <v>000000000000000</v>
      </c>
      <c r="BN314" s="22">
        <f t="shared" si="289"/>
        <v>0</v>
      </c>
      <c r="BO314" s="56" t="str">
        <f t="shared" si="290"/>
        <v>000000000000000</v>
      </c>
      <c r="BP314" s="22">
        <f t="shared" si="291"/>
        <v>0</v>
      </c>
      <c r="BQ314" s="56" t="str">
        <f t="shared" si="292"/>
        <v>000000000000000</v>
      </c>
      <c r="BR314" t="str">
        <f t="shared" si="293"/>
        <v>PES</v>
      </c>
      <c r="BS314" t="str">
        <f t="shared" si="294"/>
        <v>0001000000</v>
      </c>
      <c r="BT314">
        <f t="shared" si="295"/>
        <v>0</v>
      </c>
      <c r="BU314" s="52">
        <f t="shared" si="296"/>
        <v>0</v>
      </c>
      <c r="BV314" s="64">
        <f t="shared" si="297"/>
        <v>0</v>
      </c>
      <c r="BW314" s="56" t="str">
        <f t="shared" si="298"/>
        <v>000000000000000</v>
      </c>
      <c r="BX314" s="22">
        <f t="shared" si="299"/>
        <v>0</v>
      </c>
      <c r="BY314" s="56" t="str">
        <f t="shared" si="300"/>
        <v>000000000000000</v>
      </c>
      <c r="BZ314" t="str">
        <f t="shared" si="301"/>
        <v>00000000000</v>
      </c>
      <c r="CA314" t="str">
        <f t="shared" si="302"/>
        <v xml:space="preserve">                              </v>
      </c>
      <c r="CB314" s="22">
        <f t="shared" si="303"/>
        <v>0</v>
      </c>
      <c r="CC314" s="56" t="str">
        <f t="shared" si="304"/>
        <v>000000000000000</v>
      </c>
      <c r="CD314" s="22">
        <f t="shared" si="305"/>
        <v>0</v>
      </c>
      <c r="CE314" s="56" t="str">
        <f t="shared" si="306"/>
        <v/>
      </c>
      <c r="CF314" s="24" t="str">
        <f t="shared" si="307"/>
        <v/>
      </c>
      <c r="CG314" s="22">
        <f t="shared" si="308"/>
        <v>0</v>
      </c>
      <c r="CH314" s="58" t="str">
        <f t="shared" si="309"/>
        <v/>
      </c>
      <c r="CI314" s="22">
        <f t="shared" si="310"/>
        <v>0</v>
      </c>
      <c r="CJ314" s="56" t="str">
        <f t="shared" si="311"/>
        <v/>
      </c>
      <c r="CK314" s="56" t="str">
        <f t="shared" si="312"/>
        <v/>
      </c>
      <c r="CL314" s="22">
        <f t="shared" si="313"/>
        <v>0</v>
      </c>
      <c r="CM314" s="58" t="str">
        <f t="shared" si="314"/>
        <v/>
      </c>
      <c r="CN314" s="66" t="str">
        <f>IF(CO314="","",MAX(CN$10:$CN313)+1)</f>
        <v/>
      </c>
      <c r="CO314" t="str">
        <f t="shared" si="315"/>
        <v/>
      </c>
      <c r="CP314" s="20" t="str">
        <f>IF(CQ314="","",MAX($CP$10:CP313)+1)</f>
        <v/>
      </c>
      <c r="CQ314" s="20" t="str">
        <f t="shared" si="316"/>
        <v/>
      </c>
      <c r="CR314" s="20" t="str">
        <f>IF(CS314="","",MAX($CR$10:CR313)+1)</f>
        <v/>
      </c>
      <c r="CS314" s="20" t="str">
        <f t="shared" si="317"/>
        <v/>
      </c>
      <c r="CT314" s="20" t="str">
        <f>IF(CU314="","",MAX($CT$10:CT313)+1)</f>
        <v/>
      </c>
      <c r="CU314" s="20" t="str">
        <f t="shared" si="318"/>
        <v/>
      </c>
      <c r="CV314" s="20" t="str">
        <f>IF(CW314="","",MAX($CV$10:CV313)+1)</f>
        <v/>
      </c>
      <c r="CW314" s="20" t="str">
        <f t="shared" si="319"/>
        <v/>
      </c>
    </row>
    <row r="315" spans="2:101">
      <c r="B315" s="44"/>
      <c r="C315" s="2"/>
      <c r="D315" s="2" t="str">
        <f t="shared" si="257"/>
        <v/>
      </c>
      <c r="E315" s="45"/>
      <c r="F315" s="45"/>
      <c r="G315" s="2"/>
      <c r="H315" s="2">
        <v>80</v>
      </c>
      <c r="I315" s="2" t="str">
        <f t="shared" si="258"/>
        <v/>
      </c>
      <c r="J315" s="32"/>
      <c r="K315" s="2"/>
      <c r="L315" s="46"/>
      <c r="M315" s="46"/>
      <c r="N315" s="46"/>
      <c r="O315" s="46"/>
      <c r="P315" s="46"/>
      <c r="Q315" s="46"/>
      <c r="R315" s="46"/>
      <c r="S315" s="46"/>
      <c r="T315" s="2" t="s">
        <v>650</v>
      </c>
      <c r="U315" s="2" t="str">
        <f t="shared" si="259"/>
        <v/>
      </c>
      <c r="V315" s="75">
        <v>1</v>
      </c>
      <c r="W315" s="46">
        <f t="shared" si="320"/>
        <v>0</v>
      </c>
      <c r="X315" s="4">
        <v>0</v>
      </c>
      <c r="Y315" s="2" t="str">
        <f t="shared" si="260"/>
        <v/>
      </c>
      <c r="Z315" s="2"/>
      <c r="AA315" s="2"/>
      <c r="AB315" s="2"/>
      <c r="AC315" s="2"/>
      <c r="AD315" s="2"/>
      <c r="AF315" s="37"/>
      <c r="AG315" s="6"/>
      <c r="AH315" s="2" t="str">
        <f t="shared" si="261"/>
        <v/>
      </c>
      <c r="AI315" s="38">
        <f t="shared" si="263"/>
        <v>0</v>
      </c>
      <c r="AJ315" s="37"/>
      <c r="AK315" s="6"/>
      <c r="AL315" s="2" t="str">
        <f t="shared" si="262"/>
        <v/>
      </c>
      <c r="AM315" s="38">
        <f t="shared" si="264"/>
        <v>0</v>
      </c>
      <c r="AN315" s="41">
        <f t="shared" si="265"/>
        <v>0</v>
      </c>
      <c r="AO315" s="41">
        <f t="shared" si="266"/>
        <v>0</v>
      </c>
      <c r="AQ315" s="48">
        <f t="shared" si="267"/>
        <v>0</v>
      </c>
      <c r="AS315" s="5" t="str">
        <f t="shared" si="268"/>
        <v/>
      </c>
      <c r="AT315" t="str">
        <f t="shared" si="269"/>
        <v/>
      </c>
      <c r="AU315" t="str">
        <f t="shared" si="270"/>
        <v/>
      </c>
      <c r="AV315" t="str">
        <f t="shared" si="271"/>
        <v/>
      </c>
      <c r="AW315" t="str">
        <f t="shared" si="272"/>
        <v/>
      </c>
      <c r="AX315" t="str">
        <f t="shared" si="273"/>
        <v xml:space="preserve">                </v>
      </c>
      <c r="AY315" t="str">
        <f t="shared" si="274"/>
        <v>80</v>
      </c>
      <c r="AZ315" t="str">
        <f t="shared" si="275"/>
        <v/>
      </c>
      <c r="BA315" t="str">
        <f t="shared" si="276"/>
        <v xml:space="preserve">                              </v>
      </c>
      <c r="BB315" s="22">
        <f t="shared" si="277"/>
        <v>0</v>
      </c>
      <c r="BC315" s="56" t="str">
        <f t="shared" si="278"/>
        <v>000000000000000</v>
      </c>
      <c r="BD315" s="22">
        <f t="shared" si="279"/>
        <v>0</v>
      </c>
      <c r="BE315" s="56" t="str">
        <f t="shared" si="280"/>
        <v>000000000000000</v>
      </c>
      <c r="BF315" s="22">
        <f t="shared" si="281"/>
        <v>0</v>
      </c>
      <c r="BG315" s="56" t="str">
        <f t="shared" si="282"/>
        <v>000000000000000</v>
      </c>
      <c r="BH315" s="22">
        <f t="shared" si="283"/>
        <v>0</v>
      </c>
      <c r="BI315" s="56" t="str">
        <f t="shared" si="284"/>
        <v>000000000000000</v>
      </c>
      <c r="BJ315" s="22">
        <f t="shared" si="285"/>
        <v>0</v>
      </c>
      <c r="BK315" s="56" t="str">
        <f t="shared" si="286"/>
        <v>000000000000000</v>
      </c>
      <c r="BL315" s="22">
        <f t="shared" si="287"/>
        <v>0</v>
      </c>
      <c r="BM315" s="56" t="str">
        <f t="shared" si="288"/>
        <v>000000000000000</v>
      </c>
      <c r="BN315" s="22">
        <f t="shared" si="289"/>
        <v>0</v>
      </c>
      <c r="BO315" s="56" t="str">
        <f t="shared" si="290"/>
        <v>000000000000000</v>
      </c>
      <c r="BP315" s="22">
        <f t="shared" si="291"/>
        <v>0</v>
      </c>
      <c r="BQ315" s="56" t="str">
        <f t="shared" si="292"/>
        <v>000000000000000</v>
      </c>
      <c r="BR315" t="str">
        <f t="shared" si="293"/>
        <v>PES</v>
      </c>
      <c r="BS315" t="str">
        <f t="shared" si="294"/>
        <v>0001000000</v>
      </c>
      <c r="BT315">
        <f t="shared" si="295"/>
        <v>0</v>
      </c>
      <c r="BU315" s="52">
        <f t="shared" si="296"/>
        <v>0</v>
      </c>
      <c r="BV315" s="64">
        <f t="shared" si="297"/>
        <v>0</v>
      </c>
      <c r="BW315" s="56" t="str">
        <f t="shared" si="298"/>
        <v>000000000000000</v>
      </c>
      <c r="BX315" s="22">
        <f t="shared" si="299"/>
        <v>0</v>
      </c>
      <c r="BY315" s="56" t="str">
        <f t="shared" si="300"/>
        <v>000000000000000</v>
      </c>
      <c r="BZ315" t="str">
        <f t="shared" si="301"/>
        <v>00000000000</v>
      </c>
      <c r="CA315" t="str">
        <f t="shared" si="302"/>
        <v xml:space="preserve">                              </v>
      </c>
      <c r="CB315" s="22">
        <f t="shared" si="303"/>
        <v>0</v>
      </c>
      <c r="CC315" s="56" t="str">
        <f t="shared" si="304"/>
        <v>000000000000000</v>
      </c>
      <c r="CD315" s="22">
        <f t="shared" si="305"/>
        <v>0</v>
      </c>
      <c r="CE315" s="56" t="str">
        <f t="shared" si="306"/>
        <v/>
      </c>
      <c r="CF315" s="24" t="str">
        <f t="shared" si="307"/>
        <v/>
      </c>
      <c r="CG315" s="22">
        <f t="shared" si="308"/>
        <v>0</v>
      </c>
      <c r="CH315" s="58" t="str">
        <f t="shared" si="309"/>
        <v/>
      </c>
      <c r="CI315" s="22">
        <f t="shared" si="310"/>
        <v>0</v>
      </c>
      <c r="CJ315" s="56" t="str">
        <f t="shared" si="311"/>
        <v/>
      </c>
      <c r="CK315" s="56" t="str">
        <f t="shared" si="312"/>
        <v/>
      </c>
      <c r="CL315" s="22">
        <f t="shared" si="313"/>
        <v>0</v>
      </c>
      <c r="CM315" s="58" t="str">
        <f t="shared" si="314"/>
        <v/>
      </c>
      <c r="CN315" s="66" t="str">
        <f>IF(CO315="","",MAX(CN$10:$CN314)+1)</f>
        <v/>
      </c>
      <c r="CO315" t="str">
        <f t="shared" si="315"/>
        <v/>
      </c>
      <c r="CP315" s="20" t="str">
        <f>IF(CQ315="","",MAX($CP$10:CP314)+1)</f>
        <v/>
      </c>
      <c r="CQ315" s="20" t="str">
        <f t="shared" si="316"/>
        <v/>
      </c>
      <c r="CR315" s="20" t="str">
        <f>IF(CS315="","",MAX($CR$10:CR314)+1)</f>
        <v/>
      </c>
      <c r="CS315" s="20" t="str">
        <f t="shared" si="317"/>
        <v/>
      </c>
      <c r="CT315" s="20" t="str">
        <f>IF(CU315="","",MAX($CT$10:CT314)+1)</f>
        <v/>
      </c>
      <c r="CU315" s="20" t="str">
        <f t="shared" si="318"/>
        <v/>
      </c>
      <c r="CV315" s="20" t="str">
        <f>IF(CW315="","",MAX($CV$10:CV314)+1)</f>
        <v/>
      </c>
      <c r="CW315" s="20" t="str">
        <f t="shared" si="319"/>
        <v/>
      </c>
    </row>
    <row r="316" spans="2:101">
      <c r="B316" s="44"/>
      <c r="C316" s="2"/>
      <c r="D316" s="2" t="str">
        <f t="shared" si="257"/>
        <v/>
      </c>
      <c r="E316" s="45"/>
      <c r="F316" s="45"/>
      <c r="G316" s="2"/>
      <c r="H316" s="2">
        <v>80</v>
      </c>
      <c r="I316" s="2" t="str">
        <f t="shared" si="258"/>
        <v/>
      </c>
      <c r="J316" s="32"/>
      <c r="K316" s="2"/>
      <c r="L316" s="46"/>
      <c r="M316" s="46"/>
      <c r="N316" s="46"/>
      <c r="O316" s="46"/>
      <c r="P316" s="46"/>
      <c r="Q316" s="46"/>
      <c r="R316" s="46"/>
      <c r="S316" s="46"/>
      <c r="T316" s="2" t="s">
        <v>650</v>
      </c>
      <c r="U316" s="2" t="str">
        <f t="shared" si="259"/>
        <v/>
      </c>
      <c r="V316" s="75">
        <v>1</v>
      </c>
      <c r="W316" s="46">
        <f t="shared" si="320"/>
        <v>0</v>
      </c>
      <c r="X316" s="4">
        <v>0</v>
      </c>
      <c r="Y316" s="2" t="str">
        <f t="shared" si="260"/>
        <v/>
      </c>
      <c r="Z316" s="2"/>
      <c r="AA316" s="2"/>
      <c r="AB316" s="2"/>
      <c r="AC316" s="2"/>
      <c r="AD316" s="2"/>
      <c r="AF316" s="37"/>
      <c r="AG316" s="6"/>
      <c r="AH316" s="2" t="str">
        <f t="shared" si="261"/>
        <v/>
      </c>
      <c r="AI316" s="38">
        <f t="shared" si="263"/>
        <v>0</v>
      </c>
      <c r="AJ316" s="37"/>
      <c r="AK316" s="6"/>
      <c r="AL316" s="2" t="str">
        <f t="shared" si="262"/>
        <v/>
      </c>
      <c r="AM316" s="38">
        <f t="shared" si="264"/>
        <v>0</v>
      </c>
      <c r="AN316" s="41">
        <f t="shared" si="265"/>
        <v>0</v>
      </c>
      <c r="AO316" s="41">
        <f t="shared" si="266"/>
        <v>0</v>
      </c>
      <c r="AQ316" s="48">
        <f t="shared" si="267"/>
        <v>0</v>
      </c>
      <c r="AS316" s="5" t="str">
        <f t="shared" si="268"/>
        <v/>
      </c>
      <c r="AT316" t="str">
        <f t="shared" si="269"/>
        <v/>
      </c>
      <c r="AU316" t="str">
        <f t="shared" si="270"/>
        <v/>
      </c>
      <c r="AV316" t="str">
        <f t="shared" si="271"/>
        <v/>
      </c>
      <c r="AW316" t="str">
        <f t="shared" si="272"/>
        <v/>
      </c>
      <c r="AX316" t="str">
        <f t="shared" si="273"/>
        <v xml:space="preserve">                </v>
      </c>
      <c r="AY316" t="str">
        <f t="shared" si="274"/>
        <v>80</v>
      </c>
      <c r="AZ316" t="str">
        <f t="shared" si="275"/>
        <v/>
      </c>
      <c r="BA316" t="str">
        <f t="shared" si="276"/>
        <v xml:space="preserve">                              </v>
      </c>
      <c r="BB316" s="22">
        <f t="shared" si="277"/>
        <v>0</v>
      </c>
      <c r="BC316" s="56" t="str">
        <f t="shared" si="278"/>
        <v>000000000000000</v>
      </c>
      <c r="BD316" s="22">
        <f t="shared" si="279"/>
        <v>0</v>
      </c>
      <c r="BE316" s="56" t="str">
        <f t="shared" si="280"/>
        <v>000000000000000</v>
      </c>
      <c r="BF316" s="22">
        <f t="shared" si="281"/>
        <v>0</v>
      </c>
      <c r="BG316" s="56" t="str">
        <f t="shared" si="282"/>
        <v>000000000000000</v>
      </c>
      <c r="BH316" s="22">
        <f t="shared" si="283"/>
        <v>0</v>
      </c>
      <c r="BI316" s="56" t="str">
        <f t="shared" si="284"/>
        <v>000000000000000</v>
      </c>
      <c r="BJ316" s="22">
        <f t="shared" si="285"/>
        <v>0</v>
      </c>
      <c r="BK316" s="56" t="str">
        <f t="shared" si="286"/>
        <v>000000000000000</v>
      </c>
      <c r="BL316" s="22">
        <f t="shared" si="287"/>
        <v>0</v>
      </c>
      <c r="BM316" s="56" t="str">
        <f t="shared" si="288"/>
        <v>000000000000000</v>
      </c>
      <c r="BN316" s="22">
        <f t="shared" si="289"/>
        <v>0</v>
      </c>
      <c r="BO316" s="56" t="str">
        <f t="shared" si="290"/>
        <v>000000000000000</v>
      </c>
      <c r="BP316" s="22">
        <f t="shared" si="291"/>
        <v>0</v>
      </c>
      <c r="BQ316" s="56" t="str">
        <f t="shared" si="292"/>
        <v>000000000000000</v>
      </c>
      <c r="BR316" t="str">
        <f t="shared" si="293"/>
        <v>PES</v>
      </c>
      <c r="BS316" t="str">
        <f t="shared" si="294"/>
        <v>0001000000</v>
      </c>
      <c r="BT316">
        <f t="shared" si="295"/>
        <v>0</v>
      </c>
      <c r="BU316" s="52">
        <f t="shared" si="296"/>
        <v>0</v>
      </c>
      <c r="BV316" s="64">
        <f t="shared" si="297"/>
        <v>0</v>
      </c>
      <c r="BW316" s="56" t="str">
        <f t="shared" si="298"/>
        <v>000000000000000</v>
      </c>
      <c r="BX316" s="22">
        <f t="shared" si="299"/>
        <v>0</v>
      </c>
      <c r="BY316" s="56" t="str">
        <f t="shared" si="300"/>
        <v>000000000000000</v>
      </c>
      <c r="BZ316" t="str">
        <f t="shared" si="301"/>
        <v>00000000000</v>
      </c>
      <c r="CA316" t="str">
        <f t="shared" si="302"/>
        <v xml:space="preserve">                              </v>
      </c>
      <c r="CB316" s="22">
        <f t="shared" si="303"/>
        <v>0</v>
      </c>
      <c r="CC316" s="56" t="str">
        <f t="shared" si="304"/>
        <v>000000000000000</v>
      </c>
      <c r="CD316" s="22">
        <f t="shared" si="305"/>
        <v>0</v>
      </c>
      <c r="CE316" s="56" t="str">
        <f t="shared" si="306"/>
        <v/>
      </c>
      <c r="CF316" s="24" t="str">
        <f t="shared" si="307"/>
        <v/>
      </c>
      <c r="CG316" s="22">
        <f t="shared" si="308"/>
        <v>0</v>
      </c>
      <c r="CH316" s="58" t="str">
        <f t="shared" si="309"/>
        <v/>
      </c>
      <c r="CI316" s="22">
        <f t="shared" si="310"/>
        <v>0</v>
      </c>
      <c r="CJ316" s="56" t="str">
        <f t="shared" si="311"/>
        <v/>
      </c>
      <c r="CK316" s="56" t="str">
        <f t="shared" si="312"/>
        <v/>
      </c>
      <c r="CL316" s="22">
        <f t="shared" si="313"/>
        <v>0</v>
      </c>
      <c r="CM316" s="58" t="str">
        <f t="shared" si="314"/>
        <v/>
      </c>
      <c r="CN316" s="66" t="str">
        <f>IF(CO316="","",MAX(CN$10:$CN315)+1)</f>
        <v/>
      </c>
      <c r="CO316" t="str">
        <f t="shared" si="315"/>
        <v/>
      </c>
      <c r="CP316" s="20" t="str">
        <f>IF(CQ316="","",MAX($CP$10:CP315)+1)</f>
        <v/>
      </c>
      <c r="CQ316" s="20" t="str">
        <f t="shared" si="316"/>
        <v/>
      </c>
      <c r="CR316" s="20" t="str">
        <f>IF(CS316="","",MAX($CR$10:CR315)+1)</f>
        <v/>
      </c>
      <c r="CS316" s="20" t="str">
        <f t="shared" si="317"/>
        <v/>
      </c>
      <c r="CT316" s="20" t="str">
        <f>IF(CU316="","",MAX($CT$10:CT315)+1)</f>
        <v/>
      </c>
      <c r="CU316" s="20" t="str">
        <f t="shared" si="318"/>
        <v/>
      </c>
      <c r="CV316" s="20" t="str">
        <f>IF(CW316="","",MAX($CV$10:CV315)+1)</f>
        <v/>
      </c>
      <c r="CW316" s="20" t="str">
        <f t="shared" si="319"/>
        <v/>
      </c>
    </row>
    <row r="317" spans="2:101">
      <c r="B317" s="44"/>
      <c r="C317" s="2"/>
      <c r="D317" s="2" t="str">
        <f t="shared" si="257"/>
        <v/>
      </c>
      <c r="E317" s="45"/>
      <c r="F317" s="45"/>
      <c r="G317" s="2"/>
      <c r="H317" s="2">
        <v>80</v>
      </c>
      <c r="I317" s="2" t="str">
        <f t="shared" si="258"/>
        <v/>
      </c>
      <c r="J317" s="32"/>
      <c r="K317" s="2"/>
      <c r="L317" s="46"/>
      <c r="M317" s="46"/>
      <c r="N317" s="46"/>
      <c r="O317" s="46"/>
      <c r="P317" s="46"/>
      <c r="Q317" s="46"/>
      <c r="R317" s="46"/>
      <c r="S317" s="46"/>
      <c r="T317" s="2" t="s">
        <v>650</v>
      </c>
      <c r="U317" s="2" t="str">
        <f t="shared" si="259"/>
        <v/>
      </c>
      <c r="V317" s="75">
        <v>1</v>
      </c>
      <c r="W317" s="46">
        <f t="shared" si="320"/>
        <v>0</v>
      </c>
      <c r="X317" s="4">
        <v>0</v>
      </c>
      <c r="Y317" s="2" t="str">
        <f t="shared" si="260"/>
        <v/>
      </c>
      <c r="Z317" s="2"/>
      <c r="AA317" s="2"/>
      <c r="AB317" s="2"/>
      <c r="AC317" s="2"/>
      <c r="AD317" s="2"/>
      <c r="AF317" s="37"/>
      <c r="AG317" s="6"/>
      <c r="AH317" s="2" t="str">
        <f t="shared" si="261"/>
        <v/>
      </c>
      <c r="AI317" s="38">
        <f t="shared" si="263"/>
        <v>0</v>
      </c>
      <c r="AJ317" s="37"/>
      <c r="AK317" s="6"/>
      <c r="AL317" s="2" t="str">
        <f t="shared" si="262"/>
        <v/>
      </c>
      <c r="AM317" s="38">
        <f t="shared" si="264"/>
        <v>0</v>
      </c>
      <c r="AN317" s="41">
        <f t="shared" si="265"/>
        <v>0</v>
      </c>
      <c r="AO317" s="41">
        <f t="shared" si="266"/>
        <v>0</v>
      </c>
      <c r="AQ317" s="48">
        <f t="shared" si="267"/>
        <v>0</v>
      </c>
      <c r="AS317" s="5" t="str">
        <f t="shared" si="268"/>
        <v/>
      </c>
      <c r="AT317" t="str">
        <f t="shared" si="269"/>
        <v/>
      </c>
      <c r="AU317" t="str">
        <f t="shared" si="270"/>
        <v/>
      </c>
      <c r="AV317" t="str">
        <f t="shared" si="271"/>
        <v/>
      </c>
      <c r="AW317" t="str">
        <f t="shared" si="272"/>
        <v/>
      </c>
      <c r="AX317" t="str">
        <f t="shared" si="273"/>
        <v xml:space="preserve">                </v>
      </c>
      <c r="AY317" t="str">
        <f t="shared" si="274"/>
        <v>80</v>
      </c>
      <c r="AZ317" t="str">
        <f t="shared" si="275"/>
        <v/>
      </c>
      <c r="BA317" t="str">
        <f t="shared" si="276"/>
        <v xml:space="preserve">                              </v>
      </c>
      <c r="BB317" s="22">
        <f t="shared" si="277"/>
        <v>0</v>
      </c>
      <c r="BC317" s="56" t="str">
        <f t="shared" si="278"/>
        <v>000000000000000</v>
      </c>
      <c r="BD317" s="22">
        <f t="shared" si="279"/>
        <v>0</v>
      </c>
      <c r="BE317" s="56" t="str">
        <f t="shared" si="280"/>
        <v>000000000000000</v>
      </c>
      <c r="BF317" s="22">
        <f t="shared" si="281"/>
        <v>0</v>
      </c>
      <c r="BG317" s="56" t="str">
        <f t="shared" si="282"/>
        <v>000000000000000</v>
      </c>
      <c r="BH317" s="22">
        <f t="shared" si="283"/>
        <v>0</v>
      </c>
      <c r="BI317" s="56" t="str">
        <f t="shared" si="284"/>
        <v>000000000000000</v>
      </c>
      <c r="BJ317" s="22">
        <f t="shared" si="285"/>
        <v>0</v>
      </c>
      <c r="BK317" s="56" t="str">
        <f t="shared" si="286"/>
        <v>000000000000000</v>
      </c>
      <c r="BL317" s="22">
        <f t="shared" si="287"/>
        <v>0</v>
      </c>
      <c r="BM317" s="56" t="str">
        <f t="shared" si="288"/>
        <v>000000000000000</v>
      </c>
      <c r="BN317" s="22">
        <f t="shared" si="289"/>
        <v>0</v>
      </c>
      <c r="BO317" s="56" t="str">
        <f t="shared" si="290"/>
        <v>000000000000000</v>
      </c>
      <c r="BP317" s="22">
        <f t="shared" si="291"/>
        <v>0</v>
      </c>
      <c r="BQ317" s="56" t="str">
        <f t="shared" si="292"/>
        <v>000000000000000</v>
      </c>
      <c r="BR317" t="str">
        <f t="shared" si="293"/>
        <v>PES</v>
      </c>
      <c r="BS317" t="str">
        <f t="shared" si="294"/>
        <v>0001000000</v>
      </c>
      <c r="BT317">
        <f t="shared" si="295"/>
        <v>0</v>
      </c>
      <c r="BU317" s="52">
        <f t="shared" si="296"/>
        <v>0</v>
      </c>
      <c r="BV317" s="64">
        <f t="shared" si="297"/>
        <v>0</v>
      </c>
      <c r="BW317" s="56" t="str">
        <f t="shared" si="298"/>
        <v>000000000000000</v>
      </c>
      <c r="BX317" s="22">
        <f t="shared" si="299"/>
        <v>0</v>
      </c>
      <c r="BY317" s="56" t="str">
        <f t="shared" si="300"/>
        <v>000000000000000</v>
      </c>
      <c r="BZ317" t="str">
        <f t="shared" si="301"/>
        <v>00000000000</v>
      </c>
      <c r="CA317" t="str">
        <f t="shared" si="302"/>
        <v xml:space="preserve">                              </v>
      </c>
      <c r="CB317" s="22">
        <f t="shared" si="303"/>
        <v>0</v>
      </c>
      <c r="CC317" s="56" t="str">
        <f t="shared" si="304"/>
        <v>000000000000000</v>
      </c>
      <c r="CD317" s="22">
        <f t="shared" si="305"/>
        <v>0</v>
      </c>
      <c r="CE317" s="56" t="str">
        <f t="shared" si="306"/>
        <v/>
      </c>
      <c r="CF317" s="24" t="str">
        <f t="shared" si="307"/>
        <v/>
      </c>
      <c r="CG317" s="22">
        <f t="shared" si="308"/>
        <v>0</v>
      </c>
      <c r="CH317" s="58" t="str">
        <f t="shared" si="309"/>
        <v/>
      </c>
      <c r="CI317" s="22">
        <f t="shared" si="310"/>
        <v>0</v>
      </c>
      <c r="CJ317" s="56" t="str">
        <f t="shared" si="311"/>
        <v/>
      </c>
      <c r="CK317" s="56" t="str">
        <f t="shared" si="312"/>
        <v/>
      </c>
      <c r="CL317" s="22">
        <f t="shared" si="313"/>
        <v>0</v>
      </c>
      <c r="CM317" s="58" t="str">
        <f t="shared" si="314"/>
        <v/>
      </c>
      <c r="CN317" s="66" t="str">
        <f>IF(CO317="","",MAX(CN$10:$CN316)+1)</f>
        <v/>
      </c>
      <c r="CO317" t="str">
        <f t="shared" si="315"/>
        <v/>
      </c>
      <c r="CP317" s="20" t="str">
        <f>IF(CQ317="","",MAX($CP$10:CP316)+1)</f>
        <v/>
      </c>
      <c r="CQ317" s="20" t="str">
        <f t="shared" si="316"/>
        <v/>
      </c>
      <c r="CR317" s="20" t="str">
        <f>IF(CS317="","",MAX($CR$10:CR316)+1)</f>
        <v/>
      </c>
      <c r="CS317" s="20" t="str">
        <f t="shared" si="317"/>
        <v/>
      </c>
      <c r="CT317" s="20" t="str">
        <f>IF(CU317="","",MAX($CT$10:CT316)+1)</f>
        <v/>
      </c>
      <c r="CU317" s="20" t="str">
        <f t="shared" si="318"/>
        <v/>
      </c>
      <c r="CV317" s="20" t="str">
        <f>IF(CW317="","",MAX($CV$10:CV316)+1)</f>
        <v/>
      </c>
      <c r="CW317" s="20" t="str">
        <f t="shared" si="319"/>
        <v/>
      </c>
    </row>
    <row r="318" spans="2:101">
      <c r="B318" s="44"/>
      <c r="C318" s="2"/>
      <c r="D318" s="2" t="str">
        <f t="shared" si="257"/>
        <v/>
      </c>
      <c r="E318" s="45"/>
      <c r="F318" s="45"/>
      <c r="G318" s="2"/>
      <c r="H318" s="2">
        <v>80</v>
      </c>
      <c r="I318" s="2" t="str">
        <f t="shared" si="258"/>
        <v/>
      </c>
      <c r="J318" s="32"/>
      <c r="K318" s="2"/>
      <c r="L318" s="46"/>
      <c r="M318" s="46"/>
      <c r="N318" s="46"/>
      <c r="O318" s="46"/>
      <c r="P318" s="46"/>
      <c r="Q318" s="46"/>
      <c r="R318" s="46"/>
      <c r="S318" s="46"/>
      <c r="T318" s="2" t="s">
        <v>650</v>
      </c>
      <c r="U318" s="2" t="str">
        <f t="shared" si="259"/>
        <v/>
      </c>
      <c r="V318" s="75">
        <v>1</v>
      </c>
      <c r="W318" s="46">
        <f t="shared" si="320"/>
        <v>0</v>
      </c>
      <c r="X318" s="4">
        <v>0</v>
      </c>
      <c r="Y318" s="2" t="str">
        <f t="shared" si="260"/>
        <v/>
      </c>
      <c r="Z318" s="2"/>
      <c r="AA318" s="2"/>
      <c r="AB318" s="2"/>
      <c r="AC318" s="2"/>
      <c r="AD318" s="2"/>
      <c r="AF318" s="37"/>
      <c r="AG318" s="6"/>
      <c r="AH318" s="2" t="str">
        <f t="shared" si="261"/>
        <v/>
      </c>
      <c r="AI318" s="38">
        <f t="shared" si="263"/>
        <v>0</v>
      </c>
      <c r="AJ318" s="37"/>
      <c r="AK318" s="6"/>
      <c r="AL318" s="2" t="str">
        <f t="shared" si="262"/>
        <v/>
      </c>
      <c r="AM318" s="38">
        <f t="shared" si="264"/>
        <v>0</v>
      </c>
      <c r="AN318" s="41">
        <f t="shared" si="265"/>
        <v>0</v>
      </c>
      <c r="AO318" s="41">
        <f t="shared" si="266"/>
        <v>0</v>
      </c>
      <c r="AQ318" s="48">
        <f t="shared" si="267"/>
        <v>0</v>
      </c>
      <c r="AS318" s="5" t="str">
        <f t="shared" si="268"/>
        <v/>
      </c>
      <c r="AT318" t="str">
        <f t="shared" si="269"/>
        <v/>
      </c>
      <c r="AU318" t="str">
        <f t="shared" si="270"/>
        <v/>
      </c>
      <c r="AV318" t="str">
        <f t="shared" si="271"/>
        <v/>
      </c>
      <c r="AW318" t="str">
        <f t="shared" si="272"/>
        <v/>
      </c>
      <c r="AX318" t="str">
        <f t="shared" si="273"/>
        <v xml:space="preserve">                </v>
      </c>
      <c r="AY318" t="str">
        <f t="shared" si="274"/>
        <v>80</v>
      </c>
      <c r="AZ318" t="str">
        <f t="shared" si="275"/>
        <v/>
      </c>
      <c r="BA318" t="str">
        <f t="shared" si="276"/>
        <v xml:space="preserve">                              </v>
      </c>
      <c r="BB318" s="22">
        <f t="shared" si="277"/>
        <v>0</v>
      </c>
      <c r="BC318" s="56" t="str">
        <f t="shared" si="278"/>
        <v>000000000000000</v>
      </c>
      <c r="BD318" s="22">
        <f t="shared" si="279"/>
        <v>0</v>
      </c>
      <c r="BE318" s="56" t="str">
        <f t="shared" si="280"/>
        <v>000000000000000</v>
      </c>
      <c r="BF318" s="22">
        <f t="shared" si="281"/>
        <v>0</v>
      </c>
      <c r="BG318" s="56" t="str">
        <f t="shared" si="282"/>
        <v>000000000000000</v>
      </c>
      <c r="BH318" s="22">
        <f t="shared" si="283"/>
        <v>0</v>
      </c>
      <c r="BI318" s="56" t="str">
        <f t="shared" si="284"/>
        <v>000000000000000</v>
      </c>
      <c r="BJ318" s="22">
        <f t="shared" si="285"/>
        <v>0</v>
      </c>
      <c r="BK318" s="56" t="str">
        <f t="shared" si="286"/>
        <v>000000000000000</v>
      </c>
      <c r="BL318" s="22">
        <f t="shared" si="287"/>
        <v>0</v>
      </c>
      <c r="BM318" s="56" t="str">
        <f t="shared" si="288"/>
        <v>000000000000000</v>
      </c>
      <c r="BN318" s="22">
        <f t="shared" si="289"/>
        <v>0</v>
      </c>
      <c r="BO318" s="56" t="str">
        <f t="shared" si="290"/>
        <v>000000000000000</v>
      </c>
      <c r="BP318" s="22">
        <f t="shared" si="291"/>
        <v>0</v>
      </c>
      <c r="BQ318" s="56" t="str">
        <f t="shared" si="292"/>
        <v>000000000000000</v>
      </c>
      <c r="BR318" t="str">
        <f t="shared" si="293"/>
        <v>PES</v>
      </c>
      <c r="BS318" t="str">
        <f t="shared" si="294"/>
        <v>0001000000</v>
      </c>
      <c r="BT318">
        <f t="shared" si="295"/>
        <v>0</v>
      </c>
      <c r="BU318" s="52">
        <f t="shared" si="296"/>
        <v>0</v>
      </c>
      <c r="BV318" s="64">
        <f t="shared" si="297"/>
        <v>0</v>
      </c>
      <c r="BW318" s="56" t="str">
        <f t="shared" si="298"/>
        <v>000000000000000</v>
      </c>
      <c r="BX318" s="22">
        <f t="shared" si="299"/>
        <v>0</v>
      </c>
      <c r="BY318" s="56" t="str">
        <f t="shared" si="300"/>
        <v>000000000000000</v>
      </c>
      <c r="BZ318" t="str">
        <f t="shared" si="301"/>
        <v>00000000000</v>
      </c>
      <c r="CA318" t="str">
        <f t="shared" si="302"/>
        <v xml:space="preserve">                              </v>
      </c>
      <c r="CB318" s="22">
        <f t="shared" si="303"/>
        <v>0</v>
      </c>
      <c r="CC318" s="56" t="str">
        <f t="shared" si="304"/>
        <v>000000000000000</v>
      </c>
      <c r="CD318" s="22">
        <f t="shared" si="305"/>
        <v>0</v>
      </c>
      <c r="CE318" s="56" t="str">
        <f t="shared" si="306"/>
        <v/>
      </c>
      <c r="CF318" s="24" t="str">
        <f t="shared" si="307"/>
        <v/>
      </c>
      <c r="CG318" s="22">
        <f t="shared" si="308"/>
        <v>0</v>
      </c>
      <c r="CH318" s="58" t="str">
        <f t="shared" si="309"/>
        <v/>
      </c>
      <c r="CI318" s="22">
        <f t="shared" si="310"/>
        <v>0</v>
      </c>
      <c r="CJ318" s="56" t="str">
        <f t="shared" si="311"/>
        <v/>
      </c>
      <c r="CK318" s="56" t="str">
        <f t="shared" si="312"/>
        <v/>
      </c>
      <c r="CL318" s="22">
        <f t="shared" si="313"/>
        <v>0</v>
      </c>
      <c r="CM318" s="58" t="str">
        <f t="shared" si="314"/>
        <v/>
      </c>
      <c r="CN318" s="66" t="str">
        <f>IF(CO318="","",MAX(CN$10:$CN317)+1)</f>
        <v/>
      </c>
      <c r="CO318" t="str">
        <f t="shared" si="315"/>
        <v/>
      </c>
      <c r="CP318" s="20" t="str">
        <f>IF(CQ318="","",MAX($CP$10:CP317)+1)</f>
        <v/>
      </c>
      <c r="CQ318" s="20" t="str">
        <f t="shared" si="316"/>
        <v/>
      </c>
      <c r="CR318" s="20" t="str">
        <f>IF(CS318="","",MAX($CR$10:CR317)+1)</f>
        <v/>
      </c>
      <c r="CS318" s="20" t="str">
        <f t="shared" si="317"/>
        <v/>
      </c>
      <c r="CT318" s="20" t="str">
        <f>IF(CU318="","",MAX($CT$10:CT317)+1)</f>
        <v/>
      </c>
      <c r="CU318" s="20" t="str">
        <f t="shared" si="318"/>
        <v/>
      </c>
      <c r="CV318" s="20" t="str">
        <f>IF(CW318="","",MAX($CV$10:CV317)+1)</f>
        <v/>
      </c>
      <c r="CW318" s="20" t="str">
        <f t="shared" si="319"/>
        <v/>
      </c>
    </row>
    <row r="319" spans="2:101">
      <c r="B319" s="44"/>
      <c r="C319" s="2"/>
      <c r="D319" s="2" t="str">
        <f t="shared" si="257"/>
        <v/>
      </c>
      <c r="E319" s="45"/>
      <c r="F319" s="45"/>
      <c r="G319" s="2"/>
      <c r="H319" s="2">
        <v>80</v>
      </c>
      <c r="I319" s="2" t="str">
        <f t="shared" si="258"/>
        <v/>
      </c>
      <c r="J319" s="32"/>
      <c r="K319" s="2"/>
      <c r="L319" s="46"/>
      <c r="M319" s="46"/>
      <c r="N319" s="46"/>
      <c r="O319" s="46"/>
      <c r="P319" s="46"/>
      <c r="Q319" s="46"/>
      <c r="R319" s="46"/>
      <c r="S319" s="46"/>
      <c r="T319" s="2" t="s">
        <v>650</v>
      </c>
      <c r="U319" s="2" t="str">
        <f t="shared" si="259"/>
        <v/>
      </c>
      <c r="V319" s="75">
        <v>1</v>
      </c>
      <c r="W319" s="46">
        <f t="shared" si="320"/>
        <v>0</v>
      </c>
      <c r="X319" s="4">
        <v>0</v>
      </c>
      <c r="Y319" s="2" t="str">
        <f t="shared" si="260"/>
        <v/>
      </c>
      <c r="Z319" s="2"/>
      <c r="AA319" s="2"/>
      <c r="AB319" s="2"/>
      <c r="AC319" s="2"/>
      <c r="AD319" s="2"/>
      <c r="AF319" s="37"/>
      <c r="AG319" s="6"/>
      <c r="AH319" s="2" t="str">
        <f t="shared" si="261"/>
        <v/>
      </c>
      <c r="AI319" s="38">
        <f t="shared" si="263"/>
        <v>0</v>
      </c>
      <c r="AJ319" s="37"/>
      <c r="AK319" s="6"/>
      <c r="AL319" s="2" t="str">
        <f t="shared" si="262"/>
        <v/>
      </c>
      <c r="AM319" s="38">
        <f t="shared" si="264"/>
        <v>0</v>
      </c>
      <c r="AN319" s="41">
        <f t="shared" si="265"/>
        <v>0</v>
      </c>
      <c r="AO319" s="41">
        <f t="shared" si="266"/>
        <v>0</v>
      </c>
      <c r="AQ319" s="48">
        <f t="shared" si="267"/>
        <v>0</v>
      </c>
      <c r="AS319" s="5" t="str">
        <f t="shared" si="268"/>
        <v/>
      </c>
      <c r="AT319" t="str">
        <f t="shared" si="269"/>
        <v/>
      </c>
      <c r="AU319" t="str">
        <f t="shared" si="270"/>
        <v/>
      </c>
      <c r="AV319" t="str">
        <f t="shared" si="271"/>
        <v/>
      </c>
      <c r="AW319" t="str">
        <f t="shared" si="272"/>
        <v/>
      </c>
      <c r="AX319" t="str">
        <f t="shared" si="273"/>
        <v xml:space="preserve">                </v>
      </c>
      <c r="AY319" t="str">
        <f t="shared" si="274"/>
        <v>80</v>
      </c>
      <c r="AZ319" t="str">
        <f t="shared" si="275"/>
        <v/>
      </c>
      <c r="BA319" t="str">
        <f t="shared" si="276"/>
        <v xml:space="preserve">                              </v>
      </c>
      <c r="BB319" s="22">
        <f t="shared" si="277"/>
        <v>0</v>
      </c>
      <c r="BC319" s="56" t="str">
        <f t="shared" si="278"/>
        <v>000000000000000</v>
      </c>
      <c r="BD319" s="22">
        <f t="shared" si="279"/>
        <v>0</v>
      </c>
      <c r="BE319" s="56" t="str">
        <f t="shared" si="280"/>
        <v>000000000000000</v>
      </c>
      <c r="BF319" s="22">
        <f t="shared" si="281"/>
        <v>0</v>
      </c>
      <c r="BG319" s="56" t="str">
        <f t="shared" si="282"/>
        <v>000000000000000</v>
      </c>
      <c r="BH319" s="22">
        <f t="shared" si="283"/>
        <v>0</v>
      </c>
      <c r="BI319" s="56" t="str">
        <f t="shared" si="284"/>
        <v>000000000000000</v>
      </c>
      <c r="BJ319" s="22">
        <f t="shared" si="285"/>
        <v>0</v>
      </c>
      <c r="BK319" s="56" t="str">
        <f t="shared" si="286"/>
        <v>000000000000000</v>
      </c>
      <c r="BL319" s="22">
        <f t="shared" si="287"/>
        <v>0</v>
      </c>
      <c r="BM319" s="56" t="str">
        <f t="shared" si="288"/>
        <v>000000000000000</v>
      </c>
      <c r="BN319" s="22">
        <f t="shared" si="289"/>
        <v>0</v>
      </c>
      <c r="BO319" s="56" t="str">
        <f t="shared" si="290"/>
        <v>000000000000000</v>
      </c>
      <c r="BP319" s="22">
        <f t="shared" si="291"/>
        <v>0</v>
      </c>
      <c r="BQ319" s="56" t="str">
        <f t="shared" si="292"/>
        <v>000000000000000</v>
      </c>
      <c r="BR319" t="str">
        <f t="shared" si="293"/>
        <v>PES</v>
      </c>
      <c r="BS319" t="str">
        <f t="shared" si="294"/>
        <v>0001000000</v>
      </c>
      <c r="BT319">
        <f t="shared" si="295"/>
        <v>0</v>
      </c>
      <c r="BU319" s="52">
        <f t="shared" si="296"/>
        <v>0</v>
      </c>
      <c r="BV319" s="64">
        <f t="shared" si="297"/>
        <v>0</v>
      </c>
      <c r="BW319" s="56" t="str">
        <f t="shared" si="298"/>
        <v>000000000000000</v>
      </c>
      <c r="BX319" s="22">
        <f t="shared" si="299"/>
        <v>0</v>
      </c>
      <c r="BY319" s="56" t="str">
        <f t="shared" si="300"/>
        <v>000000000000000</v>
      </c>
      <c r="BZ319" t="str">
        <f t="shared" si="301"/>
        <v>00000000000</v>
      </c>
      <c r="CA319" t="str">
        <f t="shared" si="302"/>
        <v xml:space="preserve">                              </v>
      </c>
      <c r="CB319" s="22">
        <f t="shared" si="303"/>
        <v>0</v>
      </c>
      <c r="CC319" s="56" t="str">
        <f t="shared" si="304"/>
        <v>000000000000000</v>
      </c>
      <c r="CD319" s="22">
        <f t="shared" si="305"/>
        <v>0</v>
      </c>
      <c r="CE319" s="56" t="str">
        <f t="shared" si="306"/>
        <v/>
      </c>
      <c r="CF319" s="24" t="str">
        <f t="shared" si="307"/>
        <v/>
      </c>
      <c r="CG319" s="22">
        <f t="shared" si="308"/>
        <v>0</v>
      </c>
      <c r="CH319" s="58" t="str">
        <f t="shared" si="309"/>
        <v/>
      </c>
      <c r="CI319" s="22">
        <f t="shared" si="310"/>
        <v>0</v>
      </c>
      <c r="CJ319" s="56" t="str">
        <f t="shared" si="311"/>
        <v/>
      </c>
      <c r="CK319" s="56" t="str">
        <f t="shared" si="312"/>
        <v/>
      </c>
      <c r="CL319" s="22">
        <f t="shared" si="313"/>
        <v>0</v>
      </c>
      <c r="CM319" s="58" t="str">
        <f t="shared" si="314"/>
        <v/>
      </c>
      <c r="CN319" s="66" t="str">
        <f>IF(CO319="","",MAX(CN$10:$CN318)+1)</f>
        <v/>
      </c>
      <c r="CO319" t="str">
        <f t="shared" si="315"/>
        <v/>
      </c>
      <c r="CP319" s="20" t="str">
        <f>IF(CQ319="","",MAX($CP$10:CP318)+1)</f>
        <v/>
      </c>
      <c r="CQ319" s="20" t="str">
        <f t="shared" si="316"/>
        <v/>
      </c>
      <c r="CR319" s="20" t="str">
        <f>IF(CS319="","",MAX($CR$10:CR318)+1)</f>
        <v/>
      </c>
      <c r="CS319" s="20" t="str">
        <f t="shared" si="317"/>
        <v/>
      </c>
      <c r="CT319" s="20" t="str">
        <f>IF(CU319="","",MAX($CT$10:CT318)+1)</f>
        <v/>
      </c>
      <c r="CU319" s="20" t="str">
        <f t="shared" si="318"/>
        <v/>
      </c>
      <c r="CV319" s="20" t="str">
        <f>IF(CW319="","",MAX($CV$10:CV318)+1)</f>
        <v/>
      </c>
      <c r="CW319" s="20" t="str">
        <f t="shared" si="319"/>
        <v/>
      </c>
    </row>
    <row r="320" spans="2:101">
      <c r="B320" s="44"/>
      <c r="C320" s="2"/>
      <c r="D320" s="2" t="str">
        <f t="shared" si="257"/>
        <v/>
      </c>
      <c r="E320" s="45"/>
      <c r="F320" s="45"/>
      <c r="G320" s="2"/>
      <c r="H320" s="2">
        <v>80</v>
      </c>
      <c r="I320" s="2" t="str">
        <f t="shared" si="258"/>
        <v/>
      </c>
      <c r="J320" s="32"/>
      <c r="K320" s="2"/>
      <c r="L320" s="46"/>
      <c r="M320" s="46"/>
      <c r="N320" s="46"/>
      <c r="O320" s="46"/>
      <c r="P320" s="46"/>
      <c r="Q320" s="46"/>
      <c r="R320" s="46"/>
      <c r="S320" s="46"/>
      <c r="T320" s="2" t="s">
        <v>650</v>
      </c>
      <c r="U320" s="2" t="str">
        <f t="shared" si="259"/>
        <v/>
      </c>
      <c r="V320" s="75">
        <v>1</v>
      </c>
      <c r="W320" s="46">
        <f t="shared" si="320"/>
        <v>0</v>
      </c>
      <c r="X320" s="4">
        <v>0</v>
      </c>
      <c r="Y320" s="2" t="str">
        <f t="shared" si="260"/>
        <v/>
      </c>
      <c r="Z320" s="2"/>
      <c r="AA320" s="2"/>
      <c r="AB320" s="2"/>
      <c r="AC320" s="2"/>
      <c r="AD320" s="2"/>
      <c r="AF320" s="37"/>
      <c r="AG320" s="6"/>
      <c r="AH320" s="2" t="str">
        <f t="shared" si="261"/>
        <v/>
      </c>
      <c r="AI320" s="38">
        <f t="shared" si="263"/>
        <v>0</v>
      </c>
      <c r="AJ320" s="37"/>
      <c r="AK320" s="6"/>
      <c r="AL320" s="2" t="str">
        <f t="shared" si="262"/>
        <v/>
      </c>
      <c r="AM320" s="38">
        <f t="shared" si="264"/>
        <v>0</v>
      </c>
      <c r="AN320" s="41">
        <f t="shared" si="265"/>
        <v>0</v>
      </c>
      <c r="AO320" s="41">
        <f t="shared" si="266"/>
        <v>0</v>
      </c>
      <c r="AQ320" s="48">
        <f t="shared" si="267"/>
        <v>0</v>
      </c>
      <c r="AS320" s="5" t="str">
        <f t="shared" si="268"/>
        <v/>
      </c>
      <c r="AT320" t="str">
        <f t="shared" si="269"/>
        <v/>
      </c>
      <c r="AU320" t="str">
        <f t="shared" si="270"/>
        <v/>
      </c>
      <c r="AV320" t="str">
        <f t="shared" si="271"/>
        <v/>
      </c>
      <c r="AW320" t="str">
        <f t="shared" si="272"/>
        <v/>
      </c>
      <c r="AX320" t="str">
        <f t="shared" si="273"/>
        <v xml:space="preserve">                </v>
      </c>
      <c r="AY320" t="str">
        <f t="shared" si="274"/>
        <v>80</v>
      </c>
      <c r="AZ320" t="str">
        <f t="shared" si="275"/>
        <v/>
      </c>
      <c r="BA320" t="str">
        <f t="shared" si="276"/>
        <v xml:space="preserve">                              </v>
      </c>
      <c r="BB320" s="22">
        <f t="shared" si="277"/>
        <v>0</v>
      </c>
      <c r="BC320" s="56" t="str">
        <f t="shared" si="278"/>
        <v>000000000000000</v>
      </c>
      <c r="BD320" s="22">
        <f t="shared" si="279"/>
        <v>0</v>
      </c>
      <c r="BE320" s="56" t="str">
        <f t="shared" si="280"/>
        <v>000000000000000</v>
      </c>
      <c r="BF320" s="22">
        <f t="shared" si="281"/>
        <v>0</v>
      </c>
      <c r="BG320" s="56" t="str">
        <f t="shared" si="282"/>
        <v>000000000000000</v>
      </c>
      <c r="BH320" s="22">
        <f t="shared" si="283"/>
        <v>0</v>
      </c>
      <c r="BI320" s="56" t="str">
        <f t="shared" si="284"/>
        <v>000000000000000</v>
      </c>
      <c r="BJ320" s="22">
        <f t="shared" si="285"/>
        <v>0</v>
      </c>
      <c r="BK320" s="56" t="str">
        <f t="shared" si="286"/>
        <v>000000000000000</v>
      </c>
      <c r="BL320" s="22">
        <f t="shared" si="287"/>
        <v>0</v>
      </c>
      <c r="BM320" s="56" t="str">
        <f t="shared" si="288"/>
        <v>000000000000000</v>
      </c>
      <c r="BN320" s="22">
        <f t="shared" si="289"/>
        <v>0</v>
      </c>
      <c r="BO320" s="56" t="str">
        <f t="shared" si="290"/>
        <v>000000000000000</v>
      </c>
      <c r="BP320" s="22">
        <f t="shared" si="291"/>
        <v>0</v>
      </c>
      <c r="BQ320" s="56" t="str">
        <f t="shared" si="292"/>
        <v>000000000000000</v>
      </c>
      <c r="BR320" t="str">
        <f t="shared" si="293"/>
        <v>PES</v>
      </c>
      <c r="BS320" t="str">
        <f t="shared" si="294"/>
        <v>0001000000</v>
      </c>
      <c r="BT320">
        <f t="shared" si="295"/>
        <v>0</v>
      </c>
      <c r="BU320" s="52">
        <f t="shared" si="296"/>
        <v>0</v>
      </c>
      <c r="BV320" s="64">
        <f t="shared" si="297"/>
        <v>0</v>
      </c>
      <c r="BW320" s="56" t="str">
        <f t="shared" si="298"/>
        <v>000000000000000</v>
      </c>
      <c r="BX320" s="22">
        <f t="shared" si="299"/>
        <v>0</v>
      </c>
      <c r="BY320" s="56" t="str">
        <f t="shared" si="300"/>
        <v>000000000000000</v>
      </c>
      <c r="BZ320" t="str">
        <f t="shared" si="301"/>
        <v>00000000000</v>
      </c>
      <c r="CA320" t="str">
        <f t="shared" si="302"/>
        <v xml:space="preserve">                              </v>
      </c>
      <c r="CB320" s="22">
        <f t="shared" si="303"/>
        <v>0</v>
      </c>
      <c r="CC320" s="56" t="str">
        <f t="shared" si="304"/>
        <v>000000000000000</v>
      </c>
      <c r="CD320" s="22">
        <f t="shared" si="305"/>
        <v>0</v>
      </c>
      <c r="CE320" s="56" t="str">
        <f t="shared" si="306"/>
        <v/>
      </c>
      <c r="CF320" s="24" t="str">
        <f t="shared" si="307"/>
        <v/>
      </c>
      <c r="CG320" s="22">
        <f t="shared" si="308"/>
        <v>0</v>
      </c>
      <c r="CH320" s="58" t="str">
        <f t="shared" si="309"/>
        <v/>
      </c>
      <c r="CI320" s="22">
        <f t="shared" si="310"/>
        <v>0</v>
      </c>
      <c r="CJ320" s="56" t="str">
        <f t="shared" si="311"/>
        <v/>
      </c>
      <c r="CK320" s="56" t="str">
        <f t="shared" si="312"/>
        <v/>
      </c>
      <c r="CL320" s="22">
        <f t="shared" si="313"/>
        <v>0</v>
      </c>
      <c r="CM320" s="58" t="str">
        <f t="shared" si="314"/>
        <v/>
      </c>
      <c r="CN320" s="66" t="str">
        <f>IF(CO320="","",MAX(CN$10:$CN319)+1)</f>
        <v/>
      </c>
      <c r="CO320" t="str">
        <f t="shared" si="315"/>
        <v/>
      </c>
      <c r="CP320" s="20" t="str">
        <f>IF(CQ320="","",MAX($CP$10:CP319)+1)</f>
        <v/>
      </c>
      <c r="CQ320" s="20" t="str">
        <f t="shared" si="316"/>
        <v/>
      </c>
      <c r="CR320" s="20" t="str">
        <f>IF(CS320="","",MAX($CR$10:CR319)+1)</f>
        <v/>
      </c>
      <c r="CS320" s="20" t="str">
        <f t="shared" si="317"/>
        <v/>
      </c>
      <c r="CT320" s="20" t="str">
        <f>IF(CU320="","",MAX($CT$10:CT319)+1)</f>
        <v/>
      </c>
      <c r="CU320" s="20" t="str">
        <f t="shared" si="318"/>
        <v/>
      </c>
      <c r="CV320" s="20" t="str">
        <f>IF(CW320="","",MAX($CV$10:CV319)+1)</f>
        <v/>
      </c>
      <c r="CW320" s="20" t="str">
        <f t="shared" si="319"/>
        <v/>
      </c>
    </row>
    <row r="321" spans="2:101">
      <c r="B321" s="44"/>
      <c r="C321" s="2"/>
      <c r="D321" s="2" t="str">
        <f t="shared" si="257"/>
        <v/>
      </c>
      <c r="E321" s="45"/>
      <c r="F321" s="45"/>
      <c r="G321" s="2"/>
      <c r="H321" s="2">
        <v>80</v>
      </c>
      <c r="I321" s="2" t="str">
        <f t="shared" si="258"/>
        <v/>
      </c>
      <c r="J321" s="32"/>
      <c r="K321" s="2"/>
      <c r="L321" s="46"/>
      <c r="M321" s="46"/>
      <c r="N321" s="46"/>
      <c r="O321" s="46"/>
      <c r="P321" s="46"/>
      <c r="Q321" s="46"/>
      <c r="R321" s="46"/>
      <c r="S321" s="46"/>
      <c r="T321" s="2" t="s">
        <v>650</v>
      </c>
      <c r="U321" s="2" t="str">
        <f t="shared" si="259"/>
        <v/>
      </c>
      <c r="V321" s="75">
        <v>1</v>
      </c>
      <c r="W321" s="46">
        <f t="shared" si="320"/>
        <v>0</v>
      </c>
      <c r="X321" s="4">
        <v>0</v>
      </c>
      <c r="Y321" s="2" t="str">
        <f t="shared" si="260"/>
        <v/>
      </c>
      <c r="Z321" s="2"/>
      <c r="AA321" s="2"/>
      <c r="AB321" s="2"/>
      <c r="AC321" s="2"/>
      <c r="AD321" s="2"/>
      <c r="AF321" s="37"/>
      <c r="AG321" s="6"/>
      <c r="AH321" s="2" t="str">
        <f t="shared" si="261"/>
        <v/>
      </c>
      <c r="AI321" s="38">
        <f t="shared" si="263"/>
        <v>0</v>
      </c>
      <c r="AJ321" s="37"/>
      <c r="AK321" s="6"/>
      <c r="AL321" s="2" t="str">
        <f t="shared" si="262"/>
        <v/>
      </c>
      <c r="AM321" s="38">
        <f t="shared" si="264"/>
        <v>0</v>
      </c>
      <c r="AN321" s="41">
        <f t="shared" si="265"/>
        <v>0</v>
      </c>
      <c r="AO321" s="41">
        <f t="shared" si="266"/>
        <v>0</v>
      </c>
      <c r="AQ321" s="48">
        <f t="shared" si="267"/>
        <v>0</v>
      </c>
      <c r="AS321" s="5" t="str">
        <f t="shared" si="268"/>
        <v/>
      </c>
      <c r="AT321" t="str">
        <f t="shared" si="269"/>
        <v/>
      </c>
      <c r="AU321" t="str">
        <f t="shared" si="270"/>
        <v/>
      </c>
      <c r="AV321" t="str">
        <f t="shared" si="271"/>
        <v/>
      </c>
      <c r="AW321" t="str">
        <f t="shared" si="272"/>
        <v/>
      </c>
      <c r="AX321" t="str">
        <f t="shared" si="273"/>
        <v xml:space="preserve">                </v>
      </c>
      <c r="AY321" t="str">
        <f t="shared" si="274"/>
        <v>80</v>
      </c>
      <c r="AZ321" t="str">
        <f t="shared" si="275"/>
        <v/>
      </c>
      <c r="BA321" t="str">
        <f t="shared" si="276"/>
        <v xml:space="preserve">                              </v>
      </c>
      <c r="BB321" s="22">
        <f t="shared" si="277"/>
        <v>0</v>
      </c>
      <c r="BC321" s="56" t="str">
        <f t="shared" si="278"/>
        <v>000000000000000</v>
      </c>
      <c r="BD321" s="22">
        <f t="shared" si="279"/>
        <v>0</v>
      </c>
      <c r="BE321" s="56" t="str">
        <f t="shared" si="280"/>
        <v>000000000000000</v>
      </c>
      <c r="BF321" s="22">
        <f t="shared" si="281"/>
        <v>0</v>
      </c>
      <c r="BG321" s="56" t="str">
        <f t="shared" si="282"/>
        <v>000000000000000</v>
      </c>
      <c r="BH321" s="22">
        <f t="shared" si="283"/>
        <v>0</v>
      </c>
      <c r="BI321" s="56" t="str">
        <f t="shared" si="284"/>
        <v>000000000000000</v>
      </c>
      <c r="BJ321" s="22">
        <f t="shared" si="285"/>
        <v>0</v>
      </c>
      <c r="BK321" s="56" t="str">
        <f t="shared" si="286"/>
        <v>000000000000000</v>
      </c>
      <c r="BL321" s="22">
        <f t="shared" si="287"/>
        <v>0</v>
      </c>
      <c r="BM321" s="56" t="str">
        <f t="shared" si="288"/>
        <v>000000000000000</v>
      </c>
      <c r="BN321" s="22">
        <f t="shared" si="289"/>
        <v>0</v>
      </c>
      <c r="BO321" s="56" t="str">
        <f t="shared" si="290"/>
        <v>000000000000000</v>
      </c>
      <c r="BP321" s="22">
        <f t="shared" si="291"/>
        <v>0</v>
      </c>
      <c r="BQ321" s="56" t="str">
        <f t="shared" si="292"/>
        <v>000000000000000</v>
      </c>
      <c r="BR321" t="str">
        <f t="shared" si="293"/>
        <v>PES</v>
      </c>
      <c r="BS321" t="str">
        <f t="shared" si="294"/>
        <v>0001000000</v>
      </c>
      <c r="BT321">
        <f t="shared" si="295"/>
        <v>0</v>
      </c>
      <c r="BU321" s="52">
        <f t="shared" si="296"/>
        <v>0</v>
      </c>
      <c r="BV321" s="64">
        <f t="shared" si="297"/>
        <v>0</v>
      </c>
      <c r="BW321" s="56" t="str">
        <f t="shared" si="298"/>
        <v>000000000000000</v>
      </c>
      <c r="BX321" s="22">
        <f t="shared" si="299"/>
        <v>0</v>
      </c>
      <c r="BY321" s="56" t="str">
        <f t="shared" si="300"/>
        <v>000000000000000</v>
      </c>
      <c r="BZ321" t="str">
        <f t="shared" si="301"/>
        <v>00000000000</v>
      </c>
      <c r="CA321" t="str">
        <f t="shared" si="302"/>
        <v xml:space="preserve">                              </v>
      </c>
      <c r="CB321" s="22">
        <f t="shared" si="303"/>
        <v>0</v>
      </c>
      <c r="CC321" s="56" t="str">
        <f t="shared" si="304"/>
        <v>000000000000000</v>
      </c>
      <c r="CD321" s="22">
        <f t="shared" si="305"/>
        <v>0</v>
      </c>
      <c r="CE321" s="56" t="str">
        <f t="shared" si="306"/>
        <v/>
      </c>
      <c r="CF321" s="24" t="str">
        <f t="shared" si="307"/>
        <v/>
      </c>
      <c r="CG321" s="22">
        <f t="shared" si="308"/>
        <v>0</v>
      </c>
      <c r="CH321" s="58" t="str">
        <f t="shared" si="309"/>
        <v/>
      </c>
      <c r="CI321" s="22">
        <f t="shared" si="310"/>
        <v>0</v>
      </c>
      <c r="CJ321" s="56" t="str">
        <f t="shared" si="311"/>
        <v/>
      </c>
      <c r="CK321" s="56" t="str">
        <f t="shared" si="312"/>
        <v/>
      </c>
      <c r="CL321" s="22">
        <f t="shared" si="313"/>
        <v>0</v>
      </c>
      <c r="CM321" s="58" t="str">
        <f t="shared" si="314"/>
        <v/>
      </c>
      <c r="CN321" s="66" t="str">
        <f>IF(CO321="","",MAX(CN$10:$CN320)+1)</f>
        <v/>
      </c>
      <c r="CO321" t="str">
        <f t="shared" si="315"/>
        <v/>
      </c>
      <c r="CP321" s="20" t="str">
        <f>IF(CQ321="","",MAX($CP$10:CP320)+1)</f>
        <v/>
      </c>
      <c r="CQ321" s="20" t="str">
        <f t="shared" si="316"/>
        <v/>
      </c>
      <c r="CR321" s="20" t="str">
        <f>IF(CS321="","",MAX($CR$10:CR320)+1)</f>
        <v/>
      </c>
      <c r="CS321" s="20" t="str">
        <f t="shared" si="317"/>
        <v/>
      </c>
      <c r="CT321" s="20" t="str">
        <f>IF(CU321="","",MAX($CT$10:CT320)+1)</f>
        <v/>
      </c>
      <c r="CU321" s="20" t="str">
        <f t="shared" si="318"/>
        <v/>
      </c>
      <c r="CV321" s="20" t="str">
        <f>IF(CW321="","",MAX($CV$10:CV320)+1)</f>
        <v/>
      </c>
      <c r="CW321" s="20" t="str">
        <f t="shared" si="319"/>
        <v/>
      </c>
    </row>
    <row r="322" spans="2:101">
      <c r="B322" s="44"/>
      <c r="C322" s="2"/>
      <c r="D322" s="2" t="str">
        <f t="shared" si="257"/>
        <v/>
      </c>
      <c r="E322" s="45"/>
      <c r="F322" s="45"/>
      <c r="G322" s="2"/>
      <c r="H322" s="2">
        <v>80</v>
      </c>
      <c r="I322" s="2" t="str">
        <f t="shared" si="258"/>
        <v/>
      </c>
      <c r="J322" s="32"/>
      <c r="K322" s="2"/>
      <c r="L322" s="46"/>
      <c r="M322" s="46"/>
      <c r="N322" s="46"/>
      <c r="O322" s="46"/>
      <c r="P322" s="46"/>
      <c r="Q322" s="46"/>
      <c r="R322" s="46"/>
      <c r="S322" s="46"/>
      <c r="T322" s="2" t="s">
        <v>650</v>
      </c>
      <c r="U322" s="2" t="str">
        <f t="shared" si="259"/>
        <v/>
      </c>
      <c r="V322" s="75">
        <v>1</v>
      </c>
      <c r="W322" s="46">
        <f t="shared" si="320"/>
        <v>0</v>
      </c>
      <c r="X322" s="4">
        <v>0</v>
      </c>
      <c r="Y322" s="2" t="str">
        <f t="shared" si="260"/>
        <v/>
      </c>
      <c r="Z322" s="2"/>
      <c r="AA322" s="2"/>
      <c r="AB322" s="2"/>
      <c r="AC322" s="2"/>
      <c r="AD322" s="2"/>
      <c r="AF322" s="37"/>
      <c r="AG322" s="6"/>
      <c r="AH322" s="2" t="str">
        <f t="shared" si="261"/>
        <v/>
      </c>
      <c r="AI322" s="38">
        <f t="shared" si="263"/>
        <v>0</v>
      </c>
      <c r="AJ322" s="37"/>
      <c r="AK322" s="6"/>
      <c r="AL322" s="2" t="str">
        <f t="shared" si="262"/>
        <v/>
      </c>
      <c r="AM322" s="38">
        <f t="shared" si="264"/>
        <v>0</v>
      </c>
      <c r="AN322" s="41">
        <f t="shared" si="265"/>
        <v>0</v>
      </c>
      <c r="AO322" s="41">
        <f t="shared" si="266"/>
        <v>0</v>
      </c>
      <c r="AQ322" s="48">
        <f t="shared" si="267"/>
        <v>0</v>
      </c>
      <c r="AS322" s="5" t="str">
        <f t="shared" si="268"/>
        <v/>
      </c>
      <c r="AT322" t="str">
        <f t="shared" si="269"/>
        <v/>
      </c>
      <c r="AU322" t="str">
        <f t="shared" si="270"/>
        <v/>
      </c>
      <c r="AV322" t="str">
        <f t="shared" si="271"/>
        <v/>
      </c>
      <c r="AW322" t="str">
        <f t="shared" si="272"/>
        <v/>
      </c>
      <c r="AX322" t="str">
        <f t="shared" si="273"/>
        <v xml:space="preserve">                </v>
      </c>
      <c r="AY322" t="str">
        <f t="shared" si="274"/>
        <v>80</v>
      </c>
      <c r="AZ322" t="str">
        <f t="shared" si="275"/>
        <v/>
      </c>
      <c r="BA322" t="str">
        <f t="shared" si="276"/>
        <v xml:space="preserve">                              </v>
      </c>
      <c r="BB322" s="22">
        <f t="shared" si="277"/>
        <v>0</v>
      </c>
      <c r="BC322" s="56" t="str">
        <f t="shared" si="278"/>
        <v>000000000000000</v>
      </c>
      <c r="BD322" s="22">
        <f t="shared" si="279"/>
        <v>0</v>
      </c>
      <c r="BE322" s="56" t="str">
        <f t="shared" si="280"/>
        <v>000000000000000</v>
      </c>
      <c r="BF322" s="22">
        <f t="shared" si="281"/>
        <v>0</v>
      </c>
      <c r="BG322" s="56" t="str">
        <f t="shared" si="282"/>
        <v>000000000000000</v>
      </c>
      <c r="BH322" s="22">
        <f t="shared" si="283"/>
        <v>0</v>
      </c>
      <c r="BI322" s="56" t="str">
        <f t="shared" si="284"/>
        <v>000000000000000</v>
      </c>
      <c r="BJ322" s="22">
        <f t="shared" si="285"/>
        <v>0</v>
      </c>
      <c r="BK322" s="56" t="str">
        <f t="shared" si="286"/>
        <v>000000000000000</v>
      </c>
      <c r="BL322" s="22">
        <f t="shared" si="287"/>
        <v>0</v>
      </c>
      <c r="BM322" s="56" t="str">
        <f t="shared" si="288"/>
        <v>000000000000000</v>
      </c>
      <c r="BN322" s="22">
        <f t="shared" si="289"/>
        <v>0</v>
      </c>
      <c r="BO322" s="56" t="str">
        <f t="shared" si="290"/>
        <v>000000000000000</v>
      </c>
      <c r="BP322" s="22">
        <f t="shared" si="291"/>
        <v>0</v>
      </c>
      <c r="BQ322" s="56" t="str">
        <f t="shared" si="292"/>
        <v>000000000000000</v>
      </c>
      <c r="BR322" t="str">
        <f t="shared" si="293"/>
        <v>PES</v>
      </c>
      <c r="BS322" t="str">
        <f t="shared" si="294"/>
        <v>0001000000</v>
      </c>
      <c r="BT322">
        <f t="shared" si="295"/>
        <v>0</v>
      </c>
      <c r="BU322" s="52">
        <f t="shared" si="296"/>
        <v>0</v>
      </c>
      <c r="BV322" s="64">
        <f t="shared" si="297"/>
        <v>0</v>
      </c>
      <c r="BW322" s="56" t="str">
        <f t="shared" si="298"/>
        <v>000000000000000</v>
      </c>
      <c r="BX322" s="22">
        <f t="shared" si="299"/>
        <v>0</v>
      </c>
      <c r="BY322" s="56" t="str">
        <f t="shared" si="300"/>
        <v>000000000000000</v>
      </c>
      <c r="BZ322" t="str">
        <f t="shared" si="301"/>
        <v>00000000000</v>
      </c>
      <c r="CA322" t="str">
        <f t="shared" si="302"/>
        <v xml:space="preserve">                              </v>
      </c>
      <c r="CB322" s="22">
        <f t="shared" si="303"/>
        <v>0</v>
      </c>
      <c r="CC322" s="56" t="str">
        <f t="shared" si="304"/>
        <v>000000000000000</v>
      </c>
      <c r="CD322" s="22">
        <f t="shared" si="305"/>
        <v>0</v>
      </c>
      <c r="CE322" s="56" t="str">
        <f t="shared" si="306"/>
        <v/>
      </c>
      <c r="CF322" s="24" t="str">
        <f t="shared" si="307"/>
        <v/>
      </c>
      <c r="CG322" s="22">
        <f t="shared" si="308"/>
        <v>0</v>
      </c>
      <c r="CH322" s="58" t="str">
        <f t="shared" si="309"/>
        <v/>
      </c>
      <c r="CI322" s="22">
        <f t="shared" si="310"/>
        <v>0</v>
      </c>
      <c r="CJ322" s="56" t="str">
        <f t="shared" si="311"/>
        <v/>
      </c>
      <c r="CK322" s="56" t="str">
        <f t="shared" si="312"/>
        <v/>
      </c>
      <c r="CL322" s="22">
        <f t="shared" si="313"/>
        <v>0</v>
      </c>
      <c r="CM322" s="58" t="str">
        <f t="shared" si="314"/>
        <v/>
      </c>
      <c r="CN322" s="66" t="str">
        <f>IF(CO322="","",MAX(CN$10:$CN321)+1)</f>
        <v/>
      </c>
      <c r="CO322" t="str">
        <f t="shared" si="315"/>
        <v/>
      </c>
      <c r="CP322" s="20" t="str">
        <f>IF(CQ322="","",MAX($CP$10:CP321)+1)</f>
        <v/>
      </c>
      <c r="CQ322" s="20" t="str">
        <f t="shared" si="316"/>
        <v/>
      </c>
      <c r="CR322" s="20" t="str">
        <f>IF(CS322="","",MAX($CR$10:CR321)+1)</f>
        <v/>
      </c>
      <c r="CS322" s="20" t="str">
        <f t="shared" si="317"/>
        <v/>
      </c>
      <c r="CT322" s="20" t="str">
        <f>IF(CU322="","",MAX($CT$10:CT321)+1)</f>
        <v/>
      </c>
      <c r="CU322" s="20" t="str">
        <f t="shared" si="318"/>
        <v/>
      </c>
      <c r="CV322" s="20" t="str">
        <f>IF(CW322="","",MAX($CV$10:CV321)+1)</f>
        <v/>
      </c>
      <c r="CW322" s="20" t="str">
        <f t="shared" si="319"/>
        <v/>
      </c>
    </row>
    <row r="323" spans="2:101">
      <c r="B323" s="44"/>
      <c r="C323" s="2"/>
      <c r="D323" s="2" t="str">
        <f t="shared" si="257"/>
        <v/>
      </c>
      <c r="E323" s="45"/>
      <c r="F323" s="45"/>
      <c r="G323" s="2"/>
      <c r="H323" s="2">
        <v>80</v>
      </c>
      <c r="I323" s="2" t="str">
        <f t="shared" si="258"/>
        <v/>
      </c>
      <c r="J323" s="32"/>
      <c r="K323" s="2"/>
      <c r="L323" s="46"/>
      <c r="M323" s="46"/>
      <c r="N323" s="46"/>
      <c r="O323" s="46"/>
      <c r="P323" s="46"/>
      <c r="Q323" s="46"/>
      <c r="R323" s="46"/>
      <c r="S323" s="46"/>
      <c r="T323" s="2" t="s">
        <v>650</v>
      </c>
      <c r="U323" s="2" t="str">
        <f t="shared" si="259"/>
        <v/>
      </c>
      <c r="V323" s="75">
        <v>1</v>
      </c>
      <c r="W323" s="46">
        <f t="shared" si="320"/>
        <v>0</v>
      </c>
      <c r="X323" s="4">
        <v>0</v>
      </c>
      <c r="Y323" s="2" t="str">
        <f t="shared" si="260"/>
        <v/>
      </c>
      <c r="Z323" s="2"/>
      <c r="AA323" s="2"/>
      <c r="AB323" s="2"/>
      <c r="AC323" s="2"/>
      <c r="AD323" s="2"/>
      <c r="AF323" s="37"/>
      <c r="AG323" s="6"/>
      <c r="AH323" s="2" t="str">
        <f t="shared" si="261"/>
        <v/>
      </c>
      <c r="AI323" s="38">
        <f t="shared" si="263"/>
        <v>0</v>
      </c>
      <c r="AJ323" s="37"/>
      <c r="AK323" s="6"/>
      <c r="AL323" s="2" t="str">
        <f t="shared" si="262"/>
        <v/>
      </c>
      <c r="AM323" s="38">
        <f t="shared" si="264"/>
        <v>0</v>
      </c>
      <c r="AN323" s="41">
        <f t="shared" si="265"/>
        <v>0</v>
      </c>
      <c r="AO323" s="41">
        <f t="shared" si="266"/>
        <v>0</v>
      </c>
      <c r="AQ323" s="48">
        <f t="shared" si="267"/>
        <v>0</v>
      </c>
      <c r="AS323" s="5" t="str">
        <f t="shared" si="268"/>
        <v/>
      </c>
      <c r="AT323" t="str">
        <f t="shared" si="269"/>
        <v/>
      </c>
      <c r="AU323" t="str">
        <f t="shared" si="270"/>
        <v/>
      </c>
      <c r="AV323" t="str">
        <f t="shared" si="271"/>
        <v/>
      </c>
      <c r="AW323" t="str">
        <f t="shared" si="272"/>
        <v/>
      </c>
      <c r="AX323" t="str">
        <f t="shared" si="273"/>
        <v xml:space="preserve">                </v>
      </c>
      <c r="AY323" t="str">
        <f t="shared" si="274"/>
        <v>80</v>
      </c>
      <c r="AZ323" t="str">
        <f t="shared" si="275"/>
        <v/>
      </c>
      <c r="BA323" t="str">
        <f t="shared" si="276"/>
        <v xml:space="preserve">                              </v>
      </c>
      <c r="BB323" s="22">
        <f t="shared" si="277"/>
        <v>0</v>
      </c>
      <c r="BC323" s="56" t="str">
        <f t="shared" si="278"/>
        <v>000000000000000</v>
      </c>
      <c r="BD323" s="22">
        <f t="shared" si="279"/>
        <v>0</v>
      </c>
      <c r="BE323" s="56" t="str">
        <f t="shared" si="280"/>
        <v>000000000000000</v>
      </c>
      <c r="BF323" s="22">
        <f t="shared" si="281"/>
        <v>0</v>
      </c>
      <c r="BG323" s="56" t="str">
        <f t="shared" si="282"/>
        <v>000000000000000</v>
      </c>
      <c r="BH323" s="22">
        <f t="shared" si="283"/>
        <v>0</v>
      </c>
      <c r="BI323" s="56" t="str">
        <f t="shared" si="284"/>
        <v>000000000000000</v>
      </c>
      <c r="BJ323" s="22">
        <f t="shared" si="285"/>
        <v>0</v>
      </c>
      <c r="BK323" s="56" t="str">
        <f t="shared" si="286"/>
        <v>000000000000000</v>
      </c>
      <c r="BL323" s="22">
        <f t="shared" si="287"/>
        <v>0</v>
      </c>
      <c r="BM323" s="56" t="str">
        <f t="shared" si="288"/>
        <v>000000000000000</v>
      </c>
      <c r="BN323" s="22">
        <f t="shared" si="289"/>
        <v>0</v>
      </c>
      <c r="BO323" s="56" t="str">
        <f t="shared" si="290"/>
        <v>000000000000000</v>
      </c>
      <c r="BP323" s="22">
        <f t="shared" si="291"/>
        <v>0</v>
      </c>
      <c r="BQ323" s="56" t="str">
        <f t="shared" si="292"/>
        <v>000000000000000</v>
      </c>
      <c r="BR323" t="str">
        <f t="shared" si="293"/>
        <v>PES</v>
      </c>
      <c r="BS323" t="str">
        <f t="shared" si="294"/>
        <v>0001000000</v>
      </c>
      <c r="BT323">
        <f t="shared" si="295"/>
        <v>0</v>
      </c>
      <c r="BU323" s="52">
        <f t="shared" si="296"/>
        <v>0</v>
      </c>
      <c r="BV323" s="64">
        <f t="shared" si="297"/>
        <v>0</v>
      </c>
      <c r="BW323" s="56" t="str">
        <f t="shared" si="298"/>
        <v>000000000000000</v>
      </c>
      <c r="BX323" s="22">
        <f t="shared" si="299"/>
        <v>0</v>
      </c>
      <c r="BY323" s="56" t="str">
        <f t="shared" si="300"/>
        <v>000000000000000</v>
      </c>
      <c r="BZ323" t="str">
        <f t="shared" si="301"/>
        <v>00000000000</v>
      </c>
      <c r="CA323" t="str">
        <f t="shared" si="302"/>
        <v xml:space="preserve">                              </v>
      </c>
      <c r="CB323" s="22">
        <f t="shared" si="303"/>
        <v>0</v>
      </c>
      <c r="CC323" s="56" t="str">
        <f t="shared" si="304"/>
        <v>000000000000000</v>
      </c>
      <c r="CD323" s="22">
        <f t="shared" si="305"/>
        <v>0</v>
      </c>
      <c r="CE323" s="56" t="str">
        <f t="shared" si="306"/>
        <v/>
      </c>
      <c r="CF323" s="24" t="str">
        <f t="shared" si="307"/>
        <v/>
      </c>
      <c r="CG323" s="22">
        <f t="shared" si="308"/>
        <v>0</v>
      </c>
      <c r="CH323" s="58" t="str">
        <f t="shared" si="309"/>
        <v/>
      </c>
      <c r="CI323" s="22">
        <f t="shared" si="310"/>
        <v>0</v>
      </c>
      <c r="CJ323" s="56" t="str">
        <f t="shared" si="311"/>
        <v/>
      </c>
      <c r="CK323" s="56" t="str">
        <f t="shared" si="312"/>
        <v/>
      </c>
      <c r="CL323" s="22">
        <f t="shared" si="313"/>
        <v>0</v>
      </c>
      <c r="CM323" s="58" t="str">
        <f t="shared" si="314"/>
        <v/>
      </c>
      <c r="CN323" s="66" t="str">
        <f>IF(CO323="","",MAX(CN$10:$CN322)+1)</f>
        <v/>
      </c>
      <c r="CO323" t="str">
        <f t="shared" si="315"/>
        <v/>
      </c>
      <c r="CP323" s="20" t="str">
        <f>IF(CQ323="","",MAX($CP$10:CP322)+1)</f>
        <v/>
      </c>
      <c r="CQ323" s="20" t="str">
        <f t="shared" si="316"/>
        <v/>
      </c>
      <c r="CR323" s="20" t="str">
        <f>IF(CS323="","",MAX($CR$10:CR322)+1)</f>
        <v/>
      </c>
      <c r="CS323" s="20" t="str">
        <f t="shared" si="317"/>
        <v/>
      </c>
      <c r="CT323" s="20" t="str">
        <f>IF(CU323="","",MAX($CT$10:CT322)+1)</f>
        <v/>
      </c>
      <c r="CU323" s="20" t="str">
        <f t="shared" si="318"/>
        <v/>
      </c>
      <c r="CV323" s="20" t="str">
        <f>IF(CW323="","",MAX($CV$10:CV322)+1)</f>
        <v/>
      </c>
      <c r="CW323" s="20" t="str">
        <f t="shared" si="319"/>
        <v/>
      </c>
    </row>
    <row r="324" spans="2:101">
      <c r="B324" s="44"/>
      <c r="C324" s="2"/>
      <c r="D324" s="2" t="str">
        <f t="shared" si="257"/>
        <v/>
      </c>
      <c r="E324" s="45"/>
      <c r="F324" s="45"/>
      <c r="G324" s="2"/>
      <c r="H324" s="2">
        <v>80</v>
      </c>
      <c r="I324" s="2" t="str">
        <f t="shared" si="258"/>
        <v/>
      </c>
      <c r="J324" s="32"/>
      <c r="K324" s="2"/>
      <c r="L324" s="46"/>
      <c r="M324" s="46"/>
      <c r="N324" s="46"/>
      <c r="O324" s="46"/>
      <c r="P324" s="46"/>
      <c r="Q324" s="46"/>
      <c r="R324" s="46"/>
      <c r="S324" s="46"/>
      <c r="T324" s="2" t="s">
        <v>650</v>
      </c>
      <c r="U324" s="2" t="str">
        <f t="shared" si="259"/>
        <v/>
      </c>
      <c r="V324" s="75">
        <v>1</v>
      </c>
      <c r="W324" s="46">
        <f t="shared" si="320"/>
        <v>0</v>
      </c>
      <c r="X324" s="4">
        <v>0</v>
      </c>
      <c r="Y324" s="2" t="str">
        <f t="shared" si="260"/>
        <v/>
      </c>
      <c r="Z324" s="2"/>
      <c r="AA324" s="2"/>
      <c r="AB324" s="2"/>
      <c r="AC324" s="2"/>
      <c r="AD324" s="2"/>
      <c r="AF324" s="37"/>
      <c r="AG324" s="6"/>
      <c r="AH324" s="2" t="str">
        <f t="shared" si="261"/>
        <v/>
      </c>
      <c r="AI324" s="38">
        <f t="shared" si="263"/>
        <v>0</v>
      </c>
      <c r="AJ324" s="37"/>
      <c r="AK324" s="6"/>
      <c r="AL324" s="2" t="str">
        <f t="shared" si="262"/>
        <v/>
      </c>
      <c r="AM324" s="38">
        <f t="shared" si="264"/>
        <v>0</v>
      </c>
      <c r="AN324" s="41">
        <f t="shared" si="265"/>
        <v>0</v>
      </c>
      <c r="AO324" s="41">
        <f t="shared" si="266"/>
        <v>0</v>
      </c>
      <c r="AQ324" s="48">
        <f t="shared" si="267"/>
        <v>0</v>
      </c>
      <c r="AS324" s="5" t="str">
        <f t="shared" si="268"/>
        <v/>
      </c>
      <c r="AT324" t="str">
        <f t="shared" si="269"/>
        <v/>
      </c>
      <c r="AU324" t="str">
        <f t="shared" si="270"/>
        <v/>
      </c>
      <c r="AV324" t="str">
        <f t="shared" si="271"/>
        <v/>
      </c>
      <c r="AW324" t="str">
        <f t="shared" si="272"/>
        <v/>
      </c>
      <c r="AX324" t="str">
        <f t="shared" si="273"/>
        <v xml:space="preserve">                </v>
      </c>
      <c r="AY324" t="str">
        <f t="shared" si="274"/>
        <v>80</v>
      </c>
      <c r="AZ324" t="str">
        <f t="shared" si="275"/>
        <v/>
      </c>
      <c r="BA324" t="str">
        <f t="shared" si="276"/>
        <v xml:space="preserve">                              </v>
      </c>
      <c r="BB324" s="22">
        <f t="shared" si="277"/>
        <v>0</v>
      </c>
      <c r="BC324" s="56" t="str">
        <f t="shared" si="278"/>
        <v>000000000000000</v>
      </c>
      <c r="BD324" s="22">
        <f t="shared" si="279"/>
        <v>0</v>
      </c>
      <c r="BE324" s="56" t="str">
        <f t="shared" si="280"/>
        <v>000000000000000</v>
      </c>
      <c r="BF324" s="22">
        <f t="shared" si="281"/>
        <v>0</v>
      </c>
      <c r="BG324" s="56" t="str">
        <f t="shared" si="282"/>
        <v>000000000000000</v>
      </c>
      <c r="BH324" s="22">
        <f t="shared" si="283"/>
        <v>0</v>
      </c>
      <c r="BI324" s="56" t="str">
        <f t="shared" si="284"/>
        <v>000000000000000</v>
      </c>
      <c r="BJ324" s="22">
        <f t="shared" si="285"/>
        <v>0</v>
      </c>
      <c r="BK324" s="56" t="str">
        <f t="shared" si="286"/>
        <v>000000000000000</v>
      </c>
      <c r="BL324" s="22">
        <f t="shared" si="287"/>
        <v>0</v>
      </c>
      <c r="BM324" s="56" t="str">
        <f t="shared" si="288"/>
        <v>000000000000000</v>
      </c>
      <c r="BN324" s="22">
        <f t="shared" si="289"/>
        <v>0</v>
      </c>
      <c r="BO324" s="56" t="str">
        <f t="shared" si="290"/>
        <v>000000000000000</v>
      </c>
      <c r="BP324" s="22">
        <f t="shared" si="291"/>
        <v>0</v>
      </c>
      <c r="BQ324" s="56" t="str">
        <f t="shared" si="292"/>
        <v>000000000000000</v>
      </c>
      <c r="BR324" t="str">
        <f t="shared" si="293"/>
        <v>PES</v>
      </c>
      <c r="BS324" t="str">
        <f t="shared" si="294"/>
        <v>0001000000</v>
      </c>
      <c r="BT324">
        <f t="shared" si="295"/>
        <v>0</v>
      </c>
      <c r="BU324" s="52">
        <f t="shared" si="296"/>
        <v>0</v>
      </c>
      <c r="BV324" s="64">
        <f t="shared" si="297"/>
        <v>0</v>
      </c>
      <c r="BW324" s="56" t="str">
        <f t="shared" si="298"/>
        <v>000000000000000</v>
      </c>
      <c r="BX324" s="22">
        <f t="shared" si="299"/>
        <v>0</v>
      </c>
      <c r="BY324" s="56" t="str">
        <f t="shared" si="300"/>
        <v>000000000000000</v>
      </c>
      <c r="BZ324" t="str">
        <f t="shared" si="301"/>
        <v>00000000000</v>
      </c>
      <c r="CA324" t="str">
        <f t="shared" si="302"/>
        <v xml:space="preserve">                              </v>
      </c>
      <c r="CB324" s="22">
        <f t="shared" si="303"/>
        <v>0</v>
      </c>
      <c r="CC324" s="56" t="str">
        <f t="shared" si="304"/>
        <v>000000000000000</v>
      </c>
      <c r="CD324" s="22">
        <f t="shared" si="305"/>
        <v>0</v>
      </c>
      <c r="CE324" s="56" t="str">
        <f t="shared" si="306"/>
        <v/>
      </c>
      <c r="CF324" s="24" t="str">
        <f t="shared" si="307"/>
        <v/>
      </c>
      <c r="CG324" s="22">
        <f t="shared" si="308"/>
        <v>0</v>
      </c>
      <c r="CH324" s="58" t="str">
        <f t="shared" si="309"/>
        <v/>
      </c>
      <c r="CI324" s="22">
        <f t="shared" si="310"/>
        <v>0</v>
      </c>
      <c r="CJ324" s="56" t="str">
        <f t="shared" si="311"/>
        <v/>
      </c>
      <c r="CK324" s="56" t="str">
        <f t="shared" si="312"/>
        <v/>
      </c>
      <c r="CL324" s="22">
        <f t="shared" si="313"/>
        <v>0</v>
      </c>
      <c r="CM324" s="58" t="str">
        <f t="shared" si="314"/>
        <v/>
      </c>
      <c r="CN324" s="66" t="str">
        <f>IF(CO324="","",MAX(CN$10:$CN323)+1)</f>
        <v/>
      </c>
      <c r="CO324" t="str">
        <f t="shared" si="315"/>
        <v/>
      </c>
      <c r="CP324" s="20" t="str">
        <f>IF(CQ324="","",MAX($CP$10:CP323)+1)</f>
        <v/>
      </c>
      <c r="CQ324" s="20" t="str">
        <f t="shared" si="316"/>
        <v/>
      </c>
      <c r="CR324" s="20" t="str">
        <f>IF(CS324="","",MAX($CR$10:CR323)+1)</f>
        <v/>
      </c>
      <c r="CS324" s="20" t="str">
        <f t="shared" si="317"/>
        <v/>
      </c>
      <c r="CT324" s="20" t="str">
        <f>IF(CU324="","",MAX($CT$10:CT323)+1)</f>
        <v/>
      </c>
      <c r="CU324" s="20" t="str">
        <f t="shared" si="318"/>
        <v/>
      </c>
      <c r="CV324" s="20" t="str">
        <f>IF(CW324="","",MAX($CV$10:CV323)+1)</f>
        <v/>
      </c>
      <c r="CW324" s="20" t="str">
        <f t="shared" si="319"/>
        <v/>
      </c>
    </row>
    <row r="325" spans="2:101">
      <c r="B325" s="44"/>
      <c r="C325" s="2"/>
      <c r="D325" s="2" t="str">
        <f t="shared" si="257"/>
        <v/>
      </c>
      <c r="E325" s="45"/>
      <c r="F325" s="45"/>
      <c r="G325" s="2"/>
      <c r="H325" s="2">
        <v>80</v>
      </c>
      <c r="I325" s="2" t="str">
        <f t="shared" si="258"/>
        <v/>
      </c>
      <c r="J325" s="32"/>
      <c r="K325" s="2"/>
      <c r="L325" s="46"/>
      <c r="M325" s="46"/>
      <c r="N325" s="46"/>
      <c r="O325" s="46"/>
      <c r="P325" s="46"/>
      <c r="Q325" s="46"/>
      <c r="R325" s="46"/>
      <c r="S325" s="46"/>
      <c r="T325" s="2" t="s">
        <v>650</v>
      </c>
      <c r="U325" s="2" t="str">
        <f t="shared" si="259"/>
        <v/>
      </c>
      <c r="V325" s="75">
        <v>1</v>
      </c>
      <c r="W325" s="46">
        <f t="shared" si="320"/>
        <v>0</v>
      </c>
      <c r="X325" s="4">
        <v>0</v>
      </c>
      <c r="Y325" s="2" t="str">
        <f t="shared" si="260"/>
        <v/>
      </c>
      <c r="Z325" s="2"/>
      <c r="AA325" s="2"/>
      <c r="AB325" s="2"/>
      <c r="AC325" s="2"/>
      <c r="AD325" s="2"/>
      <c r="AF325" s="37"/>
      <c r="AG325" s="6"/>
      <c r="AH325" s="2" t="str">
        <f t="shared" si="261"/>
        <v/>
      </c>
      <c r="AI325" s="38">
        <f t="shared" si="263"/>
        <v>0</v>
      </c>
      <c r="AJ325" s="37"/>
      <c r="AK325" s="6"/>
      <c r="AL325" s="2" t="str">
        <f t="shared" si="262"/>
        <v/>
      </c>
      <c r="AM325" s="38">
        <f t="shared" si="264"/>
        <v>0</v>
      </c>
      <c r="AN325" s="41">
        <f t="shared" si="265"/>
        <v>0</v>
      </c>
      <c r="AO325" s="41">
        <f t="shared" si="266"/>
        <v>0</v>
      </c>
      <c r="AQ325" s="48">
        <f t="shared" si="267"/>
        <v>0</v>
      </c>
      <c r="AS325" s="5" t="str">
        <f t="shared" si="268"/>
        <v/>
      </c>
      <c r="AT325" t="str">
        <f t="shared" si="269"/>
        <v/>
      </c>
      <c r="AU325" t="str">
        <f t="shared" si="270"/>
        <v/>
      </c>
      <c r="AV325" t="str">
        <f t="shared" si="271"/>
        <v/>
      </c>
      <c r="AW325" t="str">
        <f t="shared" si="272"/>
        <v/>
      </c>
      <c r="AX325" t="str">
        <f t="shared" si="273"/>
        <v xml:space="preserve">                </v>
      </c>
      <c r="AY325" t="str">
        <f t="shared" si="274"/>
        <v>80</v>
      </c>
      <c r="AZ325" t="str">
        <f t="shared" si="275"/>
        <v/>
      </c>
      <c r="BA325" t="str">
        <f t="shared" si="276"/>
        <v xml:space="preserve">                              </v>
      </c>
      <c r="BB325" s="22">
        <f t="shared" si="277"/>
        <v>0</v>
      </c>
      <c r="BC325" s="56" t="str">
        <f t="shared" si="278"/>
        <v>000000000000000</v>
      </c>
      <c r="BD325" s="22">
        <f t="shared" si="279"/>
        <v>0</v>
      </c>
      <c r="BE325" s="56" t="str">
        <f t="shared" si="280"/>
        <v>000000000000000</v>
      </c>
      <c r="BF325" s="22">
        <f t="shared" si="281"/>
        <v>0</v>
      </c>
      <c r="BG325" s="56" t="str">
        <f t="shared" si="282"/>
        <v>000000000000000</v>
      </c>
      <c r="BH325" s="22">
        <f t="shared" si="283"/>
        <v>0</v>
      </c>
      <c r="BI325" s="56" t="str">
        <f t="shared" si="284"/>
        <v>000000000000000</v>
      </c>
      <c r="BJ325" s="22">
        <f t="shared" si="285"/>
        <v>0</v>
      </c>
      <c r="BK325" s="56" t="str">
        <f t="shared" si="286"/>
        <v>000000000000000</v>
      </c>
      <c r="BL325" s="22">
        <f t="shared" si="287"/>
        <v>0</v>
      </c>
      <c r="BM325" s="56" t="str">
        <f t="shared" si="288"/>
        <v>000000000000000</v>
      </c>
      <c r="BN325" s="22">
        <f t="shared" si="289"/>
        <v>0</v>
      </c>
      <c r="BO325" s="56" t="str">
        <f t="shared" si="290"/>
        <v>000000000000000</v>
      </c>
      <c r="BP325" s="22">
        <f t="shared" si="291"/>
        <v>0</v>
      </c>
      <c r="BQ325" s="56" t="str">
        <f t="shared" si="292"/>
        <v>000000000000000</v>
      </c>
      <c r="BR325" t="str">
        <f t="shared" si="293"/>
        <v>PES</v>
      </c>
      <c r="BS325" t="str">
        <f t="shared" si="294"/>
        <v>0001000000</v>
      </c>
      <c r="BT325">
        <f t="shared" si="295"/>
        <v>0</v>
      </c>
      <c r="BU325" s="52">
        <f t="shared" si="296"/>
        <v>0</v>
      </c>
      <c r="BV325" s="64">
        <f t="shared" si="297"/>
        <v>0</v>
      </c>
      <c r="BW325" s="56" t="str">
        <f t="shared" si="298"/>
        <v>000000000000000</v>
      </c>
      <c r="BX325" s="22">
        <f t="shared" si="299"/>
        <v>0</v>
      </c>
      <c r="BY325" s="56" t="str">
        <f t="shared" si="300"/>
        <v>000000000000000</v>
      </c>
      <c r="BZ325" t="str">
        <f t="shared" si="301"/>
        <v>00000000000</v>
      </c>
      <c r="CA325" t="str">
        <f t="shared" si="302"/>
        <v xml:space="preserve">                              </v>
      </c>
      <c r="CB325" s="22">
        <f t="shared" si="303"/>
        <v>0</v>
      </c>
      <c r="CC325" s="56" t="str">
        <f t="shared" si="304"/>
        <v>000000000000000</v>
      </c>
      <c r="CD325" s="22">
        <f t="shared" si="305"/>
        <v>0</v>
      </c>
      <c r="CE325" s="56" t="str">
        <f t="shared" si="306"/>
        <v/>
      </c>
      <c r="CF325" s="24" t="str">
        <f t="shared" si="307"/>
        <v/>
      </c>
      <c r="CG325" s="22">
        <f t="shared" si="308"/>
        <v>0</v>
      </c>
      <c r="CH325" s="58" t="str">
        <f t="shared" si="309"/>
        <v/>
      </c>
      <c r="CI325" s="22">
        <f t="shared" si="310"/>
        <v>0</v>
      </c>
      <c r="CJ325" s="56" t="str">
        <f t="shared" si="311"/>
        <v/>
      </c>
      <c r="CK325" s="56" t="str">
        <f t="shared" si="312"/>
        <v/>
      </c>
      <c r="CL325" s="22">
        <f t="shared" si="313"/>
        <v>0</v>
      </c>
      <c r="CM325" s="58" t="str">
        <f t="shared" si="314"/>
        <v/>
      </c>
      <c r="CN325" s="66" t="str">
        <f>IF(CO325="","",MAX(CN$10:$CN324)+1)</f>
        <v/>
      </c>
      <c r="CO325" t="str">
        <f t="shared" si="315"/>
        <v/>
      </c>
      <c r="CP325" s="20" t="str">
        <f>IF(CQ325="","",MAX($CP$10:CP324)+1)</f>
        <v/>
      </c>
      <c r="CQ325" s="20" t="str">
        <f t="shared" si="316"/>
        <v/>
      </c>
      <c r="CR325" s="20" t="str">
        <f>IF(CS325="","",MAX($CR$10:CR324)+1)</f>
        <v/>
      </c>
      <c r="CS325" s="20" t="str">
        <f t="shared" si="317"/>
        <v/>
      </c>
      <c r="CT325" s="20" t="str">
        <f>IF(CU325="","",MAX($CT$10:CT324)+1)</f>
        <v/>
      </c>
      <c r="CU325" s="20" t="str">
        <f t="shared" si="318"/>
        <v/>
      </c>
      <c r="CV325" s="20" t="str">
        <f>IF(CW325="","",MAX($CV$10:CV324)+1)</f>
        <v/>
      </c>
      <c r="CW325" s="20" t="str">
        <f t="shared" si="319"/>
        <v/>
      </c>
    </row>
    <row r="326" spans="2:101">
      <c r="B326" s="44"/>
      <c r="C326" s="2"/>
      <c r="D326" s="2" t="str">
        <f t="shared" si="257"/>
        <v/>
      </c>
      <c r="E326" s="45"/>
      <c r="F326" s="45"/>
      <c r="G326" s="2"/>
      <c r="H326" s="2">
        <v>80</v>
      </c>
      <c r="I326" s="2" t="str">
        <f t="shared" si="258"/>
        <v/>
      </c>
      <c r="J326" s="32"/>
      <c r="K326" s="2"/>
      <c r="L326" s="46"/>
      <c r="M326" s="46"/>
      <c r="N326" s="46"/>
      <c r="O326" s="46"/>
      <c r="P326" s="46"/>
      <c r="Q326" s="46"/>
      <c r="R326" s="46"/>
      <c r="S326" s="46"/>
      <c r="T326" s="2" t="s">
        <v>650</v>
      </c>
      <c r="U326" s="2" t="str">
        <f t="shared" si="259"/>
        <v/>
      </c>
      <c r="V326" s="75">
        <v>1</v>
      </c>
      <c r="W326" s="46">
        <f t="shared" si="320"/>
        <v>0</v>
      </c>
      <c r="X326" s="4">
        <v>0</v>
      </c>
      <c r="Y326" s="2" t="str">
        <f t="shared" si="260"/>
        <v/>
      </c>
      <c r="Z326" s="2"/>
      <c r="AA326" s="2"/>
      <c r="AB326" s="2"/>
      <c r="AC326" s="2"/>
      <c r="AD326" s="2"/>
      <c r="AF326" s="37"/>
      <c r="AG326" s="6"/>
      <c r="AH326" s="2" t="str">
        <f t="shared" si="261"/>
        <v/>
      </c>
      <c r="AI326" s="38">
        <f t="shared" si="263"/>
        <v>0</v>
      </c>
      <c r="AJ326" s="37"/>
      <c r="AK326" s="6"/>
      <c r="AL326" s="2" t="str">
        <f t="shared" si="262"/>
        <v/>
      </c>
      <c r="AM326" s="38">
        <f t="shared" si="264"/>
        <v>0</v>
      </c>
      <c r="AN326" s="41">
        <f t="shared" si="265"/>
        <v>0</v>
      </c>
      <c r="AO326" s="41">
        <f t="shared" si="266"/>
        <v>0</v>
      </c>
      <c r="AQ326" s="48">
        <f t="shared" si="267"/>
        <v>0</v>
      </c>
      <c r="AS326" s="5" t="str">
        <f t="shared" si="268"/>
        <v/>
      </c>
      <c r="AT326" t="str">
        <f t="shared" si="269"/>
        <v/>
      </c>
      <c r="AU326" t="str">
        <f t="shared" si="270"/>
        <v/>
      </c>
      <c r="AV326" t="str">
        <f t="shared" si="271"/>
        <v/>
      </c>
      <c r="AW326" t="str">
        <f t="shared" si="272"/>
        <v/>
      </c>
      <c r="AX326" t="str">
        <f t="shared" si="273"/>
        <v xml:space="preserve">                </v>
      </c>
      <c r="AY326" t="str">
        <f t="shared" si="274"/>
        <v>80</v>
      </c>
      <c r="AZ326" t="str">
        <f t="shared" si="275"/>
        <v/>
      </c>
      <c r="BA326" t="str">
        <f t="shared" si="276"/>
        <v xml:space="preserve">                              </v>
      </c>
      <c r="BB326" s="22">
        <f t="shared" si="277"/>
        <v>0</v>
      </c>
      <c r="BC326" s="56" t="str">
        <f t="shared" si="278"/>
        <v>000000000000000</v>
      </c>
      <c r="BD326" s="22">
        <f t="shared" si="279"/>
        <v>0</v>
      </c>
      <c r="BE326" s="56" t="str">
        <f t="shared" si="280"/>
        <v>000000000000000</v>
      </c>
      <c r="BF326" s="22">
        <f t="shared" si="281"/>
        <v>0</v>
      </c>
      <c r="BG326" s="56" t="str">
        <f t="shared" si="282"/>
        <v>000000000000000</v>
      </c>
      <c r="BH326" s="22">
        <f t="shared" si="283"/>
        <v>0</v>
      </c>
      <c r="BI326" s="56" t="str">
        <f t="shared" si="284"/>
        <v>000000000000000</v>
      </c>
      <c r="BJ326" s="22">
        <f t="shared" si="285"/>
        <v>0</v>
      </c>
      <c r="BK326" s="56" t="str">
        <f t="shared" si="286"/>
        <v>000000000000000</v>
      </c>
      <c r="BL326" s="22">
        <f t="shared" si="287"/>
        <v>0</v>
      </c>
      <c r="BM326" s="56" t="str">
        <f t="shared" si="288"/>
        <v>000000000000000</v>
      </c>
      <c r="BN326" s="22">
        <f t="shared" si="289"/>
        <v>0</v>
      </c>
      <c r="BO326" s="56" t="str">
        <f t="shared" si="290"/>
        <v>000000000000000</v>
      </c>
      <c r="BP326" s="22">
        <f t="shared" si="291"/>
        <v>0</v>
      </c>
      <c r="BQ326" s="56" t="str">
        <f t="shared" si="292"/>
        <v>000000000000000</v>
      </c>
      <c r="BR326" t="str">
        <f t="shared" si="293"/>
        <v>PES</v>
      </c>
      <c r="BS326" t="str">
        <f t="shared" si="294"/>
        <v>0001000000</v>
      </c>
      <c r="BT326">
        <f t="shared" si="295"/>
        <v>0</v>
      </c>
      <c r="BU326" s="52">
        <f t="shared" si="296"/>
        <v>0</v>
      </c>
      <c r="BV326" s="64">
        <f t="shared" si="297"/>
        <v>0</v>
      </c>
      <c r="BW326" s="56" t="str">
        <f t="shared" si="298"/>
        <v>000000000000000</v>
      </c>
      <c r="BX326" s="22">
        <f t="shared" si="299"/>
        <v>0</v>
      </c>
      <c r="BY326" s="56" t="str">
        <f t="shared" si="300"/>
        <v>000000000000000</v>
      </c>
      <c r="BZ326" t="str">
        <f t="shared" si="301"/>
        <v>00000000000</v>
      </c>
      <c r="CA326" t="str">
        <f t="shared" si="302"/>
        <v xml:space="preserve">                              </v>
      </c>
      <c r="CB326" s="22">
        <f t="shared" si="303"/>
        <v>0</v>
      </c>
      <c r="CC326" s="56" t="str">
        <f t="shared" si="304"/>
        <v>000000000000000</v>
      </c>
      <c r="CD326" s="22">
        <f t="shared" si="305"/>
        <v>0</v>
      </c>
      <c r="CE326" s="56" t="str">
        <f t="shared" si="306"/>
        <v/>
      </c>
      <c r="CF326" s="24" t="str">
        <f t="shared" si="307"/>
        <v/>
      </c>
      <c r="CG326" s="22">
        <f t="shared" si="308"/>
        <v>0</v>
      </c>
      <c r="CH326" s="58" t="str">
        <f t="shared" si="309"/>
        <v/>
      </c>
      <c r="CI326" s="22">
        <f t="shared" si="310"/>
        <v>0</v>
      </c>
      <c r="CJ326" s="56" t="str">
        <f t="shared" si="311"/>
        <v/>
      </c>
      <c r="CK326" s="56" t="str">
        <f t="shared" si="312"/>
        <v/>
      </c>
      <c r="CL326" s="22">
        <f t="shared" si="313"/>
        <v>0</v>
      </c>
      <c r="CM326" s="58" t="str">
        <f t="shared" si="314"/>
        <v/>
      </c>
      <c r="CN326" s="66" t="str">
        <f>IF(CO326="","",MAX(CN$10:$CN325)+1)</f>
        <v/>
      </c>
      <c r="CO326" t="str">
        <f t="shared" si="315"/>
        <v/>
      </c>
      <c r="CP326" s="20" t="str">
        <f>IF(CQ326="","",MAX($CP$10:CP325)+1)</f>
        <v/>
      </c>
      <c r="CQ326" s="20" t="str">
        <f t="shared" si="316"/>
        <v/>
      </c>
      <c r="CR326" s="20" t="str">
        <f>IF(CS326="","",MAX($CR$10:CR325)+1)</f>
        <v/>
      </c>
      <c r="CS326" s="20" t="str">
        <f t="shared" si="317"/>
        <v/>
      </c>
      <c r="CT326" s="20" t="str">
        <f>IF(CU326="","",MAX($CT$10:CT325)+1)</f>
        <v/>
      </c>
      <c r="CU326" s="20" t="str">
        <f t="shared" si="318"/>
        <v/>
      </c>
      <c r="CV326" s="20" t="str">
        <f>IF(CW326="","",MAX($CV$10:CV325)+1)</f>
        <v/>
      </c>
      <c r="CW326" s="20" t="str">
        <f t="shared" si="319"/>
        <v/>
      </c>
    </row>
    <row r="327" spans="2:101">
      <c r="B327" s="44"/>
      <c r="C327" s="2"/>
      <c r="D327" s="2" t="str">
        <f t="shared" si="257"/>
        <v/>
      </c>
      <c r="E327" s="45"/>
      <c r="F327" s="45"/>
      <c r="G327" s="2"/>
      <c r="H327" s="2">
        <v>80</v>
      </c>
      <c r="I327" s="2" t="str">
        <f t="shared" si="258"/>
        <v/>
      </c>
      <c r="J327" s="32"/>
      <c r="K327" s="2"/>
      <c r="L327" s="46"/>
      <c r="M327" s="46"/>
      <c r="N327" s="46"/>
      <c r="O327" s="46"/>
      <c r="P327" s="46"/>
      <c r="Q327" s="46"/>
      <c r="R327" s="46"/>
      <c r="S327" s="46"/>
      <c r="T327" s="2" t="s">
        <v>650</v>
      </c>
      <c r="U327" s="2" t="str">
        <f t="shared" si="259"/>
        <v/>
      </c>
      <c r="V327" s="75">
        <v>1</v>
      </c>
      <c r="W327" s="46">
        <f t="shared" si="320"/>
        <v>0</v>
      </c>
      <c r="X327" s="4">
        <v>0</v>
      </c>
      <c r="Y327" s="2" t="str">
        <f t="shared" si="260"/>
        <v/>
      </c>
      <c r="Z327" s="2"/>
      <c r="AA327" s="2"/>
      <c r="AB327" s="2"/>
      <c r="AC327" s="2"/>
      <c r="AD327" s="2"/>
      <c r="AF327" s="37"/>
      <c r="AG327" s="6"/>
      <c r="AH327" s="2" t="str">
        <f t="shared" si="261"/>
        <v/>
      </c>
      <c r="AI327" s="38">
        <f t="shared" si="263"/>
        <v>0</v>
      </c>
      <c r="AJ327" s="37"/>
      <c r="AK327" s="6"/>
      <c r="AL327" s="2" t="str">
        <f t="shared" si="262"/>
        <v/>
      </c>
      <c r="AM327" s="38">
        <f t="shared" si="264"/>
        <v>0</v>
      </c>
      <c r="AN327" s="41">
        <f t="shared" si="265"/>
        <v>0</v>
      </c>
      <c r="AO327" s="41">
        <f t="shared" si="266"/>
        <v>0</v>
      </c>
      <c r="AQ327" s="48">
        <f t="shared" si="267"/>
        <v>0</v>
      </c>
      <c r="AS327" s="5" t="str">
        <f t="shared" si="268"/>
        <v/>
      </c>
      <c r="AT327" t="str">
        <f t="shared" si="269"/>
        <v/>
      </c>
      <c r="AU327" t="str">
        <f t="shared" si="270"/>
        <v/>
      </c>
      <c r="AV327" t="str">
        <f t="shared" si="271"/>
        <v/>
      </c>
      <c r="AW327" t="str">
        <f t="shared" si="272"/>
        <v/>
      </c>
      <c r="AX327" t="str">
        <f t="shared" si="273"/>
        <v xml:space="preserve">                </v>
      </c>
      <c r="AY327" t="str">
        <f t="shared" si="274"/>
        <v>80</v>
      </c>
      <c r="AZ327" t="str">
        <f t="shared" si="275"/>
        <v/>
      </c>
      <c r="BA327" t="str">
        <f t="shared" si="276"/>
        <v xml:space="preserve">                              </v>
      </c>
      <c r="BB327" s="22">
        <f t="shared" si="277"/>
        <v>0</v>
      </c>
      <c r="BC327" s="56" t="str">
        <f t="shared" si="278"/>
        <v>000000000000000</v>
      </c>
      <c r="BD327" s="22">
        <f t="shared" si="279"/>
        <v>0</v>
      </c>
      <c r="BE327" s="56" t="str">
        <f t="shared" si="280"/>
        <v>000000000000000</v>
      </c>
      <c r="BF327" s="22">
        <f t="shared" si="281"/>
        <v>0</v>
      </c>
      <c r="BG327" s="56" t="str">
        <f t="shared" si="282"/>
        <v>000000000000000</v>
      </c>
      <c r="BH327" s="22">
        <f t="shared" si="283"/>
        <v>0</v>
      </c>
      <c r="BI327" s="56" t="str">
        <f t="shared" si="284"/>
        <v>000000000000000</v>
      </c>
      <c r="BJ327" s="22">
        <f t="shared" si="285"/>
        <v>0</v>
      </c>
      <c r="BK327" s="56" t="str">
        <f t="shared" si="286"/>
        <v>000000000000000</v>
      </c>
      <c r="BL327" s="22">
        <f t="shared" si="287"/>
        <v>0</v>
      </c>
      <c r="BM327" s="56" t="str">
        <f t="shared" si="288"/>
        <v>000000000000000</v>
      </c>
      <c r="BN327" s="22">
        <f t="shared" si="289"/>
        <v>0</v>
      </c>
      <c r="BO327" s="56" t="str">
        <f t="shared" si="290"/>
        <v>000000000000000</v>
      </c>
      <c r="BP327" s="22">
        <f t="shared" si="291"/>
        <v>0</v>
      </c>
      <c r="BQ327" s="56" t="str">
        <f t="shared" si="292"/>
        <v>000000000000000</v>
      </c>
      <c r="BR327" t="str">
        <f t="shared" si="293"/>
        <v>PES</v>
      </c>
      <c r="BS327" t="str">
        <f t="shared" si="294"/>
        <v>0001000000</v>
      </c>
      <c r="BT327">
        <f t="shared" si="295"/>
        <v>0</v>
      </c>
      <c r="BU327" s="52">
        <f t="shared" si="296"/>
        <v>0</v>
      </c>
      <c r="BV327" s="64">
        <f t="shared" si="297"/>
        <v>0</v>
      </c>
      <c r="BW327" s="56" t="str">
        <f t="shared" si="298"/>
        <v>000000000000000</v>
      </c>
      <c r="BX327" s="22">
        <f t="shared" si="299"/>
        <v>0</v>
      </c>
      <c r="BY327" s="56" t="str">
        <f t="shared" si="300"/>
        <v>000000000000000</v>
      </c>
      <c r="BZ327" t="str">
        <f t="shared" si="301"/>
        <v>00000000000</v>
      </c>
      <c r="CA327" t="str">
        <f t="shared" si="302"/>
        <v xml:space="preserve">                              </v>
      </c>
      <c r="CB327" s="22">
        <f t="shared" si="303"/>
        <v>0</v>
      </c>
      <c r="CC327" s="56" t="str">
        <f t="shared" si="304"/>
        <v>000000000000000</v>
      </c>
      <c r="CD327" s="22">
        <f t="shared" si="305"/>
        <v>0</v>
      </c>
      <c r="CE327" s="56" t="str">
        <f t="shared" si="306"/>
        <v/>
      </c>
      <c r="CF327" s="24" t="str">
        <f t="shared" si="307"/>
        <v/>
      </c>
      <c r="CG327" s="22">
        <f t="shared" si="308"/>
        <v>0</v>
      </c>
      <c r="CH327" s="58" t="str">
        <f t="shared" si="309"/>
        <v/>
      </c>
      <c r="CI327" s="22">
        <f t="shared" si="310"/>
        <v>0</v>
      </c>
      <c r="CJ327" s="56" t="str">
        <f t="shared" si="311"/>
        <v/>
      </c>
      <c r="CK327" s="56" t="str">
        <f t="shared" si="312"/>
        <v/>
      </c>
      <c r="CL327" s="22">
        <f t="shared" si="313"/>
        <v>0</v>
      </c>
      <c r="CM327" s="58" t="str">
        <f t="shared" si="314"/>
        <v/>
      </c>
      <c r="CN327" s="66" t="str">
        <f>IF(CO327="","",MAX(CN$10:$CN326)+1)</f>
        <v/>
      </c>
      <c r="CO327" t="str">
        <f t="shared" si="315"/>
        <v/>
      </c>
      <c r="CP327" s="20" t="str">
        <f>IF(CQ327="","",MAX($CP$10:CP326)+1)</f>
        <v/>
      </c>
      <c r="CQ327" s="20" t="str">
        <f t="shared" si="316"/>
        <v/>
      </c>
      <c r="CR327" s="20" t="str">
        <f>IF(CS327="","",MAX($CR$10:CR326)+1)</f>
        <v/>
      </c>
      <c r="CS327" s="20" t="str">
        <f t="shared" si="317"/>
        <v/>
      </c>
      <c r="CT327" s="20" t="str">
        <f>IF(CU327="","",MAX($CT$10:CT326)+1)</f>
        <v/>
      </c>
      <c r="CU327" s="20" t="str">
        <f t="shared" si="318"/>
        <v/>
      </c>
      <c r="CV327" s="20" t="str">
        <f>IF(CW327="","",MAX($CV$10:CV326)+1)</f>
        <v/>
      </c>
      <c r="CW327" s="20" t="str">
        <f t="shared" si="319"/>
        <v/>
      </c>
    </row>
    <row r="328" spans="2:101">
      <c r="B328" s="44"/>
      <c r="C328" s="2"/>
      <c r="D328" s="2" t="str">
        <f t="shared" si="257"/>
        <v/>
      </c>
      <c r="E328" s="45"/>
      <c r="F328" s="45"/>
      <c r="G328" s="2"/>
      <c r="H328" s="2">
        <v>80</v>
      </c>
      <c r="I328" s="2" t="str">
        <f t="shared" si="258"/>
        <v/>
      </c>
      <c r="J328" s="32"/>
      <c r="K328" s="2"/>
      <c r="L328" s="46"/>
      <c r="M328" s="46"/>
      <c r="N328" s="46"/>
      <c r="O328" s="46"/>
      <c r="P328" s="46"/>
      <c r="Q328" s="46"/>
      <c r="R328" s="46"/>
      <c r="S328" s="46"/>
      <c r="T328" s="2" t="s">
        <v>650</v>
      </c>
      <c r="U328" s="2" t="str">
        <f t="shared" si="259"/>
        <v/>
      </c>
      <c r="V328" s="75">
        <v>1</v>
      </c>
      <c r="W328" s="46">
        <f t="shared" si="320"/>
        <v>0</v>
      </c>
      <c r="X328" s="4">
        <v>0</v>
      </c>
      <c r="Y328" s="2" t="str">
        <f t="shared" si="260"/>
        <v/>
      </c>
      <c r="Z328" s="2"/>
      <c r="AA328" s="2"/>
      <c r="AB328" s="2"/>
      <c r="AC328" s="2"/>
      <c r="AD328" s="2"/>
      <c r="AF328" s="37"/>
      <c r="AG328" s="6"/>
      <c r="AH328" s="2" t="str">
        <f t="shared" si="261"/>
        <v/>
      </c>
      <c r="AI328" s="38">
        <f t="shared" si="263"/>
        <v>0</v>
      </c>
      <c r="AJ328" s="37"/>
      <c r="AK328" s="6"/>
      <c r="AL328" s="2" t="str">
        <f t="shared" si="262"/>
        <v/>
      </c>
      <c r="AM328" s="38">
        <f t="shared" si="264"/>
        <v>0</v>
      </c>
      <c r="AN328" s="41">
        <f t="shared" si="265"/>
        <v>0</v>
      </c>
      <c r="AO328" s="41">
        <f t="shared" si="266"/>
        <v>0</v>
      </c>
      <c r="AQ328" s="48">
        <f t="shared" si="267"/>
        <v>0</v>
      </c>
      <c r="AS328" s="5" t="str">
        <f t="shared" si="268"/>
        <v/>
      </c>
      <c r="AT328" t="str">
        <f t="shared" si="269"/>
        <v/>
      </c>
      <c r="AU328" t="str">
        <f t="shared" si="270"/>
        <v/>
      </c>
      <c r="AV328" t="str">
        <f t="shared" si="271"/>
        <v/>
      </c>
      <c r="AW328" t="str">
        <f t="shared" si="272"/>
        <v/>
      </c>
      <c r="AX328" t="str">
        <f t="shared" si="273"/>
        <v xml:space="preserve">                </v>
      </c>
      <c r="AY328" t="str">
        <f t="shared" si="274"/>
        <v>80</v>
      </c>
      <c r="AZ328" t="str">
        <f t="shared" si="275"/>
        <v/>
      </c>
      <c r="BA328" t="str">
        <f t="shared" si="276"/>
        <v xml:space="preserve">                              </v>
      </c>
      <c r="BB328" s="22">
        <f t="shared" si="277"/>
        <v>0</v>
      </c>
      <c r="BC328" s="56" t="str">
        <f t="shared" si="278"/>
        <v>000000000000000</v>
      </c>
      <c r="BD328" s="22">
        <f t="shared" si="279"/>
        <v>0</v>
      </c>
      <c r="BE328" s="56" t="str">
        <f t="shared" si="280"/>
        <v>000000000000000</v>
      </c>
      <c r="BF328" s="22">
        <f t="shared" si="281"/>
        <v>0</v>
      </c>
      <c r="BG328" s="56" t="str">
        <f t="shared" si="282"/>
        <v>000000000000000</v>
      </c>
      <c r="BH328" s="22">
        <f t="shared" si="283"/>
        <v>0</v>
      </c>
      <c r="BI328" s="56" t="str">
        <f t="shared" si="284"/>
        <v>000000000000000</v>
      </c>
      <c r="BJ328" s="22">
        <f t="shared" si="285"/>
        <v>0</v>
      </c>
      <c r="BK328" s="56" t="str">
        <f t="shared" si="286"/>
        <v>000000000000000</v>
      </c>
      <c r="BL328" s="22">
        <f t="shared" si="287"/>
        <v>0</v>
      </c>
      <c r="BM328" s="56" t="str">
        <f t="shared" si="288"/>
        <v>000000000000000</v>
      </c>
      <c r="BN328" s="22">
        <f t="shared" si="289"/>
        <v>0</v>
      </c>
      <c r="BO328" s="56" t="str">
        <f t="shared" si="290"/>
        <v>000000000000000</v>
      </c>
      <c r="BP328" s="22">
        <f t="shared" si="291"/>
        <v>0</v>
      </c>
      <c r="BQ328" s="56" t="str">
        <f t="shared" si="292"/>
        <v>000000000000000</v>
      </c>
      <c r="BR328" t="str">
        <f t="shared" si="293"/>
        <v>PES</v>
      </c>
      <c r="BS328" t="str">
        <f t="shared" si="294"/>
        <v>0001000000</v>
      </c>
      <c r="BT328">
        <f t="shared" si="295"/>
        <v>0</v>
      </c>
      <c r="BU328" s="52">
        <f t="shared" si="296"/>
        <v>0</v>
      </c>
      <c r="BV328" s="64">
        <f t="shared" si="297"/>
        <v>0</v>
      </c>
      <c r="BW328" s="56" t="str">
        <f t="shared" si="298"/>
        <v>000000000000000</v>
      </c>
      <c r="BX328" s="22">
        <f t="shared" si="299"/>
        <v>0</v>
      </c>
      <c r="BY328" s="56" t="str">
        <f t="shared" si="300"/>
        <v>000000000000000</v>
      </c>
      <c r="BZ328" t="str">
        <f t="shared" si="301"/>
        <v>00000000000</v>
      </c>
      <c r="CA328" t="str">
        <f t="shared" si="302"/>
        <v xml:space="preserve">                              </v>
      </c>
      <c r="CB328" s="22">
        <f t="shared" si="303"/>
        <v>0</v>
      </c>
      <c r="CC328" s="56" t="str">
        <f t="shared" si="304"/>
        <v>000000000000000</v>
      </c>
      <c r="CD328" s="22">
        <f t="shared" si="305"/>
        <v>0</v>
      </c>
      <c r="CE328" s="56" t="str">
        <f t="shared" si="306"/>
        <v/>
      </c>
      <c r="CF328" s="24" t="str">
        <f t="shared" si="307"/>
        <v/>
      </c>
      <c r="CG328" s="22">
        <f t="shared" si="308"/>
        <v>0</v>
      </c>
      <c r="CH328" s="58" t="str">
        <f t="shared" si="309"/>
        <v/>
      </c>
      <c r="CI328" s="22">
        <f t="shared" si="310"/>
        <v>0</v>
      </c>
      <c r="CJ328" s="56" t="str">
        <f t="shared" si="311"/>
        <v/>
      </c>
      <c r="CK328" s="56" t="str">
        <f t="shared" si="312"/>
        <v/>
      </c>
      <c r="CL328" s="22">
        <f t="shared" si="313"/>
        <v>0</v>
      </c>
      <c r="CM328" s="58" t="str">
        <f t="shared" si="314"/>
        <v/>
      </c>
      <c r="CN328" s="66" t="str">
        <f>IF(CO328="","",MAX(CN$10:$CN327)+1)</f>
        <v/>
      </c>
      <c r="CO328" t="str">
        <f t="shared" si="315"/>
        <v/>
      </c>
      <c r="CP328" s="20" t="str">
        <f>IF(CQ328="","",MAX($CP$10:CP327)+1)</f>
        <v/>
      </c>
      <c r="CQ328" s="20" t="str">
        <f t="shared" si="316"/>
        <v/>
      </c>
      <c r="CR328" s="20" t="str">
        <f>IF(CS328="","",MAX($CR$10:CR327)+1)</f>
        <v/>
      </c>
      <c r="CS328" s="20" t="str">
        <f t="shared" si="317"/>
        <v/>
      </c>
      <c r="CT328" s="20" t="str">
        <f>IF(CU328="","",MAX($CT$10:CT327)+1)</f>
        <v/>
      </c>
      <c r="CU328" s="20" t="str">
        <f t="shared" si="318"/>
        <v/>
      </c>
      <c r="CV328" s="20" t="str">
        <f>IF(CW328="","",MAX($CV$10:CV327)+1)</f>
        <v/>
      </c>
      <c r="CW328" s="20" t="str">
        <f t="shared" si="319"/>
        <v/>
      </c>
    </row>
    <row r="329" spans="2:101">
      <c r="B329" s="44"/>
      <c r="C329" s="2"/>
      <c r="D329" s="2" t="str">
        <f t="shared" si="257"/>
        <v/>
      </c>
      <c r="E329" s="45"/>
      <c r="F329" s="45"/>
      <c r="G329" s="2"/>
      <c r="H329" s="2">
        <v>80</v>
      </c>
      <c r="I329" s="2" t="str">
        <f t="shared" si="258"/>
        <v/>
      </c>
      <c r="J329" s="32"/>
      <c r="K329" s="2"/>
      <c r="L329" s="46"/>
      <c r="M329" s="46"/>
      <c r="N329" s="46"/>
      <c r="O329" s="46"/>
      <c r="P329" s="46"/>
      <c r="Q329" s="46"/>
      <c r="R329" s="46"/>
      <c r="S329" s="46"/>
      <c r="T329" s="2" t="s">
        <v>650</v>
      </c>
      <c r="U329" s="2" t="str">
        <f t="shared" si="259"/>
        <v/>
      </c>
      <c r="V329" s="75">
        <v>1</v>
      </c>
      <c r="W329" s="46">
        <f t="shared" si="320"/>
        <v>0</v>
      </c>
      <c r="X329" s="4">
        <v>0</v>
      </c>
      <c r="Y329" s="2" t="str">
        <f t="shared" si="260"/>
        <v/>
      </c>
      <c r="Z329" s="2"/>
      <c r="AA329" s="2"/>
      <c r="AB329" s="2"/>
      <c r="AC329" s="2"/>
      <c r="AD329" s="2"/>
      <c r="AF329" s="37"/>
      <c r="AG329" s="6"/>
      <c r="AH329" s="2" t="str">
        <f t="shared" si="261"/>
        <v/>
      </c>
      <c r="AI329" s="38">
        <f t="shared" si="263"/>
        <v>0</v>
      </c>
      <c r="AJ329" s="37"/>
      <c r="AK329" s="6"/>
      <c r="AL329" s="2" t="str">
        <f t="shared" si="262"/>
        <v/>
      </c>
      <c r="AM329" s="38">
        <f t="shared" si="264"/>
        <v>0</v>
      </c>
      <c r="AN329" s="41">
        <f t="shared" si="265"/>
        <v>0</v>
      </c>
      <c r="AO329" s="41">
        <f t="shared" si="266"/>
        <v>0</v>
      </c>
      <c r="AQ329" s="48">
        <f t="shared" si="267"/>
        <v>0</v>
      </c>
      <c r="AS329" s="5" t="str">
        <f t="shared" si="268"/>
        <v/>
      </c>
      <c r="AT329" t="str">
        <f t="shared" si="269"/>
        <v/>
      </c>
      <c r="AU329" t="str">
        <f t="shared" si="270"/>
        <v/>
      </c>
      <c r="AV329" t="str">
        <f t="shared" si="271"/>
        <v/>
      </c>
      <c r="AW329" t="str">
        <f t="shared" si="272"/>
        <v/>
      </c>
      <c r="AX329" t="str">
        <f t="shared" si="273"/>
        <v xml:space="preserve">                </v>
      </c>
      <c r="AY329" t="str">
        <f t="shared" si="274"/>
        <v>80</v>
      </c>
      <c r="AZ329" t="str">
        <f t="shared" si="275"/>
        <v/>
      </c>
      <c r="BA329" t="str">
        <f t="shared" si="276"/>
        <v xml:space="preserve">                              </v>
      </c>
      <c r="BB329" s="22">
        <f t="shared" si="277"/>
        <v>0</v>
      </c>
      <c r="BC329" s="56" t="str">
        <f t="shared" si="278"/>
        <v>000000000000000</v>
      </c>
      <c r="BD329" s="22">
        <f t="shared" si="279"/>
        <v>0</v>
      </c>
      <c r="BE329" s="56" t="str">
        <f t="shared" si="280"/>
        <v>000000000000000</v>
      </c>
      <c r="BF329" s="22">
        <f t="shared" si="281"/>
        <v>0</v>
      </c>
      <c r="BG329" s="56" t="str">
        <f t="shared" si="282"/>
        <v>000000000000000</v>
      </c>
      <c r="BH329" s="22">
        <f t="shared" si="283"/>
        <v>0</v>
      </c>
      <c r="BI329" s="56" t="str">
        <f t="shared" si="284"/>
        <v>000000000000000</v>
      </c>
      <c r="BJ329" s="22">
        <f t="shared" si="285"/>
        <v>0</v>
      </c>
      <c r="BK329" s="56" t="str">
        <f t="shared" si="286"/>
        <v>000000000000000</v>
      </c>
      <c r="BL329" s="22">
        <f t="shared" si="287"/>
        <v>0</v>
      </c>
      <c r="BM329" s="56" t="str">
        <f t="shared" si="288"/>
        <v>000000000000000</v>
      </c>
      <c r="BN329" s="22">
        <f t="shared" si="289"/>
        <v>0</v>
      </c>
      <c r="BO329" s="56" t="str">
        <f t="shared" si="290"/>
        <v>000000000000000</v>
      </c>
      <c r="BP329" s="22">
        <f t="shared" si="291"/>
        <v>0</v>
      </c>
      <c r="BQ329" s="56" t="str">
        <f t="shared" si="292"/>
        <v>000000000000000</v>
      </c>
      <c r="BR329" t="str">
        <f t="shared" si="293"/>
        <v>PES</v>
      </c>
      <c r="BS329" t="str">
        <f t="shared" si="294"/>
        <v>0001000000</v>
      </c>
      <c r="BT329">
        <f t="shared" si="295"/>
        <v>0</v>
      </c>
      <c r="BU329" s="52">
        <f t="shared" si="296"/>
        <v>0</v>
      </c>
      <c r="BV329" s="64">
        <f t="shared" si="297"/>
        <v>0</v>
      </c>
      <c r="BW329" s="56" t="str">
        <f t="shared" si="298"/>
        <v>000000000000000</v>
      </c>
      <c r="BX329" s="22">
        <f t="shared" si="299"/>
        <v>0</v>
      </c>
      <c r="BY329" s="56" t="str">
        <f t="shared" si="300"/>
        <v>000000000000000</v>
      </c>
      <c r="BZ329" t="str">
        <f t="shared" si="301"/>
        <v>00000000000</v>
      </c>
      <c r="CA329" t="str">
        <f t="shared" si="302"/>
        <v xml:space="preserve">                              </v>
      </c>
      <c r="CB329" s="22">
        <f t="shared" si="303"/>
        <v>0</v>
      </c>
      <c r="CC329" s="56" t="str">
        <f t="shared" si="304"/>
        <v>000000000000000</v>
      </c>
      <c r="CD329" s="22">
        <f t="shared" si="305"/>
        <v>0</v>
      </c>
      <c r="CE329" s="56" t="str">
        <f t="shared" si="306"/>
        <v/>
      </c>
      <c r="CF329" s="24" t="str">
        <f t="shared" si="307"/>
        <v/>
      </c>
      <c r="CG329" s="22">
        <f t="shared" si="308"/>
        <v>0</v>
      </c>
      <c r="CH329" s="58" t="str">
        <f t="shared" si="309"/>
        <v/>
      </c>
      <c r="CI329" s="22">
        <f t="shared" si="310"/>
        <v>0</v>
      </c>
      <c r="CJ329" s="56" t="str">
        <f t="shared" si="311"/>
        <v/>
      </c>
      <c r="CK329" s="56" t="str">
        <f t="shared" si="312"/>
        <v/>
      </c>
      <c r="CL329" s="22">
        <f t="shared" si="313"/>
        <v>0</v>
      </c>
      <c r="CM329" s="58" t="str">
        <f t="shared" si="314"/>
        <v/>
      </c>
      <c r="CN329" s="66" t="str">
        <f>IF(CO329="","",MAX(CN$10:$CN328)+1)</f>
        <v/>
      </c>
      <c r="CO329" t="str">
        <f t="shared" si="315"/>
        <v/>
      </c>
      <c r="CP329" s="20" t="str">
        <f>IF(CQ329="","",MAX($CP$10:CP328)+1)</f>
        <v/>
      </c>
      <c r="CQ329" s="20" t="str">
        <f t="shared" si="316"/>
        <v/>
      </c>
      <c r="CR329" s="20" t="str">
        <f>IF(CS329="","",MAX($CR$10:CR328)+1)</f>
        <v/>
      </c>
      <c r="CS329" s="20" t="str">
        <f t="shared" si="317"/>
        <v/>
      </c>
      <c r="CT329" s="20" t="str">
        <f>IF(CU329="","",MAX($CT$10:CT328)+1)</f>
        <v/>
      </c>
      <c r="CU329" s="20" t="str">
        <f t="shared" si="318"/>
        <v/>
      </c>
      <c r="CV329" s="20" t="str">
        <f>IF(CW329="","",MAX($CV$10:CV328)+1)</f>
        <v/>
      </c>
      <c r="CW329" s="20" t="str">
        <f t="shared" si="319"/>
        <v/>
      </c>
    </row>
    <row r="330" spans="2:101">
      <c r="B330" s="44"/>
      <c r="C330" s="2"/>
      <c r="D330" s="2" t="str">
        <f t="shared" si="257"/>
        <v/>
      </c>
      <c r="E330" s="45"/>
      <c r="F330" s="45"/>
      <c r="G330" s="2"/>
      <c r="H330" s="2">
        <v>80</v>
      </c>
      <c r="I330" s="2" t="str">
        <f t="shared" si="258"/>
        <v/>
      </c>
      <c r="J330" s="32"/>
      <c r="K330" s="2"/>
      <c r="L330" s="46"/>
      <c r="M330" s="46"/>
      <c r="N330" s="46"/>
      <c r="O330" s="46"/>
      <c r="P330" s="46"/>
      <c r="Q330" s="46"/>
      <c r="R330" s="46"/>
      <c r="S330" s="46"/>
      <c r="T330" s="2" t="s">
        <v>650</v>
      </c>
      <c r="U330" s="2" t="str">
        <f t="shared" si="259"/>
        <v/>
      </c>
      <c r="V330" s="75">
        <v>1</v>
      </c>
      <c r="W330" s="46">
        <f t="shared" si="320"/>
        <v>0</v>
      </c>
      <c r="X330" s="4">
        <v>0</v>
      </c>
      <c r="Y330" s="2" t="str">
        <f t="shared" si="260"/>
        <v/>
      </c>
      <c r="Z330" s="2"/>
      <c r="AA330" s="2"/>
      <c r="AB330" s="2"/>
      <c r="AC330" s="2"/>
      <c r="AD330" s="2"/>
      <c r="AF330" s="37"/>
      <c r="AG330" s="6"/>
      <c r="AH330" s="2" t="str">
        <f t="shared" si="261"/>
        <v/>
      </c>
      <c r="AI330" s="38">
        <f t="shared" si="263"/>
        <v>0</v>
      </c>
      <c r="AJ330" s="37"/>
      <c r="AK330" s="6"/>
      <c r="AL330" s="2" t="str">
        <f t="shared" si="262"/>
        <v/>
      </c>
      <c r="AM330" s="38">
        <f t="shared" si="264"/>
        <v>0</v>
      </c>
      <c r="AN330" s="41">
        <f t="shared" si="265"/>
        <v>0</v>
      </c>
      <c r="AO330" s="41">
        <f t="shared" si="266"/>
        <v>0</v>
      </c>
      <c r="AQ330" s="48">
        <f t="shared" si="267"/>
        <v>0</v>
      </c>
      <c r="AS330" s="5" t="str">
        <f t="shared" si="268"/>
        <v/>
      </c>
      <c r="AT330" t="str">
        <f t="shared" si="269"/>
        <v/>
      </c>
      <c r="AU330" t="str">
        <f t="shared" si="270"/>
        <v/>
      </c>
      <c r="AV330" t="str">
        <f t="shared" si="271"/>
        <v/>
      </c>
      <c r="AW330" t="str">
        <f t="shared" si="272"/>
        <v/>
      </c>
      <c r="AX330" t="str">
        <f t="shared" si="273"/>
        <v xml:space="preserve">                </v>
      </c>
      <c r="AY330" t="str">
        <f t="shared" si="274"/>
        <v>80</v>
      </c>
      <c r="AZ330" t="str">
        <f t="shared" si="275"/>
        <v/>
      </c>
      <c r="BA330" t="str">
        <f t="shared" si="276"/>
        <v xml:space="preserve">                              </v>
      </c>
      <c r="BB330" s="22">
        <f t="shared" si="277"/>
        <v>0</v>
      </c>
      <c r="BC330" s="56" t="str">
        <f t="shared" si="278"/>
        <v>000000000000000</v>
      </c>
      <c r="BD330" s="22">
        <f t="shared" si="279"/>
        <v>0</v>
      </c>
      <c r="BE330" s="56" t="str">
        <f t="shared" si="280"/>
        <v>000000000000000</v>
      </c>
      <c r="BF330" s="22">
        <f t="shared" si="281"/>
        <v>0</v>
      </c>
      <c r="BG330" s="56" t="str">
        <f t="shared" si="282"/>
        <v>000000000000000</v>
      </c>
      <c r="BH330" s="22">
        <f t="shared" si="283"/>
        <v>0</v>
      </c>
      <c r="BI330" s="56" t="str">
        <f t="shared" si="284"/>
        <v>000000000000000</v>
      </c>
      <c r="BJ330" s="22">
        <f t="shared" si="285"/>
        <v>0</v>
      </c>
      <c r="BK330" s="56" t="str">
        <f t="shared" si="286"/>
        <v>000000000000000</v>
      </c>
      <c r="BL330" s="22">
        <f t="shared" si="287"/>
        <v>0</v>
      </c>
      <c r="BM330" s="56" t="str">
        <f t="shared" si="288"/>
        <v>000000000000000</v>
      </c>
      <c r="BN330" s="22">
        <f t="shared" si="289"/>
        <v>0</v>
      </c>
      <c r="BO330" s="56" t="str">
        <f t="shared" si="290"/>
        <v>000000000000000</v>
      </c>
      <c r="BP330" s="22">
        <f t="shared" si="291"/>
        <v>0</v>
      </c>
      <c r="BQ330" s="56" t="str">
        <f t="shared" si="292"/>
        <v>000000000000000</v>
      </c>
      <c r="BR330" t="str">
        <f t="shared" si="293"/>
        <v>PES</v>
      </c>
      <c r="BS330" t="str">
        <f t="shared" si="294"/>
        <v>0001000000</v>
      </c>
      <c r="BT330">
        <f t="shared" si="295"/>
        <v>0</v>
      </c>
      <c r="BU330" s="52">
        <f t="shared" si="296"/>
        <v>0</v>
      </c>
      <c r="BV330" s="64">
        <f t="shared" si="297"/>
        <v>0</v>
      </c>
      <c r="BW330" s="56" t="str">
        <f t="shared" si="298"/>
        <v>000000000000000</v>
      </c>
      <c r="BX330" s="22">
        <f t="shared" si="299"/>
        <v>0</v>
      </c>
      <c r="BY330" s="56" t="str">
        <f t="shared" si="300"/>
        <v>000000000000000</v>
      </c>
      <c r="BZ330" t="str">
        <f t="shared" si="301"/>
        <v>00000000000</v>
      </c>
      <c r="CA330" t="str">
        <f t="shared" si="302"/>
        <v xml:space="preserve">                              </v>
      </c>
      <c r="CB330" s="22">
        <f t="shared" si="303"/>
        <v>0</v>
      </c>
      <c r="CC330" s="56" t="str">
        <f t="shared" si="304"/>
        <v>000000000000000</v>
      </c>
      <c r="CD330" s="22">
        <f t="shared" si="305"/>
        <v>0</v>
      </c>
      <c r="CE330" s="56" t="str">
        <f t="shared" si="306"/>
        <v/>
      </c>
      <c r="CF330" s="24" t="str">
        <f t="shared" si="307"/>
        <v/>
      </c>
      <c r="CG330" s="22">
        <f t="shared" si="308"/>
        <v>0</v>
      </c>
      <c r="CH330" s="58" t="str">
        <f t="shared" si="309"/>
        <v/>
      </c>
      <c r="CI330" s="22">
        <f t="shared" si="310"/>
        <v>0</v>
      </c>
      <c r="CJ330" s="56" t="str">
        <f t="shared" si="311"/>
        <v/>
      </c>
      <c r="CK330" s="56" t="str">
        <f t="shared" si="312"/>
        <v/>
      </c>
      <c r="CL330" s="22">
        <f t="shared" si="313"/>
        <v>0</v>
      </c>
      <c r="CM330" s="58" t="str">
        <f t="shared" si="314"/>
        <v/>
      </c>
      <c r="CN330" s="66" t="str">
        <f>IF(CO330="","",MAX(CN$10:$CN329)+1)</f>
        <v/>
      </c>
      <c r="CO330" t="str">
        <f t="shared" si="315"/>
        <v/>
      </c>
      <c r="CP330" s="20" t="str">
        <f>IF(CQ330="","",MAX($CP$10:CP329)+1)</f>
        <v/>
      </c>
      <c r="CQ330" s="20" t="str">
        <f t="shared" si="316"/>
        <v/>
      </c>
      <c r="CR330" s="20" t="str">
        <f>IF(CS330="","",MAX($CR$10:CR329)+1)</f>
        <v/>
      </c>
      <c r="CS330" s="20" t="str">
        <f t="shared" si="317"/>
        <v/>
      </c>
      <c r="CT330" s="20" t="str">
        <f>IF(CU330="","",MAX($CT$10:CT329)+1)</f>
        <v/>
      </c>
      <c r="CU330" s="20" t="str">
        <f t="shared" si="318"/>
        <v/>
      </c>
      <c r="CV330" s="20" t="str">
        <f>IF(CW330="","",MAX($CV$10:CV329)+1)</f>
        <v/>
      </c>
      <c r="CW330" s="20" t="str">
        <f t="shared" si="319"/>
        <v/>
      </c>
    </row>
    <row r="331" spans="2:101">
      <c r="B331" s="44"/>
      <c r="C331" s="2"/>
      <c r="D331" s="2" t="str">
        <f t="shared" si="257"/>
        <v/>
      </c>
      <c r="E331" s="45"/>
      <c r="F331" s="45"/>
      <c r="G331" s="2"/>
      <c r="H331" s="2">
        <v>80</v>
      </c>
      <c r="I331" s="2" t="str">
        <f t="shared" si="258"/>
        <v/>
      </c>
      <c r="J331" s="32"/>
      <c r="K331" s="2"/>
      <c r="L331" s="46"/>
      <c r="M331" s="46"/>
      <c r="N331" s="46"/>
      <c r="O331" s="46"/>
      <c r="P331" s="46"/>
      <c r="Q331" s="46"/>
      <c r="R331" s="46"/>
      <c r="S331" s="46"/>
      <c r="T331" s="2" t="s">
        <v>650</v>
      </c>
      <c r="U331" s="2" t="str">
        <f t="shared" si="259"/>
        <v/>
      </c>
      <c r="V331" s="75">
        <v>1</v>
      </c>
      <c r="W331" s="46">
        <f t="shared" si="320"/>
        <v>0</v>
      </c>
      <c r="X331" s="4">
        <v>0</v>
      </c>
      <c r="Y331" s="2" t="str">
        <f t="shared" si="260"/>
        <v/>
      </c>
      <c r="Z331" s="2"/>
      <c r="AA331" s="2"/>
      <c r="AB331" s="2"/>
      <c r="AC331" s="2"/>
      <c r="AD331" s="2"/>
      <c r="AF331" s="37"/>
      <c r="AG331" s="6"/>
      <c r="AH331" s="2" t="str">
        <f t="shared" si="261"/>
        <v/>
      </c>
      <c r="AI331" s="38">
        <f t="shared" si="263"/>
        <v>0</v>
      </c>
      <c r="AJ331" s="37"/>
      <c r="AK331" s="6"/>
      <c r="AL331" s="2" t="str">
        <f t="shared" si="262"/>
        <v/>
      </c>
      <c r="AM331" s="38">
        <f t="shared" si="264"/>
        <v>0</v>
      </c>
      <c r="AN331" s="41">
        <f t="shared" si="265"/>
        <v>0</v>
      </c>
      <c r="AO331" s="41">
        <f t="shared" si="266"/>
        <v>0</v>
      </c>
      <c r="AQ331" s="48">
        <f t="shared" si="267"/>
        <v>0</v>
      </c>
      <c r="AS331" s="5" t="str">
        <f t="shared" si="268"/>
        <v/>
      </c>
      <c r="AT331" t="str">
        <f t="shared" si="269"/>
        <v/>
      </c>
      <c r="AU331" t="str">
        <f t="shared" si="270"/>
        <v/>
      </c>
      <c r="AV331" t="str">
        <f t="shared" si="271"/>
        <v/>
      </c>
      <c r="AW331" t="str">
        <f t="shared" si="272"/>
        <v/>
      </c>
      <c r="AX331" t="str">
        <f t="shared" si="273"/>
        <v xml:space="preserve">                </v>
      </c>
      <c r="AY331" t="str">
        <f t="shared" si="274"/>
        <v>80</v>
      </c>
      <c r="AZ331" t="str">
        <f t="shared" si="275"/>
        <v/>
      </c>
      <c r="BA331" t="str">
        <f t="shared" si="276"/>
        <v xml:space="preserve">                              </v>
      </c>
      <c r="BB331" s="22">
        <f t="shared" si="277"/>
        <v>0</v>
      </c>
      <c r="BC331" s="56" t="str">
        <f t="shared" si="278"/>
        <v>000000000000000</v>
      </c>
      <c r="BD331" s="22">
        <f t="shared" si="279"/>
        <v>0</v>
      </c>
      <c r="BE331" s="56" t="str">
        <f t="shared" si="280"/>
        <v>000000000000000</v>
      </c>
      <c r="BF331" s="22">
        <f t="shared" si="281"/>
        <v>0</v>
      </c>
      <c r="BG331" s="56" t="str">
        <f t="shared" si="282"/>
        <v>000000000000000</v>
      </c>
      <c r="BH331" s="22">
        <f t="shared" si="283"/>
        <v>0</v>
      </c>
      <c r="BI331" s="56" t="str">
        <f t="shared" si="284"/>
        <v>000000000000000</v>
      </c>
      <c r="BJ331" s="22">
        <f t="shared" si="285"/>
        <v>0</v>
      </c>
      <c r="BK331" s="56" t="str">
        <f t="shared" si="286"/>
        <v>000000000000000</v>
      </c>
      <c r="BL331" s="22">
        <f t="shared" si="287"/>
        <v>0</v>
      </c>
      <c r="BM331" s="56" t="str">
        <f t="shared" si="288"/>
        <v>000000000000000</v>
      </c>
      <c r="BN331" s="22">
        <f t="shared" si="289"/>
        <v>0</v>
      </c>
      <c r="BO331" s="56" t="str">
        <f t="shared" si="290"/>
        <v>000000000000000</v>
      </c>
      <c r="BP331" s="22">
        <f t="shared" si="291"/>
        <v>0</v>
      </c>
      <c r="BQ331" s="56" t="str">
        <f t="shared" si="292"/>
        <v>000000000000000</v>
      </c>
      <c r="BR331" t="str">
        <f t="shared" si="293"/>
        <v>PES</v>
      </c>
      <c r="BS331" t="str">
        <f t="shared" si="294"/>
        <v>0001000000</v>
      </c>
      <c r="BT331">
        <f t="shared" si="295"/>
        <v>0</v>
      </c>
      <c r="BU331" s="52">
        <f t="shared" si="296"/>
        <v>0</v>
      </c>
      <c r="BV331" s="64">
        <f t="shared" si="297"/>
        <v>0</v>
      </c>
      <c r="BW331" s="56" t="str">
        <f t="shared" si="298"/>
        <v>000000000000000</v>
      </c>
      <c r="BX331" s="22">
        <f t="shared" si="299"/>
        <v>0</v>
      </c>
      <c r="BY331" s="56" t="str">
        <f t="shared" si="300"/>
        <v>000000000000000</v>
      </c>
      <c r="BZ331" t="str">
        <f t="shared" si="301"/>
        <v>00000000000</v>
      </c>
      <c r="CA331" t="str">
        <f t="shared" si="302"/>
        <v xml:space="preserve">                              </v>
      </c>
      <c r="CB331" s="22">
        <f t="shared" si="303"/>
        <v>0</v>
      </c>
      <c r="CC331" s="56" t="str">
        <f t="shared" si="304"/>
        <v>000000000000000</v>
      </c>
      <c r="CD331" s="22">
        <f t="shared" si="305"/>
        <v>0</v>
      </c>
      <c r="CE331" s="56" t="str">
        <f t="shared" si="306"/>
        <v/>
      </c>
      <c r="CF331" s="24" t="str">
        <f t="shared" si="307"/>
        <v/>
      </c>
      <c r="CG331" s="22">
        <f t="shared" si="308"/>
        <v>0</v>
      </c>
      <c r="CH331" s="58" t="str">
        <f t="shared" si="309"/>
        <v/>
      </c>
      <c r="CI331" s="22">
        <f t="shared" si="310"/>
        <v>0</v>
      </c>
      <c r="CJ331" s="56" t="str">
        <f t="shared" si="311"/>
        <v/>
      </c>
      <c r="CK331" s="56" t="str">
        <f t="shared" si="312"/>
        <v/>
      </c>
      <c r="CL331" s="22">
        <f t="shared" si="313"/>
        <v>0</v>
      </c>
      <c r="CM331" s="58" t="str">
        <f t="shared" si="314"/>
        <v/>
      </c>
      <c r="CN331" s="66" t="str">
        <f>IF(CO331="","",MAX(CN$10:$CN330)+1)</f>
        <v/>
      </c>
      <c r="CO331" t="str">
        <f t="shared" si="315"/>
        <v/>
      </c>
      <c r="CP331" s="20" t="str">
        <f>IF(CQ331="","",MAX($CP$10:CP330)+1)</f>
        <v/>
      </c>
      <c r="CQ331" s="20" t="str">
        <f t="shared" si="316"/>
        <v/>
      </c>
      <c r="CR331" s="20" t="str">
        <f>IF(CS331="","",MAX($CR$10:CR330)+1)</f>
        <v/>
      </c>
      <c r="CS331" s="20" t="str">
        <f t="shared" si="317"/>
        <v/>
      </c>
      <c r="CT331" s="20" t="str">
        <f>IF(CU331="","",MAX($CT$10:CT330)+1)</f>
        <v/>
      </c>
      <c r="CU331" s="20" t="str">
        <f t="shared" si="318"/>
        <v/>
      </c>
      <c r="CV331" s="20" t="str">
        <f>IF(CW331="","",MAX($CV$10:CV330)+1)</f>
        <v/>
      </c>
      <c r="CW331" s="20" t="str">
        <f t="shared" si="319"/>
        <v/>
      </c>
    </row>
    <row r="332" spans="2:101">
      <c r="B332" s="44"/>
      <c r="C332" s="2"/>
      <c r="D332" s="2" t="str">
        <f t="shared" ref="D332:D395" si="321">IF(B332="","",IF(ISERROR(VLOOKUP(C332,T_CompCompras,2,FALSE)),"",VLOOKUP(C332,T_CompCompras,2,FALSE)))</f>
        <v/>
      </c>
      <c r="E332" s="45"/>
      <c r="F332" s="45"/>
      <c r="G332" s="2"/>
      <c r="H332" s="2">
        <v>80</v>
      </c>
      <c r="I332" s="2" t="str">
        <f t="shared" ref="I332:I395" si="322">IF(B332="","",IF(H332="","",IF(ISERROR(VLOOKUP(H332,T_Documentos,2,FALSE)),"",VLOOKUP(H332,T_Documentos,2,FALSE))))</f>
        <v/>
      </c>
      <c r="J332" s="32"/>
      <c r="K332" s="2"/>
      <c r="L332" s="46"/>
      <c r="M332" s="46"/>
      <c r="N332" s="46"/>
      <c r="O332" s="46"/>
      <c r="P332" s="46"/>
      <c r="Q332" s="46"/>
      <c r="R332" s="46"/>
      <c r="S332" s="46"/>
      <c r="T332" s="2" t="s">
        <v>650</v>
      </c>
      <c r="U332" s="2" t="str">
        <f t="shared" ref="U332:U395" si="323">IF(B332="","",IF(ISERROR(VLOOKUP(T332,T_Monedas,2,FALSE)),"",VLOOKUP(T332,T_Monedas,2,FALSE)))</f>
        <v/>
      </c>
      <c r="V332" s="75">
        <v>1</v>
      </c>
      <c r="W332" s="46">
        <f t="shared" si="320"/>
        <v>0</v>
      </c>
      <c r="X332" s="4">
        <v>0</v>
      </c>
      <c r="Y332" s="2" t="str">
        <f t="shared" ref="Y332:Y395" si="324">IF(B332="","",IF(ISERROR(VLOOKUP(X332,T_CodOperCompras,2,FALSE)),"",VLOOKUP(X332,T_CodOperCompras,2,FALSE)))</f>
        <v/>
      </c>
      <c r="Z332" s="2"/>
      <c r="AA332" s="2"/>
      <c r="AB332" s="2"/>
      <c r="AC332" s="2"/>
      <c r="AD332" s="2"/>
      <c r="AF332" s="37"/>
      <c r="AG332" s="6"/>
      <c r="AH332" s="2" t="str">
        <f t="shared" ref="AH332:AH395" si="325">IF(B332="","",IF(AG332="","",IF(ISERROR(VLOOKUP(AG332,T_Alicuotas,2,FALSE)),"",VLOOKUP(AG332,T_Alicuotas,2,FALSE))))</f>
        <v/>
      </c>
      <c r="AI332" s="38">
        <f t="shared" si="263"/>
        <v>0</v>
      </c>
      <c r="AJ332" s="37"/>
      <c r="AK332" s="6"/>
      <c r="AL332" s="2" t="str">
        <f t="shared" ref="AL332:AL395" si="326">IF(B332="","",IF(AK332="","",IF(ISERROR(VLOOKUP(AK332,T_Alicuotas,2,FALSE)),"",VLOOKUP(AK332,T_Alicuotas,2,FALSE))))</f>
        <v/>
      </c>
      <c r="AM332" s="38">
        <f t="shared" si="264"/>
        <v>0</v>
      </c>
      <c r="AN332" s="41">
        <f t="shared" si="265"/>
        <v>0</v>
      </c>
      <c r="AO332" s="41">
        <f t="shared" si="266"/>
        <v>0</v>
      </c>
      <c r="AQ332" s="48">
        <f t="shared" si="267"/>
        <v>0</v>
      </c>
      <c r="AS332" s="5" t="str">
        <f t="shared" si="268"/>
        <v/>
      </c>
      <c r="AT332" t="str">
        <f t="shared" si="269"/>
        <v/>
      </c>
      <c r="AU332" t="str">
        <f t="shared" si="270"/>
        <v/>
      </c>
      <c r="AV332" t="str">
        <f t="shared" si="271"/>
        <v/>
      </c>
      <c r="AW332" t="str">
        <f t="shared" si="272"/>
        <v/>
      </c>
      <c r="AX332" t="str">
        <f t="shared" si="273"/>
        <v xml:space="preserve">                </v>
      </c>
      <c r="AY332" t="str">
        <f t="shared" si="274"/>
        <v>80</v>
      </c>
      <c r="AZ332" t="str">
        <f t="shared" si="275"/>
        <v/>
      </c>
      <c r="BA332" t="str">
        <f t="shared" si="276"/>
        <v xml:space="preserve">                              </v>
      </c>
      <c r="BB332" s="22">
        <f t="shared" si="277"/>
        <v>0</v>
      </c>
      <c r="BC332" s="56" t="str">
        <f t="shared" si="278"/>
        <v>000000000000000</v>
      </c>
      <c r="BD332" s="22">
        <f t="shared" si="279"/>
        <v>0</v>
      </c>
      <c r="BE332" s="56" t="str">
        <f t="shared" si="280"/>
        <v>000000000000000</v>
      </c>
      <c r="BF332" s="22">
        <f t="shared" si="281"/>
        <v>0</v>
      </c>
      <c r="BG332" s="56" t="str">
        <f t="shared" si="282"/>
        <v>000000000000000</v>
      </c>
      <c r="BH332" s="22">
        <f t="shared" si="283"/>
        <v>0</v>
      </c>
      <c r="BI332" s="56" t="str">
        <f t="shared" si="284"/>
        <v>000000000000000</v>
      </c>
      <c r="BJ332" s="22">
        <f t="shared" si="285"/>
        <v>0</v>
      </c>
      <c r="BK332" s="56" t="str">
        <f t="shared" si="286"/>
        <v>000000000000000</v>
      </c>
      <c r="BL332" s="22">
        <f t="shared" si="287"/>
        <v>0</v>
      </c>
      <c r="BM332" s="56" t="str">
        <f t="shared" si="288"/>
        <v>000000000000000</v>
      </c>
      <c r="BN332" s="22">
        <f t="shared" si="289"/>
        <v>0</v>
      </c>
      <c r="BO332" s="56" t="str">
        <f t="shared" si="290"/>
        <v>000000000000000</v>
      </c>
      <c r="BP332" s="22">
        <f t="shared" si="291"/>
        <v>0</v>
      </c>
      <c r="BQ332" s="56" t="str">
        <f t="shared" si="292"/>
        <v>000000000000000</v>
      </c>
      <c r="BR332" t="str">
        <f t="shared" si="293"/>
        <v>PES</v>
      </c>
      <c r="BS332" t="str">
        <f t="shared" si="294"/>
        <v>0001000000</v>
      </c>
      <c r="BT332">
        <f t="shared" si="295"/>
        <v>0</v>
      </c>
      <c r="BU332" s="52">
        <f t="shared" si="296"/>
        <v>0</v>
      </c>
      <c r="BV332" s="64">
        <f t="shared" si="297"/>
        <v>0</v>
      </c>
      <c r="BW332" s="56" t="str">
        <f t="shared" si="298"/>
        <v>000000000000000</v>
      </c>
      <c r="BX332" s="22">
        <f t="shared" si="299"/>
        <v>0</v>
      </c>
      <c r="BY332" s="56" t="str">
        <f t="shared" si="300"/>
        <v>000000000000000</v>
      </c>
      <c r="BZ332" t="str">
        <f t="shared" si="301"/>
        <v>00000000000</v>
      </c>
      <c r="CA332" t="str">
        <f t="shared" si="302"/>
        <v xml:space="preserve">                              </v>
      </c>
      <c r="CB332" s="22">
        <f t="shared" si="303"/>
        <v>0</v>
      </c>
      <c r="CC332" s="56" t="str">
        <f t="shared" si="304"/>
        <v>000000000000000</v>
      </c>
      <c r="CD332" s="22">
        <f t="shared" si="305"/>
        <v>0</v>
      </c>
      <c r="CE332" s="56" t="str">
        <f t="shared" si="306"/>
        <v/>
      </c>
      <c r="CF332" s="24" t="str">
        <f t="shared" si="307"/>
        <v/>
      </c>
      <c r="CG332" s="22">
        <f t="shared" si="308"/>
        <v>0</v>
      </c>
      <c r="CH332" s="58" t="str">
        <f t="shared" si="309"/>
        <v/>
      </c>
      <c r="CI332" s="22">
        <f t="shared" si="310"/>
        <v>0</v>
      </c>
      <c r="CJ332" s="56" t="str">
        <f t="shared" si="311"/>
        <v/>
      </c>
      <c r="CK332" s="56" t="str">
        <f t="shared" si="312"/>
        <v/>
      </c>
      <c r="CL332" s="22">
        <f t="shared" si="313"/>
        <v>0</v>
      </c>
      <c r="CM332" s="58" t="str">
        <f t="shared" si="314"/>
        <v/>
      </c>
      <c r="CN332" s="66" t="str">
        <f>IF(CO332="","",MAX(CN$10:$CN331)+1)</f>
        <v/>
      </c>
      <c r="CO332" t="str">
        <f t="shared" si="315"/>
        <v/>
      </c>
      <c r="CP332" s="20" t="str">
        <f>IF(CQ332="","",MAX($CP$10:CP331)+1)</f>
        <v/>
      </c>
      <c r="CQ332" s="20" t="str">
        <f t="shared" si="316"/>
        <v/>
      </c>
      <c r="CR332" s="20" t="str">
        <f>IF(CS332="","",MAX($CR$10:CR331)+1)</f>
        <v/>
      </c>
      <c r="CS332" s="20" t="str">
        <f t="shared" si="317"/>
        <v/>
      </c>
      <c r="CT332" s="20" t="str">
        <f>IF(CU332="","",MAX($CT$10:CT331)+1)</f>
        <v/>
      </c>
      <c r="CU332" s="20" t="str">
        <f t="shared" si="318"/>
        <v/>
      </c>
      <c r="CV332" s="20" t="str">
        <f>IF(CW332="","",MAX($CV$10:CV331)+1)</f>
        <v/>
      </c>
      <c r="CW332" s="20" t="str">
        <f t="shared" si="319"/>
        <v/>
      </c>
    </row>
    <row r="333" spans="2:101">
      <c r="B333" s="44"/>
      <c r="C333" s="2"/>
      <c r="D333" s="2" t="str">
        <f t="shared" si="321"/>
        <v/>
      </c>
      <c r="E333" s="45"/>
      <c r="F333" s="45"/>
      <c r="G333" s="2"/>
      <c r="H333" s="2">
        <v>80</v>
      </c>
      <c r="I333" s="2" t="str">
        <f t="shared" si="322"/>
        <v/>
      </c>
      <c r="J333" s="32"/>
      <c r="K333" s="2"/>
      <c r="L333" s="46"/>
      <c r="M333" s="46"/>
      <c r="N333" s="46"/>
      <c r="O333" s="46"/>
      <c r="P333" s="46"/>
      <c r="Q333" s="46"/>
      <c r="R333" s="46"/>
      <c r="S333" s="46"/>
      <c r="T333" s="2" t="s">
        <v>650</v>
      </c>
      <c r="U333" s="2" t="str">
        <f t="shared" si="323"/>
        <v/>
      </c>
      <c r="V333" s="75">
        <v>1</v>
      </c>
      <c r="W333" s="46">
        <f t="shared" si="320"/>
        <v>0</v>
      </c>
      <c r="X333" s="4">
        <v>0</v>
      </c>
      <c r="Y333" s="2" t="str">
        <f t="shared" si="324"/>
        <v/>
      </c>
      <c r="Z333" s="2"/>
      <c r="AA333" s="2"/>
      <c r="AB333" s="2"/>
      <c r="AC333" s="2"/>
      <c r="AD333" s="2"/>
      <c r="AF333" s="37"/>
      <c r="AG333" s="6"/>
      <c r="AH333" s="2" t="str">
        <f t="shared" si="325"/>
        <v/>
      </c>
      <c r="AI333" s="38">
        <f t="shared" ref="AI333:AI396" si="327">IF(OR(AF333=0,AF333=""),0,TRUNC(ROUND(AF333*AG333/100,2),2))</f>
        <v>0</v>
      </c>
      <c r="AJ333" s="37"/>
      <c r="AK333" s="6"/>
      <c r="AL333" s="2" t="str">
        <f t="shared" si="326"/>
        <v/>
      </c>
      <c r="AM333" s="38">
        <f t="shared" ref="AM333:AM396" si="328">IF(OR(AJ333=0,AJ333=""),0,TRUNC(ROUND(AJ333*AK333/100,2),2))</f>
        <v>0</v>
      </c>
      <c r="AN333" s="41">
        <f t="shared" ref="AN333:AN396" si="329">IF(OR(AF333=0,AF333=""),0,AF333)+IF(OR(AJ333=0,AJ333=""),0,AJ333)</f>
        <v>0</v>
      </c>
      <c r="AO333" s="41">
        <f t="shared" ref="AO333:AO396" si="330">IF(OR(AI333=0,AI333=""),0,AI333)+IF(OR(AM333=0,AM333=""),0,AM333)</f>
        <v>0</v>
      </c>
      <c r="AQ333" s="48">
        <f t="shared" ref="AQ333:AQ396" si="331">L333-M333-N333-O333-P333-Q333-R333-S333-AN333-AO333</f>
        <v>0</v>
      </c>
      <c r="AS333" s="5" t="str">
        <f t="shared" ref="AS333:AS396" si="332">IF(TRIM(G333)="","","I")</f>
        <v/>
      </c>
      <c r="AT333" t="str">
        <f t="shared" ref="AT333:AT396" si="333">IF(B333="","",TEXT(B333,$AT$8))</f>
        <v/>
      </c>
      <c r="AU333" t="str">
        <f t="shared" ref="AU333:AU396" si="334">IF(C333="","",TEXT(C333,"000"))</f>
        <v/>
      </c>
      <c r="AV333" t="str">
        <f t="shared" ref="AV333:AV396" si="335">IF(B333="","",IF(E333="","00000",TEXT(RIGHT(E333,4),"00000")))</f>
        <v/>
      </c>
      <c r="AW333" t="str">
        <f t="shared" ref="AW333:AW396" si="336">IF(B333="","",IF(F333="","00000000000000000000",TEXT(RIGHT(F333,8),"00000000000000000000")))</f>
        <v/>
      </c>
      <c r="AX333" t="str">
        <f t="shared" ref="AX333:AX396" si="337">REPT(" ",16-LEN(G333))&amp;G333</f>
        <v xml:space="preserve">                </v>
      </c>
      <c r="AY333" t="str">
        <f t="shared" ref="AY333:AY396" si="338">TEXT(RIGHT(H333,4),"00")</f>
        <v>80</v>
      </c>
      <c r="AZ333" t="str">
        <f t="shared" ref="AZ333:AZ396" si="339">TEXT(SUBSTITUTE(J333,"-",""),"00000000000000000000")</f>
        <v/>
      </c>
      <c r="BA333" t="str">
        <f t="shared" ref="BA333:BA396" si="340">IF(LEN(K333)&gt;30,LEFT(K333,30),K333&amp;REPT(" ",30-LEN(K333)))</f>
        <v xml:space="preserve">                              </v>
      </c>
      <c r="BB333" s="22">
        <f t="shared" ref="BB333:BB396" si="341">IF(TRIM(L333)="",0,TRUNC(L333,2))</f>
        <v>0</v>
      </c>
      <c r="BC333" s="56" t="str">
        <f t="shared" ref="BC333:BC396" si="342">IF(BB333&lt;0,SUBSTITUTE(TEXT(BB333,"000000000000,00"),",",""),SUBSTITUTE(TEXT(BB333,"0000000000000,00"),",",""))</f>
        <v>000000000000000</v>
      </c>
      <c r="BD333" s="22">
        <f t="shared" ref="BD333:BD396" si="343">IF(TRIM(M333)="",0,TRUNC(M333,2))</f>
        <v>0</v>
      </c>
      <c r="BE333" s="56" t="str">
        <f t="shared" ref="BE333:BE396" si="344">IF(BD333&lt;0,SUBSTITUTE(TEXT(BD333,"000000000000,00"),",",""),SUBSTITUTE(TEXT(BD333,"0000000000000,00"),",",""))</f>
        <v>000000000000000</v>
      </c>
      <c r="BF333" s="22">
        <f t="shared" ref="BF333:BF396" si="345">IF(TRIM(N333)="",0,TRUNC(N333,2))</f>
        <v>0</v>
      </c>
      <c r="BG333" s="56" t="str">
        <f t="shared" ref="BG333:BG396" si="346">IF(BF333&lt;0,SUBSTITUTE(TEXT(BF333,"000000000000,00"),",",""),SUBSTITUTE(TEXT(BF333,"0000000000000,00"),",",""))</f>
        <v>000000000000000</v>
      </c>
      <c r="BH333" s="22">
        <f t="shared" ref="BH333:BH396" si="347">IF(TRIM(O333)="",0,TRUNC(O333,2))</f>
        <v>0</v>
      </c>
      <c r="BI333" s="56" t="str">
        <f t="shared" ref="BI333:BI396" si="348">IF(BH333&lt;0,SUBSTITUTE(TEXT(BH333,"000000000000,00"),",",""),SUBSTITUTE(TEXT(BH333,"0000000000000,00"),",",""))</f>
        <v>000000000000000</v>
      </c>
      <c r="BJ333" s="22">
        <f t="shared" ref="BJ333:BJ396" si="349">IF(TRIM(P333)="",0,TRUNC(P333,2))</f>
        <v>0</v>
      </c>
      <c r="BK333" s="56" t="str">
        <f t="shared" ref="BK333:BK396" si="350">IF(BJ333&lt;0,SUBSTITUTE(TEXT(BJ333,"000000000000,00"),",",""),SUBSTITUTE(TEXT(BJ333,"0000000000000,00"),",",""))</f>
        <v>000000000000000</v>
      </c>
      <c r="BL333" s="22">
        <f t="shared" ref="BL333:BL396" si="351">IF(TRIM(Q333)="",0,TRUNC(Q333,2))</f>
        <v>0</v>
      </c>
      <c r="BM333" s="56" t="str">
        <f t="shared" ref="BM333:BM396" si="352">IF(BL333&lt;0,SUBSTITUTE(TEXT(BL333,"000000000000,00"),",",""),SUBSTITUTE(TEXT(BL333,"0000000000000,00"),",",""))</f>
        <v>000000000000000</v>
      </c>
      <c r="BN333" s="22">
        <f t="shared" ref="BN333:BN396" si="353">IF(TRIM(R333)="",0,TRUNC(R333,2))</f>
        <v>0</v>
      </c>
      <c r="BO333" s="56" t="str">
        <f t="shared" ref="BO333:BO396" si="354">IF(BN333&lt;0,SUBSTITUTE(TEXT(BN333,"000000000000,00"),",",""),SUBSTITUTE(TEXT(BN333,"0000000000000,00"),",",""))</f>
        <v>000000000000000</v>
      </c>
      <c r="BP333" s="22">
        <f t="shared" ref="BP333:BP396" si="355">IF(TRIM(S333)="",0,TRUNC(S333,2))</f>
        <v>0</v>
      </c>
      <c r="BQ333" s="56" t="str">
        <f t="shared" ref="BQ333:BQ396" si="356">IF(BP333&lt;0,SUBSTITUTE(TEXT(BP333,"000000000000,00"),",",""),SUBSTITUTE(TEXT(BP333,"0000000000000,00"),",",""))</f>
        <v>000000000000000</v>
      </c>
      <c r="BR333" t="str">
        <f t="shared" ref="BR333:BR396" si="357">TEXT(T333,"000")</f>
        <v>PES</v>
      </c>
      <c r="BS333" t="str">
        <f t="shared" ref="BS333:BS396" si="358">IF(TRUNC(V333,6)&lt;0,SUBSTITUTE(TEXT(TRUNC(V333,6),"000,000000"),",",""),SUBSTITUTE(TEXT(TRUNC(V333,6),"0000,000000"),",",""))</f>
        <v>0001000000</v>
      </c>
      <c r="BT333">
        <f t="shared" ref="BT333:BT396" si="359">W333</f>
        <v>0</v>
      </c>
      <c r="BU333" s="52">
        <f t="shared" ref="BU333:BU396" si="360">X333</f>
        <v>0</v>
      </c>
      <c r="BV333" s="64">
        <f t="shared" ref="BV333:BV396" si="361">IF(TRIM(Z333)="",0,TRUNC(Z333,2))</f>
        <v>0</v>
      </c>
      <c r="BW333" s="56" t="str">
        <f t="shared" ref="BW333:BW396" si="362">IF(BV333&lt;0,SUBSTITUTE(TEXT(BV333,"000000000000,00"),",",""),SUBSTITUTE(TEXT(BV333,"0000000000000,00"),",",""))</f>
        <v>000000000000000</v>
      </c>
      <c r="BX333" s="22">
        <f t="shared" ref="BX333:BX396" si="363">IF(TRIM(AA333)="",0,TRUNC(AA333,2))</f>
        <v>0</v>
      </c>
      <c r="BY333" s="56" t="str">
        <f t="shared" ref="BY333:BY396" si="364">IF(BX333&lt;0,SUBSTITUTE(TEXT(BX333,"000000000000,00"),",",""),SUBSTITUTE(TEXT(BX333,"0000000000000,00"),",",""))</f>
        <v>000000000000000</v>
      </c>
      <c r="BZ333" t="str">
        <f t="shared" ref="BZ333:BZ396" si="365">IF(AB333="","00000000000",TEXT(SUBSTITUTE(AB333,"-",""),"00000000000"))</f>
        <v>00000000000</v>
      </c>
      <c r="CA333" t="str">
        <f t="shared" ref="CA333:CA396" si="366">IF(LEN(AC333)&gt;30,LEFT(AC333,30),AC333&amp;REPT(" ",30-LEN(AC333)))</f>
        <v xml:space="preserve">                              </v>
      </c>
      <c r="CB333" s="22">
        <f t="shared" ref="CB333:CB396" si="367">IF(TRIM(AD333)="",0,TRUNC(AD333,2))</f>
        <v>0</v>
      </c>
      <c r="CC333" s="56" t="str">
        <f t="shared" ref="CC333:CC396" si="368">IF(CB333&lt;0,SUBSTITUTE(TEXT(CB333,"000000000000,00"),",",""),SUBSTITUTE(TEXT(CB333,"0000000000000,00"),",",""))</f>
        <v>000000000000000</v>
      </c>
      <c r="CD333" s="22">
        <f t="shared" ref="CD333:CD396" si="369">IF(TRIM(AF333)="",0,TRUNC(AF333,2))</f>
        <v>0</v>
      </c>
      <c r="CE333" s="56" t="str">
        <f t="shared" ref="CE333:CE396" si="370">IF(CF333="","",IF(CD333&lt;0,SUBSTITUTE(TEXT(CD333,"000000000000,00"),",",""),SUBSTITUTE(TEXT(CD333,"0000000000000,00"),",","")))</f>
        <v/>
      </c>
      <c r="CF333" s="24" t="str">
        <f t="shared" ref="CF333:CF396" si="371">IF(AH333="","",TEXT(AH333,"0000"))</f>
        <v/>
      </c>
      <c r="CG333" s="22">
        <f t="shared" ref="CG333:CG396" si="372">IF(TRIM(AI333)="",0,TRUNC(AI333,2))</f>
        <v>0</v>
      </c>
      <c r="CH333" s="58" t="str">
        <f t="shared" ref="CH333:CH396" si="373">IF(CF333="","",IF(CG333&lt;0,SUBSTITUTE(TEXT(CG333,"000000000000,00"),",",""),SUBSTITUTE(TEXT(CG333,"0000000000000,00"),",","")))</f>
        <v/>
      </c>
      <c r="CI333" s="22">
        <f t="shared" ref="CI333:CI396" si="374">IF(TRIM(AJ333)="",0,TRUNC(AJ333,2))</f>
        <v>0</v>
      </c>
      <c r="CJ333" s="56" t="str">
        <f t="shared" ref="CJ333:CJ396" si="375">IF(CK333="","",IF(CI333&lt;0,SUBSTITUTE(TEXT(CI333,"000000000000,00"),",",""),SUBSTITUTE(TEXT(CI333,"0000000000000,00"),",","")))</f>
        <v/>
      </c>
      <c r="CK333" s="56" t="str">
        <f t="shared" ref="CK333:CK396" si="376">IF(AL333="","",TEXT(AL333,"0000"))</f>
        <v/>
      </c>
      <c r="CL333" s="22">
        <f t="shared" ref="CL333:CL396" si="377">IF(TRIM(AM333)="",0,TRUNC(AM333,2))</f>
        <v>0</v>
      </c>
      <c r="CM333" s="58" t="str">
        <f t="shared" ref="CM333:CM396" si="378">IF(CK333="","",IF(CL333&lt;0,SUBSTITUTE(TEXT(CL333,"000000000000,00"),",",""),SUBSTITUTE(TEXT(CL333,"0000000000000,00"),",","")))</f>
        <v/>
      </c>
      <c r="CN333" s="66" t="str">
        <f>IF(CO333="","",MAX(CN$10:$CN332)+1)</f>
        <v/>
      </c>
      <c r="CO333" t="str">
        <f t="shared" ref="CO333:CO396" si="379">IF(B333="","",AT333&amp;AU333&amp;AV333&amp;AW333&amp;AX333&amp;AY333&amp;AZ333&amp;BA333&amp;BC333&amp;BE333&amp;BG333&amp;BI333&amp;BK333&amp;BM333&amp;BO333&amp;BQ333&amp;BR333&amp;BS333&amp;BT333&amp;BU333&amp;BW333&amp;BY333&amp;BZ333&amp;CA333&amp;CC333)</f>
        <v/>
      </c>
      <c r="CP333" s="20" t="str">
        <f>IF(CQ333="","",MAX($CP$10:CP332)+1)</f>
        <v/>
      </c>
      <c r="CQ333" s="20" t="str">
        <f t="shared" ref="CQ333:CQ396" si="380">IF(B333="","",IF(AS333="I","",IF(CE333="","",AU333&amp;AV333&amp;AW333&amp;AY333&amp;AZ333&amp;CE333&amp;CF333&amp;CH333)))</f>
        <v/>
      </c>
      <c r="CR333" s="20" t="str">
        <f>IF(CS333="","",MAX($CR$10:CR332)+1)</f>
        <v/>
      </c>
      <c r="CS333" s="20" t="str">
        <f t="shared" ref="CS333:CS396" si="381">IF(B333="","",IF(AS333="I","",IF(CJ333="","",AU333&amp;AV333&amp;AW333&amp;AY333&amp;AZ333&amp;CJ333&amp;CK333&amp;CM333)))</f>
        <v/>
      </c>
      <c r="CT333" s="20" t="str">
        <f>IF(CU333="","",MAX($CT$10:CT332)+1)</f>
        <v/>
      </c>
      <c r="CU333" s="20" t="str">
        <f t="shared" ref="CU333:CU396" si="382">IF(B333="","",IF(AS333&lt;&gt;"I","",IF(CE333="","",AX333&amp;CE333&amp;CF333&amp;CH333)))</f>
        <v/>
      </c>
      <c r="CV333" s="20" t="str">
        <f>IF(CW333="","",MAX($CV$10:CV332)+1)</f>
        <v/>
      </c>
      <c r="CW333" s="20" t="str">
        <f t="shared" ref="CW333:CW396" si="383">IF(B333="","",IF(AS333&lt;&gt;"I","",IF(CJ333="","",AX333&amp;CJ333&amp;CK333&amp;CM333)))</f>
        <v/>
      </c>
    </row>
    <row r="334" spans="2:101">
      <c r="B334" s="44"/>
      <c r="C334" s="2"/>
      <c r="D334" s="2" t="str">
        <f t="shared" si="321"/>
        <v/>
      </c>
      <c r="E334" s="45"/>
      <c r="F334" s="45"/>
      <c r="G334" s="2"/>
      <c r="H334" s="2">
        <v>80</v>
      </c>
      <c r="I334" s="2" t="str">
        <f t="shared" si="322"/>
        <v/>
      </c>
      <c r="J334" s="32"/>
      <c r="K334" s="2"/>
      <c r="L334" s="46"/>
      <c r="M334" s="46"/>
      <c r="N334" s="46"/>
      <c r="O334" s="46"/>
      <c r="P334" s="46"/>
      <c r="Q334" s="46"/>
      <c r="R334" s="46"/>
      <c r="S334" s="46"/>
      <c r="T334" s="2" t="s">
        <v>650</v>
      </c>
      <c r="U334" s="2" t="str">
        <f t="shared" si="323"/>
        <v/>
      </c>
      <c r="V334" s="75">
        <v>1</v>
      </c>
      <c r="W334" s="46">
        <f t="shared" si="320"/>
        <v>0</v>
      </c>
      <c r="X334" s="4">
        <v>0</v>
      </c>
      <c r="Y334" s="2" t="str">
        <f t="shared" si="324"/>
        <v/>
      </c>
      <c r="Z334" s="2"/>
      <c r="AA334" s="2"/>
      <c r="AB334" s="2"/>
      <c r="AC334" s="2"/>
      <c r="AD334" s="2"/>
      <c r="AF334" s="37"/>
      <c r="AG334" s="6"/>
      <c r="AH334" s="2" t="str">
        <f t="shared" si="325"/>
        <v/>
      </c>
      <c r="AI334" s="38">
        <f t="shared" si="327"/>
        <v>0</v>
      </c>
      <c r="AJ334" s="37"/>
      <c r="AK334" s="6"/>
      <c r="AL334" s="2" t="str">
        <f t="shared" si="326"/>
        <v/>
      </c>
      <c r="AM334" s="38">
        <f t="shared" si="328"/>
        <v>0</v>
      </c>
      <c r="AN334" s="41">
        <f t="shared" si="329"/>
        <v>0</v>
      </c>
      <c r="AO334" s="41">
        <f t="shared" si="330"/>
        <v>0</v>
      </c>
      <c r="AQ334" s="48">
        <f t="shared" si="331"/>
        <v>0</v>
      </c>
      <c r="AS334" s="5" t="str">
        <f t="shared" si="332"/>
        <v/>
      </c>
      <c r="AT334" t="str">
        <f t="shared" si="333"/>
        <v/>
      </c>
      <c r="AU334" t="str">
        <f t="shared" si="334"/>
        <v/>
      </c>
      <c r="AV334" t="str">
        <f t="shared" si="335"/>
        <v/>
      </c>
      <c r="AW334" t="str">
        <f t="shared" si="336"/>
        <v/>
      </c>
      <c r="AX334" t="str">
        <f t="shared" si="337"/>
        <v xml:space="preserve">                </v>
      </c>
      <c r="AY334" t="str">
        <f t="shared" si="338"/>
        <v>80</v>
      </c>
      <c r="AZ334" t="str">
        <f t="shared" si="339"/>
        <v/>
      </c>
      <c r="BA334" t="str">
        <f t="shared" si="340"/>
        <v xml:space="preserve">                              </v>
      </c>
      <c r="BB334" s="22">
        <f t="shared" si="341"/>
        <v>0</v>
      </c>
      <c r="BC334" s="56" t="str">
        <f t="shared" si="342"/>
        <v>000000000000000</v>
      </c>
      <c r="BD334" s="22">
        <f t="shared" si="343"/>
        <v>0</v>
      </c>
      <c r="BE334" s="56" t="str">
        <f t="shared" si="344"/>
        <v>000000000000000</v>
      </c>
      <c r="BF334" s="22">
        <f t="shared" si="345"/>
        <v>0</v>
      </c>
      <c r="BG334" s="56" t="str">
        <f t="shared" si="346"/>
        <v>000000000000000</v>
      </c>
      <c r="BH334" s="22">
        <f t="shared" si="347"/>
        <v>0</v>
      </c>
      <c r="BI334" s="56" t="str">
        <f t="shared" si="348"/>
        <v>000000000000000</v>
      </c>
      <c r="BJ334" s="22">
        <f t="shared" si="349"/>
        <v>0</v>
      </c>
      <c r="BK334" s="56" t="str">
        <f t="shared" si="350"/>
        <v>000000000000000</v>
      </c>
      <c r="BL334" s="22">
        <f t="shared" si="351"/>
        <v>0</v>
      </c>
      <c r="BM334" s="56" t="str">
        <f t="shared" si="352"/>
        <v>000000000000000</v>
      </c>
      <c r="BN334" s="22">
        <f t="shared" si="353"/>
        <v>0</v>
      </c>
      <c r="BO334" s="56" t="str">
        <f t="shared" si="354"/>
        <v>000000000000000</v>
      </c>
      <c r="BP334" s="22">
        <f t="shared" si="355"/>
        <v>0</v>
      </c>
      <c r="BQ334" s="56" t="str">
        <f t="shared" si="356"/>
        <v>000000000000000</v>
      </c>
      <c r="BR334" t="str">
        <f t="shared" si="357"/>
        <v>PES</v>
      </c>
      <c r="BS334" t="str">
        <f t="shared" si="358"/>
        <v>0001000000</v>
      </c>
      <c r="BT334">
        <f t="shared" si="359"/>
        <v>0</v>
      </c>
      <c r="BU334" s="52">
        <f t="shared" si="360"/>
        <v>0</v>
      </c>
      <c r="BV334" s="64">
        <f t="shared" si="361"/>
        <v>0</v>
      </c>
      <c r="BW334" s="56" t="str">
        <f t="shared" si="362"/>
        <v>000000000000000</v>
      </c>
      <c r="BX334" s="22">
        <f t="shared" si="363"/>
        <v>0</v>
      </c>
      <c r="BY334" s="56" t="str">
        <f t="shared" si="364"/>
        <v>000000000000000</v>
      </c>
      <c r="BZ334" t="str">
        <f t="shared" si="365"/>
        <v>00000000000</v>
      </c>
      <c r="CA334" t="str">
        <f t="shared" si="366"/>
        <v xml:space="preserve">                              </v>
      </c>
      <c r="CB334" s="22">
        <f t="shared" si="367"/>
        <v>0</v>
      </c>
      <c r="CC334" s="56" t="str">
        <f t="shared" si="368"/>
        <v>000000000000000</v>
      </c>
      <c r="CD334" s="22">
        <f t="shared" si="369"/>
        <v>0</v>
      </c>
      <c r="CE334" s="56" t="str">
        <f t="shared" si="370"/>
        <v/>
      </c>
      <c r="CF334" s="24" t="str">
        <f t="shared" si="371"/>
        <v/>
      </c>
      <c r="CG334" s="22">
        <f t="shared" si="372"/>
        <v>0</v>
      </c>
      <c r="CH334" s="58" t="str">
        <f t="shared" si="373"/>
        <v/>
      </c>
      <c r="CI334" s="22">
        <f t="shared" si="374"/>
        <v>0</v>
      </c>
      <c r="CJ334" s="56" t="str">
        <f t="shared" si="375"/>
        <v/>
      </c>
      <c r="CK334" s="56" t="str">
        <f t="shared" si="376"/>
        <v/>
      </c>
      <c r="CL334" s="22">
        <f t="shared" si="377"/>
        <v>0</v>
      </c>
      <c r="CM334" s="58" t="str">
        <f t="shared" si="378"/>
        <v/>
      </c>
      <c r="CN334" s="66" t="str">
        <f>IF(CO334="","",MAX(CN$10:$CN333)+1)</f>
        <v/>
      </c>
      <c r="CO334" t="str">
        <f t="shared" si="379"/>
        <v/>
      </c>
      <c r="CP334" s="20" t="str">
        <f>IF(CQ334="","",MAX($CP$10:CP333)+1)</f>
        <v/>
      </c>
      <c r="CQ334" s="20" t="str">
        <f t="shared" si="380"/>
        <v/>
      </c>
      <c r="CR334" s="20" t="str">
        <f>IF(CS334="","",MAX($CR$10:CR333)+1)</f>
        <v/>
      </c>
      <c r="CS334" s="20" t="str">
        <f t="shared" si="381"/>
        <v/>
      </c>
      <c r="CT334" s="20" t="str">
        <f>IF(CU334="","",MAX($CT$10:CT333)+1)</f>
        <v/>
      </c>
      <c r="CU334" s="20" t="str">
        <f t="shared" si="382"/>
        <v/>
      </c>
      <c r="CV334" s="20" t="str">
        <f>IF(CW334="","",MAX($CV$10:CV333)+1)</f>
        <v/>
      </c>
      <c r="CW334" s="20" t="str">
        <f t="shared" si="383"/>
        <v/>
      </c>
    </row>
    <row r="335" spans="2:101">
      <c r="B335" s="44"/>
      <c r="C335" s="2"/>
      <c r="D335" s="2" t="str">
        <f t="shared" si="321"/>
        <v/>
      </c>
      <c r="E335" s="45"/>
      <c r="F335" s="45"/>
      <c r="G335" s="2"/>
      <c r="H335" s="2">
        <v>80</v>
      </c>
      <c r="I335" s="2" t="str">
        <f t="shared" si="322"/>
        <v/>
      </c>
      <c r="J335" s="32"/>
      <c r="K335" s="2"/>
      <c r="L335" s="46"/>
      <c r="M335" s="46"/>
      <c r="N335" s="46"/>
      <c r="O335" s="46"/>
      <c r="P335" s="46"/>
      <c r="Q335" s="46"/>
      <c r="R335" s="46"/>
      <c r="S335" s="46"/>
      <c r="T335" s="2" t="s">
        <v>650</v>
      </c>
      <c r="U335" s="2" t="str">
        <f t="shared" si="323"/>
        <v/>
      </c>
      <c r="V335" s="75">
        <v>1</v>
      </c>
      <c r="W335" s="46">
        <f t="shared" si="320"/>
        <v>0</v>
      </c>
      <c r="X335" s="4">
        <v>0</v>
      </c>
      <c r="Y335" s="2" t="str">
        <f t="shared" si="324"/>
        <v/>
      </c>
      <c r="Z335" s="2"/>
      <c r="AA335" s="2"/>
      <c r="AB335" s="2"/>
      <c r="AC335" s="2"/>
      <c r="AD335" s="2"/>
      <c r="AF335" s="37"/>
      <c r="AG335" s="6"/>
      <c r="AH335" s="2" t="str">
        <f t="shared" si="325"/>
        <v/>
      </c>
      <c r="AI335" s="38">
        <f t="shared" si="327"/>
        <v>0</v>
      </c>
      <c r="AJ335" s="37"/>
      <c r="AK335" s="6"/>
      <c r="AL335" s="2" t="str">
        <f t="shared" si="326"/>
        <v/>
      </c>
      <c r="AM335" s="38">
        <f t="shared" si="328"/>
        <v>0</v>
      </c>
      <c r="AN335" s="41">
        <f t="shared" si="329"/>
        <v>0</v>
      </c>
      <c r="AO335" s="41">
        <f t="shared" si="330"/>
        <v>0</v>
      </c>
      <c r="AQ335" s="48">
        <f t="shared" si="331"/>
        <v>0</v>
      </c>
      <c r="AS335" s="5" t="str">
        <f t="shared" si="332"/>
        <v/>
      </c>
      <c r="AT335" t="str">
        <f t="shared" si="333"/>
        <v/>
      </c>
      <c r="AU335" t="str">
        <f t="shared" si="334"/>
        <v/>
      </c>
      <c r="AV335" t="str">
        <f t="shared" si="335"/>
        <v/>
      </c>
      <c r="AW335" t="str">
        <f t="shared" si="336"/>
        <v/>
      </c>
      <c r="AX335" t="str">
        <f t="shared" si="337"/>
        <v xml:space="preserve">                </v>
      </c>
      <c r="AY335" t="str">
        <f t="shared" si="338"/>
        <v>80</v>
      </c>
      <c r="AZ335" t="str">
        <f t="shared" si="339"/>
        <v/>
      </c>
      <c r="BA335" t="str">
        <f t="shared" si="340"/>
        <v xml:space="preserve">                              </v>
      </c>
      <c r="BB335" s="22">
        <f t="shared" si="341"/>
        <v>0</v>
      </c>
      <c r="BC335" s="56" t="str">
        <f t="shared" si="342"/>
        <v>000000000000000</v>
      </c>
      <c r="BD335" s="22">
        <f t="shared" si="343"/>
        <v>0</v>
      </c>
      <c r="BE335" s="56" t="str">
        <f t="shared" si="344"/>
        <v>000000000000000</v>
      </c>
      <c r="BF335" s="22">
        <f t="shared" si="345"/>
        <v>0</v>
      </c>
      <c r="BG335" s="56" t="str">
        <f t="shared" si="346"/>
        <v>000000000000000</v>
      </c>
      <c r="BH335" s="22">
        <f t="shared" si="347"/>
        <v>0</v>
      </c>
      <c r="BI335" s="56" t="str">
        <f t="shared" si="348"/>
        <v>000000000000000</v>
      </c>
      <c r="BJ335" s="22">
        <f t="shared" si="349"/>
        <v>0</v>
      </c>
      <c r="BK335" s="56" t="str">
        <f t="shared" si="350"/>
        <v>000000000000000</v>
      </c>
      <c r="BL335" s="22">
        <f t="shared" si="351"/>
        <v>0</v>
      </c>
      <c r="BM335" s="56" t="str">
        <f t="shared" si="352"/>
        <v>000000000000000</v>
      </c>
      <c r="BN335" s="22">
        <f t="shared" si="353"/>
        <v>0</v>
      </c>
      <c r="BO335" s="56" t="str">
        <f t="shared" si="354"/>
        <v>000000000000000</v>
      </c>
      <c r="BP335" s="22">
        <f t="shared" si="355"/>
        <v>0</v>
      </c>
      <c r="BQ335" s="56" t="str">
        <f t="shared" si="356"/>
        <v>000000000000000</v>
      </c>
      <c r="BR335" t="str">
        <f t="shared" si="357"/>
        <v>PES</v>
      </c>
      <c r="BS335" t="str">
        <f t="shared" si="358"/>
        <v>0001000000</v>
      </c>
      <c r="BT335">
        <f t="shared" si="359"/>
        <v>0</v>
      </c>
      <c r="BU335" s="52">
        <f t="shared" si="360"/>
        <v>0</v>
      </c>
      <c r="BV335" s="64">
        <f t="shared" si="361"/>
        <v>0</v>
      </c>
      <c r="BW335" s="56" t="str">
        <f t="shared" si="362"/>
        <v>000000000000000</v>
      </c>
      <c r="BX335" s="22">
        <f t="shared" si="363"/>
        <v>0</v>
      </c>
      <c r="BY335" s="56" t="str">
        <f t="shared" si="364"/>
        <v>000000000000000</v>
      </c>
      <c r="BZ335" t="str">
        <f t="shared" si="365"/>
        <v>00000000000</v>
      </c>
      <c r="CA335" t="str">
        <f t="shared" si="366"/>
        <v xml:space="preserve">                              </v>
      </c>
      <c r="CB335" s="22">
        <f t="shared" si="367"/>
        <v>0</v>
      </c>
      <c r="CC335" s="56" t="str">
        <f t="shared" si="368"/>
        <v>000000000000000</v>
      </c>
      <c r="CD335" s="22">
        <f t="shared" si="369"/>
        <v>0</v>
      </c>
      <c r="CE335" s="56" t="str">
        <f t="shared" si="370"/>
        <v/>
      </c>
      <c r="CF335" s="24" t="str">
        <f t="shared" si="371"/>
        <v/>
      </c>
      <c r="CG335" s="22">
        <f t="shared" si="372"/>
        <v>0</v>
      </c>
      <c r="CH335" s="58" t="str">
        <f t="shared" si="373"/>
        <v/>
      </c>
      <c r="CI335" s="22">
        <f t="shared" si="374"/>
        <v>0</v>
      </c>
      <c r="CJ335" s="56" t="str">
        <f t="shared" si="375"/>
        <v/>
      </c>
      <c r="CK335" s="56" t="str">
        <f t="shared" si="376"/>
        <v/>
      </c>
      <c r="CL335" s="22">
        <f t="shared" si="377"/>
        <v>0</v>
      </c>
      <c r="CM335" s="58" t="str">
        <f t="shared" si="378"/>
        <v/>
      </c>
      <c r="CN335" s="66" t="str">
        <f>IF(CO335="","",MAX(CN$10:$CN334)+1)</f>
        <v/>
      </c>
      <c r="CO335" t="str">
        <f t="shared" si="379"/>
        <v/>
      </c>
      <c r="CP335" s="20" t="str">
        <f>IF(CQ335="","",MAX($CP$10:CP334)+1)</f>
        <v/>
      </c>
      <c r="CQ335" s="20" t="str">
        <f t="shared" si="380"/>
        <v/>
      </c>
      <c r="CR335" s="20" t="str">
        <f>IF(CS335="","",MAX($CR$10:CR334)+1)</f>
        <v/>
      </c>
      <c r="CS335" s="20" t="str">
        <f t="shared" si="381"/>
        <v/>
      </c>
      <c r="CT335" s="20" t="str">
        <f>IF(CU335="","",MAX($CT$10:CT334)+1)</f>
        <v/>
      </c>
      <c r="CU335" s="20" t="str">
        <f t="shared" si="382"/>
        <v/>
      </c>
      <c r="CV335" s="20" t="str">
        <f>IF(CW335="","",MAX($CV$10:CV334)+1)</f>
        <v/>
      </c>
      <c r="CW335" s="20" t="str">
        <f t="shared" si="383"/>
        <v/>
      </c>
    </row>
    <row r="336" spans="2:101">
      <c r="B336" s="44"/>
      <c r="C336" s="2"/>
      <c r="D336" s="2" t="str">
        <f t="shared" si="321"/>
        <v/>
      </c>
      <c r="E336" s="45"/>
      <c r="F336" s="45"/>
      <c r="G336" s="2"/>
      <c r="H336" s="2">
        <v>80</v>
      </c>
      <c r="I336" s="2" t="str">
        <f t="shared" si="322"/>
        <v/>
      </c>
      <c r="J336" s="32"/>
      <c r="K336" s="2"/>
      <c r="L336" s="46"/>
      <c r="M336" s="46"/>
      <c r="N336" s="46"/>
      <c r="O336" s="46"/>
      <c r="P336" s="46"/>
      <c r="Q336" s="46"/>
      <c r="R336" s="46"/>
      <c r="S336" s="46"/>
      <c r="T336" s="2" t="s">
        <v>650</v>
      </c>
      <c r="U336" s="2" t="str">
        <f t="shared" si="323"/>
        <v/>
      </c>
      <c r="V336" s="75">
        <v>1</v>
      </c>
      <c r="W336" s="46">
        <f t="shared" si="320"/>
        <v>0</v>
      </c>
      <c r="X336" s="4">
        <v>0</v>
      </c>
      <c r="Y336" s="2" t="str">
        <f t="shared" si="324"/>
        <v/>
      </c>
      <c r="Z336" s="2"/>
      <c r="AA336" s="2"/>
      <c r="AB336" s="2"/>
      <c r="AC336" s="2"/>
      <c r="AD336" s="2"/>
      <c r="AF336" s="37"/>
      <c r="AG336" s="6"/>
      <c r="AH336" s="2" t="str">
        <f t="shared" si="325"/>
        <v/>
      </c>
      <c r="AI336" s="38">
        <f t="shared" si="327"/>
        <v>0</v>
      </c>
      <c r="AJ336" s="37"/>
      <c r="AK336" s="6"/>
      <c r="AL336" s="2" t="str">
        <f t="shared" si="326"/>
        <v/>
      </c>
      <c r="AM336" s="38">
        <f t="shared" si="328"/>
        <v>0</v>
      </c>
      <c r="AN336" s="41">
        <f t="shared" si="329"/>
        <v>0</v>
      </c>
      <c r="AO336" s="41">
        <f t="shared" si="330"/>
        <v>0</v>
      </c>
      <c r="AQ336" s="48">
        <f t="shared" si="331"/>
        <v>0</v>
      </c>
      <c r="AS336" s="5" t="str">
        <f t="shared" si="332"/>
        <v/>
      </c>
      <c r="AT336" t="str">
        <f t="shared" si="333"/>
        <v/>
      </c>
      <c r="AU336" t="str">
        <f t="shared" si="334"/>
        <v/>
      </c>
      <c r="AV336" t="str">
        <f t="shared" si="335"/>
        <v/>
      </c>
      <c r="AW336" t="str">
        <f t="shared" si="336"/>
        <v/>
      </c>
      <c r="AX336" t="str">
        <f t="shared" si="337"/>
        <v xml:space="preserve">                </v>
      </c>
      <c r="AY336" t="str">
        <f t="shared" si="338"/>
        <v>80</v>
      </c>
      <c r="AZ336" t="str">
        <f t="shared" si="339"/>
        <v/>
      </c>
      <c r="BA336" t="str">
        <f t="shared" si="340"/>
        <v xml:space="preserve">                              </v>
      </c>
      <c r="BB336" s="22">
        <f t="shared" si="341"/>
        <v>0</v>
      </c>
      <c r="BC336" s="56" t="str">
        <f t="shared" si="342"/>
        <v>000000000000000</v>
      </c>
      <c r="BD336" s="22">
        <f t="shared" si="343"/>
        <v>0</v>
      </c>
      <c r="BE336" s="56" t="str">
        <f t="shared" si="344"/>
        <v>000000000000000</v>
      </c>
      <c r="BF336" s="22">
        <f t="shared" si="345"/>
        <v>0</v>
      </c>
      <c r="BG336" s="56" t="str">
        <f t="shared" si="346"/>
        <v>000000000000000</v>
      </c>
      <c r="BH336" s="22">
        <f t="shared" si="347"/>
        <v>0</v>
      </c>
      <c r="BI336" s="56" t="str">
        <f t="shared" si="348"/>
        <v>000000000000000</v>
      </c>
      <c r="BJ336" s="22">
        <f t="shared" si="349"/>
        <v>0</v>
      </c>
      <c r="BK336" s="56" t="str">
        <f t="shared" si="350"/>
        <v>000000000000000</v>
      </c>
      <c r="BL336" s="22">
        <f t="shared" si="351"/>
        <v>0</v>
      </c>
      <c r="BM336" s="56" t="str">
        <f t="shared" si="352"/>
        <v>000000000000000</v>
      </c>
      <c r="BN336" s="22">
        <f t="shared" si="353"/>
        <v>0</v>
      </c>
      <c r="BO336" s="56" t="str">
        <f t="shared" si="354"/>
        <v>000000000000000</v>
      </c>
      <c r="BP336" s="22">
        <f t="shared" si="355"/>
        <v>0</v>
      </c>
      <c r="BQ336" s="56" t="str">
        <f t="shared" si="356"/>
        <v>000000000000000</v>
      </c>
      <c r="BR336" t="str">
        <f t="shared" si="357"/>
        <v>PES</v>
      </c>
      <c r="BS336" t="str">
        <f t="shared" si="358"/>
        <v>0001000000</v>
      </c>
      <c r="BT336">
        <f t="shared" si="359"/>
        <v>0</v>
      </c>
      <c r="BU336" s="52">
        <f t="shared" si="360"/>
        <v>0</v>
      </c>
      <c r="BV336" s="64">
        <f t="shared" si="361"/>
        <v>0</v>
      </c>
      <c r="BW336" s="56" t="str">
        <f t="shared" si="362"/>
        <v>000000000000000</v>
      </c>
      <c r="BX336" s="22">
        <f t="shared" si="363"/>
        <v>0</v>
      </c>
      <c r="BY336" s="56" t="str">
        <f t="shared" si="364"/>
        <v>000000000000000</v>
      </c>
      <c r="BZ336" t="str">
        <f t="shared" si="365"/>
        <v>00000000000</v>
      </c>
      <c r="CA336" t="str">
        <f t="shared" si="366"/>
        <v xml:space="preserve">                              </v>
      </c>
      <c r="CB336" s="22">
        <f t="shared" si="367"/>
        <v>0</v>
      </c>
      <c r="CC336" s="56" t="str">
        <f t="shared" si="368"/>
        <v>000000000000000</v>
      </c>
      <c r="CD336" s="22">
        <f t="shared" si="369"/>
        <v>0</v>
      </c>
      <c r="CE336" s="56" t="str">
        <f t="shared" si="370"/>
        <v/>
      </c>
      <c r="CF336" s="24" t="str">
        <f t="shared" si="371"/>
        <v/>
      </c>
      <c r="CG336" s="22">
        <f t="shared" si="372"/>
        <v>0</v>
      </c>
      <c r="CH336" s="58" t="str">
        <f t="shared" si="373"/>
        <v/>
      </c>
      <c r="CI336" s="22">
        <f t="shared" si="374"/>
        <v>0</v>
      </c>
      <c r="CJ336" s="56" t="str">
        <f t="shared" si="375"/>
        <v/>
      </c>
      <c r="CK336" s="56" t="str">
        <f t="shared" si="376"/>
        <v/>
      </c>
      <c r="CL336" s="22">
        <f t="shared" si="377"/>
        <v>0</v>
      </c>
      <c r="CM336" s="58" t="str">
        <f t="shared" si="378"/>
        <v/>
      </c>
      <c r="CN336" s="66" t="str">
        <f>IF(CO336="","",MAX(CN$10:$CN335)+1)</f>
        <v/>
      </c>
      <c r="CO336" t="str">
        <f t="shared" si="379"/>
        <v/>
      </c>
      <c r="CP336" s="20" t="str">
        <f>IF(CQ336="","",MAX($CP$10:CP335)+1)</f>
        <v/>
      </c>
      <c r="CQ336" s="20" t="str">
        <f t="shared" si="380"/>
        <v/>
      </c>
      <c r="CR336" s="20" t="str">
        <f>IF(CS336="","",MAX($CR$10:CR335)+1)</f>
        <v/>
      </c>
      <c r="CS336" s="20" t="str">
        <f t="shared" si="381"/>
        <v/>
      </c>
      <c r="CT336" s="20" t="str">
        <f>IF(CU336="","",MAX($CT$10:CT335)+1)</f>
        <v/>
      </c>
      <c r="CU336" s="20" t="str">
        <f t="shared" si="382"/>
        <v/>
      </c>
      <c r="CV336" s="20" t="str">
        <f>IF(CW336="","",MAX($CV$10:CV335)+1)</f>
        <v/>
      </c>
      <c r="CW336" s="20" t="str">
        <f t="shared" si="383"/>
        <v/>
      </c>
    </row>
    <row r="337" spans="2:101">
      <c r="B337" s="44"/>
      <c r="C337" s="2"/>
      <c r="D337" s="2" t="str">
        <f t="shared" si="321"/>
        <v/>
      </c>
      <c r="E337" s="45"/>
      <c r="F337" s="45"/>
      <c r="G337" s="2"/>
      <c r="H337" s="2">
        <v>80</v>
      </c>
      <c r="I337" s="2" t="str">
        <f t="shared" si="322"/>
        <v/>
      </c>
      <c r="J337" s="32"/>
      <c r="K337" s="2"/>
      <c r="L337" s="46"/>
      <c r="M337" s="46"/>
      <c r="N337" s="46"/>
      <c r="O337" s="46"/>
      <c r="P337" s="46"/>
      <c r="Q337" s="46"/>
      <c r="R337" s="46"/>
      <c r="S337" s="46"/>
      <c r="T337" s="2" t="s">
        <v>650</v>
      </c>
      <c r="U337" s="2" t="str">
        <f t="shared" si="323"/>
        <v/>
      </c>
      <c r="V337" s="75">
        <v>1</v>
      </c>
      <c r="W337" s="46">
        <f t="shared" ref="W337:W400" si="384">IF(AG337="",0,1)+IF(AK337="",0,1)</f>
        <v>0</v>
      </c>
      <c r="X337" s="4">
        <v>0</v>
      </c>
      <c r="Y337" s="2" t="str">
        <f t="shared" si="324"/>
        <v/>
      </c>
      <c r="Z337" s="2"/>
      <c r="AA337" s="2"/>
      <c r="AB337" s="2"/>
      <c r="AC337" s="2"/>
      <c r="AD337" s="2"/>
      <c r="AF337" s="37"/>
      <c r="AG337" s="6"/>
      <c r="AH337" s="2" t="str">
        <f t="shared" si="325"/>
        <v/>
      </c>
      <c r="AI337" s="38">
        <f t="shared" si="327"/>
        <v>0</v>
      </c>
      <c r="AJ337" s="37"/>
      <c r="AK337" s="6"/>
      <c r="AL337" s="2" t="str">
        <f t="shared" si="326"/>
        <v/>
      </c>
      <c r="AM337" s="38">
        <f t="shared" si="328"/>
        <v>0</v>
      </c>
      <c r="AN337" s="41">
        <f t="shared" si="329"/>
        <v>0</v>
      </c>
      <c r="AO337" s="41">
        <f t="shared" si="330"/>
        <v>0</v>
      </c>
      <c r="AQ337" s="48">
        <f t="shared" si="331"/>
        <v>0</v>
      </c>
      <c r="AS337" s="5" t="str">
        <f t="shared" si="332"/>
        <v/>
      </c>
      <c r="AT337" t="str">
        <f t="shared" si="333"/>
        <v/>
      </c>
      <c r="AU337" t="str">
        <f t="shared" si="334"/>
        <v/>
      </c>
      <c r="AV337" t="str">
        <f t="shared" si="335"/>
        <v/>
      </c>
      <c r="AW337" t="str">
        <f t="shared" si="336"/>
        <v/>
      </c>
      <c r="AX337" t="str">
        <f t="shared" si="337"/>
        <v xml:space="preserve">                </v>
      </c>
      <c r="AY337" t="str">
        <f t="shared" si="338"/>
        <v>80</v>
      </c>
      <c r="AZ337" t="str">
        <f t="shared" si="339"/>
        <v/>
      </c>
      <c r="BA337" t="str">
        <f t="shared" si="340"/>
        <v xml:space="preserve">                              </v>
      </c>
      <c r="BB337" s="22">
        <f t="shared" si="341"/>
        <v>0</v>
      </c>
      <c r="BC337" s="56" t="str">
        <f t="shared" si="342"/>
        <v>000000000000000</v>
      </c>
      <c r="BD337" s="22">
        <f t="shared" si="343"/>
        <v>0</v>
      </c>
      <c r="BE337" s="56" t="str">
        <f t="shared" si="344"/>
        <v>000000000000000</v>
      </c>
      <c r="BF337" s="22">
        <f t="shared" si="345"/>
        <v>0</v>
      </c>
      <c r="BG337" s="56" t="str">
        <f t="shared" si="346"/>
        <v>000000000000000</v>
      </c>
      <c r="BH337" s="22">
        <f t="shared" si="347"/>
        <v>0</v>
      </c>
      <c r="BI337" s="56" t="str">
        <f t="shared" si="348"/>
        <v>000000000000000</v>
      </c>
      <c r="BJ337" s="22">
        <f t="shared" si="349"/>
        <v>0</v>
      </c>
      <c r="BK337" s="56" t="str">
        <f t="shared" si="350"/>
        <v>000000000000000</v>
      </c>
      <c r="BL337" s="22">
        <f t="shared" si="351"/>
        <v>0</v>
      </c>
      <c r="BM337" s="56" t="str">
        <f t="shared" si="352"/>
        <v>000000000000000</v>
      </c>
      <c r="BN337" s="22">
        <f t="shared" si="353"/>
        <v>0</v>
      </c>
      <c r="BO337" s="56" t="str">
        <f t="shared" si="354"/>
        <v>000000000000000</v>
      </c>
      <c r="BP337" s="22">
        <f t="shared" si="355"/>
        <v>0</v>
      </c>
      <c r="BQ337" s="56" t="str">
        <f t="shared" si="356"/>
        <v>000000000000000</v>
      </c>
      <c r="BR337" t="str">
        <f t="shared" si="357"/>
        <v>PES</v>
      </c>
      <c r="BS337" t="str">
        <f t="shared" si="358"/>
        <v>0001000000</v>
      </c>
      <c r="BT337">
        <f t="shared" si="359"/>
        <v>0</v>
      </c>
      <c r="BU337" s="52">
        <f t="shared" si="360"/>
        <v>0</v>
      </c>
      <c r="BV337" s="64">
        <f t="shared" si="361"/>
        <v>0</v>
      </c>
      <c r="BW337" s="56" t="str">
        <f t="shared" si="362"/>
        <v>000000000000000</v>
      </c>
      <c r="BX337" s="22">
        <f t="shared" si="363"/>
        <v>0</v>
      </c>
      <c r="BY337" s="56" t="str">
        <f t="shared" si="364"/>
        <v>000000000000000</v>
      </c>
      <c r="BZ337" t="str">
        <f t="shared" si="365"/>
        <v>00000000000</v>
      </c>
      <c r="CA337" t="str">
        <f t="shared" si="366"/>
        <v xml:space="preserve">                              </v>
      </c>
      <c r="CB337" s="22">
        <f t="shared" si="367"/>
        <v>0</v>
      </c>
      <c r="CC337" s="56" t="str">
        <f t="shared" si="368"/>
        <v>000000000000000</v>
      </c>
      <c r="CD337" s="22">
        <f t="shared" si="369"/>
        <v>0</v>
      </c>
      <c r="CE337" s="56" t="str">
        <f t="shared" si="370"/>
        <v/>
      </c>
      <c r="CF337" s="24" t="str">
        <f t="shared" si="371"/>
        <v/>
      </c>
      <c r="CG337" s="22">
        <f t="shared" si="372"/>
        <v>0</v>
      </c>
      <c r="CH337" s="58" t="str">
        <f t="shared" si="373"/>
        <v/>
      </c>
      <c r="CI337" s="22">
        <f t="shared" si="374"/>
        <v>0</v>
      </c>
      <c r="CJ337" s="56" t="str">
        <f t="shared" si="375"/>
        <v/>
      </c>
      <c r="CK337" s="56" t="str">
        <f t="shared" si="376"/>
        <v/>
      </c>
      <c r="CL337" s="22">
        <f t="shared" si="377"/>
        <v>0</v>
      </c>
      <c r="CM337" s="58" t="str">
        <f t="shared" si="378"/>
        <v/>
      </c>
      <c r="CN337" s="66" t="str">
        <f>IF(CO337="","",MAX(CN$10:$CN336)+1)</f>
        <v/>
      </c>
      <c r="CO337" t="str">
        <f t="shared" si="379"/>
        <v/>
      </c>
      <c r="CP337" s="20" t="str">
        <f>IF(CQ337="","",MAX($CP$10:CP336)+1)</f>
        <v/>
      </c>
      <c r="CQ337" s="20" t="str">
        <f t="shared" si="380"/>
        <v/>
      </c>
      <c r="CR337" s="20" t="str">
        <f>IF(CS337="","",MAX($CR$10:CR336)+1)</f>
        <v/>
      </c>
      <c r="CS337" s="20" t="str">
        <f t="shared" si="381"/>
        <v/>
      </c>
      <c r="CT337" s="20" t="str">
        <f>IF(CU337="","",MAX($CT$10:CT336)+1)</f>
        <v/>
      </c>
      <c r="CU337" s="20" t="str">
        <f t="shared" si="382"/>
        <v/>
      </c>
      <c r="CV337" s="20" t="str">
        <f>IF(CW337="","",MAX($CV$10:CV336)+1)</f>
        <v/>
      </c>
      <c r="CW337" s="20" t="str">
        <f t="shared" si="383"/>
        <v/>
      </c>
    </row>
    <row r="338" spans="2:101">
      <c r="B338" s="44"/>
      <c r="C338" s="2"/>
      <c r="D338" s="2" t="str">
        <f t="shared" si="321"/>
        <v/>
      </c>
      <c r="E338" s="45"/>
      <c r="F338" s="45"/>
      <c r="G338" s="2"/>
      <c r="H338" s="2">
        <v>80</v>
      </c>
      <c r="I338" s="2" t="str">
        <f t="shared" si="322"/>
        <v/>
      </c>
      <c r="J338" s="32"/>
      <c r="K338" s="2"/>
      <c r="L338" s="46"/>
      <c r="M338" s="46"/>
      <c r="N338" s="46"/>
      <c r="O338" s="46"/>
      <c r="P338" s="46"/>
      <c r="Q338" s="46"/>
      <c r="R338" s="46"/>
      <c r="S338" s="46"/>
      <c r="T338" s="2" t="s">
        <v>650</v>
      </c>
      <c r="U338" s="2" t="str">
        <f t="shared" si="323"/>
        <v/>
      </c>
      <c r="V338" s="75">
        <v>1</v>
      </c>
      <c r="W338" s="46">
        <f t="shared" si="384"/>
        <v>0</v>
      </c>
      <c r="X338" s="4">
        <v>0</v>
      </c>
      <c r="Y338" s="2" t="str">
        <f t="shared" si="324"/>
        <v/>
      </c>
      <c r="Z338" s="2"/>
      <c r="AA338" s="2"/>
      <c r="AB338" s="2"/>
      <c r="AC338" s="2"/>
      <c r="AD338" s="2"/>
      <c r="AF338" s="37"/>
      <c r="AG338" s="6"/>
      <c r="AH338" s="2" t="str">
        <f t="shared" si="325"/>
        <v/>
      </c>
      <c r="AI338" s="38">
        <f t="shared" si="327"/>
        <v>0</v>
      </c>
      <c r="AJ338" s="37"/>
      <c r="AK338" s="6"/>
      <c r="AL338" s="2" t="str">
        <f t="shared" si="326"/>
        <v/>
      </c>
      <c r="AM338" s="38">
        <f t="shared" si="328"/>
        <v>0</v>
      </c>
      <c r="AN338" s="41">
        <f t="shared" si="329"/>
        <v>0</v>
      </c>
      <c r="AO338" s="41">
        <f t="shared" si="330"/>
        <v>0</v>
      </c>
      <c r="AQ338" s="48">
        <f t="shared" si="331"/>
        <v>0</v>
      </c>
      <c r="AS338" s="5" t="str">
        <f t="shared" si="332"/>
        <v/>
      </c>
      <c r="AT338" t="str">
        <f t="shared" si="333"/>
        <v/>
      </c>
      <c r="AU338" t="str">
        <f t="shared" si="334"/>
        <v/>
      </c>
      <c r="AV338" t="str">
        <f t="shared" si="335"/>
        <v/>
      </c>
      <c r="AW338" t="str">
        <f t="shared" si="336"/>
        <v/>
      </c>
      <c r="AX338" t="str">
        <f t="shared" si="337"/>
        <v xml:space="preserve">                </v>
      </c>
      <c r="AY338" t="str">
        <f t="shared" si="338"/>
        <v>80</v>
      </c>
      <c r="AZ338" t="str">
        <f t="shared" si="339"/>
        <v/>
      </c>
      <c r="BA338" t="str">
        <f t="shared" si="340"/>
        <v xml:space="preserve">                              </v>
      </c>
      <c r="BB338" s="22">
        <f t="shared" si="341"/>
        <v>0</v>
      </c>
      <c r="BC338" s="56" t="str">
        <f t="shared" si="342"/>
        <v>000000000000000</v>
      </c>
      <c r="BD338" s="22">
        <f t="shared" si="343"/>
        <v>0</v>
      </c>
      <c r="BE338" s="56" t="str">
        <f t="shared" si="344"/>
        <v>000000000000000</v>
      </c>
      <c r="BF338" s="22">
        <f t="shared" si="345"/>
        <v>0</v>
      </c>
      <c r="BG338" s="56" t="str">
        <f t="shared" si="346"/>
        <v>000000000000000</v>
      </c>
      <c r="BH338" s="22">
        <f t="shared" si="347"/>
        <v>0</v>
      </c>
      <c r="BI338" s="56" t="str">
        <f t="shared" si="348"/>
        <v>000000000000000</v>
      </c>
      <c r="BJ338" s="22">
        <f t="shared" si="349"/>
        <v>0</v>
      </c>
      <c r="BK338" s="56" t="str">
        <f t="shared" si="350"/>
        <v>000000000000000</v>
      </c>
      <c r="BL338" s="22">
        <f t="shared" si="351"/>
        <v>0</v>
      </c>
      <c r="BM338" s="56" t="str">
        <f t="shared" si="352"/>
        <v>000000000000000</v>
      </c>
      <c r="BN338" s="22">
        <f t="shared" si="353"/>
        <v>0</v>
      </c>
      <c r="BO338" s="56" t="str">
        <f t="shared" si="354"/>
        <v>000000000000000</v>
      </c>
      <c r="BP338" s="22">
        <f t="shared" si="355"/>
        <v>0</v>
      </c>
      <c r="BQ338" s="56" t="str">
        <f t="shared" si="356"/>
        <v>000000000000000</v>
      </c>
      <c r="BR338" t="str">
        <f t="shared" si="357"/>
        <v>PES</v>
      </c>
      <c r="BS338" t="str">
        <f t="shared" si="358"/>
        <v>0001000000</v>
      </c>
      <c r="BT338">
        <f t="shared" si="359"/>
        <v>0</v>
      </c>
      <c r="BU338" s="52">
        <f t="shared" si="360"/>
        <v>0</v>
      </c>
      <c r="BV338" s="64">
        <f t="shared" si="361"/>
        <v>0</v>
      </c>
      <c r="BW338" s="56" t="str">
        <f t="shared" si="362"/>
        <v>000000000000000</v>
      </c>
      <c r="BX338" s="22">
        <f t="shared" si="363"/>
        <v>0</v>
      </c>
      <c r="BY338" s="56" t="str">
        <f t="shared" si="364"/>
        <v>000000000000000</v>
      </c>
      <c r="BZ338" t="str">
        <f t="shared" si="365"/>
        <v>00000000000</v>
      </c>
      <c r="CA338" t="str">
        <f t="shared" si="366"/>
        <v xml:space="preserve">                              </v>
      </c>
      <c r="CB338" s="22">
        <f t="shared" si="367"/>
        <v>0</v>
      </c>
      <c r="CC338" s="56" t="str">
        <f t="shared" si="368"/>
        <v>000000000000000</v>
      </c>
      <c r="CD338" s="22">
        <f t="shared" si="369"/>
        <v>0</v>
      </c>
      <c r="CE338" s="56" t="str">
        <f t="shared" si="370"/>
        <v/>
      </c>
      <c r="CF338" s="24" t="str">
        <f t="shared" si="371"/>
        <v/>
      </c>
      <c r="CG338" s="22">
        <f t="shared" si="372"/>
        <v>0</v>
      </c>
      <c r="CH338" s="58" t="str">
        <f t="shared" si="373"/>
        <v/>
      </c>
      <c r="CI338" s="22">
        <f t="shared" si="374"/>
        <v>0</v>
      </c>
      <c r="CJ338" s="56" t="str">
        <f t="shared" si="375"/>
        <v/>
      </c>
      <c r="CK338" s="56" t="str">
        <f t="shared" si="376"/>
        <v/>
      </c>
      <c r="CL338" s="22">
        <f t="shared" si="377"/>
        <v>0</v>
      </c>
      <c r="CM338" s="58" t="str">
        <f t="shared" si="378"/>
        <v/>
      </c>
      <c r="CN338" s="66" t="str">
        <f>IF(CO338="","",MAX(CN$10:$CN337)+1)</f>
        <v/>
      </c>
      <c r="CO338" t="str">
        <f t="shared" si="379"/>
        <v/>
      </c>
      <c r="CP338" s="20" t="str">
        <f>IF(CQ338="","",MAX($CP$10:CP337)+1)</f>
        <v/>
      </c>
      <c r="CQ338" s="20" t="str">
        <f t="shared" si="380"/>
        <v/>
      </c>
      <c r="CR338" s="20" t="str">
        <f>IF(CS338="","",MAX($CR$10:CR337)+1)</f>
        <v/>
      </c>
      <c r="CS338" s="20" t="str">
        <f t="shared" si="381"/>
        <v/>
      </c>
      <c r="CT338" s="20" t="str">
        <f>IF(CU338="","",MAX($CT$10:CT337)+1)</f>
        <v/>
      </c>
      <c r="CU338" s="20" t="str">
        <f t="shared" si="382"/>
        <v/>
      </c>
      <c r="CV338" s="20" t="str">
        <f>IF(CW338="","",MAX($CV$10:CV337)+1)</f>
        <v/>
      </c>
      <c r="CW338" s="20" t="str">
        <f t="shared" si="383"/>
        <v/>
      </c>
    </row>
    <row r="339" spans="2:101">
      <c r="B339" s="44"/>
      <c r="C339" s="2"/>
      <c r="D339" s="2" t="str">
        <f t="shared" si="321"/>
        <v/>
      </c>
      <c r="E339" s="45"/>
      <c r="F339" s="45"/>
      <c r="G339" s="2"/>
      <c r="H339" s="2">
        <v>80</v>
      </c>
      <c r="I339" s="2" t="str">
        <f t="shared" si="322"/>
        <v/>
      </c>
      <c r="J339" s="32"/>
      <c r="K339" s="2"/>
      <c r="L339" s="46"/>
      <c r="M339" s="46"/>
      <c r="N339" s="46"/>
      <c r="O339" s="46"/>
      <c r="P339" s="46"/>
      <c r="Q339" s="46"/>
      <c r="R339" s="46"/>
      <c r="S339" s="46"/>
      <c r="T339" s="2" t="s">
        <v>650</v>
      </c>
      <c r="U339" s="2" t="str">
        <f t="shared" si="323"/>
        <v/>
      </c>
      <c r="V339" s="75">
        <v>1</v>
      </c>
      <c r="W339" s="46">
        <f t="shared" si="384"/>
        <v>0</v>
      </c>
      <c r="X339" s="4">
        <v>0</v>
      </c>
      <c r="Y339" s="2" t="str">
        <f t="shared" si="324"/>
        <v/>
      </c>
      <c r="Z339" s="2"/>
      <c r="AA339" s="2"/>
      <c r="AB339" s="2"/>
      <c r="AC339" s="2"/>
      <c r="AD339" s="2"/>
      <c r="AF339" s="37"/>
      <c r="AG339" s="6"/>
      <c r="AH339" s="2" t="str">
        <f t="shared" si="325"/>
        <v/>
      </c>
      <c r="AI339" s="38">
        <f t="shared" si="327"/>
        <v>0</v>
      </c>
      <c r="AJ339" s="37"/>
      <c r="AK339" s="6"/>
      <c r="AL339" s="2" t="str">
        <f t="shared" si="326"/>
        <v/>
      </c>
      <c r="AM339" s="38">
        <f t="shared" si="328"/>
        <v>0</v>
      </c>
      <c r="AN339" s="41">
        <f t="shared" si="329"/>
        <v>0</v>
      </c>
      <c r="AO339" s="41">
        <f t="shared" si="330"/>
        <v>0</v>
      </c>
      <c r="AQ339" s="48">
        <f t="shared" si="331"/>
        <v>0</v>
      </c>
      <c r="AS339" s="5" t="str">
        <f t="shared" si="332"/>
        <v/>
      </c>
      <c r="AT339" t="str">
        <f t="shared" si="333"/>
        <v/>
      </c>
      <c r="AU339" t="str">
        <f t="shared" si="334"/>
        <v/>
      </c>
      <c r="AV339" t="str">
        <f t="shared" si="335"/>
        <v/>
      </c>
      <c r="AW339" t="str">
        <f t="shared" si="336"/>
        <v/>
      </c>
      <c r="AX339" t="str">
        <f t="shared" si="337"/>
        <v xml:space="preserve">                </v>
      </c>
      <c r="AY339" t="str">
        <f t="shared" si="338"/>
        <v>80</v>
      </c>
      <c r="AZ339" t="str">
        <f t="shared" si="339"/>
        <v/>
      </c>
      <c r="BA339" t="str">
        <f t="shared" si="340"/>
        <v xml:space="preserve">                              </v>
      </c>
      <c r="BB339" s="22">
        <f t="shared" si="341"/>
        <v>0</v>
      </c>
      <c r="BC339" s="56" t="str">
        <f t="shared" si="342"/>
        <v>000000000000000</v>
      </c>
      <c r="BD339" s="22">
        <f t="shared" si="343"/>
        <v>0</v>
      </c>
      <c r="BE339" s="56" t="str">
        <f t="shared" si="344"/>
        <v>000000000000000</v>
      </c>
      <c r="BF339" s="22">
        <f t="shared" si="345"/>
        <v>0</v>
      </c>
      <c r="BG339" s="56" t="str">
        <f t="shared" si="346"/>
        <v>000000000000000</v>
      </c>
      <c r="BH339" s="22">
        <f t="shared" si="347"/>
        <v>0</v>
      </c>
      <c r="BI339" s="56" t="str">
        <f t="shared" si="348"/>
        <v>000000000000000</v>
      </c>
      <c r="BJ339" s="22">
        <f t="shared" si="349"/>
        <v>0</v>
      </c>
      <c r="BK339" s="56" t="str">
        <f t="shared" si="350"/>
        <v>000000000000000</v>
      </c>
      <c r="BL339" s="22">
        <f t="shared" si="351"/>
        <v>0</v>
      </c>
      <c r="BM339" s="56" t="str">
        <f t="shared" si="352"/>
        <v>000000000000000</v>
      </c>
      <c r="BN339" s="22">
        <f t="shared" si="353"/>
        <v>0</v>
      </c>
      <c r="BO339" s="56" t="str">
        <f t="shared" si="354"/>
        <v>000000000000000</v>
      </c>
      <c r="BP339" s="22">
        <f t="shared" si="355"/>
        <v>0</v>
      </c>
      <c r="BQ339" s="56" t="str">
        <f t="shared" si="356"/>
        <v>000000000000000</v>
      </c>
      <c r="BR339" t="str">
        <f t="shared" si="357"/>
        <v>PES</v>
      </c>
      <c r="BS339" t="str">
        <f t="shared" si="358"/>
        <v>0001000000</v>
      </c>
      <c r="BT339">
        <f t="shared" si="359"/>
        <v>0</v>
      </c>
      <c r="BU339" s="52">
        <f t="shared" si="360"/>
        <v>0</v>
      </c>
      <c r="BV339" s="64">
        <f t="shared" si="361"/>
        <v>0</v>
      </c>
      <c r="BW339" s="56" t="str">
        <f t="shared" si="362"/>
        <v>000000000000000</v>
      </c>
      <c r="BX339" s="22">
        <f t="shared" si="363"/>
        <v>0</v>
      </c>
      <c r="BY339" s="56" t="str">
        <f t="shared" si="364"/>
        <v>000000000000000</v>
      </c>
      <c r="BZ339" t="str">
        <f t="shared" si="365"/>
        <v>00000000000</v>
      </c>
      <c r="CA339" t="str">
        <f t="shared" si="366"/>
        <v xml:space="preserve">                              </v>
      </c>
      <c r="CB339" s="22">
        <f t="shared" si="367"/>
        <v>0</v>
      </c>
      <c r="CC339" s="56" t="str">
        <f t="shared" si="368"/>
        <v>000000000000000</v>
      </c>
      <c r="CD339" s="22">
        <f t="shared" si="369"/>
        <v>0</v>
      </c>
      <c r="CE339" s="56" t="str">
        <f t="shared" si="370"/>
        <v/>
      </c>
      <c r="CF339" s="24" t="str">
        <f t="shared" si="371"/>
        <v/>
      </c>
      <c r="CG339" s="22">
        <f t="shared" si="372"/>
        <v>0</v>
      </c>
      <c r="CH339" s="58" t="str">
        <f t="shared" si="373"/>
        <v/>
      </c>
      <c r="CI339" s="22">
        <f t="shared" si="374"/>
        <v>0</v>
      </c>
      <c r="CJ339" s="56" t="str">
        <f t="shared" si="375"/>
        <v/>
      </c>
      <c r="CK339" s="56" t="str">
        <f t="shared" si="376"/>
        <v/>
      </c>
      <c r="CL339" s="22">
        <f t="shared" si="377"/>
        <v>0</v>
      </c>
      <c r="CM339" s="58" t="str">
        <f t="shared" si="378"/>
        <v/>
      </c>
      <c r="CN339" s="66" t="str">
        <f>IF(CO339="","",MAX(CN$10:$CN338)+1)</f>
        <v/>
      </c>
      <c r="CO339" t="str">
        <f t="shared" si="379"/>
        <v/>
      </c>
      <c r="CP339" s="20" t="str">
        <f>IF(CQ339="","",MAX($CP$10:CP338)+1)</f>
        <v/>
      </c>
      <c r="CQ339" s="20" t="str">
        <f t="shared" si="380"/>
        <v/>
      </c>
      <c r="CR339" s="20" t="str">
        <f>IF(CS339="","",MAX($CR$10:CR338)+1)</f>
        <v/>
      </c>
      <c r="CS339" s="20" t="str">
        <f t="shared" si="381"/>
        <v/>
      </c>
      <c r="CT339" s="20" t="str">
        <f>IF(CU339="","",MAX($CT$10:CT338)+1)</f>
        <v/>
      </c>
      <c r="CU339" s="20" t="str">
        <f t="shared" si="382"/>
        <v/>
      </c>
      <c r="CV339" s="20" t="str">
        <f>IF(CW339="","",MAX($CV$10:CV338)+1)</f>
        <v/>
      </c>
      <c r="CW339" s="20" t="str">
        <f t="shared" si="383"/>
        <v/>
      </c>
    </row>
    <row r="340" spans="2:101">
      <c r="B340" s="44"/>
      <c r="C340" s="2"/>
      <c r="D340" s="2" t="str">
        <f t="shared" si="321"/>
        <v/>
      </c>
      <c r="E340" s="45"/>
      <c r="F340" s="45"/>
      <c r="G340" s="2"/>
      <c r="H340" s="2">
        <v>80</v>
      </c>
      <c r="I340" s="2" t="str">
        <f t="shared" si="322"/>
        <v/>
      </c>
      <c r="J340" s="32"/>
      <c r="K340" s="2"/>
      <c r="L340" s="46"/>
      <c r="M340" s="46"/>
      <c r="N340" s="46"/>
      <c r="O340" s="46"/>
      <c r="P340" s="46"/>
      <c r="Q340" s="46"/>
      <c r="R340" s="46"/>
      <c r="S340" s="46"/>
      <c r="T340" s="2" t="s">
        <v>650</v>
      </c>
      <c r="U340" s="2" t="str">
        <f t="shared" si="323"/>
        <v/>
      </c>
      <c r="V340" s="75">
        <v>1</v>
      </c>
      <c r="W340" s="46">
        <f t="shared" si="384"/>
        <v>0</v>
      </c>
      <c r="X340" s="4">
        <v>0</v>
      </c>
      <c r="Y340" s="2" t="str">
        <f t="shared" si="324"/>
        <v/>
      </c>
      <c r="Z340" s="2"/>
      <c r="AA340" s="2"/>
      <c r="AB340" s="2"/>
      <c r="AC340" s="2"/>
      <c r="AD340" s="2"/>
      <c r="AF340" s="37"/>
      <c r="AG340" s="6"/>
      <c r="AH340" s="2" t="str">
        <f t="shared" si="325"/>
        <v/>
      </c>
      <c r="AI340" s="38">
        <f t="shared" si="327"/>
        <v>0</v>
      </c>
      <c r="AJ340" s="37"/>
      <c r="AK340" s="6"/>
      <c r="AL340" s="2" t="str">
        <f t="shared" si="326"/>
        <v/>
      </c>
      <c r="AM340" s="38">
        <f t="shared" si="328"/>
        <v>0</v>
      </c>
      <c r="AN340" s="41">
        <f t="shared" si="329"/>
        <v>0</v>
      </c>
      <c r="AO340" s="41">
        <f t="shared" si="330"/>
        <v>0</v>
      </c>
      <c r="AQ340" s="48">
        <f t="shared" si="331"/>
        <v>0</v>
      </c>
      <c r="AS340" s="5" t="str">
        <f t="shared" si="332"/>
        <v/>
      </c>
      <c r="AT340" t="str">
        <f t="shared" si="333"/>
        <v/>
      </c>
      <c r="AU340" t="str">
        <f t="shared" si="334"/>
        <v/>
      </c>
      <c r="AV340" t="str">
        <f t="shared" si="335"/>
        <v/>
      </c>
      <c r="AW340" t="str">
        <f t="shared" si="336"/>
        <v/>
      </c>
      <c r="AX340" t="str">
        <f t="shared" si="337"/>
        <v xml:space="preserve">                </v>
      </c>
      <c r="AY340" t="str">
        <f t="shared" si="338"/>
        <v>80</v>
      </c>
      <c r="AZ340" t="str">
        <f t="shared" si="339"/>
        <v/>
      </c>
      <c r="BA340" t="str">
        <f t="shared" si="340"/>
        <v xml:space="preserve">                              </v>
      </c>
      <c r="BB340" s="22">
        <f t="shared" si="341"/>
        <v>0</v>
      </c>
      <c r="BC340" s="56" t="str">
        <f t="shared" si="342"/>
        <v>000000000000000</v>
      </c>
      <c r="BD340" s="22">
        <f t="shared" si="343"/>
        <v>0</v>
      </c>
      <c r="BE340" s="56" t="str">
        <f t="shared" si="344"/>
        <v>000000000000000</v>
      </c>
      <c r="BF340" s="22">
        <f t="shared" si="345"/>
        <v>0</v>
      </c>
      <c r="BG340" s="56" t="str">
        <f t="shared" si="346"/>
        <v>000000000000000</v>
      </c>
      <c r="BH340" s="22">
        <f t="shared" si="347"/>
        <v>0</v>
      </c>
      <c r="BI340" s="56" t="str">
        <f t="shared" si="348"/>
        <v>000000000000000</v>
      </c>
      <c r="BJ340" s="22">
        <f t="shared" si="349"/>
        <v>0</v>
      </c>
      <c r="BK340" s="56" t="str">
        <f t="shared" si="350"/>
        <v>000000000000000</v>
      </c>
      <c r="BL340" s="22">
        <f t="shared" si="351"/>
        <v>0</v>
      </c>
      <c r="BM340" s="56" t="str">
        <f t="shared" si="352"/>
        <v>000000000000000</v>
      </c>
      <c r="BN340" s="22">
        <f t="shared" si="353"/>
        <v>0</v>
      </c>
      <c r="BO340" s="56" t="str">
        <f t="shared" si="354"/>
        <v>000000000000000</v>
      </c>
      <c r="BP340" s="22">
        <f t="shared" si="355"/>
        <v>0</v>
      </c>
      <c r="BQ340" s="56" t="str">
        <f t="shared" si="356"/>
        <v>000000000000000</v>
      </c>
      <c r="BR340" t="str">
        <f t="shared" si="357"/>
        <v>PES</v>
      </c>
      <c r="BS340" t="str">
        <f t="shared" si="358"/>
        <v>0001000000</v>
      </c>
      <c r="BT340">
        <f t="shared" si="359"/>
        <v>0</v>
      </c>
      <c r="BU340" s="52">
        <f t="shared" si="360"/>
        <v>0</v>
      </c>
      <c r="BV340" s="64">
        <f t="shared" si="361"/>
        <v>0</v>
      </c>
      <c r="BW340" s="56" t="str">
        <f t="shared" si="362"/>
        <v>000000000000000</v>
      </c>
      <c r="BX340" s="22">
        <f t="shared" si="363"/>
        <v>0</v>
      </c>
      <c r="BY340" s="56" t="str">
        <f t="shared" si="364"/>
        <v>000000000000000</v>
      </c>
      <c r="BZ340" t="str">
        <f t="shared" si="365"/>
        <v>00000000000</v>
      </c>
      <c r="CA340" t="str">
        <f t="shared" si="366"/>
        <v xml:space="preserve">                              </v>
      </c>
      <c r="CB340" s="22">
        <f t="shared" si="367"/>
        <v>0</v>
      </c>
      <c r="CC340" s="56" t="str">
        <f t="shared" si="368"/>
        <v>000000000000000</v>
      </c>
      <c r="CD340" s="22">
        <f t="shared" si="369"/>
        <v>0</v>
      </c>
      <c r="CE340" s="56" t="str">
        <f t="shared" si="370"/>
        <v/>
      </c>
      <c r="CF340" s="24" t="str">
        <f t="shared" si="371"/>
        <v/>
      </c>
      <c r="CG340" s="22">
        <f t="shared" si="372"/>
        <v>0</v>
      </c>
      <c r="CH340" s="58" t="str">
        <f t="shared" si="373"/>
        <v/>
      </c>
      <c r="CI340" s="22">
        <f t="shared" si="374"/>
        <v>0</v>
      </c>
      <c r="CJ340" s="56" t="str">
        <f t="shared" si="375"/>
        <v/>
      </c>
      <c r="CK340" s="56" t="str">
        <f t="shared" si="376"/>
        <v/>
      </c>
      <c r="CL340" s="22">
        <f t="shared" si="377"/>
        <v>0</v>
      </c>
      <c r="CM340" s="58" t="str">
        <f t="shared" si="378"/>
        <v/>
      </c>
      <c r="CN340" s="66" t="str">
        <f>IF(CO340="","",MAX(CN$10:$CN339)+1)</f>
        <v/>
      </c>
      <c r="CO340" t="str">
        <f t="shared" si="379"/>
        <v/>
      </c>
      <c r="CP340" s="20" t="str">
        <f>IF(CQ340="","",MAX($CP$10:CP339)+1)</f>
        <v/>
      </c>
      <c r="CQ340" s="20" t="str">
        <f t="shared" si="380"/>
        <v/>
      </c>
      <c r="CR340" s="20" t="str">
        <f>IF(CS340="","",MAX($CR$10:CR339)+1)</f>
        <v/>
      </c>
      <c r="CS340" s="20" t="str">
        <f t="shared" si="381"/>
        <v/>
      </c>
      <c r="CT340" s="20" t="str">
        <f>IF(CU340="","",MAX($CT$10:CT339)+1)</f>
        <v/>
      </c>
      <c r="CU340" s="20" t="str">
        <f t="shared" si="382"/>
        <v/>
      </c>
      <c r="CV340" s="20" t="str">
        <f>IF(CW340="","",MAX($CV$10:CV339)+1)</f>
        <v/>
      </c>
      <c r="CW340" s="20" t="str">
        <f t="shared" si="383"/>
        <v/>
      </c>
    </row>
    <row r="341" spans="2:101">
      <c r="B341" s="44"/>
      <c r="C341" s="2"/>
      <c r="D341" s="2" t="str">
        <f t="shared" si="321"/>
        <v/>
      </c>
      <c r="E341" s="45"/>
      <c r="F341" s="45"/>
      <c r="G341" s="2"/>
      <c r="H341" s="2">
        <v>80</v>
      </c>
      <c r="I341" s="2" t="str">
        <f t="shared" si="322"/>
        <v/>
      </c>
      <c r="J341" s="32"/>
      <c r="K341" s="2"/>
      <c r="L341" s="46"/>
      <c r="M341" s="46"/>
      <c r="N341" s="46"/>
      <c r="O341" s="46"/>
      <c r="P341" s="46"/>
      <c r="Q341" s="46"/>
      <c r="R341" s="46"/>
      <c r="S341" s="46"/>
      <c r="T341" s="2" t="s">
        <v>650</v>
      </c>
      <c r="U341" s="2" t="str">
        <f t="shared" si="323"/>
        <v/>
      </c>
      <c r="V341" s="75">
        <v>1</v>
      </c>
      <c r="W341" s="46">
        <f t="shared" si="384"/>
        <v>0</v>
      </c>
      <c r="X341" s="4">
        <v>0</v>
      </c>
      <c r="Y341" s="2" t="str">
        <f t="shared" si="324"/>
        <v/>
      </c>
      <c r="Z341" s="2"/>
      <c r="AA341" s="2"/>
      <c r="AB341" s="2"/>
      <c r="AC341" s="2"/>
      <c r="AD341" s="2"/>
      <c r="AF341" s="37"/>
      <c r="AG341" s="6"/>
      <c r="AH341" s="2" t="str">
        <f t="shared" si="325"/>
        <v/>
      </c>
      <c r="AI341" s="38">
        <f t="shared" si="327"/>
        <v>0</v>
      </c>
      <c r="AJ341" s="37"/>
      <c r="AK341" s="6"/>
      <c r="AL341" s="2" t="str">
        <f t="shared" si="326"/>
        <v/>
      </c>
      <c r="AM341" s="38">
        <f t="shared" si="328"/>
        <v>0</v>
      </c>
      <c r="AN341" s="41">
        <f t="shared" si="329"/>
        <v>0</v>
      </c>
      <c r="AO341" s="41">
        <f t="shared" si="330"/>
        <v>0</v>
      </c>
      <c r="AQ341" s="48">
        <f t="shared" si="331"/>
        <v>0</v>
      </c>
      <c r="AS341" s="5" t="str">
        <f t="shared" si="332"/>
        <v/>
      </c>
      <c r="AT341" t="str">
        <f t="shared" si="333"/>
        <v/>
      </c>
      <c r="AU341" t="str">
        <f t="shared" si="334"/>
        <v/>
      </c>
      <c r="AV341" t="str">
        <f t="shared" si="335"/>
        <v/>
      </c>
      <c r="AW341" t="str">
        <f t="shared" si="336"/>
        <v/>
      </c>
      <c r="AX341" t="str">
        <f t="shared" si="337"/>
        <v xml:space="preserve">                </v>
      </c>
      <c r="AY341" t="str">
        <f t="shared" si="338"/>
        <v>80</v>
      </c>
      <c r="AZ341" t="str">
        <f t="shared" si="339"/>
        <v/>
      </c>
      <c r="BA341" t="str">
        <f t="shared" si="340"/>
        <v xml:space="preserve">                              </v>
      </c>
      <c r="BB341" s="22">
        <f t="shared" si="341"/>
        <v>0</v>
      </c>
      <c r="BC341" s="56" t="str">
        <f t="shared" si="342"/>
        <v>000000000000000</v>
      </c>
      <c r="BD341" s="22">
        <f t="shared" si="343"/>
        <v>0</v>
      </c>
      <c r="BE341" s="56" t="str">
        <f t="shared" si="344"/>
        <v>000000000000000</v>
      </c>
      <c r="BF341" s="22">
        <f t="shared" si="345"/>
        <v>0</v>
      </c>
      <c r="BG341" s="56" t="str">
        <f t="shared" si="346"/>
        <v>000000000000000</v>
      </c>
      <c r="BH341" s="22">
        <f t="shared" si="347"/>
        <v>0</v>
      </c>
      <c r="BI341" s="56" t="str">
        <f t="shared" si="348"/>
        <v>000000000000000</v>
      </c>
      <c r="BJ341" s="22">
        <f t="shared" si="349"/>
        <v>0</v>
      </c>
      <c r="BK341" s="56" t="str">
        <f t="shared" si="350"/>
        <v>000000000000000</v>
      </c>
      <c r="BL341" s="22">
        <f t="shared" si="351"/>
        <v>0</v>
      </c>
      <c r="BM341" s="56" t="str">
        <f t="shared" si="352"/>
        <v>000000000000000</v>
      </c>
      <c r="BN341" s="22">
        <f t="shared" si="353"/>
        <v>0</v>
      </c>
      <c r="BO341" s="56" t="str">
        <f t="shared" si="354"/>
        <v>000000000000000</v>
      </c>
      <c r="BP341" s="22">
        <f t="shared" si="355"/>
        <v>0</v>
      </c>
      <c r="BQ341" s="56" t="str">
        <f t="shared" si="356"/>
        <v>000000000000000</v>
      </c>
      <c r="BR341" t="str">
        <f t="shared" si="357"/>
        <v>PES</v>
      </c>
      <c r="BS341" t="str">
        <f t="shared" si="358"/>
        <v>0001000000</v>
      </c>
      <c r="BT341">
        <f t="shared" si="359"/>
        <v>0</v>
      </c>
      <c r="BU341" s="52">
        <f t="shared" si="360"/>
        <v>0</v>
      </c>
      <c r="BV341" s="64">
        <f t="shared" si="361"/>
        <v>0</v>
      </c>
      <c r="BW341" s="56" t="str">
        <f t="shared" si="362"/>
        <v>000000000000000</v>
      </c>
      <c r="BX341" s="22">
        <f t="shared" si="363"/>
        <v>0</v>
      </c>
      <c r="BY341" s="56" t="str">
        <f t="shared" si="364"/>
        <v>000000000000000</v>
      </c>
      <c r="BZ341" t="str">
        <f t="shared" si="365"/>
        <v>00000000000</v>
      </c>
      <c r="CA341" t="str">
        <f t="shared" si="366"/>
        <v xml:space="preserve">                              </v>
      </c>
      <c r="CB341" s="22">
        <f t="shared" si="367"/>
        <v>0</v>
      </c>
      <c r="CC341" s="56" t="str">
        <f t="shared" si="368"/>
        <v>000000000000000</v>
      </c>
      <c r="CD341" s="22">
        <f t="shared" si="369"/>
        <v>0</v>
      </c>
      <c r="CE341" s="56" t="str">
        <f t="shared" si="370"/>
        <v/>
      </c>
      <c r="CF341" s="24" t="str">
        <f t="shared" si="371"/>
        <v/>
      </c>
      <c r="CG341" s="22">
        <f t="shared" si="372"/>
        <v>0</v>
      </c>
      <c r="CH341" s="58" t="str">
        <f t="shared" si="373"/>
        <v/>
      </c>
      <c r="CI341" s="22">
        <f t="shared" si="374"/>
        <v>0</v>
      </c>
      <c r="CJ341" s="56" t="str">
        <f t="shared" si="375"/>
        <v/>
      </c>
      <c r="CK341" s="56" t="str">
        <f t="shared" si="376"/>
        <v/>
      </c>
      <c r="CL341" s="22">
        <f t="shared" si="377"/>
        <v>0</v>
      </c>
      <c r="CM341" s="58" t="str">
        <f t="shared" si="378"/>
        <v/>
      </c>
      <c r="CN341" s="66" t="str">
        <f>IF(CO341="","",MAX(CN$10:$CN340)+1)</f>
        <v/>
      </c>
      <c r="CO341" t="str">
        <f t="shared" si="379"/>
        <v/>
      </c>
      <c r="CP341" s="20" t="str">
        <f>IF(CQ341="","",MAX($CP$10:CP340)+1)</f>
        <v/>
      </c>
      <c r="CQ341" s="20" t="str">
        <f t="shared" si="380"/>
        <v/>
      </c>
      <c r="CR341" s="20" t="str">
        <f>IF(CS341="","",MAX($CR$10:CR340)+1)</f>
        <v/>
      </c>
      <c r="CS341" s="20" t="str">
        <f t="shared" si="381"/>
        <v/>
      </c>
      <c r="CT341" s="20" t="str">
        <f>IF(CU341="","",MAX($CT$10:CT340)+1)</f>
        <v/>
      </c>
      <c r="CU341" s="20" t="str">
        <f t="shared" si="382"/>
        <v/>
      </c>
      <c r="CV341" s="20" t="str">
        <f>IF(CW341="","",MAX($CV$10:CV340)+1)</f>
        <v/>
      </c>
      <c r="CW341" s="20" t="str">
        <f t="shared" si="383"/>
        <v/>
      </c>
    </row>
    <row r="342" spans="2:101">
      <c r="B342" s="44"/>
      <c r="C342" s="2"/>
      <c r="D342" s="2" t="str">
        <f t="shared" si="321"/>
        <v/>
      </c>
      <c r="E342" s="45"/>
      <c r="F342" s="45"/>
      <c r="G342" s="2"/>
      <c r="H342" s="2">
        <v>80</v>
      </c>
      <c r="I342" s="2" t="str">
        <f t="shared" si="322"/>
        <v/>
      </c>
      <c r="J342" s="32"/>
      <c r="K342" s="2"/>
      <c r="L342" s="46"/>
      <c r="M342" s="46"/>
      <c r="N342" s="46"/>
      <c r="O342" s="46"/>
      <c r="P342" s="46"/>
      <c r="Q342" s="46"/>
      <c r="R342" s="46"/>
      <c r="S342" s="46"/>
      <c r="T342" s="2" t="s">
        <v>650</v>
      </c>
      <c r="U342" s="2" t="str">
        <f t="shared" si="323"/>
        <v/>
      </c>
      <c r="V342" s="75">
        <v>1</v>
      </c>
      <c r="W342" s="46">
        <f t="shared" si="384"/>
        <v>0</v>
      </c>
      <c r="X342" s="4">
        <v>0</v>
      </c>
      <c r="Y342" s="2" t="str">
        <f t="shared" si="324"/>
        <v/>
      </c>
      <c r="Z342" s="2"/>
      <c r="AA342" s="2"/>
      <c r="AB342" s="2"/>
      <c r="AC342" s="2"/>
      <c r="AD342" s="2"/>
      <c r="AF342" s="37"/>
      <c r="AG342" s="6"/>
      <c r="AH342" s="2" t="str">
        <f t="shared" si="325"/>
        <v/>
      </c>
      <c r="AI342" s="38">
        <f t="shared" si="327"/>
        <v>0</v>
      </c>
      <c r="AJ342" s="37"/>
      <c r="AK342" s="6"/>
      <c r="AL342" s="2" t="str">
        <f t="shared" si="326"/>
        <v/>
      </c>
      <c r="AM342" s="38">
        <f t="shared" si="328"/>
        <v>0</v>
      </c>
      <c r="AN342" s="41">
        <f t="shared" si="329"/>
        <v>0</v>
      </c>
      <c r="AO342" s="41">
        <f t="shared" si="330"/>
        <v>0</v>
      </c>
      <c r="AQ342" s="48">
        <f t="shared" si="331"/>
        <v>0</v>
      </c>
      <c r="AS342" s="5" t="str">
        <f t="shared" si="332"/>
        <v/>
      </c>
      <c r="AT342" t="str">
        <f t="shared" si="333"/>
        <v/>
      </c>
      <c r="AU342" t="str">
        <f t="shared" si="334"/>
        <v/>
      </c>
      <c r="AV342" t="str">
        <f t="shared" si="335"/>
        <v/>
      </c>
      <c r="AW342" t="str">
        <f t="shared" si="336"/>
        <v/>
      </c>
      <c r="AX342" t="str">
        <f t="shared" si="337"/>
        <v xml:space="preserve">                </v>
      </c>
      <c r="AY342" t="str">
        <f t="shared" si="338"/>
        <v>80</v>
      </c>
      <c r="AZ342" t="str">
        <f t="shared" si="339"/>
        <v/>
      </c>
      <c r="BA342" t="str">
        <f t="shared" si="340"/>
        <v xml:space="preserve">                              </v>
      </c>
      <c r="BB342" s="22">
        <f t="shared" si="341"/>
        <v>0</v>
      </c>
      <c r="BC342" s="56" t="str">
        <f t="shared" si="342"/>
        <v>000000000000000</v>
      </c>
      <c r="BD342" s="22">
        <f t="shared" si="343"/>
        <v>0</v>
      </c>
      <c r="BE342" s="56" t="str">
        <f t="shared" si="344"/>
        <v>000000000000000</v>
      </c>
      <c r="BF342" s="22">
        <f t="shared" si="345"/>
        <v>0</v>
      </c>
      <c r="BG342" s="56" t="str">
        <f t="shared" si="346"/>
        <v>000000000000000</v>
      </c>
      <c r="BH342" s="22">
        <f t="shared" si="347"/>
        <v>0</v>
      </c>
      <c r="BI342" s="56" t="str">
        <f t="shared" si="348"/>
        <v>000000000000000</v>
      </c>
      <c r="BJ342" s="22">
        <f t="shared" si="349"/>
        <v>0</v>
      </c>
      <c r="BK342" s="56" t="str">
        <f t="shared" si="350"/>
        <v>000000000000000</v>
      </c>
      <c r="BL342" s="22">
        <f t="shared" si="351"/>
        <v>0</v>
      </c>
      <c r="BM342" s="56" t="str">
        <f t="shared" si="352"/>
        <v>000000000000000</v>
      </c>
      <c r="BN342" s="22">
        <f t="shared" si="353"/>
        <v>0</v>
      </c>
      <c r="BO342" s="56" t="str">
        <f t="shared" si="354"/>
        <v>000000000000000</v>
      </c>
      <c r="BP342" s="22">
        <f t="shared" si="355"/>
        <v>0</v>
      </c>
      <c r="BQ342" s="56" t="str">
        <f t="shared" si="356"/>
        <v>000000000000000</v>
      </c>
      <c r="BR342" t="str">
        <f t="shared" si="357"/>
        <v>PES</v>
      </c>
      <c r="BS342" t="str">
        <f t="shared" si="358"/>
        <v>0001000000</v>
      </c>
      <c r="BT342">
        <f t="shared" si="359"/>
        <v>0</v>
      </c>
      <c r="BU342" s="52">
        <f t="shared" si="360"/>
        <v>0</v>
      </c>
      <c r="BV342" s="64">
        <f t="shared" si="361"/>
        <v>0</v>
      </c>
      <c r="BW342" s="56" t="str">
        <f t="shared" si="362"/>
        <v>000000000000000</v>
      </c>
      <c r="BX342" s="22">
        <f t="shared" si="363"/>
        <v>0</v>
      </c>
      <c r="BY342" s="56" t="str">
        <f t="shared" si="364"/>
        <v>000000000000000</v>
      </c>
      <c r="BZ342" t="str">
        <f t="shared" si="365"/>
        <v>00000000000</v>
      </c>
      <c r="CA342" t="str">
        <f t="shared" si="366"/>
        <v xml:space="preserve">                              </v>
      </c>
      <c r="CB342" s="22">
        <f t="shared" si="367"/>
        <v>0</v>
      </c>
      <c r="CC342" s="56" t="str">
        <f t="shared" si="368"/>
        <v>000000000000000</v>
      </c>
      <c r="CD342" s="22">
        <f t="shared" si="369"/>
        <v>0</v>
      </c>
      <c r="CE342" s="56" t="str">
        <f t="shared" si="370"/>
        <v/>
      </c>
      <c r="CF342" s="24" t="str">
        <f t="shared" si="371"/>
        <v/>
      </c>
      <c r="CG342" s="22">
        <f t="shared" si="372"/>
        <v>0</v>
      </c>
      <c r="CH342" s="58" t="str">
        <f t="shared" si="373"/>
        <v/>
      </c>
      <c r="CI342" s="22">
        <f t="shared" si="374"/>
        <v>0</v>
      </c>
      <c r="CJ342" s="56" t="str">
        <f t="shared" si="375"/>
        <v/>
      </c>
      <c r="CK342" s="56" t="str">
        <f t="shared" si="376"/>
        <v/>
      </c>
      <c r="CL342" s="22">
        <f t="shared" si="377"/>
        <v>0</v>
      </c>
      <c r="CM342" s="58" t="str">
        <f t="shared" si="378"/>
        <v/>
      </c>
      <c r="CN342" s="66" t="str">
        <f>IF(CO342="","",MAX(CN$10:$CN341)+1)</f>
        <v/>
      </c>
      <c r="CO342" t="str">
        <f t="shared" si="379"/>
        <v/>
      </c>
      <c r="CP342" s="20" t="str">
        <f>IF(CQ342="","",MAX($CP$10:CP341)+1)</f>
        <v/>
      </c>
      <c r="CQ342" s="20" t="str">
        <f t="shared" si="380"/>
        <v/>
      </c>
      <c r="CR342" s="20" t="str">
        <f>IF(CS342="","",MAX($CR$10:CR341)+1)</f>
        <v/>
      </c>
      <c r="CS342" s="20" t="str">
        <f t="shared" si="381"/>
        <v/>
      </c>
      <c r="CT342" s="20" t="str">
        <f>IF(CU342="","",MAX($CT$10:CT341)+1)</f>
        <v/>
      </c>
      <c r="CU342" s="20" t="str">
        <f t="shared" si="382"/>
        <v/>
      </c>
      <c r="CV342" s="20" t="str">
        <f>IF(CW342="","",MAX($CV$10:CV341)+1)</f>
        <v/>
      </c>
      <c r="CW342" s="20" t="str">
        <f t="shared" si="383"/>
        <v/>
      </c>
    </row>
    <row r="343" spans="2:101">
      <c r="B343" s="44"/>
      <c r="C343" s="2"/>
      <c r="D343" s="2" t="str">
        <f t="shared" si="321"/>
        <v/>
      </c>
      <c r="E343" s="45"/>
      <c r="F343" s="45"/>
      <c r="G343" s="2"/>
      <c r="H343" s="2">
        <v>80</v>
      </c>
      <c r="I343" s="2" t="str">
        <f t="shared" si="322"/>
        <v/>
      </c>
      <c r="J343" s="32"/>
      <c r="K343" s="2"/>
      <c r="L343" s="46"/>
      <c r="M343" s="46"/>
      <c r="N343" s="46"/>
      <c r="O343" s="46"/>
      <c r="P343" s="46"/>
      <c r="Q343" s="46"/>
      <c r="R343" s="46"/>
      <c r="S343" s="46"/>
      <c r="T343" s="2" t="s">
        <v>650</v>
      </c>
      <c r="U343" s="2" t="str">
        <f t="shared" si="323"/>
        <v/>
      </c>
      <c r="V343" s="75">
        <v>1</v>
      </c>
      <c r="W343" s="46">
        <f t="shared" si="384"/>
        <v>0</v>
      </c>
      <c r="X343" s="4">
        <v>0</v>
      </c>
      <c r="Y343" s="2" t="str">
        <f t="shared" si="324"/>
        <v/>
      </c>
      <c r="Z343" s="2"/>
      <c r="AA343" s="2"/>
      <c r="AB343" s="2"/>
      <c r="AC343" s="2"/>
      <c r="AD343" s="2"/>
      <c r="AF343" s="37"/>
      <c r="AG343" s="6"/>
      <c r="AH343" s="2" t="str">
        <f t="shared" si="325"/>
        <v/>
      </c>
      <c r="AI343" s="38">
        <f t="shared" si="327"/>
        <v>0</v>
      </c>
      <c r="AJ343" s="37"/>
      <c r="AK343" s="6"/>
      <c r="AL343" s="2" t="str">
        <f t="shared" si="326"/>
        <v/>
      </c>
      <c r="AM343" s="38">
        <f t="shared" si="328"/>
        <v>0</v>
      </c>
      <c r="AN343" s="41">
        <f t="shared" si="329"/>
        <v>0</v>
      </c>
      <c r="AO343" s="41">
        <f t="shared" si="330"/>
        <v>0</v>
      </c>
      <c r="AQ343" s="48">
        <f t="shared" si="331"/>
        <v>0</v>
      </c>
      <c r="AS343" s="5" t="str">
        <f t="shared" si="332"/>
        <v/>
      </c>
      <c r="AT343" t="str">
        <f t="shared" si="333"/>
        <v/>
      </c>
      <c r="AU343" t="str">
        <f t="shared" si="334"/>
        <v/>
      </c>
      <c r="AV343" t="str">
        <f t="shared" si="335"/>
        <v/>
      </c>
      <c r="AW343" t="str">
        <f t="shared" si="336"/>
        <v/>
      </c>
      <c r="AX343" t="str">
        <f t="shared" si="337"/>
        <v xml:space="preserve">                </v>
      </c>
      <c r="AY343" t="str">
        <f t="shared" si="338"/>
        <v>80</v>
      </c>
      <c r="AZ343" t="str">
        <f t="shared" si="339"/>
        <v/>
      </c>
      <c r="BA343" t="str">
        <f t="shared" si="340"/>
        <v xml:space="preserve">                              </v>
      </c>
      <c r="BB343" s="22">
        <f t="shared" si="341"/>
        <v>0</v>
      </c>
      <c r="BC343" s="56" t="str">
        <f t="shared" si="342"/>
        <v>000000000000000</v>
      </c>
      <c r="BD343" s="22">
        <f t="shared" si="343"/>
        <v>0</v>
      </c>
      <c r="BE343" s="56" t="str">
        <f t="shared" si="344"/>
        <v>000000000000000</v>
      </c>
      <c r="BF343" s="22">
        <f t="shared" si="345"/>
        <v>0</v>
      </c>
      <c r="BG343" s="56" t="str">
        <f t="shared" si="346"/>
        <v>000000000000000</v>
      </c>
      <c r="BH343" s="22">
        <f t="shared" si="347"/>
        <v>0</v>
      </c>
      <c r="BI343" s="56" t="str">
        <f t="shared" si="348"/>
        <v>000000000000000</v>
      </c>
      <c r="BJ343" s="22">
        <f t="shared" si="349"/>
        <v>0</v>
      </c>
      <c r="BK343" s="56" t="str">
        <f t="shared" si="350"/>
        <v>000000000000000</v>
      </c>
      <c r="BL343" s="22">
        <f t="shared" si="351"/>
        <v>0</v>
      </c>
      <c r="BM343" s="56" t="str">
        <f t="shared" si="352"/>
        <v>000000000000000</v>
      </c>
      <c r="BN343" s="22">
        <f t="shared" si="353"/>
        <v>0</v>
      </c>
      <c r="BO343" s="56" t="str">
        <f t="shared" si="354"/>
        <v>000000000000000</v>
      </c>
      <c r="BP343" s="22">
        <f t="shared" si="355"/>
        <v>0</v>
      </c>
      <c r="BQ343" s="56" t="str">
        <f t="shared" si="356"/>
        <v>000000000000000</v>
      </c>
      <c r="BR343" t="str">
        <f t="shared" si="357"/>
        <v>PES</v>
      </c>
      <c r="BS343" t="str">
        <f t="shared" si="358"/>
        <v>0001000000</v>
      </c>
      <c r="BT343">
        <f t="shared" si="359"/>
        <v>0</v>
      </c>
      <c r="BU343" s="52">
        <f t="shared" si="360"/>
        <v>0</v>
      </c>
      <c r="BV343" s="64">
        <f t="shared" si="361"/>
        <v>0</v>
      </c>
      <c r="BW343" s="56" t="str">
        <f t="shared" si="362"/>
        <v>000000000000000</v>
      </c>
      <c r="BX343" s="22">
        <f t="shared" si="363"/>
        <v>0</v>
      </c>
      <c r="BY343" s="56" t="str">
        <f t="shared" si="364"/>
        <v>000000000000000</v>
      </c>
      <c r="BZ343" t="str">
        <f t="shared" si="365"/>
        <v>00000000000</v>
      </c>
      <c r="CA343" t="str">
        <f t="shared" si="366"/>
        <v xml:space="preserve">                              </v>
      </c>
      <c r="CB343" s="22">
        <f t="shared" si="367"/>
        <v>0</v>
      </c>
      <c r="CC343" s="56" t="str">
        <f t="shared" si="368"/>
        <v>000000000000000</v>
      </c>
      <c r="CD343" s="22">
        <f t="shared" si="369"/>
        <v>0</v>
      </c>
      <c r="CE343" s="56" t="str">
        <f t="shared" si="370"/>
        <v/>
      </c>
      <c r="CF343" s="24" t="str">
        <f t="shared" si="371"/>
        <v/>
      </c>
      <c r="CG343" s="22">
        <f t="shared" si="372"/>
        <v>0</v>
      </c>
      <c r="CH343" s="58" t="str">
        <f t="shared" si="373"/>
        <v/>
      </c>
      <c r="CI343" s="22">
        <f t="shared" si="374"/>
        <v>0</v>
      </c>
      <c r="CJ343" s="56" t="str">
        <f t="shared" si="375"/>
        <v/>
      </c>
      <c r="CK343" s="56" t="str">
        <f t="shared" si="376"/>
        <v/>
      </c>
      <c r="CL343" s="22">
        <f t="shared" si="377"/>
        <v>0</v>
      </c>
      <c r="CM343" s="58" t="str">
        <f t="shared" si="378"/>
        <v/>
      </c>
      <c r="CN343" s="66" t="str">
        <f>IF(CO343="","",MAX(CN$10:$CN342)+1)</f>
        <v/>
      </c>
      <c r="CO343" t="str">
        <f t="shared" si="379"/>
        <v/>
      </c>
      <c r="CP343" s="20" t="str">
        <f>IF(CQ343="","",MAX($CP$10:CP342)+1)</f>
        <v/>
      </c>
      <c r="CQ343" s="20" t="str">
        <f t="shared" si="380"/>
        <v/>
      </c>
      <c r="CR343" s="20" t="str">
        <f>IF(CS343="","",MAX($CR$10:CR342)+1)</f>
        <v/>
      </c>
      <c r="CS343" s="20" t="str">
        <f t="shared" si="381"/>
        <v/>
      </c>
      <c r="CT343" s="20" t="str">
        <f>IF(CU343="","",MAX($CT$10:CT342)+1)</f>
        <v/>
      </c>
      <c r="CU343" s="20" t="str">
        <f t="shared" si="382"/>
        <v/>
      </c>
      <c r="CV343" s="20" t="str">
        <f>IF(CW343="","",MAX($CV$10:CV342)+1)</f>
        <v/>
      </c>
      <c r="CW343" s="20" t="str">
        <f t="shared" si="383"/>
        <v/>
      </c>
    </row>
    <row r="344" spans="2:101">
      <c r="B344" s="44"/>
      <c r="C344" s="2"/>
      <c r="D344" s="2" t="str">
        <f t="shared" si="321"/>
        <v/>
      </c>
      <c r="E344" s="45"/>
      <c r="F344" s="45"/>
      <c r="G344" s="2"/>
      <c r="H344" s="2">
        <v>80</v>
      </c>
      <c r="I344" s="2" t="str">
        <f t="shared" si="322"/>
        <v/>
      </c>
      <c r="J344" s="32"/>
      <c r="K344" s="2"/>
      <c r="L344" s="46"/>
      <c r="M344" s="46"/>
      <c r="N344" s="46"/>
      <c r="O344" s="46"/>
      <c r="P344" s="46"/>
      <c r="Q344" s="46"/>
      <c r="R344" s="46"/>
      <c r="S344" s="46"/>
      <c r="T344" s="2" t="s">
        <v>650</v>
      </c>
      <c r="U344" s="2" t="str">
        <f t="shared" si="323"/>
        <v/>
      </c>
      <c r="V344" s="75">
        <v>1</v>
      </c>
      <c r="W344" s="46">
        <f t="shared" si="384"/>
        <v>0</v>
      </c>
      <c r="X344" s="4">
        <v>0</v>
      </c>
      <c r="Y344" s="2" t="str">
        <f t="shared" si="324"/>
        <v/>
      </c>
      <c r="Z344" s="2"/>
      <c r="AA344" s="2"/>
      <c r="AB344" s="2"/>
      <c r="AC344" s="2"/>
      <c r="AD344" s="2"/>
      <c r="AF344" s="37"/>
      <c r="AG344" s="6"/>
      <c r="AH344" s="2" t="str">
        <f t="shared" si="325"/>
        <v/>
      </c>
      <c r="AI344" s="38">
        <f t="shared" si="327"/>
        <v>0</v>
      </c>
      <c r="AJ344" s="37"/>
      <c r="AK344" s="6"/>
      <c r="AL344" s="2" t="str">
        <f t="shared" si="326"/>
        <v/>
      </c>
      <c r="AM344" s="38">
        <f t="shared" si="328"/>
        <v>0</v>
      </c>
      <c r="AN344" s="41">
        <f t="shared" si="329"/>
        <v>0</v>
      </c>
      <c r="AO344" s="41">
        <f t="shared" si="330"/>
        <v>0</v>
      </c>
      <c r="AQ344" s="48">
        <f t="shared" si="331"/>
        <v>0</v>
      </c>
      <c r="AS344" s="5" t="str">
        <f t="shared" si="332"/>
        <v/>
      </c>
      <c r="AT344" t="str">
        <f t="shared" si="333"/>
        <v/>
      </c>
      <c r="AU344" t="str">
        <f t="shared" si="334"/>
        <v/>
      </c>
      <c r="AV344" t="str">
        <f t="shared" si="335"/>
        <v/>
      </c>
      <c r="AW344" t="str">
        <f t="shared" si="336"/>
        <v/>
      </c>
      <c r="AX344" t="str">
        <f t="shared" si="337"/>
        <v xml:space="preserve">                </v>
      </c>
      <c r="AY344" t="str">
        <f t="shared" si="338"/>
        <v>80</v>
      </c>
      <c r="AZ344" t="str">
        <f t="shared" si="339"/>
        <v/>
      </c>
      <c r="BA344" t="str">
        <f t="shared" si="340"/>
        <v xml:space="preserve">                              </v>
      </c>
      <c r="BB344" s="22">
        <f t="shared" si="341"/>
        <v>0</v>
      </c>
      <c r="BC344" s="56" t="str">
        <f t="shared" si="342"/>
        <v>000000000000000</v>
      </c>
      <c r="BD344" s="22">
        <f t="shared" si="343"/>
        <v>0</v>
      </c>
      <c r="BE344" s="56" t="str">
        <f t="shared" si="344"/>
        <v>000000000000000</v>
      </c>
      <c r="BF344" s="22">
        <f t="shared" si="345"/>
        <v>0</v>
      </c>
      <c r="BG344" s="56" t="str">
        <f t="shared" si="346"/>
        <v>000000000000000</v>
      </c>
      <c r="BH344" s="22">
        <f t="shared" si="347"/>
        <v>0</v>
      </c>
      <c r="BI344" s="56" t="str">
        <f t="shared" si="348"/>
        <v>000000000000000</v>
      </c>
      <c r="BJ344" s="22">
        <f t="shared" si="349"/>
        <v>0</v>
      </c>
      <c r="BK344" s="56" t="str">
        <f t="shared" si="350"/>
        <v>000000000000000</v>
      </c>
      <c r="BL344" s="22">
        <f t="shared" si="351"/>
        <v>0</v>
      </c>
      <c r="BM344" s="56" t="str">
        <f t="shared" si="352"/>
        <v>000000000000000</v>
      </c>
      <c r="BN344" s="22">
        <f t="shared" si="353"/>
        <v>0</v>
      </c>
      <c r="BO344" s="56" t="str">
        <f t="shared" si="354"/>
        <v>000000000000000</v>
      </c>
      <c r="BP344" s="22">
        <f t="shared" si="355"/>
        <v>0</v>
      </c>
      <c r="BQ344" s="56" t="str">
        <f t="shared" si="356"/>
        <v>000000000000000</v>
      </c>
      <c r="BR344" t="str">
        <f t="shared" si="357"/>
        <v>PES</v>
      </c>
      <c r="BS344" t="str">
        <f t="shared" si="358"/>
        <v>0001000000</v>
      </c>
      <c r="BT344">
        <f t="shared" si="359"/>
        <v>0</v>
      </c>
      <c r="BU344" s="52">
        <f t="shared" si="360"/>
        <v>0</v>
      </c>
      <c r="BV344" s="64">
        <f t="shared" si="361"/>
        <v>0</v>
      </c>
      <c r="BW344" s="56" t="str">
        <f t="shared" si="362"/>
        <v>000000000000000</v>
      </c>
      <c r="BX344" s="22">
        <f t="shared" si="363"/>
        <v>0</v>
      </c>
      <c r="BY344" s="56" t="str">
        <f t="shared" si="364"/>
        <v>000000000000000</v>
      </c>
      <c r="BZ344" t="str">
        <f t="shared" si="365"/>
        <v>00000000000</v>
      </c>
      <c r="CA344" t="str">
        <f t="shared" si="366"/>
        <v xml:space="preserve">                              </v>
      </c>
      <c r="CB344" s="22">
        <f t="shared" si="367"/>
        <v>0</v>
      </c>
      <c r="CC344" s="56" t="str">
        <f t="shared" si="368"/>
        <v>000000000000000</v>
      </c>
      <c r="CD344" s="22">
        <f t="shared" si="369"/>
        <v>0</v>
      </c>
      <c r="CE344" s="56" t="str">
        <f t="shared" si="370"/>
        <v/>
      </c>
      <c r="CF344" s="24" t="str">
        <f t="shared" si="371"/>
        <v/>
      </c>
      <c r="CG344" s="22">
        <f t="shared" si="372"/>
        <v>0</v>
      </c>
      <c r="CH344" s="58" t="str">
        <f t="shared" si="373"/>
        <v/>
      </c>
      <c r="CI344" s="22">
        <f t="shared" si="374"/>
        <v>0</v>
      </c>
      <c r="CJ344" s="56" t="str">
        <f t="shared" si="375"/>
        <v/>
      </c>
      <c r="CK344" s="56" t="str">
        <f t="shared" si="376"/>
        <v/>
      </c>
      <c r="CL344" s="22">
        <f t="shared" si="377"/>
        <v>0</v>
      </c>
      <c r="CM344" s="58" t="str">
        <f t="shared" si="378"/>
        <v/>
      </c>
      <c r="CN344" s="66" t="str">
        <f>IF(CO344="","",MAX(CN$10:$CN343)+1)</f>
        <v/>
      </c>
      <c r="CO344" t="str">
        <f t="shared" si="379"/>
        <v/>
      </c>
      <c r="CP344" s="20" t="str">
        <f>IF(CQ344="","",MAX($CP$10:CP343)+1)</f>
        <v/>
      </c>
      <c r="CQ344" s="20" t="str">
        <f t="shared" si="380"/>
        <v/>
      </c>
      <c r="CR344" s="20" t="str">
        <f>IF(CS344="","",MAX($CR$10:CR343)+1)</f>
        <v/>
      </c>
      <c r="CS344" s="20" t="str">
        <f t="shared" si="381"/>
        <v/>
      </c>
      <c r="CT344" s="20" t="str">
        <f>IF(CU344="","",MAX($CT$10:CT343)+1)</f>
        <v/>
      </c>
      <c r="CU344" s="20" t="str">
        <f t="shared" si="382"/>
        <v/>
      </c>
      <c r="CV344" s="20" t="str">
        <f>IF(CW344="","",MAX($CV$10:CV343)+1)</f>
        <v/>
      </c>
      <c r="CW344" s="20" t="str">
        <f t="shared" si="383"/>
        <v/>
      </c>
    </row>
    <row r="345" spans="2:101">
      <c r="B345" s="44"/>
      <c r="C345" s="2"/>
      <c r="D345" s="2" t="str">
        <f t="shared" si="321"/>
        <v/>
      </c>
      <c r="E345" s="45"/>
      <c r="F345" s="45"/>
      <c r="G345" s="2"/>
      <c r="H345" s="2">
        <v>80</v>
      </c>
      <c r="I345" s="2" t="str">
        <f t="shared" si="322"/>
        <v/>
      </c>
      <c r="J345" s="32"/>
      <c r="K345" s="2"/>
      <c r="L345" s="46"/>
      <c r="M345" s="46"/>
      <c r="N345" s="46"/>
      <c r="O345" s="46"/>
      <c r="P345" s="46"/>
      <c r="Q345" s="46"/>
      <c r="R345" s="46"/>
      <c r="S345" s="46"/>
      <c r="T345" s="2" t="s">
        <v>650</v>
      </c>
      <c r="U345" s="2" t="str">
        <f t="shared" si="323"/>
        <v/>
      </c>
      <c r="V345" s="75">
        <v>1</v>
      </c>
      <c r="W345" s="46">
        <f t="shared" si="384"/>
        <v>0</v>
      </c>
      <c r="X345" s="4">
        <v>0</v>
      </c>
      <c r="Y345" s="2" t="str">
        <f t="shared" si="324"/>
        <v/>
      </c>
      <c r="Z345" s="2"/>
      <c r="AA345" s="2"/>
      <c r="AB345" s="2"/>
      <c r="AC345" s="2"/>
      <c r="AD345" s="2"/>
      <c r="AF345" s="37"/>
      <c r="AG345" s="6"/>
      <c r="AH345" s="2" t="str">
        <f t="shared" si="325"/>
        <v/>
      </c>
      <c r="AI345" s="38">
        <f t="shared" si="327"/>
        <v>0</v>
      </c>
      <c r="AJ345" s="37"/>
      <c r="AK345" s="6"/>
      <c r="AL345" s="2" t="str">
        <f t="shared" si="326"/>
        <v/>
      </c>
      <c r="AM345" s="38">
        <f t="shared" si="328"/>
        <v>0</v>
      </c>
      <c r="AN345" s="41">
        <f t="shared" si="329"/>
        <v>0</v>
      </c>
      <c r="AO345" s="41">
        <f t="shared" si="330"/>
        <v>0</v>
      </c>
      <c r="AQ345" s="48">
        <f t="shared" si="331"/>
        <v>0</v>
      </c>
      <c r="AS345" s="5" t="str">
        <f t="shared" si="332"/>
        <v/>
      </c>
      <c r="AT345" t="str">
        <f t="shared" si="333"/>
        <v/>
      </c>
      <c r="AU345" t="str">
        <f t="shared" si="334"/>
        <v/>
      </c>
      <c r="AV345" t="str">
        <f t="shared" si="335"/>
        <v/>
      </c>
      <c r="AW345" t="str">
        <f t="shared" si="336"/>
        <v/>
      </c>
      <c r="AX345" t="str">
        <f t="shared" si="337"/>
        <v xml:space="preserve">                </v>
      </c>
      <c r="AY345" t="str">
        <f t="shared" si="338"/>
        <v>80</v>
      </c>
      <c r="AZ345" t="str">
        <f t="shared" si="339"/>
        <v/>
      </c>
      <c r="BA345" t="str">
        <f t="shared" si="340"/>
        <v xml:space="preserve">                              </v>
      </c>
      <c r="BB345" s="22">
        <f t="shared" si="341"/>
        <v>0</v>
      </c>
      <c r="BC345" s="56" t="str">
        <f t="shared" si="342"/>
        <v>000000000000000</v>
      </c>
      <c r="BD345" s="22">
        <f t="shared" si="343"/>
        <v>0</v>
      </c>
      <c r="BE345" s="56" t="str">
        <f t="shared" si="344"/>
        <v>000000000000000</v>
      </c>
      <c r="BF345" s="22">
        <f t="shared" si="345"/>
        <v>0</v>
      </c>
      <c r="BG345" s="56" t="str">
        <f t="shared" si="346"/>
        <v>000000000000000</v>
      </c>
      <c r="BH345" s="22">
        <f t="shared" si="347"/>
        <v>0</v>
      </c>
      <c r="BI345" s="56" t="str">
        <f t="shared" si="348"/>
        <v>000000000000000</v>
      </c>
      <c r="BJ345" s="22">
        <f t="shared" si="349"/>
        <v>0</v>
      </c>
      <c r="BK345" s="56" t="str">
        <f t="shared" si="350"/>
        <v>000000000000000</v>
      </c>
      <c r="BL345" s="22">
        <f t="shared" si="351"/>
        <v>0</v>
      </c>
      <c r="BM345" s="56" t="str">
        <f t="shared" si="352"/>
        <v>000000000000000</v>
      </c>
      <c r="BN345" s="22">
        <f t="shared" si="353"/>
        <v>0</v>
      </c>
      <c r="BO345" s="56" t="str">
        <f t="shared" si="354"/>
        <v>000000000000000</v>
      </c>
      <c r="BP345" s="22">
        <f t="shared" si="355"/>
        <v>0</v>
      </c>
      <c r="BQ345" s="56" t="str">
        <f t="shared" si="356"/>
        <v>000000000000000</v>
      </c>
      <c r="BR345" t="str">
        <f t="shared" si="357"/>
        <v>PES</v>
      </c>
      <c r="BS345" t="str">
        <f t="shared" si="358"/>
        <v>0001000000</v>
      </c>
      <c r="BT345">
        <f t="shared" si="359"/>
        <v>0</v>
      </c>
      <c r="BU345" s="52">
        <f t="shared" si="360"/>
        <v>0</v>
      </c>
      <c r="BV345" s="64">
        <f t="shared" si="361"/>
        <v>0</v>
      </c>
      <c r="BW345" s="56" t="str">
        <f t="shared" si="362"/>
        <v>000000000000000</v>
      </c>
      <c r="BX345" s="22">
        <f t="shared" si="363"/>
        <v>0</v>
      </c>
      <c r="BY345" s="56" t="str">
        <f t="shared" si="364"/>
        <v>000000000000000</v>
      </c>
      <c r="BZ345" t="str">
        <f t="shared" si="365"/>
        <v>00000000000</v>
      </c>
      <c r="CA345" t="str">
        <f t="shared" si="366"/>
        <v xml:space="preserve">                              </v>
      </c>
      <c r="CB345" s="22">
        <f t="shared" si="367"/>
        <v>0</v>
      </c>
      <c r="CC345" s="56" t="str">
        <f t="shared" si="368"/>
        <v>000000000000000</v>
      </c>
      <c r="CD345" s="22">
        <f t="shared" si="369"/>
        <v>0</v>
      </c>
      <c r="CE345" s="56" t="str">
        <f t="shared" si="370"/>
        <v/>
      </c>
      <c r="CF345" s="24" t="str">
        <f t="shared" si="371"/>
        <v/>
      </c>
      <c r="CG345" s="22">
        <f t="shared" si="372"/>
        <v>0</v>
      </c>
      <c r="CH345" s="58" t="str">
        <f t="shared" si="373"/>
        <v/>
      </c>
      <c r="CI345" s="22">
        <f t="shared" si="374"/>
        <v>0</v>
      </c>
      <c r="CJ345" s="56" t="str">
        <f t="shared" si="375"/>
        <v/>
      </c>
      <c r="CK345" s="56" t="str">
        <f t="shared" si="376"/>
        <v/>
      </c>
      <c r="CL345" s="22">
        <f t="shared" si="377"/>
        <v>0</v>
      </c>
      <c r="CM345" s="58" t="str">
        <f t="shared" si="378"/>
        <v/>
      </c>
      <c r="CN345" s="66" t="str">
        <f>IF(CO345="","",MAX(CN$10:$CN344)+1)</f>
        <v/>
      </c>
      <c r="CO345" t="str">
        <f t="shared" si="379"/>
        <v/>
      </c>
      <c r="CP345" s="20" t="str">
        <f>IF(CQ345="","",MAX($CP$10:CP344)+1)</f>
        <v/>
      </c>
      <c r="CQ345" s="20" t="str">
        <f t="shared" si="380"/>
        <v/>
      </c>
      <c r="CR345" s="20" t="str">
        <f>IF(CS345="","",MAX($CR$10:CR344)+1)</f>
        <v/>
      </c>
      <c r="CS345" s="20" t="str">
        <f t="shared" si="381"/>
        <v/>
      </c>
      <c r="CT345" s="20" t="str">
        <f>IF(CU345="","",MAX($CT$10:CT344)+1)</f>
        <v/>
      </c>
      <c r="CU345" s="20" t="str">
        <f t="shared" si="382"/>
        <v/>
      </c>
      <c r="CV345" s="20" t="str">
        <f>IF(CW345="","",MAX($CV$10:CV344)+1)</f>
        <v/>
      </c>
      <c r="CW345" s="20" t="str">
        <f t="shared" si="383"/>
        <v/>
      </c>
    </row>
    <row r="346" spans="2:101">
      <c r="B346" s="44"/>
      <c r="C346" s="2"/>
      <c r="D346" s="2" t="str">
        <f t="shared" si="321"/>
        <v/>
      </c>
      <c r="E346" s="45"/>
      <c r="F346" s="45"/>
      <c r="G346" s="2"/>
      <c r="H346" s="2">
        <v>80</v>
      </c>
      <c r="I346" s="2" t="str">
        <f t="shared" si="322"/>
        <v/>
      </c>
      <c r="J346" s="32"/>
      <c r="K346" s="2"/>
      <c r="L346" s="46"/>
      <c r="M346" s="46"/>
      <c r="N346" s="46"/>
      <c r="O346" s="46"/>
      <c r="P346" s="46"/>
      <c r="Q346" s="46"/>
      <c r="R346" s="46"/>
      <c r="S346" s="46"/>
      <c r="T346" s="2" t="s">
        <v>650</v>
      </c>
      <c r="U346" s="2" t="str">
        <f t="shared" si="323"/>
        <v/>
      </c>
      <c r="V346" s="75">
        <v>1</v>
      </c>
      <c r="W346" s="46">
        <f t="shared" si="384"/>
        <v>0</v>
      </c>
      <c r="X346" s="4">
        <v>0</v>
      </c>
      <c r="Y346" s="2" t="str">
        <f t="shared" si="324"/>
        <v/>
      </c>
      <c r="Z346" s="2"/>
      <c r="AA346" s="2"/>
      <c r="AB346" s="2"/>
      <c r="AC346" s="2"/>
      <c r="AD346" s="2"/>
      <c r="AF346" s="37"/>
      <c r="AG346" s="6"/>
      <c r="AH346" s="2" t="str">
        <f t="shared" si="325"/>
        <v/>
      </c>
      <c r="AI346" s="38">
        <f t="shared" si="327"/>
        <v>0</v>
      </c>
      <c r="AJ346" s="37"/>
      <c r="AK346" s="6"/>
      <c r="AL346" s="2" t="str">
        <f t="shared" si="326"/>
        <v/>
      </c>
      <c r="AM346" s="38">
        <f t="shared" si="328"/>
        <v>0</v>
      </c>
      <c r="AN346" s="41">
        <f t="shared" si="329"/>
        <v>0</v>
      </c>
      <c r="AO346" s="41">
        <f t="shared" si="330"/>
        <v>0</v>
      </c>
      <c r="AQ346" s="48">
        <f t="shared" si="331"/>
        <v>0</v>
      </c>
      <c r="AS346" s="5" t="str">
        <f t="shared" si="332"/>
        <v/>
      </c>
      <c r="AT346" t="str">
        <f t="shared" si="333"/>
        <v/>
      </c>
      <c r="AU346" t="str">
        <f t="shared" si="334"/>
        <v/>
      </c>
      <c r="AV346" t="str">
        <f t="shared" si="335"/>
        <v/>
      </c>
      <c r="AW346" t="str">
        <f t="shared" si="336"/>
        <v/>
      </c>
      <c r="AX346" t="str">
        <f t="shared" si="337"/>
        <v xml:space="preserve">                </v>
      </c>
      <c r="AY346" t="str">
        <f t="shared" si="338"/>
        <v>80</v>
      </c>
      <c r="AZ346" t="str">
        <f t="shared" si="339"/>
        <v/>
      </c>
      <c r="BA346" t="str">
        <f t="shared" si="340"/>
        <v xml:space="preserve">                              </v>
      </c>
      <c r="BB346" s="22">
        <f t="shared" si="341"/>
        <v>0</v>
      </c>
      <c r="BC346" s="56" t="str">
        <f t="shared" si="342"/>
        <v>000000000000000</v>
      </c>
      <c r="BD346" s="22">
        <f t="shared" si="343"/>
        <v>0</v>
      </c>
      <c r="BE346" s="56" t="str">
        <f t="shared" si="344"/>
        <v>000000000000000</v>
      </c>
      <c r="BF346" s="22">
        <f t="shared" si="345"/>
        <v>0</v>
      </c>
      <c r="BG346" s="56" t="str">
        <f t="shared" si="346"/>
        <v>000000000000000</v>
      </c>
      <c r="BH346" s="22">
        <f t="shared" si="347"/>
        <v>0</v>
      </c>
      <c r="BI346" s="56" t="str">
        <f t="shared" si="348"/>
        <v>000000000000000</v>
      </c>
      <c r="BJ346" s="22">
        <f t="shared" si="349"/>
        <v>0</v>
      </c>
      <c r="BK346" s="56" t="str">
        <f t="shared" si="350"/>
        <v>000000000000000</v>
      </c>
      <c r="BL346" s="22">
        <f t="shared" si="351"/>
        <v>0</v>
      </c>
      <c r="BM346" s="56" t="str">
        <f t="shared" si="352"/>
        <v>000000000000000</v>
      </c>
      <c r="BN346" s="22">
        <f t="shared" si="353"/>
        <v>0</v>
      </c>
      <c r="BO346" s="56" t="str">
        <f t="shared" si="354"/>
        <v>000000000000000</v>
      </c>
      <c r="BP346" s="22">
        <f t="shared" si="355"/>
        <v>0</v>
      </c>
      <c r="BQ346" s="56" t="str">
        <f t="shared" si="356"/>
        <v>000000000000000</v>
      </c>
      <c r="BR346" t="str">
        <f t="shared" si="357"/>
        <v>PES</v>
      </c>
      <c r="BS346" t="str">
        <f t="shared" si="358"/>
        <v>0001000000</v>
      </c>
      <c r="BT346">
        <f t="shared" si="359"/>
        <v>0</v>
      </c>
      <c r="BU346" s="52">
        <f t="shared" si="360"/>
        <v>0</v>
      </c>
      <c r="BV346" s="64">
        <f t="shared" si="361"/>
        <v>0</v>
      </c>
      <c r="BW346" s="56" t="str">
        <f t="shared" si="362"/>
        <v>000000000000000</v>
      </c>
      <c r="BX346" s="22">
        <f t="shared" si="363"/>
        <v>0</v>
      </c>
      <c r="BY346" s="56" t="str">
        <f t="shared" si="364"/>
        <v>000000000000000</v>
      </c>
      <c r="BZ346" t="str">
        <f t="shared" si="365"/>
        <v>00000000000</v>
      </c>
      <c r="CA346" t="str">
        <f t="shared" si="366"/>
        <v xml:space="preserve">                              </v>
      </c>
      <c r="CB346" s="22">
        <f t="shared" si="367"/>
        <v>0</v>
      </c>
      <c r="CC346" s="56" t="str">
        <f t="shared" si="368"/>
        <v>000000000000000</v>
      </c>
      <c r="CD346" s="22">
        <f t="shared" si="369"/>
        <v>0</v>
      </c>
      <c r="CE346" s="56" t="str">
        <f t="shared" si="370"/>
        <v/>
      </c>
      <c r="CF346" s="24" t="str">
        <f t="shared" si="371"/>
        <v/>
      </c>
      <c r="CG346" s="22">
        <f t="shared" si="372"/>
        <v>0</v>
      </c>
      <c r="CH346" s="58" t="str">
        <f t="shared" si="373"/>
        <v/>
      </c>
      <c r="CI346" s="22">
        <f t="shared" si="374"/>
        <v>0</v>
      </c>
      <c r="CJ346" s="56" t="str">
        <f t="shared" si="375"/>
        <v/>
      </c>
      <c r="CK346" s="56" t="str">
        <f t="shared" si="376"/>
        <v/>
      </c>
      <c r="CL346" s="22">
        <f t="shared" si="377"/>
        <v>0</v>
      </c>
      <c r="CM346" s="58" t="str">
        <f t="shared" si="378"/>
        <v/>
      </c>
      <c r="CN346" s="66" t="str">
        <f>IF(CO346="","",MAX(CN$10:$CN345)+1)</f>
        <v/>
      </c>
      <c r="CO346" t="str">
        <f t="shared" si="379"/>
        <v/>
      </c>
      <c r="CP346" s="20" t="str">
        <f>IF(CQ346="","",MAX($CP$10:CP345)+1)</f>
        <v/>
      </c>
      <c r="CQ346" s="20" t="str">
        <f t="shared" si="380"/>
        <v/>
      </c>
      <c r="CR346" s="20" t="str">
        <f>IF(CS346="","",MAX($CR$10:CR345)+1)</f>
        <v/>
      </c>
      <c r="CS346" s="20" t="str">
        <f t="shared" si="381"/>
        <v/>
      </c>
      <c r="CT346" s="20" t="str">
        <f>IF(CU346="","",MAX($CT$10:CT345)+1)</f>
        <v/>
      </c>
      <c r="CU346" s="20" t="str">
        <f t="shared" si="382"/>
        <v/>
      </c>
      <c r="CV346" s="20" t="str">
        <f>IF(CW346="","",MAX($CV$10:CV345)+1)</f>
        <v/>
      </c>
      <c r="CW346" s="20" t="str">
        <f t="shared" si="383"/>
        <v/>
      </c>
    </row>
    <row r="347" spans="2:101">
      <c r="B347" s="44"/>
      <c r="C347" s="2"/>
      <c r="D347" s="2" t="str">
        <f t="shared" si="321"/>
        <v/>
      </c>
      <c r="E347" s="45"/>
      <c r="F347" s="45"/>
      <c r="G347" s="2"/>
      <c r="H347" s="2">
        <v>80</v>
      </c>
      <c r="I347" s="2" t="str">
        <f t="shared" si="322"/>
        <v/>
      </c>
      <c r="J347" s="32"/>
      <c r="K347" s="2"/>
      <c r="L347" s="46"/>
      <c r="M347" s="46"/>
      <c r="N347" s="46"/>
      <c r="O347" s="46"/>
      <c r="P347" s="46"/>
      <c r="Q347" s="46"/>
      <c r="R347" s="46"/>
      <c r="S347" s="46"/>
      <c r="T347" s="2" t="s">
        <v>650</v>
      </c>
      <c r="U347" s="2" t="str">
        <f t="shared" si="323"/>
        <v/>
      </c>
      <c r="V347" s="75">
        <v>1</v>
      </c>
      <c r="W347" s="46">
        <f t="shared" si="384"/>
        <v>0</v>
      </c>
      <c r="X347" s="4">
        <v>0</v>
      </c>
      <c r="Y347" s="2" t="str">
        <f t="shared" si="324"/>
        <v/>
      </c>
      <c r="Z347" s="2"/>
      <c r="AA347" s="2"/>
      <c r="AB347" s="2"/>
      <c r="AC347" s="2"/>
      <c r="AD347" s="2"/>
      <c r="AF347" s="37"/>
      <c r="AG347" s="6"/>
      <c r="AH347" s="2" t="str">
        <f t="shared" si="325"/>
        <v/>
      </c>
      <c r="AI347" s="38">
        <f t="shared" si="327"/>
        <v>0</v>
      </c>
      <c r="AJ347" s="37"/>
      <c r="AK347" s="6"/>
      <c r="AL347" s="2" t="str">
        <f t="shared" si="326"/>
        <v/>
      </c>
      <c r="AM347" s="38">
        <f t="shared" si="328"/>
        <v>0</v>
      </c>
      <c r="AN347" s="41">
        <f t="shared" si="329"/>
        <v>0</v>
      </c>
      <c r="AO347" s="41">
        <f t="shared" si="330"/>
        <v>0</v>
      </c>
      <c r="AQ347" s="48">
        <f t="shared" si="331"/>
        <v>0</v>
      </c>
      <c r="AS347" s="5" t="str">
        <f t="shared" si="332"/>
        <v/>
      </c>
      <c r="AT347" t="str">
        <f t="shared" si="333"/>
        <v/>
      </c>
      <c r="AU347" t="str">
        <f t="shared" si="334"/>
        <v/>
      </c>
      <c r="AV347" t="str">
        <f t="shared" si="335"/>
        <v/>
      </c>
      <c r="AW347" t="str">
        <f t="shared" si="336"/>
        <v/>
      </c>
      <c r="AX347" t="str">
        <f t="shared" si="337"/>
        <v xml:space="preserve">                </v>
      </c>
      <c r="AY347" t="str">
        <f t="shared" si="338"/>
        <v>80</v>
      </c>
      <c r="AZ347" t="str">
        <f t="shared" si="339"/>
        <v/>
      </c>
      <c r="BA347" t="str">
        <f t="shared" si="340"/>
        <v xml:space="preserve">                              </v>
      </c>
      <c r="BB347" s="22">
        <f t="shared" si="341"/>
        <v>0</v>
      </c>
      <c r="BC347" s="56" t="str">
        <f t="shared" si="342"/>
        <v>000000000000000</v>
      </c>
      <c r="BD347" s="22">
        <f t="shared" si="343"/>
        <v>0</v>
      </c>
      <c r="BE347" s="56" t="str">
        <f t="shared" si="344"/>
        <v>000000000000000</v>
      </c>
      <c r="BF347" s="22">
        <f t="shared" si="345"/>
        <v>0</v>
      </c>
      <c r="BG347" s="56" t="str">
        <f t="shared" si="346"/>
        <v>000000000000000</v>
      </c>
      <c r="BH347" s="22">
        <f t="shared" si="347"/>
        <v>0</v>
      </c>
      <c r="BI347" s="56" t="str">
        <f t="shared" si="348"/>
        <v>000000000000000</v>
      </c>
      <c r="BJ347" s="22">
        <f t="shared" si="349"/>
        <v>0</v>
      </c>
      <c r="BK347" s="56" t="str">
        <f t="shared" si="350"/>
        <v>000000000000000</v>
      </c>
      <c r="BL347" s="22">
        <f t="shared" si="351"/>
        <v>0</v>
      </c>
      <c r="BM347" s="56" t="str">
        <f t="shared" si="352"/>
        <v>000000000000000</v>
      </c>
      <c r="BN347" s="22">
        <f t="shared" si="353"/>
        <v>0</v>
      </c>
      <c r="BO347" s="56" t="str">
        <f t="shared" si="354"/>
        <v>000000000000000</v>
      </c>
      <c r="BP347" s="22">
        <f t="shared" si="355"/>
        <v>0</v>
      </c>
      <c r="BQ347" s="56" t="str">
        <f t="shared" si="356"/>
        <v>000000000000000</v>
      </c>
      <c r="BR347" t="str">
        <f t="shared" si="357"/>
        <v>PES</v>
      </c>
      <c r="BS347" t="str">
        <f t="shared" si="358"/>
        <v>0001000000</v>
      </c>
      <c r="BT347">
        <f t="shared" si="359"/>
        <v>0</v>
      </c>
      <c r="BU347" s="52">
        <f t="shared" si="360"/>
        <v>0</v>
      </c>
      <c r="BV347" s="64">
        <f t="shared" si="361"/>
        <v>0</v>
      </c>
      <c r="BW347" s="56" t="str">
        <f t="shared" si="362"/>
        <v>000000000000000</v>
      </c>
      <c r="BX347" s="22">
        <f t="shared" si="363"/>
        <v>0</v>
      </c>
      <c r="BY347" s="56" t="str">
        <f t="shared" si="364"/>
        <v>000000000000000</v>
      </c>
      <c r="BZ347" t="str">
        <f t="shared" si="365"/>
        <v>00000000000</v>
      </c>
      <c r="CA347" t="str">
        <f t="shared" si="366"/>
        <v xml:space="preserve">                              </v>
      </c>
      <c r="CB347" s="22">
        <f t="shared" si="367"/>
        <v>0</v>
      </c>
      <c r="CC347" s="56" t="str">
        <f t="shared" si="368"/>
        <v>000000000000000</v>
      </c>
      <c r="CD347" s="22">
        <f t="shared" si="369"/>
        <v>0</v>
      </c>
      <c r="CE347" s="56" t="str">
        <f t="shared" si="370"/>
        <v/>
      </c>
      <c r="CF347" s="24" t="str">
        <f t="shared" si="371"/>
        <v/>
      </c>
      <c r="CG347" s="22">
        <f t="shared" si="372"/>
        <v>0</v>
      </c>
      <c r="CH347" s="58" t="str">
        <f t="shared" si="373"/>
        <v/>
      </c>
      <c r="CI347" s="22">
        <f t="shared" si="374"/>
        <v>0</v>
      </c>
      <c r="CJ347" s="56" t="str">
        <f t="shared" si="375"/>
        <v/>
      </c>
      <c r="CK347" s="56" t="str">
        <f t="shared" si="376"/>
        <v/>
      </c>
      <c r="CL347" s="22">
        <f t="shared" si="377"/>
        <v>0</v>
      </c>
      <c r="CM347" s="58" t="str">
        <f t="shared" si="378"/>
        <v/>
      </c>
      <c r="CN347" s="66" t="str">
        <f>IF(CO347="","",MAX(CN$10:$CN346)+1)</f>
        <v/>
      </c>
      <c r="CO347" t="str">
        <f t="shared" si="379"/>
        <v/>
      </c>
      <c r="CP347" s="20" t="str">
        <f>IF(CQ347="","",MAX($CP$10:CP346)+1)</f>
        <v/>
      </c>
      <c r="CQ347" s="20" t="str">
        <f t="shared" si="380"/>
        <v/>
      </c>
      <c r="CR347" s="20" t="str">
        <f>IF(CS347="","",MAX($CR$10:CR346)+1)</f>
        <v/>
      </c>
      <c r="CS347" s="20" t="str">
        <f t="shared" si="381"/>
        <v/>
      </c>
      <c r="CT347" s="20" t="str">
        <f>IF(CU347="","",MAX($CT$10:CT346)+1)</f>
        <v/>
      </c>
      <c r="CU347" s="20" t="str">
        <f t="shared" si="382"/>
        <v/>
      </c>
      <c r="CV347" s="20" t="str">
        <f>IF(CW347="","",MAX($CV$10:CV346)+1)</f>
        <v/>
      </c>
      <c r="CW347" s="20" t="str">
        <f t="shared" si="383"/>
        <v/>
      </c>
    </row>
    <row r="348" spans="2:101">
      <c r="B348" s="44"/>
      <c r="C348" s="2"/>
      <c r="D348" s="2" t="str">
        <f t="shared" si="321"/>
        <v/>
      </c>
      <c r="E348" s="45"/>
      <c r="F348" s="45"/>
      <c r="G348" s="2"/>
      <c r="H348" s="2">
        <v>80</v>
      </c>
      <c r="I348" s="2" t="str">
        <f t="shared" si="322"/>
        <v/>
      </c>
      <c r="J348" s="32"/>
      <c r="K348" s="2"/>
      <c r="L348" s="46"/>
      <c r="M348" s="46"/>
      <c r="N348" s="46"/>
      <c r="O348" s="46"/>
      <c r="P348" s="46"/>
      <c r="Q348" s="46"/>
      <c r="R348" s="46"/>
      <c r="S348" s="46"/>
      <c r="T348" s="2" t="s">
        <v>650</v>
      </c>
      <c r="U348" s="2" t="str">
        <f t="shared" si="323"/>
        <v/>
      </c>
      <c r="V348" s="75">
        <v>1</v>
      </c>
      <c r="W348" s="46">
        <f t="shared" si="384"/>
        <v>0</v>
      </c>
      <c r="X348" s="4">
        <v>0</v>
      </c>
      <c r="Y348" s="2" t="str">
        <f t="shared" si="324"/>
        <v/>
      </c>
      <c r="Z348" s="2"/>
      <c r="AA348" s="2"/>
      <c r="AB348" s="2"/>
      <c r="AC348" s="2"/>
      <c r="AD348" s="2"/>
      <c r="AF348" s="37"/>
      <c r="AG348" s="6"/>
      <c r="AH348" s="2" t="str">
        <f t="shared" si="325"/>
        <v/>
      </c>
      <c r="AI348" s="38">
        <f t="shared" si="327"/>
        <v>0</v>
      </c>
      <c r="AJ348" s="37"/>
      <c r="AK348" s="6"/>
      <c r="AL348" s="2" t="str">
        <f t="shared" si="326"/>
        <v/>
      </c>
      <c r="AM348" s="38">
        <f t="shared" si="328"/>
        <v>0</v>
      </c>
      <c r="AN348" s="41">
        <f t="shared" si="329"/>
        <v>0</v>
      </c>
      <c r="AO348" s="41">
        <f t="shared" si="330"/>
        <v>0</v>
      </c>
      <c r="AQ348" s="48">
        <f t="shared" si="331"/>
        <v>0</v>
      </c>
      <c r="AS348" s="5" t="str">
        <f t="shared" si="332"/>
        <v/>
      </c>
      <c r="AT348" t="str">
        <f t="shared" si="333"/>
        <v/>
      </c>
      <c r="AU348" t="str">
        <f t="shared" si="334"/>
        <v/>
      </c>
      <c r="AV348" t="str">
        <f t="shared" si="335"/>
        <v/>
      </c>
      <c r="AW348" t="str">
        <f t="shared" si="336"/>
        <v/>
      </c>
      <c r="AX348" t="str">
        <f t="shared" si="337"/>
        <v xml:space="preserve">                </v>
      </c>
      <c r="AY348" t="str">
        <f t="shared" si="338"/>
        <v>80</v>
      </c>
      <c r="AZ348" t="str">
        <f t="shared" si="339"/>
        <v/>
      </c>
      <c r="BA348" t="str">
        <f t="shared" si="340"/>
        <v xml:space="preserve">                              </v>
      </c>
      <c r="BB348" s="22">
        <f t="shared" si="341"/>
        <v>0</v>
      </c>
      <c r="BC348" s="56" t="str">
        <f t="shared" si="342"/>
        <v>000000000000000</v>
      </c>
      <c r="BD348" s="22">
        <f t="shared" si="343"/>
        <v>0</v>
      </c>
      <c r="BE348" s="56" t="str">
        <f t="shared" si="344"/>
        <v>000000000000000</v>
      </c>
      <c r="BF348" s="22">
        <f t="shared" si="345"/>
        <v>0</v>
      </c>
      <c r="BG348" s="56" t="str">
        <f t="shared" si="346"/>
        <v>000000000000000</v>
      </c>
      <c r="BH348" s="22">
        <f t="shared" si="347"/>
        <v>0</v>
      </c>
      <c r="BI348" s="56" t="str">
        <f t="shared" si="348"/>
        <v>000000000000000</v>
      </c>
      <c r="BJ348" s="22">
        <f t="shared" si="349"/>
        <v>0</v>
      </c>
      <c r="BK348" s="56" t="str">
        <f t="shared" si="350"/>
        <v>000000000000000</v>
      </c>
      <c r="BL348" s="22">
        <f t="shared" si="351"/>
        <v>0</v>
      </c>
      <c r="BM348" s="56" t="str">
        <f t="shared" si="352"/>
        <v>000000000000000</v>
      </c>
      <c r="BN348" s="22">
        <f t="shared" si="353"/>
        <v>0</v>
      </c>
      <c r="BO348" s="56" t="str">
        <f t="shared" si="354"/>
        <v>000000000000000</v>
      </c>
      <c r="BP348" s="22">
        <f t="shared" si="355"/>
        <v>0</v>
      </c>
      <c r="BQ348" s="56" t="str">
        <f t="shared" si="356"/>
        <v>000000000000000</v>
      </c>
      <c r="BR348" t="str">
        <f t="shared" si="357"/>
        <v>PES</v>
      </c>
      <c r="BS348" t="str">
        <f t="shared" si="358"/>
        <v>0001000000</v>
      </c>
      <c r="BT348">
        <f t="shared" si="359"/>
        <v>0</v>
      </c>
      <c r="BU348" s="52">
        <f t="shared" si="360"/>
        <v>0</v>
      </c>
      <c r="BV348" s="64">
        <f t="shared" si="361"/>
        <v>0</v>
      </c>
      <c r="BW348" s="56" t="str">
        <f t="shared" si="362"/>
        <v>000000000000000</v>
      </c>
      <c r="BX348" s="22">
        <f t="shared" si="363"/>
        <v>0</v>
      </c>
      <c r="BY348" s="56" t="str">
        <f t="shared" si="364"/>
        <v>000000000000000</v>
      </c>
      <c r="BZ348" t="str">
        <f t="shared" si="365"/>
        <v>00000000000</v>
      </c>
      <c r="CA348" t="str">
        <f t="shared" si="366"/>
        <v xml:space="preserve">                              </v>
      </c>
      <c r="CB348" s="22">
        <f t="shared" si="367"/>
        <v>0</v>
      </c>
      <c r="CC348" s="56" t="str">
        <f t="shared" si="368"/>
        <v>000000000000000</v>
      </c>
      <c r="CD348" s="22">
        <f t="shared" si="369"/>
        <v>0</v>
      </c>
      <c r="CE348" s="56" t="str">
        <f t="shared" si="370"/>
        <v/>
      </c>
      <c r="CF348" s="24" t="str">
        <f t="shared" si="371"/>
        <v/>
      </c>
      <c r="CG348" s="22">
        <f t="shared" si="372"/>
        <v>0</v>
      </c>
      <c r="CH348" s="58" t="str">
        <f t="shared" si="373"/>
        <v/>
      </c>
      <c r="CI348" s="22">
        <f t="shared" si="374"/>
        <v>0</v>
      </c>
      <c r="CJ348" s="56" t="str">
        <f t="shared" si="375"/>
        <v/>
      </c>
      <c r="CK348" s="56" t="str">
        <f t="shared" si="376"/>
        <v/>
      </c>
      <c r="CL348" s="22">
        <f t="shared" si="377"/>
        <v>0</v>
      </c>
      <c r="CM348" s="58" t="str">
        <f t="shared" si="378"/>
        <v/>
      </c>
      <c r="CN348" s="66" t="str">
        <f>IF(CO348="","",MAX(CN$10:$CN347)+1)</f>
        <v/>
      </c>
      <c r="CO348" t="str">
        <f t="shared" si="379"/>
        <v/>
      </c>
      <c r="CP348" s="20" t="str">
        <f>IF(CQ348="","",MAX($CP$10:CP347)+1)</f>
        <v/>
      </c>
      <c r="CQ348" s="20" t="str">
        <f t="shared" si="380"/>
        <v/>
      </c>
      <c r="CR348" s="20" t="str">
        <f>IF(CS348="","",MAX($CR$10:CR347)+1)</f>
        <v/>
      </c>
      <c r="CS348" s="20" t="str">
        <f t="shared" si="381"/>
        <v/>
      </c>
      <c r="CT348" s="20" t="str">
        <f>IF(CU348="","",MAX($CT$10:CT347)+1)</f>
        <v/>
      </c>
      <c r="CU348" s="20" t="str">
        <f t="shared" si="382"/>
        <v/>
      </c>
      <c r="CV348" s="20" t="str">
        <f>IF(CW348="","",MAX($CV$10:CV347)+1)</f>
        <v/>
      </c>
      <c r="CW348" s="20" t="str">
        <f t="shared" si="383"/>
        <v/>
      </c>
    </row>
    <row r="349" spans="2:101">
      <c r="B349" s="44"/>
      <c r="C349" s="2"/>
      <c r="D349" s="2" t="str">
        <f t="shared" si="321"/>
        <v/>
      </c>
      <c r="E349" s="45"/>
      <c r="F349" s="45"/>
      <c r="G349" s="2"/>
      <c r="H349" s="2">
        <v>80</v>
      </c>
      <c r="I349" s="2" t="str">
        <f t="shared" si="322"/>
        <v/>
      </c>
      <c r="J349" s="32"/>
      <c r="K349" s="2"/>
      <c r="L349" s="46"/>
      <c r="M349" s="46"/>
      <c r="N349" s="46"/>
      <c r="O349" s="46"/>
      <c r="P349" s="46"/>
      <c r="Q349" s="46"/>
      <c r="R349" s="46"/>
      <c r="S349" s="46"/>
      <c r="T349" s="2" t="s">
        <v>650</v>
      </c>
      <c r="U349" s="2" t="str">
        <f t="shared" si="323"/>
        <v/>
      </c>
      <c r="V349" s="75">
        <v>1</v>
      </c>
      <c r="W349" s="46">
        <f t="shared" si="384"/>
        <v>0</v>
      </c>
      <c r="X349" s="4">
        <v>0</v>
      </c>
      <c r="Y349" s="2" t="str">
        <f t="shared" si="324"/>
        <v/>
      </c>
      <c r="Z349" s="2"/>
      <c r="AA349" s="2"/>
      <c r="AB349" s="2"/>
      <c r="AC349" s="2"/>
      <c r="AD349" s="2"/>
      <c r="AF349" s="37"/>
      <c r="AG349" s="6"/>
      <c r="AH349" s="2" t="str">
        <f t="shared" si="325"/>
        <v/>
      </c>
      <c r="AI349" s="38">
        <f t="shared" si="327"/>
        <v>0</v>
      </c>
      <c r="AJ349" s="37"/>
      <c r="AK349" s="6"/>
      <c r="AL349" s="2" t="str">
        <f t="shared" si="326"/>
        <v/>
      </c>
      <c r="AM349" s="38">
        <f t="shared" si="328"/>
        <v>0</v>
      </c>
      <c r="AN349" s="41">
        <f t="shared" si="329"/>
        <v>0</v>
      </c>
      <c r="AO349" s="41">
        <f t="shared" si="330"/>
        <v>0</v>
      </c>
      <c r="AQ349" s="48">
        <f t="shared" si="331"/>
        <v>0</v>
      </c>
      <c r="AS349" s="5" t="str">
        <f t="shared" si="332"/>
        <v/>
      </c>
      <c r="AT349" t="str">
        <f t="shared" si="333"/>
        <v/>
      </c>
      <c r="AU349" t="str">
        <f t="shared" si="334"/>
        <v/>
      </c>
      <c r="AV349" t="str">
        <f t="shared" si="335"/>
        <v/>
      </c>
      <c r="AW349" t="str">
        <f t="shared" si="336"/>
        <v/>
      </c>
      <c r="AX349" t="str">
        <f t="shared" si="337"/>
        <v xml:space="preserve">                </v>
      </c>
      <c r="AY349" t="str">
        <f t="shared" si="338"/>
        <v>80</v>
      </c>
      <c r="AZ349" t="str">
        <f t="shared" si="339"/>
        <v/>
      </c>
      <c r="BA349" t="str">
        <f t="shared" si="340"/>
        <v xml:space="preserve">                              </v>
      </c>
      <c r="BB349" s="22">
        <f t="shared" si="341"/>
        <v>0</v>
      </c>
      <c r="BC349" s="56" t="str">
        <f t="shared" si="342"/>
        <v>000000000000000</v>
      </c>
      <c r="BD349" s="22">
        <f t="shared" si="343"/>
        <v>0</v>
      </c>
      <c r="BE349" s="56" t="str">
        <f t="shared" si="344"/>
        <v>000000000000000</v>
      </c>
      <c r="BF349" s="22">
        <f t="shared" si="345"/>
        <v>0</v>
      </c>
      <c r="BG349" s="56" t="str">
        <f t="shared" si="346"/>
        <v>000000000000000</v>
      </c>
      <c r="BH349" s="22">
        <f t="shared" si="347"/>
        <v>0</v>
      </c>
      <c r="BI349" s="56" t="str">
        <f t="shared" si="348"/>
        <v>000000000000000</v>
      </c>
      <c r="BJ349" s="22">
        <f t="shared" si="349"/>
        <v>0</v>
      </c>
      <c r="BK349" s="56" t="str">
        <f t="shared" si="350"/>
        <v>000000000000000</v>
      </c>
      <c r="BL349" s="22">
        <f t="shared" si="351"/>
        <v>0</v>
      </c>
      <c r="BM349" s="56" t="str">
        <f t="shared" si="352"/>
        <v>000000000000000</v>
      </c>
      <c r="BN349" s="22">
        <f t="shared" si="353"/>
        <v>0</v>
      </c>
      <c r="BO349" s="56" t="str">
        <f t="shared" si="354"/>
        <v>000000000000000</v>
      </c>
      <c r="BP349" s="22">
        <f t="shared" si="355"/>
        <v>0</v>
      </c>
      <c r="BQ349" s="56" t="str">
        <f t="shared" si="356"/>
        <v>000000000000000</v>
      </c>
      <c r="BR349" t="str">
        <f t="shared" si="357"/>
        <v>PES</v>
      </c>
      <c r="BS349" t="str">
        <f t="shared" si="358"/>
        <v>0001000000</v>
      </c>
      <c r="BT349">
        <f t="shared" si="359"/>
        <v>0</v>
      </c>
      <c r="BU349" s="52">
        <f t="shared" si="360"/>
        <v>0</v>
      </c>
      <c r="BV349" s="64">
        <f t="shared" si="361"/>
        <v>0</v>
      </c>
      <c r="BW349" s="56" t="str">
        <f t="shared" si="362"/>
        <v>000000000000000</v>
      </c>
      <c r="BX349" s="22">
        <f t="shared" si="363"/>
        <v>0</v>
      </c>
      <c r="BY349" s="56" t="str">
        <f t="shared" si="364"/>
        <v>000000000000000</v>
      </c>
      <c r="BZ349" t="str">
        <f t="shared" si="365"/>
        <v>00000000000</v>
      </c>
      <c r="CA349" t="str">
        <f t="shared" si="366"/>
        <v xml:space="preserve">                              </v>
      </c>
      <c r="CB349" s="22">
        <f t="shared" si="367"/>
        <v>0</v>
      </c>
      <c r="CC349" s="56" t="str">
        <f t="shared" si="368"/>
        <v>000000000000000</v>
      </c>
      <c r="CD349" s="22">
        <f t="shared" si="369"/>
        <v>0</v>
      </c>
      <c r="CE349" s="56" t="str">
        <f t="shared" si="370"/>
        <v/>
      </c>
      <c r="CF349" s="24" t="str">
        <f t="shared" si="371"/>
        <v/>
      </c>
      <c r="CG349" s="22">
        <f t="shared" si="372"/>
        <v>0</v>
      </c>
      <c r="CH349" s="58" t="str">
        <f t="shared" si="373"/>
        <v/>
      </c>
      <c r="CI349" s="22">
        <f t="shared" si="374"/>
        <v>0</v>
      </c>
      <c r="CJ349" s="56" t="str">
        <f t="shared" si="375"/>
        <v/>
      </c>
      <c r="CK349" s="56" t="str">
        <f t="shared" si="376"/>
        <v/>
      </c>
      <c r="CL349" s="22">
        <f t="shared" si="377"/>
        <v>0</v>
      </c>
      <c r="CM349" s="58" t="str">
        <f t="shared" si="378"/>
        <v/>
      </c>
      <c r="CN349" s="66" t="str">
        <f>IF(CO349="","",MAX(CN$10:$CN348)+1)</f>
        <v/>
      </c>
      <c r="CO349" t="str">
        <f t="shared" si="379"/>
        <v/>
      </c>
      <c r="CP349" s="20" t="str">
        <f>IF(CQ349="","",MAX($CP$10:CP348)+1)</f>
        <v/>
      </c>
      <c r="CQ349" s="20" t="str">
        <f t="shared" si="380"/>
        <v/>
      </c>
      <c r="CR349" s="20" t="str">
        <f>IF(CS349="","",MAX($CR$10:CR348)+1)</f>
        <v/>
      </c>
      <c r="CS349" s="20" t="str">
        <f t="shared" si="381"/>
        <v/>
      </c>
      <c r="CT349" s="20" t="str">
        <f>IF(CU349="","",MAX($CT$10:CT348)+1)</f>
        <v/>
      </c>
      <c r="CU349" s="20" t="str">
        <f t="shared" si="382"/>
        <v/>
      </c>
      <c r="CV349" s="20" t="str">
        <f>IF(CW349="","",MAX($CV$10:CV348)+1)</f>
        <v/>
      </c>
      <c r="CW349" s="20" t="str">
        <f t="shared" si="383"/>
        <v/>
      </c>
    </row>
    <row r="350" spans="2:101">
      <c r="B350" s="44"/>
      <c r="C350" s="2"/>
      <c r="D350" s="2" t="str">
        <f t="shared" si="321"/>
        <v/>
      </c>
      <c r="E350" s="45"/>
      <c r="F350" s="45"/>
      <c r="G350" s="2"/>
      <c r="H350" s="2">
        <v>80</v>
      </c>
      <c r="I350" s="2" t="str">
        <f t="shared" si="322"/>
        <v/>
      </c>
      <c r="J350" s="32"/>
      <c r="K350" s="2"/>
      <c r="L350" s="46"/>
      <c r="M350" s="46"/>
      <c r="N350" s="46"/>
      <c r="O350" s="46"/>
      <c r="P350" s="46"/>
      <c r="Q350" s="46"/>
      <c r="R350" s="46"/>
      <c r="S350" s="46"/>
      <c r="T350" s="2" t="s">
        <v>650</v>
      </c>
      <c r="U350" s="2" t="str">
        <f t="shared" si="323"/>
        <v/>
      </c>
      <c r="V350" s="75">
        <v>1</v>
      </c>
      <c r="W350" s="46">
        <f t="shared" si="384"/>
        <v>0</v>
      </c>
      <c r="X350" s="4">
        <v>0</v>
      </c>
      <c r="Y350" s="2" t="str">
        <f t="shared" si="324"/>
        <v/>
      </c>
      <c r="Z350" s="2"/>
      <c r="AA350" s="2"/>
      <c r="AB350" s="2"/>
      <c r="AC350" s="2"/>
      <c r="AD350" s="2"/>
      <c r="AF350" s="37"/>
      <c r="AG350" s="6"/>
      <c r="AH350" s="2" t="str">
        <f t="shared" si="325"/>
        <v/>
      </c>
      <c r="AI350" s="38">
        <f t="shared" si="327"/>
        <v>0</v>
      </c>
      <c r="AJ350" s="37"/>
      <c r="AK350" s="6"/>
      <c r="AL350" s="2" t="str">
        <f t="shared" si="326"/>
        <v/>
      </c>
      <c r="AM350" s="38">
        <f t="shared" si="328"/>
        <v>0</v>
      </c>
      <c r="AN350" s="41">
        <f t="shared" si="329"/>
        <v>0</v>
      </c>
      <c r="AO350" s="41">
        <f t="shared" si="330"/>
        <v>0</v>
      </c>
      <c r="AQ350" s="48">
        <f t="shared" si="331"/>
        <v>0</v>
      </c>
      <c r="AS350" s="5" t="str">
        <f t="shared" si="332"/>
        <v/>
      </c>
      <c r="AT350" t="str">
        <f t="shared" si="333"/>
        <v/>
      </c>
      <c r="AU350" t="str">
        <f t="shared" si="334"/>
        <v/>
      </c>
      <c r="AV350" t="str">
        <f t="shared" si="335"/>
        <v/>
      </c>
      <c r="AW350" t="str">
        <f t="shared" si="336"/>
        <v/>
      </c>
      <c r="AX350" t="str">
        <f t="shared" si="337"/>
        <v xml:space="preserve">                </v>
      </c>
      <c r="AY350" t="str">
        <f t="shared" si="338"/>
        <v>80</v>
      </c>
      <c r="AZ350" t="str">
        <f t="shared" si="339"/>
        <v/>
      </c>
      <c r="BA350" t="str">
        <f t="shared" si="340"/>
        <v xml:space="preserve">                              </v>
      </c>
      <c r="BB350" s="22">
        <f t="shared" si="341"/>
        <v>0</v>
      </c>
      <c r="BC350" s="56" t="str">
        <f t="shared" si="342"/>
        <v>000000000000000</v>
      </c>
      <c r="BD350" s="22">
        <f t="shared" si="343"/>
        <v>0</v>
      </c>
      <c r="BE350" s="56" t="str">
        <f t="shared" si="344"/>
        <v>000000000000000</v>
      </c>
      <c r="BF350" s="22">
        <f t="shared" si="345"/>
        <v>0</v>
      </c>
      <c r="BG350" s="56" t="str">
        <f t="shared" si="346"/>
        <v>000000000000000</v>
      </c>
      <c r="BH350" s="22">
        <f t="shared" si="347"/>
        <v>0</v>
      </c>
      <c r="BI350" s="56" t="str">
        <f t="shared" si="348"/>
        <v>000000000000000</v>
      </c>
      <c r="BJ350" s="22">
        <f t="shared" si="349"/>
        <v>0</v>
      </c>
      <c r="BK350" s="56" t="str">
        <f t="shared" si="350"/>
        <v>000000000000000</v>
      </c>
      <c r="BL350" s="22">
        <f t="shared" si="351"/>
        <v>0</v>
      </c>
      <c r="BM350" s="56" t="str">
        <f t="shared" si="352"/>
        <v>000000000000000</v>
      </c>
      <c r="BN350" s="22">
        <f t="shared" si="353"/>
        <v>0</v>
      </c>
      <c r="BO350" s="56" t="str">
        <f t="shared" si="354"/>
        <v>000000000000000</v>
      </c>
      <c r="BP350" s="22">
        <f t="shared" si="355"/>
        <v>0</v>
      </c>
      <c r="BQ350" s="56" t="str">
        <f t="shared" si="356"/>
        <v>000000000000000</v>
      </c>
      <c r="BR350" t="str">
        <f t="shared" si="357"/>
        <v>PES</v>
      </c>
      <c r="BS350" t="str">
        <f t="shared" si="358"/>
        <v>0001000000</v>
      </c>
      <c r="BT350">
        <f t="shared" si="359"/>
        <v>0</v>
      </c>
      <c r="BU350" s="52">
        <f t="shared" si="360"/>
        <v>0</v>
      </c>
      <c r="BV350" s="64">
        <f t="shared" si="361"/>
        <v>0</v>
      </c>
      <c r="BW350" s="56" t="str">
        <f t="shared" si="362"/>
        <v>000000000000000</v>
      </c>
      <c r="BX350" s="22">
        <f t="shared" si="363"/>
        <v>0</v>
      </c>
      <c r="BY350" s="56" t="str">
        <f t="shared" si="364"/>
        <v>000000000000000</v>
      </c>
      <c r="BZ350" t="str">
        <f t="shared" si="365"/>
        <v>00000000000</v>
      </c>
      <c r="CA350" t="str">
        <f t="shared" si="366"/>
        <v xml:space="preserve">                              </v>
      </c>
      <c r="CB350" s="22">
        <f t="shared" si="367"/>
        <v>0</v>
      </c>
      <c r="CC350" s="56" t="str">
        <f t="shared" si="368"/>
        <v>000000000000000</v>
      </c>
      <c r="CD350" s="22">
        <f t="shared" si="369"/>
        <v>0</v>
      </c>
      <c r="CE350" s="56" t="str">
        <f t="shared" si="370"/>
        <v/>
      </c>
      <c r="CF350" s="24" t="str">
        <f t="shared" si="371"/>
        <v/>
      </c>
      <c r="CG350" s="22">
        <f t="shared" si="372"/>
        <v>0</v>
      </c>
      <c r="CH350" s="58" t="str">
        <f t="shared" si="373"/>
        <v/>
      </c>
      <c r="CI350" s="22">
        <f t="shared" si="374"/>
        <v>0</v>
      </c>
      <c r="CJ350" s="56" t="str">
        <f t="shared" si="375"/>
        <v/>
      </c>
      <c r="CK350" s="56" t="str">
        <f t="shared" si="376"/>
        <v/>
      </c>
      <c r="CL350" s="22">
        <f t="shared" si="377"/>
        <v>0</v>
      </c>
      <c r="CM350" s="58" t="str">
        <f t="shared" si="378"/>
        <v/>
      </c>
      <c r="CN350" s="66" t="str">
        <f>IF(CO350="","",MAX(CN$10:$CN349)+1)</f>
        <v/>
      </c>
      <c r="CO350" t="str">
        <f t="shared" si="379"/>
        <v/>
      </c>
      <c r="CP350" s="20" t="str">
        <f>IF(CQ350="","",MAX($CP$10:CP349)+1)</f>
        <v/>
      </c>
      <c r="CQ350" s="20" t="str">
        <f t="shared" si="380"/>
        <v/>
      </c>
      <c r="CR350" s="20" t="str">
        <f>IF(CS350="","",MAX($CR$10:CR349)+1)</f>
        <v/>
      </c>
      <c r="CS350" s="20" t="str">
        <f t="shared" si="381"/>
        <v/>
      </c>
      <c r="CT350" s="20" t="str">
        <f>IF(CU350="","",MAX($CT$10:CT349)+1)</f>
        <v/>
      </c>
      <c r="CU350" s="20" t="str">
        <f t="shared" si="382"/>
        <v/>
      </c>
      <c r="CV350" s="20" t="str">
        <f>IF(CW350="","",MAX($CV$10:CV349)+1)</f>
        <v/>
      </c>
      <c r="CW350" s="20" t="str">
        <f t="shared" si="383"/>
        <v/>
      </c>
    </row>
    <row r="351" spans="2:101">
      <c r="B351" s="44"/>
      <c r="C351" s="2"/>
      <c r="D351" s="2" t="str">
        <f t="shared" si="321"/>
        <v/>
      </c>
      <c r="E351" s="45"/>
      <c r="F351" s="45"/>
      <c r="G351" s="2"/>
      <c r="H351" s="2">
        <v>80</v>
      </c>
      <c r="I351" s="2" t="str">
        <f t="shared" si="322"/>
        <v/>
      </c>
      <c r="J351" s="32"/>
      <c r="K351" s="2"/>
      <c r="L351" s="46"/>
      <c r="M351" s="46"/>
      <c r="N351" s="46"/>
      <c r="O351" s="46"/>
      <c r="P351" s="46"/>
      <c r="Q351" s="46"/>
      <c r="R351" s="46"/>
      <c r="S351" s="46"/>
      <c r="T351" s="2" t="s">
        <v>650</v>
      </c>
      <c r="U351" s="2" t="str">
        <f t="shared" si="323"/>
        <v/>
      </c>
      <c r="V351" s="75">
        <v>1</v>
      </c>
      <c r="W351" s="46">
        <f t="shared" si="384"/>
        <v>0</v>
      </c>
      <c r="X351" s="4">
        <v>0</v>
      </c>
      <c r="Y351" s="2" t="str">
        <f t="shared" si="324"/>
        <v/>
      </c>
      <c r="Z351" s="2"/>
      <c r="AA351" s="2"/>
      <c r="AB351" s="2"/>
      <c r="AC351" s="2"/>
      <c r="AD351" s="2"/>
      <c r="AF351" s="37"/>
      <c r="AG351" s="6"/>
      <c r="AH351" s="2" t="str">
        <f t="shared" si="325"/>
        <v/>
      </c>
      <c r="AI351" s="38">
        <f t="shared" si="327"/>
        <v>0</v>
      </c>
      <c r="AJ351" s="37"/>
      <c r="AK351" s="6"/>
      <c r="AL351" s="2" t="str">
        <f t="shared" si="326"/>
        <v/>
      </c>
      <c r="AM351" s="38">
        <f t="shared" si="328"/>
        <v>0</v>
      </c>
      <c r="AN351" s="41">
        <f t="shared" si="329"/>
        <v>0</v>
      </c>
      <c r="AO351" s="41">
        <f t="shared" si="330"/>
        <v>0</v>
      </c>
      <c r="AQ351" s="48">
        <f t="shared" si="331"/>
        <v>0</v>
      </c>
      <c r="AS351" s="5" t="str">
        <f t="shared" si="332"/>
        <v/>
      </c>
      <c r="AT351" t="str">
        <f t="shared" si="333"/>
        <v/>
      </c>
      <c r="AU351" t="str">
        <f t="shared" si="334"/>
        <v/>
      </c>
      <c r="AV351" t="str">
        <f t="shared" si="335"/>
        <v/>
      </c>
      <c r="AW351" t="str">
        <f t="shared" si="336"/>
        <v/>
      </c>
      <c r="AX351" t="str">
        <f t="shared" si="337"/>
        <v xml:space="preserve">                </v>
      </c>
      <c r="AY351" t="str">
        <f t="shared" si="338"/>
        <v>80</v>
      </c>
      <c r="AZ351" t="str">
        <f t="shared" si="339"/>
        <v/>
      </c>
      <c r="BA351" t="str">
        <f t="shared" si="340"/>
        <v xml:space="preserve">                              </v>
      </c>
      <c r="BB351" s="22">
        <f t="shared" si="341"/>
        <v>0</v>
      </c>
      <c r="BC351" s="56" t="str">
        <f t="shared" si="342"/>
        <v>000000000000000</v>
      </c>
      <c r="BD351" s="22">
        <f t="shared" si="343"/>
        <v>0</v>
      </c>
      <c r="BE351" s="56" t="str">
        <f t="shared" si="344"/>
        <v>000000000000000</v>
      </c>
      <c r="BF351" s="22">
        <f t="shared" si="345"/>
        <v>0</v>
      </c>
      <c r="BG351" s="56" t="str">
        <f t="shared" si="346"/>
        <v>000000000000000</v>
      </c>
      <c r="BH351" s="22">
        <f t="shared" si="347"/>
        <v>0</v>
      </c>
      <c r="BI351" s="56" t="str">
        <f t="shared" si="348"/>
        <v>000000000000000</v>
      </c>
      <c r="BJ351" s="22">
        <f t="shared" si="349"/>
        <v>0</v>
      </c>
      <c r="BK351" s="56" t="str">
        <f t="shared" si="350"/>
        <v>000000000000000</v>
      </c>
      <c r="BL351" s="22">
        <f t="shared" si="351"/>
        <v>0</v>
      </c>
      <c r="BM351" s="56" t="str">
        <f t="shared" si="352"/>
        <v>000000000000000</v>
      </c>
      <c r="BN351" s="22">
        <f t="shared" si="353"/>
        <v>0</v>
      </c>
      <c r="BO351" s="56" t="str">
        <f t="shared" si="354"/>
        <v>000000000000000</v>
      </c>
      <c r="BP351" s="22">
        <f t="shared" si="355"/>
        <v>0</v>
      </c>
      <c r="BQ351" s="56" t="str">
        <f t="shared" si="356"/>
        <v>000000000000000</v>
      </c>
      <c r="BR351" t="str">
        <f t="shared" si="357"/>
        <v>PES</v>
      </c>
      <c r="BS351" t="str">
        <f t="shared" si="358"/>
        <v>0001000000</v>
      </c>
      <c r="BT351">
        <f t="shared" si="359"/>
        <v>0</v>
      </c>
      <c r="BU351" s="52">
        <f t="shared" si="360"/>
        <v>0</v>
      </c>
      <c r="BV351" s="64">
        <f t="shared" si="361"/>
        <v>0</v>
      </c>
      <c r="BW351" s="56" t="str">
        <f t="shared" si="362"/>
        <v>000000000000000</v>
      </c>
      <c r="BX351" s="22">
        <f t="shared" si="363"/>
        <v>0</v>
      </c>
      <c r="BY351" s="56" t="str">
        <f t="shared" si="364"/>
        <v>000000000000000</v>
      </c>
      <c r="BZ351" t="str">
        <f t="shared" si="365"/>
        <v>00000000000</v>
      </c>
      <c r="CA351" t="str">
        <f t="shared" si="366"/>
        <v xml:space="preserve">                              </v>
      </c>
      <c r="CB351" s="22">
        <f t="shared" si="367"/>
        <v>0</v>
      </c>
      <c r="CC351" s="56" t="str">
        <f t="shared" si="368"/>
        <v>000000000000000</v>
      </c>
      <c r="CD351" s="22">
        <f t="shared" si="369"/>
        <v>0</v>
      </c>
      <c r="CE351" s="56" t="str">
        <f t="shared" si="370"/>
        <v/>
      </c>
      <c r="CF351" s="24" t="str">
        <f t="shared" si="371"/>
        <v/>
      </c>
      <c r="CG351" s="22">
        <f t="shared" si="372"/>
        <v>0</v>
      </c>
      <c r="CH351" s="58" t="str">
        <f t="shared" si="373"/>
        <v/>
      </c>
      <c r="CI351" s="22">
        <f t="shared" si="374"/>
        <v>0</v>
      </c>
      <c r="CJ351" s="56" t="str">
        <f t="shared" si="375"/>
        <v/>
      </c>
      <c r="CK351" s="56" t="str">
        <f t="shared" si="376"/>
        <v/>
      </c>
      <c r="CL351" s="22">
        <f t="shared" si="377"/>
        <v>0</v>
      </c>
      <c r="CM351" s="58" t="str">
        <f t="shared" si="378"/>
        <v/>
      </c>
      <c r="CN351" s="66" t="str">
        <f>IF(CO351="","",MAX(CN$10:$CN350)+1)</f>
        <v/>
      </c>
      <c r="CO351" t="str">
        <f t="shared" si="379"/>
        <v/>
      </c>
      <c r="CP351" s="20" t="str">
        <f>IF(CQ351="","",MAX($CP$10:CP350)+1)</f>
        <v/>
      </c>
      <c r="CQ351" s="20" t="str">
        <f t="shared" si="380"/>
        <v/>
      </c>
      <c r="CR351" s="20" t="str">
        <f>IF(CS351="","",MAX($CR$10:CR350)+1)</f>
        <v/>
      </c>
      <c r="CS351" s="20" t="str">
        <f t="shared" si="381"/>
        <v/>
      </c>
      <c r="CT351" s="20" t="str">
        <f>IF(CU351="","",MAX($CT$10:CT350)+1)</f>
        <v/>
      </c>
      <c r="CU351" s="20" t="str">
        <f t="shared" si="382"/>
        <v/>
      </c>
      <c r="CV351" s="20" t="str">
        <f>IF(CW351="","",MAX($CV$10:CV350)+1)</f>
        <v/>
      </c>
      <c r="CW351" s="20" t="str">
        <f t="shared" si="383"/>
        <v/>
      </c>
    </row>
    <row r="352" spans="2:101">
      <c r="B352" s="44"/>
      <c r="C352" s="2"/>
      <c r="D352" s="2" t="str">
        <f t="shared" si="321"/>
        <v/>
      </c>
      <c r="E352" s="45"/>
      <c r="F352" s="45"/>
      <c r="G352" s="2"/>
      <c r="H352" s="2">
        <v>80</v>
      </c>
      <c r="I352" s="2" t="str">
        <f t="shared" si="322"/>
        <v/>
      </c>
      <c r="J352" s="32"/>
      <c r="K352" s="2"/>
      <c r="L352" s="46"/>
      <c r="M352" s="46"/>
      <c r="N352" s="46"/>
      <c r="O352" s="46"/>
      <c r="P352" s="46"/>
      <c r="Q352" s="46"/>
      <c r="R352" s="46"/>
      <c r="S352" s="46"/>
      <c r="T352" s="2" t="s">
        <v>650</v>
      </c>
      <c r="U352" s="2" t="str">
        <f t="shared" si="323"/>
        <v/>
      </c>
      <c r="V352" s="75">
        <v>1</v>
      </c>
      <c r="W352" s="46">
        <f t="shared" si="384"/>
        <v>0</v>
      </c>
      <c r="X352" s="4">
        <v>0</v>
      </c>
      <c r="Y352" s="2" t="str">
        <f t="shared" si="324"/>
        <v/>
      </c>
      <c r="Z352" s="2"/>
      <c r="AA352" s="2"/>
      <c r="AB352" s="2"/>
      <c r="AC352" s="2"/>
      <c r="AD352" s="2"/>
      <c r="AF352" s="37"/>
      <c r="AG352" s="6"/>
      <c r="AH352" s="2" t="str">
        <f t="shared" si="325"/>
        <v/>
      </c>
      <c r="AI352" s="38">
        <f t="shared" si="327"/>
        <v>0</v>
      </c>
      <c r="AJ352" s="37"/>
      <c r="AK352" s="6"/>
      <c r="AL352" s="2" t="str">
        <f t="shared" si="326"/>
        <v/>
      </c>
      <c r="AM352" s="38">
        <f t="shared" si="328"/>
        <v>0</v>
      </c>
      <c r="AN352" s="41">
        <f t="shared" si="329"/>
        <v>0</v>
      </c>
      <c r="AO352" s="41">
        <f t="shared" si="330"/>
        <v>0</v>
      </c>
      <c r="AQ352" s="48">
        <f t="shared" si="331"/>
        <v>0</v>
      </c>
      <c r="AS352" s="5" t="str">
        <f t="shared" si="332"/>
        <v/>
      </c>
      <c r="AT352" t="str">
        <f t="shared" si="333"/>
        <v/>
      </c>
      <c r="AU352" t="str">
        <f t="shared" si="334"/>
        <v/>
      </c>
      <c r="AV352" t="str">
        <f t="shared" si="335"/>
        <v/>
      </c>
      <c r="AW352" t="str">
        <f t="shared" si="336"/>
        <v/>
      </c>
      <c r="AX352" t="str">
        <f t="shared" si="337"/>
        <v xml:space="preserve">                </v>
      </c>
      <c r="AY352" t="str">
        <f t="shared" si="338"/>
        <v>80</v>
      </c>
      <c r="AZ352" t="str">
        <f t="shared" si="339"/>
        <v/>
      </c>
      <c r="BA352" t="str">
        <f t="shared" si="340"/>
        <v xml:space="preserve">                              </v>
      </c>
      <c r="BB352" s="22">
        <f t="shared" si="341"/>
        <v>0</v>
      </c>
      <c r="BC352" s="56" t="str">
        <f t="shared" si="342"/>
        <v>000000000000000</v>
      </c>
      <c r="BD352" s="22">
        <f t="shared" si="343"/>
        <v>0</v>
      </c>
      <c r="BE352" s="56" t="str">
        <f t="shared" si="344"/>
        <v>000000000000000</v>
      </c>
      <c r="BF352" s="22">
        <f t="shared" si="345"/>
        <v>0</v>
      </c>
      <c r="BG352" s="56" t="str">
        <f t="shared" si="346"/>
        <v>000000000000000</v>
      </c>
      <c r="BH352" s="22">
        <f t="shared" si="347"/>
        <v>0</v>
      </c>
      <c r="BI352" s="56" t="str">
        <f t="shared" si="348"/>
        <v>000000000000000</v>
      </c>
      <c r="BJ352" s="22">
        <f t="shared" si="349"/>
        <v>0</v>
      </c>
      <c r="BK352" s="56" t="str">
        <f t="shared" si="350"/>
        <v>000000000000000</v>
      </c>
      <c r="BL352" s="22">
        <f t="shared" si="351"/>
        <v>0</v>
      </c>
      <c r="BM352" s="56" t="str">
        <f t="shared" si="352"/>
        <v>000000000000000</v>
      </c>
      <c r="BN352" s="22">
        <f t="shared" si="353"/>
        <v>0</v>
      </c>
      <c r="BO352" s="56" t="str">
        <f t="shared" si="354"/>
        <v>000000000000000</v>
      </c>
      <c r="BP352" s="22">
        <f t="shared" si="355"/>
        <v>0</v>
      </c>
      <c r="BQ352" s="56" t="str">
        <f t="shared" si="356"/>
        <v>000000000000000</v>
      </c>
      <c r="BR352" t="str">
        <f t="shared" si="357"/>
        <v>PES</v>
      </c>
      <c r="BS352" t="str">
        <f t="shared" si="358"/>
        <v>0001000000</v>
      </c>
      <c r="BT352">
        <f t="shared" si="359"/>
        <v>0</v>
      </c>
      <c r="BU352" s="52">
        <f t="shared" si="360"/>
        <v>0</v>
      </c>
      <c r="BV352" s="64">
        <f t="shared" si="361"/>
        <v>0</v>
      </c>
      <c r="BW352" s="56" t="str">
        <f t="shared" si="362"/>
        <v>000000000000000</v>
      </c>
      <c r="BX352" s="22">
        <f t="shared" si="363"/>
        <v>0</v>
      </c>
      <c r="BY352" s="56" t="str">
        <f t="shared" si="364"/>
        <v>000000000000000</v>
      </c>
      <c r="BZ352" t="str">
        <f t="shared" si="365"/>
        <v>00000000000</v>
      </c>
      <c r="CA352" t="str">
        <f t="shared" si="366"/>
        <v xml:space="preserve">                              </v>
      </c>
      <c r="CB352" s="22">
        <f t="shared" si="367"/>
        <v>0</v>
      </c>
      <c r="CC352" s="56" t="str">
        <f t="shared" si="368"/>
        <v>000000000000000</v>
      </c>
      <c r="CD352" s="22">
        <f t="shared" si="369"/>
        <v>0</v>
      </c>
      <c r="CE352" s="56" t="str">
        <f t="shared" si="370"/>
        <v/>
      </c>
      <c r="CF352" s="24" t="str">
        <f t="shared" si="371"/>
        <v/>
      </c>
      <c r="CG352" s="22">
        <f t="shared" si="372"/>
        <v>0</v>
      </c>
      <c r="CH352" s="58" t="str">
        <f t="shared" si="373"/>
        <v/>
      </c>
      <c r="CI352" s="22">
        <f t="shared" si="374"/>
        <v>0</v>
      </c>
      <c r="CJ352" s="56" t="str">
        <f t="shared" si="375"/>
        <v/>
      </c>
      <c r="CK352" s="56" t="str">
        <f t="shared" si="376"/>
        <v/>
      </c>
      <c r="CL352" s="22">
        <f t="shared" si="377"/>
        <v>0</v>
      </c>
      <c r="CM352" s="58" t="str">
        <f t="shared" si="378"/>
        <v/>
      </c>
      <c r="CN352" s="66" t="str">
        <f>IF(CO352="","",MAX(CN$10:$CN351)+1)</f>
        <v/>
      </c>
      <c r="CO352" t="str">
        <f t="shared" si="379"/>
        <v/>
      </c>
      <c r="CP352" s="20" t="str">
        <f>IF(CQ352="","",MAX($CP$10:CP351)+1)</f>
        <v/>
      </c>
      <c r="CQ352" s="20" t="str">
        <f t="shared" si="380"/>
        <v/>
      </c>
      <c r="CR352" s="20" t="str">
        <f>IF(CS352="","",MAX($CR$10:CR351)+1)</f>
        <v/>
      </c>
      <c r="CS352" s="20" t="str">
        <f t="shared" si="381"/>
        <v/>
      </c>
      <c r="CT352" s="20" t="str">
        <f>IF(CU352="","",MAX($CT$10:CT351)+1)</f>
        <v/>
      </c>
      <c r="CU352" s="20" t="str">
        <f t="shared" si="382"/>
        <v/>
      </c>
      <c r="CV352" s="20" t="str">
        <f>IF(CW352="","",MAX($CV$10:CV351)+1)</f>
        <v/>
      </c>
      <c r="CW352" s="20" t="str">
        <f t="shared" si="383"/>
        <v/>
      </c>
    </row>
    <row r="353" spans="2:101">
      <c r="B353" s="44"/>
      <c r="C353" s="2"/>
      <c r="D353" s="2" t="str">
        <f t="shared" si="321"/>
        <v/>
      </c>
      <c r="E353" s="45"/>
      <c r="F353" s="45"/>
      <c r="G353" s="2"/>
      <c r="H353" s="2">
        <v>80</v>
      </c>
      <c r="I353" s="2" t="str">
        <f t="shared" si="322"/>
        <v/>
      </c>
      <c r="J353" s="32"/>
      <c r="K353" s="2"/>
      <c r="L353" s="46"/>
      <c r="M353" s="46"/>
      <c r="N353" s="46"/>
      <c r="O353" s="46"/>
      <c r="P353" s="46"/>
      <c r="Q353" s="46"/>
      <c r="R353" s="46"/>
      <c r="S353" s="46"/>
      <c r="T353" s="2" t="s">
        <v>650</v>
      </c>
      <c r="U353" s="2" t="str">
        <f t="shared" si="323"/>
        <v/>
      </c>
      <c r="V353" s="75">
        <v>1</v>
      </c>
      <c r="W353" s="46">
        <f t="shared" si="384"/>
        <v>0</v>
      </c>
      <c r="X353" s="4">
        <v>0</v>
      </c>
      <c r="Y353" s="2" t="str">
        <f t="shared" si="324"/>
        <v/>
      </c>
      <c r="Z353" s="2"/>
      <c r="AA353" s="2"/>
      <c r="AB353" s="2"/>
      <c r="AC353" s="2"/>
      <c r="AD353" s="2"/>
      <c r="AF353" s="37"/>
      <c r="AG353" s="6"/>
      <c r="AH353" s="2" t="str">
        <f t="shared" si="325"/>
        <v/>
      </c>
      <c r="AI353" s="38">
        <f t="shared" si="327"/>
        <v>0</v>
      </c>
      <c r="AJ353" s="37"/>
      <c r="AK353" s="6"/>
      <c r="AL353" s="2" t="str">
        <f t="shared" si="326"/>
        <v/>
      </c>
      <c r="AM353" s="38">
        <f t="shared" si="328"/>
        <v>0</v>
      </c>
      <c r="AN353" s="41">
        <f t="shared" si="329"/>
        <v>0</v>
      </c>
      <c r="AO353" s="41">
        <f t="shared" si="330"/>
        <v>0</v>
      </c>
      <c r="AQ353" s="48">
        <f t="shared" si="331"/>
        <v>0</v>
      </c>
      <c r="AS353" s="5" t="str">
        <f t="shared" si="332"/>
        <v/>
      </c>
      <c r="AT353" t="str">
        <f t="shared" si="333"/>
        <v/>
      </c>
      <c r="AU353" t="str">
        <f t="shared" si="334"/>
        <v/>
      </c>
      <c r="AV353" t="str">
        <f t="shared" si="335"/>
        <v/>
      </c>
      <c r="AW353" t="str">
        <f t="shared" si="336"/>
        <v/>
      </c>
      <c r="AX353" t="str">
        <f t="shared" si="337"/>
        <v xml:space="preserve">                </v>
      </c>
      <c r="AY353" t="str">
        <f t="shared" si="338"/>
        <v>80</v>
      </c>
      <c r="AZ353" t="str">
        <f t="shared" si="339"/>
        <v/>
      </c>
      <c r="BA353" t="str">
        <f t="shared" si="340"/>
        <v xml:space="preserve">                              </v>
      </c>
      <c r="BB353" s="22">
        <f t="shared" si="341"/>
        <v>0</v>
      </c>
      <c r="BC353" s="56" t="str">
        <f t="shared" si="342"/>
        <v>000000000000000</v>
      </c>
      <c r="BD353" s="22">
        <f t="shared" si="343"/>
        <v>0</v>
      </c>
      <c r="BE353" s="56" t="str">
        <f t="shared" si="344"/>
        <v>000000000000000</v>
      </c>
      <c r="BF353" s="22">
        <f t="shared" si="345"/>
        <v>0</v>
      </c>
      <c r="BG353" s="56" t="str">
        <f t="shared" si="346"/>
        <v>000000000000000</v>
      </c>
      <c r="BH353" s="22">
        <f t="shared" si="347"/>
        <v>0</v>
      </c>
      <c r="BI353" s="56" t="str">
        <f t="shared" si="348"/>
        <v>000000000000000</v>
      </c>
      <c r="BJ353" s="22">
        <f t="shared" si="349"/>
        <v>0</v>
      </c>
      <c r="BK353" s="56" t="str">
        <f t="shared" si="350"/>
        <v>000000000000000</v>
      </c>
      <c r="BL353" s="22">
        <f t="shared" si="351"/>
        <v>0</v>
      </c>
      <c r="BM353" s="56" t="str">
        <f t="shared" si="352"/>
        <v>000000000000000</v>
      </c>
      <c r="BN353" s="22">
        <f t="shared" si="353"/>
        <v>0</v>
      </c>
      <c r="BO353" s="56" t="str">
        <f t="shared" si="354"/>
        <v>000000000000000</v>
      </c>
      <c r="BP353" s="22">
        <f t="shared" si="355"/>
        <v>0</v>
      </c>
      <c r="BQ353" s="56" t="str">
        <f t="shared" si="356"/>
        <v>000000000000000</v>
      </c>
      <c r="BR353" t="str">
        <f t="shared" si="357"/>
        <v>PES</v>
      </c>
      <c r="BS353" t="str">
        <f t="shared" si="358"/>
        <v>0001000000</v>
      </c>
      <c r="BT353">
        <f t="shared" si="359"/>
        <v>0</v>
      </c>
      <c r="BU353" s="52">
        <f t="shared" si="360"/>
        <v>0</v>
      </c>
      <c r="BV353" s="64">
        <f t="shared" si="361"/>
        <v>0</v>
      </c>
      <c r="BW353" s="56" t="str">
        <f t="shared" si="362"/>
        <v>000000000000000</v>
      </c>
      <c r="BX353" s="22">
        <f t="shared" si="363"/>
        <v>0</v>
      </c>
      <c r="BY353" s="56" t="str">
        <f t="shared" si="364"/>
        <v>000000000000000</v>
      </c>
      <c r="BZ353" t="str">
        <f t="shared" si="365"/>
        <v>00000000000</v>
      </c>
      <c r="CA353" t="str">
        <f t="shared" si="366"/>
        <v xml:space="preserve">                              </v>
      </c>
      <c r="CB353" s="22">
        <f t="shared" si="367"/>
        <v>0</v>
      </c>
      <c r="CC353" s="56" t="str">
        <f t="shared" si="368"/>
        <v>000000000000000</v>
      </c>
      <c r="CD353" s="22">
        <f t="shared" si="369"/>
        <v>0</v>
      </c>
      <c r="CE353" s="56" t="str">
        <f t="shared" si="370"/>
        <v/>
      </c>
      <c r="CF353" s="24" t="str">
        <f t="shared" si="371"/>
        <v/>
      </c>
      <c r="CG353" s="22">
        <f t="shared" si="372"/>
        <v>0</v>
      </c>
      <c r="CH353" s="58" t="str">
        <f t="shared" si="373"/>
        <v/>
      </c>
      <c r="CI353" s="22">
        <f t="shared" si="374"/>
        <v>0</v>
      </c>
      <c r="CJ353" s="56" t="str">
        <f t="shared" si="375"/>
        <v/>
      </c>
      <c r="CK353" s="56" t="str">
        <f t="shared" si="376"/>
        <v/>
      </c>
      <c r="CL353" s="22">
        <f t="shared" si="377"/>
        <v>0</v>
      </c>
      <c r="CM353" s="58" t="str">
        <f t="shared" si="378"/>
        <v/>
      </c>
      <c r="CN353" s="66" t="str">
        <f>IF(CO353="","",MAX(CN$10:$CN352)+1)</f>
        <v/>
      </c>
      <c r="CO353" t="str">
        <f t="shared" si="379"/>
        <v/>
      </c>
      <c r="CP353" s="20" t="str">
        <f>IF(CQ353="","",MAX($CP$10:CP352)+1)</f>
        <v/>
      </c>
      <c r="CQ353" s="20" t="str">
        <f t="shared" si="380"/>
        <v/>
      </c>
      <c r="CR353" s="20" t="str">
        <f>IF(CS353="","",MAX($CR$10:CR352)+1)</f>
        <v/>
      </c>
      <c r="CS353" s="20" t="str">
        <f t="shared" si="381"/>
        <v/>
      </c>
      <c r="CT353" s="20" t="str">
        <f>IF(CU353="","",MAX($CT$10:CT352)+1)</f>
        <v/>
      </c>
      <c r="CU353" s="20" t="str">
        <f t="shared" si="382"/>
        <v/>
      </c>
      <c r="CV353" s="20" t="str">
        <f>IF(CW353="","",MAX($CV$10:CV352)+1)</f>
        <v/>
      </c>
      <c r="CW353" s="20" t="str">
        <f t="shared" si="383"/>
        <v/>
      </c>
    </row>
    <row r="354" spans="2:101">
      <c r="B354" s="44"/>
      <c r="C354" s="2"/>
      <c r="D354" s="2" t="str">
        <f t="shared" si="321"/>
        <v/>
      </c>
      <c r="E354" s="45"/>
      <c r="F354" s="45"/>
      <c r="G354" s="2"/>
      <c r="H354" s="2">
        <v>80</v>
      </c>
      <c r="I354" s="2" t="str">
        <f t="shared" si="322"/>
        <v/>
      </c>
      <c r="J354" s="32"/>
      <c r="K354" s="2"/>
      <c r="L354" s="46"/>
      <c r="M354" s="46"/>
      <c r="N354" s="46"/>
      <c r="O354" s="46"/>
      <c r="P354" s="46"/>
      <c r="Q354" s="46"/>
      <c r="R354" s="46"/>
      <c r="S354" s="46"/>
      <c r="T354" s="2" t="s">
        <v>650</v>
      </c>
      <c r="U354" s="2" t="str">
        <f t="shared" si="323"/>
        <v/>
      </c>
      <c r="V354" s="75">
        <v>1</v>
      </c>
      <c r="W354" s="46">
        <f t="shared" si="384"/>
        <v>0</v>
      </c>
      <c r="X354" s="4">
        <v>0</v>
      </c>
      <c r="Y354" s="2" t="str">
        <f t="shared" si="324"/>
        <v/>
      </c>
      <c r="Z354" s="2"/>
      <c r="AA354" s="2"/>
      <c r="AB354" s="2"/>
      <c r="AC354" s="2"/>
      <c r="AD354" s="2"/>
      <c r="AF354" s="37"/>
      <c r="AG354" s="6"/>
      <c r="AH354" s="2" t="str">
        <f t="shared" si="325"/>
        <v/>
      </c>
      <c r="AI354" s="38">
        <f t="shared" si="327"/>
        <v>0</v>
      </c>
      <c r="AJ354" s="37"/>
      <c r="AK354" s="6"/>
      <c r="AL354" s="2" t="str">
        <f t="shared" si="326"/>
        <v/>
      </c>
      <c r="AM354" s="38">
        <f t="shared" si="328"/>
        <v>0</v>
      </c>
      <c r="AN354" s="41">
        <f t="shared" si="329"/>
        <v>0</v>
      </c>
      <c r="AO354" s="41">
        <f t="shared" si="330"/>
        <v>0</v>
      </c>
      <c r="AQ354" s="48">
        <f t="shared" si="331"/>
        <v>0</v>
      </c>
      <c r="AS354" s="5" t="str">
        <f t="shared" si="332"/>
        <v/>
      </c>
      <c r="AT354" t="str">
        <f t="shared" si="333"/>
        <v/>
      </c>
      <c r="AU354" t="str">
        <f t="shared" si="334"/>
        <v/>
      </c>
      <c r="AV354" t="str">
        <f t="shared" si="335"/>
        <v/>
      </c>
      <c r="AW354" t="str">
        <f t="shared" si="336"/>
        <v/>
      </c>
      <c r="AX354" t="str">
        <f t="shared" si="337"/>
        <v xml:space="preserve">                </v>
      </c>
      <c r="AY354" t="str">
        <f t="shared" si="338"/>
        <v>80</v>
      </c>
      <c r="AZ354" t="str">
        <f t="shared" si="339"/>
        <v/>
      </c>
      <c r="BA354" t="str">
        <f t="shared" si="340"/>
        <v xml:space="preserve">                              </v>
      </c>
      <c r="BB354" s="22">
        <f t="shared" si="341"/>
        <v>0</v>
      </c>
      <c r="BC354" s="56" t="str">
        <f t="shared" si="342"/>
        <v>000000000000000</v>
      </c>
      <c r="BD354" s="22">
        <f t="shared" si="343"/>
        <v>0</v>
      </c>
      <c r="BE354" s="56" t="str">
        <f t="shared" si="344"/>
        <v>000000000000000</v>
      </c>
      <c r="BF354" s="22">
        <f t="shared" si="345"/>
        <v>0</v>
      </c>
      <c r="BG354" s="56" t="str">
        <f t="shared" si="346"/>
        <v>000000000000000</v>
      </c>
      <c r="BH354" s="22">
        <f t="shared" si="347"/>
        <v>0</v>
      </c>
      <c r="BI354" s="56" t="str">
        <f t="shared" si="348"/>
        <v>000000000000000</v>
      </c>
      <c r="BJ354" s="22">
        <f t="shared" si="349"/>
        <v>0</v>
      </c>
      <c r="BK354" s="56" t="str">
        <f t="shared" si="350"/>
        <v>000000000000000</v>
      </c>
      <c r="BL354" s="22">
        <f t="shared" si="351"/>
        <v>0</v>
      </c>
      <c r="BM354" s="56" t="str">
        <f t="shared" si="352"/>
        <v>000000000000000</v>
      </c>
      <c r="BN354" s="22">
        <f t="shared" si="353"/>
        <v>0</v>
      </c>
      <c r="BO354" s="56" t="str">
        <f t="shared" si="354"/>
        <v>000000000000000</v>
      </c>
      <c r="BP354" s="22">
        <f t="shared" si="355"/>
        <v>0</v>
      </c>
      <c r="BQ354" s="56" t="str">
        <f t="shared" si="356"/>
        <v>000000000000000</v>
      </c>
      <c r="BR354" t="str">
        <f t="shared" si="357"/>
        <v>PES</v>
      </c>
      <c r="BS354" t="str">
        <f t="shared" si="358"/>
        <v>0001000000</v>
      </c>
      <c r="BT354">
        <f t="shared" si="359"/>
        <v>0</v>
      </c>
      <c r="BU354" s="52">
        <f t="shared" si="360"/>
        <v>0</v>
      </c>
      <c r="BV354" s="64">
        <f t="shared" si="361"/>
        <v>0</v>
      </c>
      <c r="BW354" s="56" t="str">
        <f t="shared" si="362"/>
        <v>000000000000000</v>
      </c>
      <c r="BX354" s="22">
        <f t="shared" si="363"/>
        <v>0</v>
      </c>
      <c r="BY354" s="56" t="str">
        <f t="shared" si="364"/>
        <v>000000000000000</v>
      </c>
      <c r="BZ354" t="str">
        <f t="shared" si="365"/>
        <v>00000000000</v>
      </c>
      <c r="CA354" t="str">
        <f t="shared" si="366"/>
        <v xml:space="preserve">                              </v>
      </c>
      <c r="CB354" s="22">
        <f t="shared" si="367"/>
        <v>0</v>
      </c>
      <c r="CC354" s="56" t="str">
        <f t="shared" si="368"/>
        <v>000000000000000</v>
      </c>
      <c r="CD354" s="22">
        <f t="shared" si="369"/>
        <v>0</v>
      </c>
      <c r="CE354" s="56" t="str">
        <f t="shared" si="370"/>
        <v/>
      </c>
      <c r="CF354" s="24" t="str">
        <f t="shared" si="371"/>
        <v/>
      </c>
      <c r="CG354" s="22">
        <f t="shared" si="372"/>
        <v>0</v>
      </c>
      <c r="CH354" s="58" t="str">
        <f t="shared" si="373"/>
        <v/>
      </c>
      <c r="CI354" s="22">
        <f t="shared" si="374"/>
        <v>0</v>
      </c>
      <c r="CJ354" s="56" t="str">
        <f t="shared" si="375"/>
        <v/>
      </c>
      <c r="CK354" s="56" t="str">
        <f t="shared" si="376"/>
        <v/>
      </c>
      <c r="CL354" s="22">
        <f t="shared" si="377"/>
        <v>0</v>
      </c>
      <c r="CM354" s="58" t="str">
        <f t="shared" si="378"/>
        <v/>
      </c>
      <c r="CN354" s="66" t="str">
        <f>IF(CO354="","",MAX(CN$10:$CN353)+1)</f>
        <v/>
      </c>
      <c r="CO354" t="str">
        <f t="shared" si="379"/>
        <v/>
      </c>
      <c r="CP354" s="20" t="str">
        <f>IF(CQ354="","",MAX($CP$10:CP353)+1)</f>
        <v/>
      </c>
      <c r="CQ354" s="20" t="str">
        <f t="shared" si="380"/>
        <v/>
      </c>
      <c r="CR354" s="20" t="str">
        <f>IF(CS354="","",MAX($CR$10:CR353)+1)</f>
        <v/>
      </c>
      <c r="CS354" s="20" t="str">
        <f t="shared" si="381"/>
        <v/>
      </c>
      <c r="CT354" s="20" t="str">
        <f>IF(CU354="","",MAX($CT$10:CT353)+1)</f>
        <v/>
      </c>
      <c r="CU354" s="20" t="str">
        <f t="shared" si="382"/>
        <v/>
      </c>
      <c r="CV354" s="20" t="str">
        <f>IF(CW354="","",MAX($CV$10:CV353)+1)</f>
        <v/>
      </c>
      <c r="CW354" s="20" t="str">
        <f t="shared" si="383"/>
        <v/>
      </c>
    </row>
    <row r="355" spans="2:101">
      <c r="B355" s="44"/>
      <c r="C355" s="2"/>
      <c r="D355" s="2" t="str">
        <f t="shared" si="321"/>
        <v/>
      </c>
      <c r="E355" s="45"/>
      <c r="F355" s="45"/>
      <c r="G355" s="2"/>
      <c r="H355" s="2">
        <v>80</v>
      </c>
      <c r="I355" s="2" t="str">
        <f t="shared" si="322"/>
        <v/>
      </c>
      <c r="J355" s="32"/>
      <c r="K355" s="2"/>
      <c r="L355" s="46"/>
      <c r="M355" s="46"/>
      <c r="N355" s="46"/>
      <c r="O355" s="46"/>
      <c r="P355" s="46"/>
      <c r="Q355" s="46"/>
      <c r="R355" s="46"/>
      <c r="S355" s="46"/>
      <c r="T355" s="2" t="s">
        <v>650</v>
      </c>
      <c r="U355" s="2" t="str">
        <f t="shared" si="323"/>
        <v/>
      </c>
      <c r="V355" s="75">
        <v>1</v>
      </c>
      <c r="W355" s="46">
        <f t="shared" si="384"/>
        <v>0</v>
      </c>
      <c r="X355" s="4">
        <v>0</v>
      </c>
      <c r="Y355" s="2" t="str">
        <f t="shared" si="324"/>
        <v/>
      </c>
      <c r="Z355" s="2"/>
      <c r="AA355" s="2"/>
      <c r="AB355" s="2"/>
      <c r="AC355" s="2"/>
      <c r="AD355" s="2"/>
      <c r="AF355" s="37"/>
      <c r="AG355" s="6"/>
      <c r="AH355" s="2" t="str">
        <f t="shared" si="325"/>
        <v/>
      </c>
      <c r="AI355" s="38">
        <f t="shared" si="327"/>
        <v>0</v>
      </c>
      <c r="AJ355" s="37"/>
      <c r="AK355" s="6"/>
      <c r="AL355" s="2" t="str">
        <f t="shared" si="326"/>
        <v/>
      </c>
      <c r="AM355" s="38">
        <f t="shared" si="328"/>
        <v>0</v>
      </c>
      <c r="AN355" s="41">
        <f t="shared" si="329"/>
        <v>0</v>
      </c>
      <c r="AO355" s="41">
        <f t="shared" si="330"/>
        <v>0</v>
      </c>
      <c r="AQ355" s="48">
        <f t="shared" si="331"/>
        <v>0</v>
      </c>
      <c r="AS355" s="5" t="str">
        <f t="shared" si="332"/>
        <v/>
      </c>
      <c r="AT355" t="str">
        <f t="shared" si="333"/>
        <v/>
      </c>
      <c r="AU355" t="str">
        <f t="shared" si="334"/>
        <v/>
      </c>
      <c r="AV355" t="str">
        <f t="shared" si="335"/>
        <v/>
      </c>
      <c r="AW355" t="str">
        <f t="shared" si="336"/>
        <v/>
      </c>
      <c r="AX355" t="str">
        <f t="shared" si="337"/>
        <v xml:space="preserve">                </v>
      </c>
      <c r="AY355" t="str">
        <f t="shared" si="338"/>
        <v>80</v>
      </c>
      <c r="AZ355" t="str">
        <f t="shared" si="339"/>
        <v/>
      </c>
      <c r="BA355" t="str">
        <f t="shared" si="340"/>
        <v xml:space="preserve">                              </v>
      </c>
      <c r="BB355" s="22">
        <f t="shared" si="341"/>
        <v>0</v>
      </c>
      <c r="BC355" s="56" t="str">
        <f t="shared" si="342"/>
        <v>000000000000000</v>
      </c>
      <c r="BD355" s="22">
        <f t="shared" si="343"/>
        <v>0</v>
      </c>
      <c r="BE355" s="56" t="str">
        <f t="shared" si="344"/>
        <v>000000000000000</v>
      </c>
      <c r="BF355" s="22">
        <f t="shared" si="345"/>
        <v>0</v>
      </c>
      <c r="BG355" s="56" t="str">
        <f t="shared" si="346"/>
        <v>000000000000000</v>
      </c>
      <c r="BH355" s="22">
        <f t="shared" si="347"/>
        <v>0</v>
      </c>
      <c r="BI355" s="56" t="str">
        <f t="shared" si="348"/>
        <v>000000000000000</v>
      </c>
      <c r="BJ355" s="22">
        <f t="shared" si="349"/>
        <v>0</v>
      </c>
      <c r="BK355" s="56" t="str">
        <f t="shared" si="350"/>
        <v>000000000000000</v>
      </c>
      <c r="BL355" s="22">
        <f t="shared" si="351"/>
        <v>0</v>
      </c>
      <c r="BM355" s="56" t="str">
        <f t="shared" si="352"/>
        <v>000000000000000</v>
      </c>
      <c r="BN355" s="22">
        <f t="shared" si="353"/>
        <v>0</v>
      </c>
      <c r="BO355" s="56" t="str">
        <f t="shared" si="354"/>
        <v>000000000000000</v>
      </c>
      <c r="BP355" s="22">
        <f t="shared" si="355"/>
        <v>0</v>
      </c>
      <c r="BQ355" s="56" t="str">
        <f t="shared" si="356"/>
        <v>000000000000000</v>
      </c>
      <c r="BR355" t="str">
        <f t="shared" si="357"/>
        <v>PES</v>
      </c>
      <c r="BS355" t="str">
        <f t="shared" si="358"/>
        <v>0001000000</v>
      </c>
      <c r="BT355">
        <f t="shared" si="359"/>
        <v>0</v>
      </c>
      <c r="BU355" s="52">
        <f t="shared" si="360"/>
        <v>0</v>
      </c>
      <c r="BV355" s="64">
        <f t="shared" si="361"/>
        <v>0</v>
      </c>
      <c r="BW355" s="56" t="str">
        <f t="shared" si="362"/>
        <v>000000000000000</v>
      </c>
      <c r="BX355" s="22">
        <f t="shared" si="363"/>
        <v>0</v>
      </c>
      <c r="BY355" s="56" t="str">
        <f t="shared" si="364"/>
        <v>000000000000000</v>
      </c>
      <c r="BZ355" t="str">
        <f t="shared" si="365"/>
        <v>00000000000</v>
      </c>
      <c r="CA355" t="str">
        <f t="shared" si="366"/>
        <v xml:space="preserve">                              </v>
      </c>
      <c r="CB355" s="22">
        <f t="shared" si="367"/>
        <v>0</v>
      </c>
      <c r="CC355" s="56" t="str">
        <f t="shared" si="368"/>
        <v>000000000000000</v>
      </c>
      <c r="CD355" s="22">
        <f t="shared" si="369"/>
        <v>0</v>
      </c>
      <c r="CE355" s="56" t="str">
        <f t="shared" si="370"/>
        <v/>
      </c>
      <c r="CF355" s="24" t="str">
        <f t="shared" si="371"/>
        <v/>
      </c>
      <c r="CG355" s="22">
        <f t="shared" si="372"/>
        <v>0</v>
      </c>
      <c r="CH355" s="58" t="str">
        <f t="shared" si="373"/>
        <v/>
      </c>
      <c r="CI355" s="22">
        <f t="shared" si="374"/>
        <v>0</v>
      </c>
      <c r="CJ355" s="56" t="str">
        <f t="shared" si="375"/>
        <v/>
      </c>
      <c r="CK355" s="56" t="str">
        <f t="shared" si="376"/>
        <v/>
      </c>
      <c r="CL355" s="22">
        <f t="shared" si="377"/>
        <v>0</v>
      </c>
      <c r="CM355" s="58" t="str">
        <f t="shared" si="378"/>
        <v/>
      </c>
      <c r="CN355" s="66" t="str">
        <f>IF(CO355="","",MAX(CN$10:$CN354)+1)</f>
        <v/>
      </c>
      <c r="CO355" t="str">
        <f t="shared" si="379"/>
        <v/>
      </c>
      <c r="CP355" s="20" t="str">
        <f>IF(CQ355="","",MAX($CP$10:CP354)+1)</f>
        <v/>
      </c>
      <c r="CQ355" s="20" t="str">
        <f t="shared" si="380"/>
        <v/>
      </c>
      <c r="CR355" s="20" t="str">
        <f>IF(CS355="","",MAX($CR$10:CR354)+1)</f>
        <v/>
      </c>
      <c r="CS355" s="20" t="str">
        <f t="shared" si="381"/>
        <v/>
      </c>
      <c r="CT355" s="20" t="str">
        <f>IF(CU355="","",MAX($CT$10:CT354)+1)</f>
        <v/>
      </c>
      <c r="CU355" s="20" t="str">
        <f t="shared" si="382"/>
        <v/>
      </c>
      <c r="CV355" s="20" t="str">
        <f>IF(CW355="","",MAX($CV$10:CV354)+1)</f>
        <v/>
      </c>
      <c r="CW355" s="20" t="str">
        <f t="shared" si="383"/>
        <v/>
      </c>
    </row>
    <row r="356" spans="2:101">
      <c r="B356" s="44"/>
      <c r="C356" s="2"/>
      <c r="D356" s="2" t="str">
        <f t="shared" si="321"/>
        <v/>
      </c>
      <c r="E356" s="45"/>
      <c r="F356" s="45"/>
      <c r="G356" s="2"/>
      <c r="H356" s="2">
        <v>80</v>
      </c>
      <c r="I356" s="2" t="str">
        <f t="shared" si="322"/>
        <v/>
      </c>
      <c r="J356" s="32"/>
      <c r="K356" s="2"/>
      <c r="L356" s="46"/>
      <c r="M356" s="46"/>
      <c r="N356" s="46"/>
      <c r="O356" s="46"/>
      <c r="P356" s="46"/>
      <c r="Q356" s="46"/>
      <c r="R356" s="46"/>
      <c r="S356" s="46"/>
      <c r="T356" s="2" t="s">
        <v>650</v>
      </c>
      <c r="U356" s="2" t="str">
        <f t="shared" si="323"/>
        <v/>
      </c>
      <c r="V356" s="75">
        <v>1</v>
      </c>
      <c r="W356" s="46">
        <f t="shared" si="384"/>
        <v>0</v>
      </c>
      <c r="X356" s="4">
        <v>0</v>
      </c>
      <c r="Y356" s="2" t="str">
        <f t="shared" si="324"/>
        <v/>
      </c>
      <c r="Z356" s="2"/>
      <c r="AA356" s="2"/>
      <c r="AB356" s="2"/>
      <c r="AC356" s="2"/>
      <c r="AD356" s="2"/>
      <c r="AF356" s="37"/>
      <c r="AG356" s="6"/>
      <c r="AH356" s="2" t="str">
        <f t="shared" si="325"/>
        <v/>
      </c>
      <c r="AI356" s="38">
        <f t="shared" si="327"/>
        <v>0</v>
      </c>
      <c r="AJ356" s="37"/>
      <c r="AK356" s="6"/>
      <c r="AL356" s="2" t="str">
        <f t="shared" si="326"/>
        <v/>
      </c>
      <c r="AM356" s="38">
        <f t="shared" si="328"/>
        <v>0</v>
      </c>
      <c r="AN356" s="41">
        <f t="shared" si="329"/>
        <v>0</v>
      </c>
      <c r="AO356" s="41">
        <f t="shared" si="330"/>
        <v>0</v>
      </c>
      <c r="AQ356" s="48">
        <f t="shared" si="331"/>
        <v>0</v>
      </c>
      <c r="AS356" s="5" t="str">
        <f t="shared" si="332"/>
        <v/>
      </c>
      <c r="AT356" t="str">
        <f t="shared" si="333"/>
        <v/>
      </c>
      <c r="AU356" t="str">
        <f t="shared" si="334"/>
        <v/>
      </c>
      <c r="AV356" t="str">
        <f t="shared" si="335"/>
        <v/>
      </c>
      <c r="AW356" t="str">
        <f t="shared" si="336"/>
        <v/>
      </c>
      <c r="AX356" t="str">
        <f t="shared" si="337"/>
        <v xml:space="preserve">                </v>
      </c>
      <c r="AY356" t="str">
        <f t="shared" si="338"/>
        <v>80</v>
      </c>
      <c r="AZ356" t="str">
        <f t="shared" si="339"/>
        <v/>
      </c>
      <c r="BA356" t="str">
        <f t="shared" si="340"/>
        <v xml:space="preserve">                              </v>
      </c>
      <c r="BB356" s="22">
        <f t="shared" si="341"/>
        <v>0</v>
      </c>
      <c r="BC356" s="56" t="str">
        <f t="shared" si="342"/>
        <v>000000000000000</v>
      </c>
      <c r="BD356" s="22">
        <f t="shared" si="343"/>
        <v>0</v>
      </c>
      <c r="BE356" s="56" t="str">
        <f t="shared" si="344"/>
        <v>000000000000000</v>
      </c>
      <c r="BF356" s="22">
        <f t="shared" si="345"/>
        <v>0</v>
      </c>
      <c r="BG356" s="56" t="str">
        <f t="shared" si="346"/>
        <v>000000000000000</v>
      </c>
      <c r="BH356" s="22">
        <f t="shared" si="347"/>
        <v>0</v>
      </c>
      <c r="BI356" s="56" t="str">
        <f t="shared" si="348"/>
        <v>000000000000000</v>
      </c>
      <c r="BJ356" s="22">
        <f t="shared" si="349"/>
        <v>0</v>
      </c>
      <c r="BK356" s="56" t="str">
        <f t="shared" si="350"/>
        <v>000000000000000</v>
      </c>
      <c r="BL356" s="22">
        <f t="shared" si="351"/>
        <v>0</v>
      </c>
      <c r="BM356" s="56" t="str">
        <f t="shared" si="352"/>
        <v>000000000000000</v>
      </c>
      <c r="BN356" s="22">
        <f t="shared" si="353"/>
        <v>0</v>
      </c>
      <c r="BO356" s="56" t="str">
        <f t="shared" si="354"/>
        <v>000000000000000</v>
      </c>
      <c r="BP356" s="22">
        <f t="shared" si="355"/>
        <v>0</v>
      </c>
      <c r="BQ356" s="56" t="str">
        <f t="shared" si="356"/>
        <v>000000000000000</v>
      </c>
      <c r="BR356" t="str">
        <f t="shared" si="357"/>
        <v>PES</v>
      </c>
      <c r="BS356" t="str">
        <f t="shared" si="358"/>
        <v>0001000000</v>
      </c>
      <c r="BT356">
        <f t="shared" si="359"/>
        <v>0</v>
      </c>
      <c r="BU356" s="52">
        <f t="shared" si="360"/>
        <v>0</v>
      </c>
      <c r="BV356" s="64">
        <f t="shared" si="361"/>
        <v>0</v>
      </c>
      <c r="BW356" s="56" t="str">
        <f t="shared" si="362"/>
        <v>000000000000000</v>
      </c>
      <c r="BX356" s="22">
        <f t="shared" si="363"/>
        <v>0</v>
      </c>
      <c r="BY356" s="56" t="str">
        <f t="shared" si="364"/>
        <v>000000000000000</v>
      </c>
      <c r="BZ356" t="str">
        <f t="shared" si="365"/>
        <v>00000000000</v>
      </c>
      <c r="CA356" t="str">
        <f t="shared" si="366"/>
        <v xml:space="preserve">                              </v>
      </c>
      <c r="CB356" s="22">
        <f t="shared" si="367"/>
        <v>0</v>
      </c>
      <c r="CC356" s="56" t="str">
        <f t="shared" si="368"/>
        <v>000000000000000</v>
      </c>
      <c r="CD356" s="22">
        <f t="shared" si="369"/>
        <v>0</v>
      </c>
      <c r="CE356" s="56" t="str">
        <f t="shared" si="370"/>
        <v/>
      </c>
      <c r="CF356" s="24" t="str">
        <f t="shared" si="371"/>
        <v/>
      </c>
      <c r="CG356" s="22">
        <f t="shared" si="372"/>
        <v>0</v>
      </c>
      <c r="CH356" s="58" t="str">
        <f t="shared" si="373"/>
        <v/>
      </c>
      <c r="CI356" s="22">
        <f t="shared" si="374"/>
        <v>0</v>
      </c>
      <c r="CJ356" s="56" t="str">
        <f t="shared" si="375"/>
        <v/>
      </c>
      <c r="CK356" s="56" t="str">
        <f t="shared" si="376"/>
        <v/>
      </c>
      <c r="CL356" s="22">
        <f t="shared" si="377"/>
        <v>0</v>
      </c>
      <c r="CM356" s="58" t="str">
        <f t="shared" si="378"/>
        <v/>
      </c>
      <c r="CN356" s="66" t="str">
        <f>IF(CO356="","",MAX(CN$10:$CN355)+1)</f>
        <v/>
      </c>
      <c r="CO356" t="str">
        <f t="shared" si="379"/>
        <v/>
      </c>
      <c r="CP356" s="20" t="str">
        <f>IF(CQ356="","",MAX($CP$10:CP355)+1)</f>
        <v/>
      </c>
      <c r="CQ356" s="20" t="str">
        <f t="shared" si="380"/>
        <v/>
      </c>
      <c r="CR356" s="20" t="str">
        <f>IF(CS356="","",MAX($CR$10:CR355)+1)</f>
        <v/>
      </c>
      <c r="CS356" s="20" t="str">
        <f t="shared" si="381"/>
        <v/>
      </c>
      <c r="CT356" s="20" t="str">
        <f>IF(CU356="","",MAX($CT$10:CT355)+1)</f>
        <v/>
      </c>
      <c r="CU356" s="20" t="str">
        <f t="shared" si="382"/>
        <v/>
      </c>
      <c r="CV356" s="20" t="str">
        <f>IF(CW356="","",MAX($CV$10:CV355)+1)</f>
        <v/>
      </c>
      <c r="CW356" s="20" t="str">
        <f t="shared" si="383"/>
        <v/>
      </c>
    </row>
    <row r="357" spans="2:101">
      <c r="B357" s="44"/>
      <c r="C357" s="2"/>
      <c r="D357" s="2" t="str">
        <f t="shared" si="321"/>
        <v/>
      </c>
      <c r="E357" s="45"/>
      <c r="F357" s="45"/>
      <c r="G357" s="2"/>
      <c r="H357" s="2">
        <v>80</v>
      </c>
      <c r="I357" s="2" t="str">
        <f t="shared" si="322"/>
        <v/>
      </c>
      <c r="J357" s="32"/>
      <c r="K357" s="2"/>
      <c r="L357" s="46"/>
      <c r="M357" s="46"/>
      <c r="N357" s="46"/>
      <c r="O357" s="46"/>
      <c r="P357" s="46"/>
      <c r="Q357" s="46"/>
      <c r="R357" s="46"/>
      <c r="S357" s="46"/>
      <c r="T357" s="2" t="s">
        <v>650</v>
      </c>
      <c r="U357" s="2" t="str">
        <f t="shared" si="323"/>
        <v/>
      </c>
      <c r="V357" s="75">
        <v>1</v>
      </c>
      <c r="W357" s="46">
        <f t="shared" si="384"/>
        <v>0</v>
      </c>
      <c r="X357" s="4">
        <v>0</v>
      </c>
      <c r="Y357" s="2" t="str">
        <f t="shared" si="324"/>
        <v/>
      </c>
      <c r="Z357" s="2"/>
      <c r="AA357" s="2"/>
      <c r="AB357" s="2"/>
      <c r="AC357" s="2"/>
      <c r="AD357" s="2"/>
      <c r="AF357" s="37"/>
      <c r="AG357" s="6"/>
      <c r="AH357" s="2" t="str">
        <f t="shared" si="325"/>
        <v/>
      </c>
      <c r="AI357" s="38">
        <f t="shared" si="327"/>
        <v>0</v>
      </c>
      <c r="AJ357" s="37"/>
      <c r="AK357" s="6"/>
      <c r="AL357" s="2" t="str">
        <f t="shared" si="326"/>
        <v/>
      </c>
      <c r="AM357" s="38">
        <f t="shared" si="328"/>
        <v>0</v>
      </c>
      <c r="AN357" s="41">
        <f t="shared" si="329"/>
        <v>0</v>
      </c>
      <c r="AO357" s="41">
        <f t="shared" si="330"/>
        <v>0</v>
      </c>
      <c r="AQ357" s="48">
        <f t="shared" si="331"/>
        <v>0</v>
      </c>
      <c r="AS357" s="5" t="str">
        <f t="shared" si="332"/>
        <v/>
      </c>
      <c r="AT357" t="str">
        <f t="shared" si="333"/>
        <v/>
      </c>
      <c r="AU357" t="str">
        <f t="shared" si="334"/>
        <v/>
      </c>
      <c r="AV357" t="str">
        <f t="shared" si="335"/>
        <v/>
      </c>
      <c r="AW357" t="str">
        <f t="shared" si="336"/>
        <v/>
      </c>
      <c r="AX357" t="str">
        <f t="shared" si="337"/>
        <v xml:space="preserve">                </v>
      </c>
      <c r="AY357" t="str">
        <f t="shared" si="338"/>
        <v>80</v>
      </c>
      <c r="AZ357" t="str">
        <f t="shared" si="339"/>
        <v/>
      </c>
      <c r="BA357" t="str">
        <f t="shared" si="340"/>
        <v xml:space="preserve">                              </v>
      </c>
      <c r="BB357" s="22">
        <f t="shared" si="341"/>
        <v>0</v>
      </c>
      <c r="BC357" s="56" t="str">
        <f t="shared" si="342"/>
        <v>000000000000000</v>
      </c>
      <c r="BD357" s="22">
        <f t="shared" si="343"/>
        <v>0</v>
      </c>
      <c r="BE357" s="56" t="str">
        <f t="shared" si="344"/>
        <v>000000000000000</v>
      </c>
      <c r="BF357" s="22">
        <f t="shared" si="345"/>
        <v>0</v>
      </c>
      <c r="BG357" s="56" t="str">
        <f t="shared" si="346"/>
        <v>000000000000000</v>
      </c>
      <c r="BH357" s="22">
        <f t="shared" si="347"/>
        <v>0</v>
      </c>
      <c r="BI357" s="56" t="str">
        <f t="shared" si="348"/>
        <v>000000000000000</v>
      </c>
      <c r="BJ357" s="22">
        <f t="shared" si="349"/>
        <v>0</v>
      </c>
      <c r="BK357" s="56" t="str">
        <f t="shared" si="350"/>
        <v>000000000000000</v>
      </c>
      <c r="BL357" s="22">
        <f t="shared" si="351"/>
        <v>0</v>
      </c>
      <c r="BM357" s="56" t="str">
        <f t="shared" si="352"/>
        <v>000000000000000</v>
      </c>
      <c r="BN357" s="22">
        <f t="shared" si="353"/>
        <v>0</v>
      </c>
      <c r="BO357" s="56" t="str">
        <f t="shared" si="354"/>
        <v>000000000000000</v>
      </c>
      <c r="BP357" s="22">
        <f t="shared" si="355"/>
        <v>0</v>
      </c>
      <c r="BQ357" s="56" t="str">
        <f t="shared" si="356"/>
        <v>000000000000000</v>
      </c>
      <c r="BR357" t="str">
        <f t="shared" si="357"/>
        <v>PES</v>
      </c>
      <c r="BS357" t="str">
        <f t="shared" si="358"/>
        <v>0001000000</v>
      </c>
      <c r="BT357">
        <f t="shared" si="359"/>
        <v>0</v>
      </c>
      <c r="BU357" s="52">
        <f t="shared" si="360"/>
        <v>0</v>
      </c>
      <c r="BV357" s="64">
        <f t="shared" si="361"/>
        <v>0</v>
      </c>
      <c r="BW357" s="56" t="str">
        <f t="shared" si="362"/>
        <v>000000000000000</v>
      </c>
      <c r="BX357" s="22">
        <f t="shared" si="363"/>
        <v>0</v>
      </c>
      <c r="BY357" s="56" t="str">
        <f t="shared" si="364"/>
        <v>000000000000000</v>
      </c>
      <c r="BZ357" t="str">
        <f t="shared" si="365"/>
        <v>00000000000</v>
      </c>
      <c r="CA357" t="str">
        <f t="shared" si="366"/>
        <v xml:space="preserve">                              </v>
      </c>
      <c r="CB357" s="22">
        <f t="shared" si="367"/>
        <v>0</v>
      </c>
      <c r="CC357" s="56" t="str">
        <f t="shared" si="368"/>
        <v>000000000000000</v>
      </c>
      <c r="CD357" s="22">
        <f t="shared" si="369"/>
        <v>0</v>
      </c>
      <c r="CE357" s="56" t="str">
        <f t="shared" si="370"/>
        <v/>
      </c>
      <c r="CF357" s="24" t="str">
        <f t="shared" si="371"/>
        <v/>
      </c>
      <c r="CG357" s="22">
        <f t="shared" si="372"/>
        <v>0</v>
      </c>
      <c r="CH357" s="58" t="str">
        <f t="shared" si="373"/>
        <v/>
      </c>
      <c r="CI357" s="22">
        <f t="shared" si="374"/>
        <v>0</v>
      </c>
      <c r="CJ357" s="56" t="str">
        <f t="shared" si="375"/>
        <v/>
      </c>
      <c r="CK357" s="56" t="str">
        <f t="shared" si="376"/>
        <v/>
      </c>
      <c r="CL357" s="22">
        <f t="shared" si="377"/>
        <v>0</v>
      </c>
      <c r="CM357" s="58" t="str">
        <f t="shared" si="378"/>
        <v/>
      </c>
      <c r="CN357" s="66" t="str">
        <f>IF(CO357="","",MAX(CN$10:$CN356)+1)</f>
        <v/>
      </c>
      <c r="CO357" t="str">
        <f t="shared" si="379"/>
        <v/>
      </c>
      <c r="CP357" s="20" t="str">
        <f>IF(CQ357="","",MAX($CP$10:CP356)+1)</f>
        <v/>
      </c>
      <c r="CQ357" s="20" t="str">
        <f t="shared" si="380"/>
        <v/>
      </c>
      <c r="CR357" s="20" t="str">
        <f>IF(CS357="","",MAX($CR$10:CR356)+1)</f>
        <v/>
      </c>
      <c r="CS357" s="20" t="str">
        <f t="shared" si="381"/>
        <v/>
      </c>
      <c r="CT357" s="20" t="str">
        <f>IF(CU357="","",MAX($CT$10:CT356)+1)</f>
        <v/>
      </c>
      <c r="CU357" s="20" t="str">
        <f t="shared" si="382"/>
        <v/>
      </c>
      <c r="CV357" s="20" t="str">
        <f>IF(CW357="","",MAX($CV$10:CV356)+1)</f>
        <v/>
      </c>
      <c r="CW357" s="20" t="str">
        <f t="shared" si="383"/>
        <v/>
      </c>
    </row>
    <row r="358" spans="2:101">
      <c r="B358" s="44"/>
      <c r="C358" s="2"/>
      <c r="D358" s="2" t="str">
        <f t="shared" si="321"/>
        <v/>
      </c>
      <c r="E358" s="45"/>
      <c r="F358" s="45"/>
      <c r="G358" s="2"/>
      <c r="H358" s="2">
        <v>80</v>
      </c>
      <c r="I358" s="2" t="str">
        <f t="shared" si="322"/>
        <v/>
      </c>
      <c r="J358" s="32"/>
      <c r="K358" s="2"/>
      <c r="L358" s="46"/>
      <c r="M358" s="46"/>
      <c r="N358" s="46"/>
      <c r="O358" s="46"/>
      <c r="P358" s="46"/>
      <c r="Q358" s="46"/>
      <c r="R358" s="46"/>
      <c r="S358" s="46"/>
      <c r="T358" s="2" t="s">
        <v>650</v>
      </c>
      <c r="U358" s="2" t="str">
        <f t="shared" si="323"/>
        <v/>
      </c>
      <c r="V358" s="75">
        <v>1</v>
      </c>
      <c r="W358" s="46">
        <f t="shared" si="384"/>
        <v>0</v>
      </c>
      <c r="X358" s="4">
        <v>0</v>
      </c>
      <c r="Y358" s="2" t="str">
        <f t="shared" si="324"/>
        <v/>
      </c>
      <c r="Z358" s="2"/>
      <c r="AA358" s="2"/>
      <c r="AB358" s="2"/>
      <c r="AC358" s="2"/>
      <c r="AD358" s="2"/>
      <c r="AF358" s="37"/>
      <c r="AG358" s="6"/>
      <c r="AH358" s="2" t="str">
        <f t="shared" si="325"/>
        <v/>
      </c>
      <c r="AI358" s="38">
        <f t="shared" si="327"/>
        <v>0</v>
      </c>
      <c r="AJ358" s="37"/>
      <c r="AK358" s="6"/>
      <c r="AL358" s="2" t="str">
        <f t="shared" si="326"/>
        <v/>
      </c>
      <c r="AM358" s="38">
        <f t="shared" si="328"/>
        <v>0</v>
      </c>
      <c r="AN358" s="41">
        <f t="shared" si="329"/>
        <v>0</v>
      </c>
      <c r="AO358" s="41">
        <f t="shared" si="330"/>
        <v>0</v>
      </c>
      <c r="AQ358" s="48">
        <f t="shared" si="331"/>
        <v>0</v>
      </c>
      <c r="AS358" s="5" t="str">
        <f t="shared" si="332"/>
        <v/>
      </c>
      <c r="AT358" t="str">
        <f t="shared" si="333"/>
        <v/>
      </c>
      <c r="AU358" t="str">
        <f t="shared" si="334"/>
        <v/>
      </c>
      <c r="AV358" t="str">
        <f t="shared" si="335"/>
        <v/>
      </c>
      <c r="AW358" t="str">
        <f t="shared" si="336"/>
        <v/>
      </c>
      <c r="AX358" t="str">
        <f t="shared" si="337"/>
        <v xml:space="preserve">                </v>
      </c>
      <c r="AY358" t="str">
        <f t="shared" si="338"/>
        <v>80</v>
      </c>
      <c r="AZ358" t="str">
        <f t="shared" si="339"/>
        <v/>
      </c>
      <c r="BA358" t="str">
        <f t="shared" si="340"/>
        <v xml:space="preserve">                              </v>
      </c>
      <c r="BB358" s="22">
        <f t="shared" si="341"/>
        <v>0</v>
      </c>
      <c r="BC358" s="56" t="str">
        <f t="shared" si="342"/>
        <v>000000000000000</v>
      </c>
      <c r="BD358" s="22">
        <f t="shared" si="343"/>
        <v>0</v>
      </c>
      <c r="BE358" s="56" t="str">
        <f t="shared" si="344"/>
        <v>000000000000000</v>
      </c>
      <c r="BF358" s="22">
        <f t="shared" si="345"/>
        <v>0</v>
      </c>
      <c r="BG358" s="56" t="str">
        <f t="shared" si="346"/>
        <v>000000000000000</v>
      </c>
      <c r="BH358" s="22">
        <f t="shared" si="347"/>
        <v>0</v>
      </c>
      <c r="BI358" s="56" t="str">
        <f t="shared" si="348"/>
        <v>000000000000000</v>
      </c>
      <c r="BJ358" s="22">
        <f t="shared" si="349"/>
        <v>0</v>
      </c>
      <c r="BK358" s="56" t="str">
        <f t="shared" si="350"/>
        <v>000000000000000</v>
      </c>
      <c r="BL358" s="22">
        <f t="shared" si="351"/>
        <v>0</v>
      </c>
      <c r="BM358" s="56" t="str">
        <f t="shared" si="352"/>
        <v>000000000000000</v>
      </c>
      <c r="BN358" s="22">
        <f t="shared" si="353"/>
        <v>0</v>
      </c>
      <c r="BO358" s="56" t="str">
        <f t="shared" si="354"/>
        <v>000000000000000</v>
      </c>
      <c r="BP358" s="22">
        <f t="shared" si="355"/>
        <v>0</v>
      </c>
      <c r="BQ358" s="56" t="str">
        <f t="shared" si="356"/>
        <v>000000000000000</v>
      </c>
      <c r="BR358" t="str">
        <f t="shared" si="357"/>
        <v>PES</v>
      </c>
      <c r="BS358" t="str">
        <f t="shared" si="358"/>
        <v>0001000000</v>
      </c>
      <c r="BT358">
        <f t="shared" si="359"/>
        <v>0</v>
      </c>
      <c r="BU358" s="52">
        <f t="shared" si="360"/>
        <v>0</v>
      </c>
      <c r="BV358" s="64">
        <f t="shared" si="361"/>
        <v>0</v>
      </c>
      <c r="BW358" s="56" t="str">
        <f t="shared" si="362"/>
        <v>000000000000000</v>
      </c>
      <c r="BX358" s="22">
        <f t="shared" si="363"/>
        <v>0</v>
      </c>
      <c r="BY358" s="56" t="str">
        <f t="shared" si="364"/>
        <v>000000000000000</v>
      </c>
      <c r="BZ358" t="str">
        <f t="shared" si="365"/>
        <v>00000000000</v>
      </c>
      <c r="CA358" t="str">
        <f t="shared" si="366"/>
        <v xml:space="preserve">                              </v>
      </c>
      <c r="CB358" s="22">
        <f t="shared" si="367"/>
        <v>0</v>
      </c>
      <c r="CC358" s="56" t="str">
        <f t="shared" si="368"/>
        <v>000000000000000</v>
      </c>
      <c r="CD358" s="22">
        <f t="shared" si="369"/>
        <v>0</v>
      </c>
      <c r="CE358" s="56" t="str">
        <f t="shared" si="370"/>
        <v/>
      </c>
      <c r="CF358" s="24" t="str">
        <f t="shared" si="371"/>
        <v/>
      </c>
      <c r="CG358" s="22">
        <f t="shared" si="372"/>
        <v>0</v>
      </c>
      <c r="CH358" s="58" t="str">
        <f t="shared" si="373"/>
        <v/>
      </c>
      <c r="CI358" s="22">
        <f t="shared" si="374"/>
        <v>0</v>
      </c>
      <c r="CJ358" s="56" t="str">
        <f t="shared" si="375"/>
        <v/>
      </c>
      <c r="CK358" s="56" t="str">
        <f t="shared" si="376"/>
        <v/>
      </c>
      <c r="CL358" s="22">
        <f t="shared" si="377"/>
        <v>0</v>
      </c>
      <c r="CM358" s="58" t="str">
        <f t="shared" si="378"/>
        <v/>
      </c>
      <c r="CN358" s="66" t="str">
        <f>IF(CO358="","",MAX(CN$10:$CN357)+1)</f>
        <v/>
      </c>
      <c r="CO358" t="str">
        <f t="shared" si="379"/>
        <v/>
      </c>
      <c r="CP358" s="20" t="str">
        <f>IF(CQ358="","",MAX($CP$10:CP357)+1)</f>
        <v/>
      </c>
      <c r="CQ358" s="20" t="str">
        <f t="shared" si="380"/>
        <v/>
      </c>
      <c r="CR358" s="20" t="str">
        <f>IF(CS358="","",MAX($CR$10:CR357)+1)</f>
        <v/>
      </c>
      <c r="CS358" s="20" t="str">
        <f t="shared" si="381"/>
        <v/>
      </c>
      <c r="CT358" s="20" t="str">
        <f>IF(CU358="","",MAX($CT$10:CT357)+1)</f>
        <v/>
      </c>
      <c r="CU358" s="20" t="str">
        <f t="shared" si="382"/>
        <v/>
      </c>
      <c r="CV358" s="20" t="str">
        <f>IF(CW358="","",MAX($CV$10:CV357)+1)</f>
        <v/>
      </c>
      <c r="CW358" s="20" t="str">
        <f t="shared" si="383"/>
        <v/>
      </c>
    </row>
    <row r="359" spans="2:101">
      <c r="B359" s="44"/>
      <c r="C359" s="2"/>
      <c r="D359" s="2" t="str">
        <f t="shared" si="321"/>
        <v/>
      </c>
      <c r="E359" s="45"/>
      <c r="F359" s="45"/>
      <c r="G359" s="2"/>
      <c r="H359" s="2">
        <v>80</v>
      </c>
      <c r="I359" s="2" t="str">
        <f t="shared" si="322"/>
        <v/>
      </c>
      <c r="J359" s="32"/>
      <c r="K359" s="2"/>
      <c r="L359" s="46"/>
      <c r="M359" s="46"/>
      <c r="N359" s="46"/>
      <c r="O359" s="46"/>
      <c r="P359" s="46"/>
      <c r="Q359" s="46"/>
      <c r="R359" s="46"/>
      <c r="S359" s="46"/>
      <c r="T359" s="2" t="s">
        <v>650</v>
      </c>
      <c r="U359" s="2" t="str">
        <f t="shared" si="323"/>
        <v/>
      </c>
      <c r="V359" s="75">
        <v>1</v>
      </c>
      <c r="W359" s="46">
        <f t="shared" si="384"/>
        <v>0</v>
      </c>
      <c r="X359" s="4">
        <v>0</v>
      </c>
      <c r="Y359" s="2" t="str">
        <f t="shared" si="324"/>
        <v/>
      </c>
      <c r="Z359" s="2"/>
      <c r="AA359" s="2"/>
      <c r="AB359" s="2"/>
      <c r="AC359" s="2"/>
      <c r="AD359" s="2"/>
      <c r="AF359" s="37"/>
      <c r="AG359" s="6"/>
      <c r="AH359" s="2" t="str">
        <f t="shared" si="325"/>
        <v/>
      </c>
      <c r="AI359" s="38">
        <f t="shared" si="327"/>
        <v>0</v>
      </c>
      <c r="AJ359" s="37"/>
      <c r="AK359" s="6"/>
      <c r="AL359" s="2" t="str">
        <f t="shared" si="326"/>
        <v/>
      </c>
      <c r="AM359" s="38">
        <f t="shared" si="328"/>
        <v>0</v>
      </c>
      <c r="AN359" s="41">
        <f t="shared" si="329"/>
        <v>0</v>
      </c>
      <c r="AO359" s="41">
        <f t="shared" si="330"/>
        <v>0</v>
      </c>
      <c r="AQ359" s="48">
        <f t="shared" si="331"/>
        <v>0</v>
      </c>
      <c r="AS359" s="5" t="str">
        <f t="shared" si="332"/>
        <v/>
      </c>
      <c r="AT359" t="str">
        <f t="shared" si="333"/>
        <v/>
      </c>
      <c r="AU359" t="str">
        <f t="shared" si="334"/>
        <v/>
      </c>
      <c r="AV359" t="str">
        <f t="shared" si="335"/>
        <v/>
      </c>
      <c r="AW359" t="str">
        <f t="shared" si="336"/>
        <v/>
      </c>
      <c r="AX359" t="str">
        <f t="shared" si="337"/>
        <v xml:space="preserve">                </v>
      </c>
      <c r="AY359" t="str">
        <f t="shared" si="338"/>
        <v>80</v>
      </c>
      <c r="AZ359" t="str">
        <f t="shared" si="339"/>
        <v/>
      </c>
      <c r="BA359" t="str">
        <f t="shared" si="340"/>
        <v xml:space="preserve">                              </v>
      </c>
      <c r="BB359" s="22">
        <f t="shared" si="341"/>
        <v>0</v>
      </c>
      <c r="BC359" s="56" t="str">
        <f t="shared" si="342"/>
        <v>000000000000000</v>
      </c>
      <c r="BD359" s="22">
        <f t="shared" si="343"/>
        <v>0</v>
      </c>
      <c r="BE359" s="56" t="str">
        <f t="shared" si="344"/>
        <v>000000000000000</v>
      </c>
      <c r="BF359" s="22">
        <f t="shared" si="345"/>
        <v>0</v>
      </c>
      <c r="BG359" s="56" t="str">
        <f t="shared" si="346"/>
        <v>000000000000000</v>
      </c>
      <c r="BH359" s="22">
        <f t="shared" si="347"/>
        <v>0</v>
      </c>
      <c r="BI359" s="56" t="str">
        <f t="shared" si="348"/>
        <v>000000000000000</v>
      </c>
      <c r="BJ359" s="22">
        <f t="shared" si="349"/>
        <v>0</v>
      </c>
      <c r="BK359" s="56" t="str">
        <f t="shared" si="350"/>
        <v>000000000000000</v>
      </c>
      <c r="BL359" s="22">
        <f t="shared" si="351"/>
        <v>0</v>
      </c>
      <c r="BM359" s="56" t="str">
        <f t="shared" si="352"/>
        <v>000000000000000</v>
      </c>
      <c r="BN359" s="22">
        <f t="shared" si="353"/>
        <v>0</v>
      </c>
      <c r="BO359" s="56" t="str">
        <f t="shared" si="354"/>
        <v>000000000000000</v>
      </c>
      <c r="BP359" s="22">
        <f t="shared" si="355"/>
        <v>0</v>
      </c>
      <c r="BQ359" s="56" t="str">
        <f t="shared" si="356"/>
        <v>000000000000000</v>
      </c>
      <c r="BR359" t="str">
        <f t="shared" si="357"/>
        <v>PES</v>
      </c>
      <c r="BS359" t="str">
        <f t="shared" si="358"/>
        <v>0001000000</v>
      </c>
      <c r="BT359">
        <f t="shared" si="359"/>
        <v>0</v>
      </c>
      <c r="BU359" s="52">
        <f t="shared" si="360"/>
        <v>0</v>
      </c>
      <c r="BV359" s="64">
        <f t="shared" si="361"/>
        <v>0</v>
      </c>
      <c r="BW359" s="56" t="str">
        <f t="shared" si="362"/>
        <v>000000000000000</v>
      </c>
      <c r="BX359" s="22">
        <f t="shared" si="363"/>
        <v>0</v>
      </c>
      <c r="BY359" s="56" t="str">
        <f t="shared" si="364"/>
        <v>000000000000000</v>
      </c>
      <c r="BZ359" t="str">
        <f t="shared" si="365"/>
        <v>00000000000</v>
      </c>
      <c r="CA359" t="str">
        <f t="shared" si="366"/>
        <v xml:space="preserve">                              </v>
      </c>
      <c r="CB359" s="22">
        <f t="shared" si="367"/>
        <v>0</v>
      </c>
      <c r="CC359" s="56" t="str">
        <f t="shared" si="368"/>
        <v>000000000000000</v>
      </c>
      <c r="CD359" s="22">
        <f t="shared" si="369"/>
        <v>0</v>
      </c>
      <c r="CE359" s="56" t="str">
        <f t="shared" si="370"/>
        <v/>
      </c>
      <c r="CF359" s="24" t="str">
        <f t="shared" si="371"/>
        <v/>
      </c>
      <c r="CG359" s="22">
        <f t="shared" si="372"/>
        <v>0</v>
      </c>
      <c r="CH359" s="58" t="str">
        <f t="shared" si="373"/>
        <v/>
      </c>
      <c r="CI359" s="22">
        <f t="shared" si="374"/>
        <v>0</v>
      </c>
      <c r="CJ359" s="56" t="str">
        <f t="shared" si="375"/>
        <v/>
      </c>
      <c r="CK359" s="56" t="str">
        <f t="shared" si="376"/>
        <v/>
      </c>
      <c r="CL359" s="22">
        <f t="shared" si="377"/>
        <v>0</v>
      </c>
      <c r="CM359" s="58" t="str">
        <f t="shared" si="378"/>
        <v/>
      </c>
      <c r="CN359" s="66" t="str">
        <f>IF(CO359="","",MAX(CN$10:$CN358)+1)</f>
        <v/>
      </c>
      <c r="CO359" t="str">
        <f t="shared" si="379"/>
        <v/>
      </c>
      <c r="CP359" s="20" t="str">
        <f>IF(CQ359="","",MAX($CP$10:CP358)+1)</f>
        <v/>
      </c>
      <c r="CQ359" s="20" t="str">
        <f t="shared" si="380"/>
        <v/>
      </c>
      <c r="CR359" s="20" t="str">
        <f>IF(CS359="","",MAX($CR$10:CR358)+1)</f>
        <v/>
      </c>
      <c r="CS359" s="20" t="str">
        <f t="shared" si="381"/>
        <v/>
      </c>
      <c r="CT359" s="20" t="str">
        <f>IF(CU359="","",MAX($CT$10:CT358)+1)</f>
        <v/>
      </c>
      <c r="CU359" s="20" t="str">
        <f t="shared" si="382"/>
        <v/>
      </c>
      <c r="CV359" s="20" t="str">
        <f>IF(CW359="","",MAX($CV$10:CV358)+1)</f>
        <v/>
      </c>
      <c r="CW359" s="20" t="str">
        <f t="shared" si="383"/>
        <v/>
      </c>
    </row>
    <row r="360" spans="2:101">
      <c r="B360" s="44"/>
      <c r="C360" s="2"/>
      <c r="D360" s="2" t="str">
        <f t="shared" si="321"/>
        <v/>
      </c>
      <c r="E360" s="45"/>
      <c r="F360" s="45"/>
      <c r="G360" s="2"/>
      <c r="H360" s="2">
        <v>80</v>
      </c>
      <c r="I360" s="2" t="str">
        <f t="shared" si="322"/>
        <v/>
      </c>
      <c r="J360" s="32"/>
      <c r="K360" s="2"/>
      <c r="L360" s="46"/>
      <c r="M360" s="46"/>
      <c r="N360" s="46"/>
      <c r="O360" s="46"/>
      <c r="P360" s="46"/>
      <c r="Q360" s="46"/>
      <c r="R360" s="46"/>
      <c r="S360" s="46"/>
      <c r="T360" s="2" t="s">
        <v>650</v>
      </c>
      <c r="U360" s="2" t="str">
        <f t="shared" si="323"/>
        <v/>
      </c>
      <c r="V360" s="75">
        <v>1</v>
      </c>
      <c r="W360" s="46">
        <f t="shared" si="384"/>
        <v>0</v>
      </c>
      <c r="X360" s="4">
        <v>0</v>
      </c>
      <c r="Y360" s="2" t="str">
        <f t="shared" si="324"/>
        <v/>
      </c>
      <c r="Z360" s="2"/>
      <c r="AA360" s="2"/>
      <c r="AB360" s="2"/>
      <c r="AC360" s="2"/>
      <c r="AD360" s="2"/>
      <c r="AF360" s="37"/>
      <c r="AG360" s="6"/>
      <c r="AH360" s="2" t="str">
        <f t="shared" si="325"/>
        <v/>
      </c>
      <c r="AI360" s="38">
        <f t="shared" si="327"/>
        <v>0</v>
      </c>
      <c r="AJ360" s="37"/>
      <c r="AK360" s="6"/>
      <c r="AL360" s="2" t="str">
        <f t="shared" si="326"/>
        <v/>
      </c>
      <c r="AM360" s="38">
        <f t="shared" si="328"/>
        <v>0</v>
      </c>
      <c r="AN360" s="41">
        <f t="shared" si="329"/>
        <v>0</v>
      </c>
      <c r="AO360" s="41">
        <f t="shared" si="330"/>
        <v>0</v>
      </c>
      <c r="AQ360" s="48">
        <f t="shared" si="331"/>
        <v>0</v>
      </c>
      <c r="AS360" s="5" t="str">
        <f t="shared" si="332"/>
        <v/>
      </c>
      <c r="AT360" t="str">
        <f t="shared" si="333"/>
        <v/>
      </c>
      <c r="AU360" t="str">
        <f t="shared" si="334"/>
        <v/>
      </c>
      <c r="AV360" t="str">
        <f t="shared" si="335"/>
        <v/>
      </c>
      <c r="AW360" t="str">
        <f t="shared" si="336"/>
        <v/>
      </c>
      <c r="AX360" t="str">
        <f t="shared" si="337"/>
        <v xml:space="preserve">                </v>
      </c>
      <c r="AY360" t="str">
        <f t="shared" si="338"/>
        <v>80</v>
      </c>
      <c r="AZ360" t="str">
        <f t="shared" si="339"/>
        <v/>
      </c>
      <c r="BA360" t="str">
        <f t="shared" si="340"/>
        <v xml:space="preserve">                              </v>
      </c>
      <c r="BB360" s="22">
        <f t="shared" si="341"/>
        <v>0</v>
      </c>
      <c r="BC360" s="56" t="str">
        <f t="shared" si="342"/>
        <v>000000000000000</v>
      </c>
      <c r="BD360" s="22">
        <f t="shared" si="343"/>
        <v>0</v>
      </c>
      <c r="BE360" s="56" t="str">
        <f t="shared" si="344"/>
        <v>000000000000000</v>
      </c>
      <c r="BF360" s="22">
        <f t="shared" si="345"/>
        <v>0</v>
      </c>
      <c r="BG360" s="56" t="str">
        <f t="shared" si="346"/>
        <v>000000000000000</v>
      </c>
      <c r="BH360" s="22">
        <f t="shared" si="347"/>
        <v>0</v>
      </c>
      <c r="BI360" s="56" t="str">
        <f t="shared" si="348"/>
        <v>000000000000000</v>
      </c>
      <c r="BJ360" s="22">
        <f t="shared" si="349"/>
        <v>0</v>
      </c>
      <c r="BK360" s="56" t="str">
        <f t="shared" si="350"/>
        <v>000000000000000</v>
      </c>
      <c r="BL360" s="22">
        <f t="shared" si="351"/>
        <v>0</v>
      </c>
      <c r="BM360" s="56" t="str">
        <f t="shared" si="352"/>
        <v>000000000000000</v>
      </c>
      <c r="BN360" s="22">
        <f t="shared" si="353"/>
        <v>0</v>
      </c>
      <c r="BO360" s="56" t="str">
        <f t="shared" si="354"/>
        <v>000000000000000</v>
      </c>
      <c r="BP360" s="22">
        <f t="shared" si="355"/>
        <v>0</v>
      </c>
      <c r="BQ360" s="56" t="str">
        <f t="shared" si="356"/>
        <v>000000000000000</v>
      </c>
      <c r="BR360" t="str">
        <f t="shared" si="357"/>
        <v>PES</v>
      </c>
      <c r="BS360" t="str">
        <f t="shared" si="358"/>
        <v>0001000000</v>
      </c>
      <c r="BT360">
        <f t="shared" si="359"/>
        <v>0</v>
      </c>
      <c r="BU360" s="52">
        <f t="shared" si="360"/>
        <v>0</v>
      </c>
      <c r="BV360" s="64">
        <f t="shared" si="361"/>
        <v>0</v>
      </c>
      <c r="BW360" s="56" t="str">
        <f t="shared" si="362"/>
        <v>000000000000000</v>
      </c>
      <c r="BX360" s="22">
        <f t="shared" si="363"/>
        <v>0</v>
      </c>
      <c r="BY360" s="56" t="str">
        <f t="shared" si="364"/>
        <v>000000000000000</v>
      </c>
      <c r="BZ360" t="str">
        <f t="shared" si="365"/>
        <v>00000000000</v>
      </c>
      <c r="CA360" t="str">
        <f t="shared" si="366"/>
        <v xml:space="preserve">                              </v>
      </c>
      <c r="CB360" s="22">
        <f t="shared" si="367"/>
        <v>0</v>
      </c>
      <c r="CC360" s="56" t="str">
        <f t="shared" si="368"/>
        <v>000000000000000</v>
      </c>
      <c r="CD360" s="22">
        <f t="shared" si="369"/>
        <v>0</v>
      </c>
      <c r="CE360" s="56" t="str">
        <f t="shared" si="370"/>
        <v/>
      </c>
      <c r="CF360" s="24" t="str">
        <f t="shared" si="371"/>
        <v/>
      </c>
      <c r="CG360" s="22">
        <f t="shared" si="372"/>
        <v>0</v>
      </c>
      <c r="CH360" s="58" t="str">
        <f t="shared" si="373"/>
        <v/>
      </c>
      <c r="CI360" s="22">
        <f t="shared" si="374"/>
        <v>0</v>
      </c>
      <c r="CJ360" s="56" t="str">
        <f t="shared" si="375"/>
        <v/>
      </c>
      <c r="CK360" s="56" t="str">
        <f t="shared" si="376"/>
        <v/>
      </c>
      <c r="CL360" s="22">
        <f t="shared" si="377"/>
        <v>0</v>
      </c>
      <c r="CM360" s="58" t="str">
        <f t="shared" si="378"/>
        <v/>
      </c>
      <c r="CN360" s="66" t="str">
        <f>IF(CO360="","",MAX(CN$10:$CN359)+1)</f>
        <v/>
      </c>
      <c r="CO360" t="str">
        <f t="shared" si="379"/>
        <v/>
      </c>
      <c r="CP360" s="20" t="str">
        <f>IF(CQ360="","",MAX($CP$10:CP359)+1)</f>
        <v/>
      </c>
      <c r="CQ360" s="20" t="str">
        <f t="shared" si="380"/>
        <v/>
      </c>
      <c r="CR360" s="20" t="str">
        <f>IF(CS360="","",MAX($CR$10:CR359)+1)</f>
        <v/>
      </c>
      <c r="CS360" s="20" t="str">
        <f t="shared" si="381"/>
        <v/>
      </c>
      <c r="CT360" s="20" t="str">
        <f>IF(CU360="","",MAX($CT$10:CT359)+1)</f>
        <v/>
      </c>
      <c r="CU360" s="20" t="str">
        <f t="shared" si="382"/>
        <v/>
      </c>
      <c r="CV360" s="20" t="str">
        <f>IF(CW360="","",MAX($CV$10:CV359)+1)</f>
        <v/>
      </c>
      <c r="CW360" s="20" t="str">
        <f t="shared" si="383"/>
        <v/>
      </c>
    </row>
    <row r="361" spans="2:101">
      <c r="B361" s="44"/>
      <c r="C361" s="2"/>
      <c r="D361" s="2" t="str">
        <f t="shared" si="321"/>
        <v/>
      </c>
      <c r="E361" s="45"/>
      <c r="F361" s="45"/>
      <c r="G361" s="2"/>
      <c r="H361" s="2">
        <v>80</v>
      </c>
      <c r="I361" s="2" t="str">
        <f t="shared" si="322"/>
        <v/>
      </c>
      <c r="J361" s="32"/>
      <c r="K361" s="2"/>
      <c r="L361" s="46"/>
      <c r="M361" s="46"/>
      <c r="N361" s="46"/>
      <c r="O361" s="46"/>
      <c r="P361" s="46"/>
      <c r="Q361" s="46"/>
      <c r="R361" s="46"/>
      <c r="S361" s="46"/>
      <c r="T361" s="2" t="s">
        <v>650</v>
      </c>
      <c r="U361" s="2" t="str">
        <f t="shared" si="323"/>
        <v/>
      </c>
      <c r="V361" s="75">
        <v>1</v>
      </c>
      <c r="W361" s="46">
        <f t="shared" si="384"/>
        <v>0</v>
      </c>
      <c r="X361" s="4">
        <v>0</v>
      </c>
      <c r="Y361" s="2" t="str">
        <f t="shared" si="324"/>
        <v/>
      </c>
      <c r="Z361" s="2"/>
      <c r="AA361" s="2"/>
      <c r="AB361" s="2"/>
      <c r="AC361" s="2"/>
      <c r="AD361" s="2"/>
      <c r="AF361" s="37"/>
      <c r="AG361" s="6"/>
      <c r="AH361" s="2" t="str">
        <f t="shared" si="325"/>
        <v/>
      </c>
      <c r="AI361" s="38">
        <f t="shared" si="327"/>
        <v>0</v>
      </c>
      <c r="AJ361" s="37"/>
      <c r="AK361" s="6"/>
      <c r="AL361" s="2" t="str">
        <f t="shared" si="326"/>
        <v/>
      </c>
      <c r="AM361" s="38">
        <f t="shared" si="328"/>
        <v>0</v>
      </c>
      <c r="AN361" s="41">
        <f t="shared" si="329"/>
        <v>0</v>
      </c>
      <c r="AO361" s="41">
        <f t="shared" si="330"/>
        <v>0</v>
      </c>
      <c r="AQ361" s="48">
        <f t="shared" si="331"/>
        <v>0</v>
      </c>
      <c r="AS361" s="5" t="str">
        <f t="shared" si="332"/>
        <v/>
      </c>
      <c r="AT361" t="str">
        <f t="shared" si="333"/>
        <v/>
      </c>
      <c r="AU361" t="str">
        <f t="shared" si="334"/>
        <v/>
      </c>
      <c r="AV361" t="str">
        <f t="shared" si="335"/>
        <v/>
      </c>
      <c r="AW361" t="str">
        <f t="shared" si="336"/>
        <v/>
      </c>
      <c r="AX361" t="str">
        <f t="shared" si="337"/>
        <v xml:space="preserve">                </v>
      </c>
      <c r="AY361" t="str">
        <f t="shared" si="338"/>
        <v>80</v>
      </c>
      <c r="AZ361" t="str">
        <f t="shared" si="339"/>
        <v/>
      </c>
      <c r="BA361" t="str">
        <f t="shared" si="340"/>
        <v xml:space="preserve">                              </v>
      </c>
      <c r="BB361" s="22">
        <f t="shared" si="341"/>
        <v>0</v>
      </c>
      <c r="BC361" s="56" t="str">
        <f t="shared" si="342"/>
        <v>000000000000000</v>
      </c>
      <c r="BD361" s="22">
        <f t="shared" si="343"/>
        <v>0</v>
      </c>
      <c r="BE361" s="56" t="str">
        <f t="shared" si="344"/>
        <v>000000000000000</v>
      </c>
      <c r="BF361" s="22">
        <f t="shared" si="345"/>
        <v>0</v>
      </c>
      <c r="BG361" s="56" t="str">
        <f t="shared" si="346"/>
        <v>000000000000000</v>
      </c>
      <c r="BH361" s="22">
        <f t="shared" si="347"/>
        <v>0</v>
      </c>
      <c r="BI361" s="56" t="str">
        <f t="shared" si="348"/>
        <v>000000000000000</v>
      </c>
      <c r="BJ361" s="22">
        <f t="shared" si="349"/>
        <v>0</v>
      </c>
      <c r="BK361" s="56" t="str">
        <f t="shared" si="350"/>
        <v>000000000000000</v>
      </c>
      <c r="BL361" s="22">
        <f t="shared" si="351"/>
        <v>0</v>
      </c>
      <c r="BM361" s="56" t="str">
        <f t="shared" si="352"/>
        <v>000000000000000</v>
      </c>
      <c r="BN361" s="22">
        <f t="shared" si="353"/>
        <v>0</v>
      </c>
      <c r="BO361" s="56" t="str">
        <f t="shared" si="354"/>
        <v>000000000000000</v>
      </c>
      <c r="BP361" s="22">
        <f t="shared" si="355"/>
        <v>0</v>
      </c>
      <c r="BQ361" s="56" t="str">
        <f t="shared" si="356"/>
        <v>000000000000000</v>
      </c>
      <c r="BR361" t="str">
        <f t="shared" si="357"/>
        <v>PES</v>
      </c>
      <c r="BS361" t="str">
        <f t="shared" si="358"/>
        <v>0001000000</v>
      </c>
      <c r="BT361">
        <f t="shared" si="359"/>
        <v>0</v>
      </c>
      <c r="BU361" s="52">
        <f t="shared" si="360"/>
        <v>0</v>
      </c>
      <c r="BV361" s="64">
        <f t="shared" si="361"/>
        <v>0</v>
      </c>
      <c r="BW361" s="56" t="str">
        <f t="shared" si="362"/>
        <v>000000000000000</v>
      </c>
      <c r="BX361" s="22">
        <f t="shared" si="363"/>
        <v>0</v>
      </c>
      <c r="BY361" s="56" t="str">
        <f t="shared" si="364"/>
        <v>000000000000000</v>
      </c>
      <c r="BZ361" t="str">
        <f t="shared" si="365"/>
        <v>00000000000</v>
      </c>
      <c r="CA361" t="str">
        <f t="shared" si="366"/>
        <v xml:space="preserve">                              </v>
      </c>
      <c r="CB361" s="22">
        <f t="shared" si="367"/>
        <v>0</v>
      </c>
      <c r="CC361" s="56" t="str">
        <f t="shared" si="368"/>
        <v>000000000000000</v>
      </c>
      <c r="CD361" s="22">
        <f t="shared" si="369"/>
        <v>0</v>
      </c>
      <c r="CE361" s="56" t="str">
        <f t="shared" si="370"/>
        <v/>
      </c>
      <c r="CF361" s="24" t="str">
        <f t="shared" si="371"/>
        <v/>
      </c>
      <c r="CG361" s="22">
        <f t="shared" si="372"/>
        <v>0</v>
      </c>
      <c r="CH361" s="58" t="str">
        <f t="shared" si="373"/>
        <v/>
      </c>
      <c r="CI361" s="22">
        <f t="shared" si="374"/>
        <v>0</v>
      </c>
      <c r="CJ361" s="56" t="str">
        <f t="shared" si="375"/>
        <v/>
      </c>
      <c r="CK361" s="56" t="str">
        <f t="shared" si="376"/>
        <v/>
      </c>
      <c r="CL361" s="22">
        <f t="shared" si="377"/>
        <v>0</v>
      </c>
      <c r="CM361" s="58" t="str">
        <f t="shared" si="378"/>
        <v/>
      </c>
      <c r="CN361" s="66" t="str">
        <f>IF(CO361="","",MAX(CN$10:$CN360)+1)</f>
        <v/>
      </c>
      <c r="CO361" t="str">
        <f t="shared" si="379"/>
        <v/>
      </c>
      <c r="CP361" s="20" t="str">
        <f>IF(CQ361="","",MAX($CP$10:CP360)+1)</f>
        <v/>
      </c>
      <c r="CQ361" s="20" t="str">
        <f t="shared" si="380"/>
        <v/>
      </c>
      <c r="CR361" s="20" t="str">
        <f>IF(CS361="","",MAX($CR$10:CR360)+1)</f>
        <v/>
      </c>
      <c r="CS361" s="20" t="str">
        <f t="shared" si="381"/>
        <v/>
      </c>
      <c r="CT361" s="20" t="str">
        <f>IF(CU361="","",MAX($CT$10:CT360)+1)</f>
        <v/>
      </c>
      <c r="CU361" s="20" t="str">
        <f t="shared" si="382"/>
        <v/>
      </c>
      <c r="CV361" s="20" t="str">
        <f>IF(CW361="","",MAX($CV$10:CV360)+1)</f>
        <v/>
      </c>
      <c r="CW361" s="20" t="str">
        <f t="shared" si="383"/>
        <v/>
      </c>
    </row>
    <row r="362" spans="2:101">
      <c r="B362" s="44"/>
      <c r="C362" s="2"/>
      <c r="D362" s="2" t="str">
        <f t="shared" si="321"/>
        <v/>
      </c>
      <c r="E362" s="45"/>
      <c r="F362" s="45"/>
      <c r="G362" s="2"/>
      <c r="H362" s="2">
        <v>80</v>
      </c>
      <c r="I362" s="2" t="str">
        <f t="shared" si="322"/>
        <v/>
      </c>
      <c r="J362" s="32"/>
      <c r="K362" s="2"/>
      <c r="L362" s="46"/>
      <c r="M362" s="46"/>
      <c r="N362" s="46"/>
      <c r="O362" s="46"/>
      <c r="P362" s="46"/>
      <c r="Q362" s="46"/>
      <c r="R362" s="46"/>
      <c r="S362" s="46"/>
      <c r="T362" s="2" t="s">
        <v>650</v>
      </c>
      <c r="U362" s="2" t="str">
        <f t="shared" si="323"/>
        <v/>
      </c>
      <c r="V362" s="75">
        <v>1</v>
      </c>
      <c r="W362" s="46">
        <f t="shared" si="384"/>
        <v>0</v>
      </c>
      <c r="X362" s="4">
        <v>0</v>
      </c>
      <c r="Y362" s="2" t="str">
        <f t="shared" si="324"/>
        <v/>
      </c>
      <c r="Z362" s="2"/>
      <c r="AA362" s="2"/>
      <c r="AB362" s="2"/>
      <c r="AC362" s="2"/>
      <c r="AD362" s="2"/>
      <c r="AF362" s="37"/>
      <c r="AG362" s="6"/>
      <c r="AH362" s="2" t="str">
        <f t="shared" si="325"/>
        <v/>
      </c>
      <c r="AI362" s="38">
        <f t="shared" si="327"/>
        <v>0</v>
      </c>
      <c r="AJ362" s="37"/>
      <c r="AK362" s="6"/>
      <c r="AL362" s="2" t="str">
        <f t="shared" si="326"/>
        <v/>
      </c>
      <c r="AM362" s="38">
        <f t="shared" si="328"/>
        <v>0</v>
      </c>
      <c r="AN362" s="41">
        <f t="shared" si="329"/>
        <v>0</v>
      </c>
      <c r="AO362" s="41">
        <f t="shared" si="330"/>
        <v>0</v>
      </c>
      <c r="AQ362" s="48">
        <f t="shared" si="331"/>
        <v>0</v>
      </c>
      <c r="AS362" s="5" t="str">
        <f t="shared" si="332"/>
        <v/>
      </c>
      <c r="AT362" t="str">
        <f t="shared" si="333"/>
        <v/>
      </c>
      <c r="AU362" t="str">
        <f t="shared" si="334"/>
        <v/>
      </c>
      <c r="AV362" t="str">
        <f t="shared" si="335"/>
        <v/>
      </c>
      <c r="AW362" t="str">
        <f t="shared" si="336"/>
        <v/>
      </c>
      <c r="AX362" t="str">
        <f t="shared" si="337"/>
        <v xml:space="preserve">                </v>
      </c>
      <c r="AY362" t="str">
        <f t="shared" si="338"/>
        <v>80</v>
      </c>
      <c r="AZ362" t="str">
        <f t="shared" si="339"/>
        <v/>
      </c>
      <c r="BA362" t="str">
        <f t="shared" si="340"/>
        <v xml:space="preserve">                              </v>
      </c>
      <c r="BB362" s="22">
        <f t="shared" si="341"/>
        <v>0</v>
      </c>
      <c r="BC362" s="56" t="str">
        <f t="shared" si="342"/>
        <v>000000000000000</v>
      </c>
      <c r="BD362" s="22">
        <f t="shared" si="343"/>
        <v>0</v>
      </c>
      <c r="BE362" s="56" t="str">
        <f t="shared" si="344"/>
        <v>000000000000000</v>
      </c>
      <c r="BF362" s="22">
        <f t="shared" si="345"/>
        <v>0</v>
      </c>
      <c r="BG362" s="56" t="str">
        <f t="shared" si="346"/>
        <v>000000000000000</v>
      </c>
      <c r="BH362" s="22">
        <f t="shared" si="347"/>
        <v>0</v>
      </c>
      <c r="BI362" s="56" t="str">
        <f t="shared" si="348"/>
        <v>000000000000000</v>
      </c>
      <c r="BJ362" s="22">
        <f t="shared" si="349"/>
        <v>0</v>
      </c>
      <c r="BK362" s="56" t="str">
        <f t="shared" si="350"/>
        <v>000000000000000</v>
      </c>
      <c r="BL362" s="22">
        <f t="shared" si="351"/>
        <v>0</v>
      </c>
      <c r="BM362" s="56" t="str">
        <f t="shared" si="352"/>
        <v>000000000000000</v>
      </c>
      <c r="BN362" s="22">
        <f t="shared" si="353"/>
        <v>0</v>
      </c>
      <c r="BO362" s="56" t="str">
        <f t="shared" si="354"/>
        <v>000000000000000</v>
      </c>
      <c r="BP362" s="22">
        <f t="shared" si="355"/>
        <v>0</v>
      </c>
      <c r="BQ362" s="56" t="str">
        <f t="shared" si="356"/>
        <v>000000000000000</v>
      </c>
      <c r="BR362" t="str">
        <f t="shared" si="357"/>
        <v>PES</v>
      </c>
      <c r="BS362" t="str">
        <f t="shared" si="358"/>
        <v>0001000000</v>
      </c>
      <c r="BT362">
        <f t="shared" si="359"/>
        <v>0</v>
      </c>
      <c r="BU362" s="52">
        <f t="shared" si="360"/>
        <v>0</v>
      </c>
      <c r="BV362" s="64">
        <f t="shared" si="361"/>
        <v>0</v>
      </c>
      <c r="BW362" s="56" t="str">
        <f t="shared" si="362"/>
        <v>000000000000000</v>
      </c>
      <c r="BX362" s="22">
        <f t="shared" si="363"/>
        <v>0</v>
      </c>
      <c r="BY362" s="56" t="str">
        <f t="shared" si="364"/>
        <v>000000000000000</v>
      </c>
      <c r="BZ362" t="str">
        <f t="shared" si="365"/>
        <v>00000000000</v>
      </c>
      <c r="CA362" t="str">
        <f t="shared" si="366"/>
        <v xml:space="preserve">                              </v>
      </c>
      <c r="CB362" s="22">
        <f t="shared" si="367"/>
        <v>0</v>
      </c>
      <c r="CC362" s="56" t="str">
        <f t="shared" si="368"/>
        <v>000000000000000</v>
      </c>
      <c r="CD362" s="22">
        <f t="shared" si="369"/>
        <v>0</v>
      </c>
      <c r="CE362" s="56" t="str">
        <f t="shared" si="370"/>
        <v/>
      </c>
      <c r="CF362" s="24" t="str">
        <f t="shared" si="371"/>
        <v/>
      </c>
      <c r="CG362" s="22">
        <f t="shared" si="372"/>
        <v>0</v>
      </c>
      <c r="CH362" s="58" t="str">
        <f t="shared" si="373"/>
        <v/>
      </c>
      <c r="CI362" s="22">
        <f t="shared" si="374"/>
        <v>0</v>
      </c>
      <c r="CJ362" s="56" t="str">
        <f t="shared" si="375"/>
        <v/>
      </c>
      <c r="CK362" s="56" t="str">
        <f t="shared" si="376"/>
        <v/>
      </c>
      <c r="CL362" s="22">
        <f t="shared" si="377"/>
        <v>0</v>
      </c>
      <c r="CM362" s="58" t="str">
        <f t="shared" si="378"/>
        <v/>
      </c>
      <c r="CN362" s="66" t="str">
        <f>IF(CO362="","",MAX(CN$10:$CN361)+1)</f>
        <v/>
      </c>
      <c r="CO362" t="str">
        <f t="shared" si="379"/>
        <v/>
      </c>
      <c r="CP362" s="20" t="str">
        <f>IF(CQ362="","",MAX($CP$10:CP361)+1)</f>
        <v/>
      </c>
      <c r="CQ362" s="20" t="str">
        <f t="shared" si="380"/>
        <v/>
      </c>
      <c r="CR362" s="20" t="str">
        <f>IF(CS362="","",MAX($CR$10:CR361)+1)</f>
        <v/>
      </c>
      <c r="CS362" s="20" t="str">
        <f t="shared" si="381"/>
        <v/>
      </c>
      <c r="CT362" s="20" t="str">
        <f>IF(CU362="","",MAX($CT$10:CT361)+1)</f>
        <v/>
      </c>
      <c r="CU362" s="20" t="str">
        <f t="shared" si="382"/>
        <v/>
      </c>
      <c r="CV362" s="20" t="str">
        <f>IF(CW362="","",MAX($CV$10:CV361)+1)</f>
        <v/>
      </c>
      <c r="CW362" s="20" t="str">
        <f t="shared" si="383"/>
        <v/>
      </c>
    </row>
    <row r="363" spans="2:101">
      <c r="B363" s="44"/>
      <c r="C363" s="2"/>
      <c r="D363" s="2" t="str">
        <f t="shared" si="321"/>
        <v/>
      </c>
      <c r="E363" s="45"/>
      <c r="F363" s="45"/>
      <c r="G363" s="2"/>
      <c r="H363" s="2">
        <v>80</v>
      </c>
      <c r="I363" s="2" t="str">
        <f t="shared" si="322"/>
        <v/>
      </c>
      <c r="J363" s="32"/>
      <c r="K363" s="2"/>
      <c r="L363" s="46"/>
      <c r="M363" s="46"/>
      <c r="N363" s="46"/>
      <c r="O363" s="46"/>
      <c r="P363" s="46"/>
      <c r="Q363" s="46"/>
      <c r="R363" s="46"/>
      <c r="S363" s="46"/>
      <c r="T363" s="2" t="s">
        <v>650</v>
      </c>
      <c r="U363" s="2" t="str">
        <f t="shared" si="323"/>
        <v/>
      </c>
      <c r="V363" s="75">
        <v>1</v>
      </c>
      <c r="W363" s="46">
        <f t="shared" si="384"/>
        <v>0</v>
      </c>
      <c r="X363" s="4">
        <v>0</v>
      </c>
      <c r="Y363" s="2" t="str">
        <f t="shared" si="324"/>
        <v/>
      </c>
      <c r="Z363" s="2"/>
      <c r="AA363" s="2"/>
      <c r="AB363" s="2"/>
      <c r="AC363" s="2"/>
      <c r="AD363" s="2"/>
      <c r="AF363" s="37"/>
      <c r="AG363" s="6"/>
      <c r="AH363" s="2" t="str">
        <f t="shared" si="325"/>
        <v/>
      </c>
      <c r="AI363" s="38">
        <f t="shared" si="327"/>
        <v>0</v>
      </c>
      <c r="AJ363" s="37"/>
      <c r="AK363" s="6"/>
      <c r="AL363" s="2" t="str">
        <f t="shared" si="326"/>
        <v/>
      </c>
      <c r="AM363" s="38">
        <f t="shared" si="328"/>
        <v>0</v>
      </c>
      <c r="AN363" s="41">
        <f t="shared" si="329"/>
        <v>0</v>
      </c>
      <c r="AO363" s="41">
        <f t="shared" si="330"/>
        <v>0</v>
      </c>
      <c r="AQ363" s="48">
        <f t="shared" si="331"/>
        <v>0</v>
      </c>
      <c r="AS363" s="5" t="str">
        <f t="shared" si="332"/>
        <v/>
      </c>
      <c r="AT363" t="str">
        <f t="shared" si="333"/>
        <v/>
      </c>
      <c r="AU363" t="str">
        <f t="shared" si="334"/>
        <v/>
      </c>
      <c r="AV363" t="str">
        <f t="shared" si="335"/>
        <v/>
      </c>
      <c r="AW363" t="str">
        <f t="shared" si="336"/>
        <v/>
      </c>
      <c r="AX363" t="str">
        <f t="shared" si="337"/>
        <v xml:space="preserve">                </v>
      </c>
      <c r="AY363" t="str">
        <f t="shared" si="338"/>
        <v>80</v>
      </c>
      <c r="AZ363" t="str">
        <f t="shared" si="339"/>
        <v/>
      </c>
      <c r="BA363" t="str">
        <f t="shared" si="340"/>
        <v xml:space="preserve">                              </v>
      </c>
      <c r="BB363" s="22">
        <f t="shared" si="341"/>
        <v>0</v>
      </c>
      <c r="BC363" s="56" t="str">
        <f t="shared" si="342"/>
        <v>000000000000000</v>
      </c>
      <c r="BD363" s="22">
        <f t="shared" si="343"/>
        <v>0</v>
      </c>
      <c r="BE363" s="56" t="str">
        <f t="shared" si="344"/>
        <v>000000000000000</v>
      </c>
      <c r="BF363" s="22">
        <f t="shared" si="345"/>
        <v>0</v>
      </c>
      <c r="BG363" s="56" t="str">
        <f t="shared" si="346"/>
        <v>000000000000000</v>
      </c>
      <c r="BH363" s="22">
        <f t="shared" si="347"/>
        <v>0</v>
      </c>
      <c r="BI363" s="56" t="str">
        <f t="shared" si="348"/>
        <v>000000000000000</v>
      </c>
      <c r="BJ363" s="22">
        <f t="shared" si="349"/>
        <v>0</v>
      </c>
      <c r="BK363" s="56" t="str">
        <f t="shared" si="350"/>
        <v>000000000000000</v>
      </c>
      <c r="BL363" s="22">
        <f t="shared" si="351"/>
        <v>0</v>
      </c>
      <c r="BM363" s="56" t="str">
        <f t="shared" si="352"/>
        <v>000000000000000</v>
      </c>
      <c r="BN363" s="22">
        <f t="shared" si="353"/>
        <v>0</v>
      </c>
      <c r="BO363" s="56" t="str">
        <f t="shared" si="354"/>
        <v>000000000000000</v>
      </c>
      <c r="BP363" s="22">
        <f t="shared" si="355"/>
        <v>0</v>
      </c>
      <c r="BQ363" s="56" t="str">
        <f t="shared" si="356"/>
        <v>000000000000000</v>
      </c>
      <c r="BR363" t="str">
        <f t="shared" si="357"/>
        <v>PES</v>
      </c>
      <c r="BS363" t="str">
        <f t="shared" si="358"/>
        <v>0001000000</v>
      </c>
      <c r="BT363">
        <f t="shared" si="359"/>
        <v>0</v>
      </c>
      <c r="BU363" s="52">
        <f t="shared" si="360"/>
        <v>0</v>
      </c>
      <c r="BV363" s="64">
        <f t="shared" si="361"/>
        <v>0</v>
      </c>
      <c r="BW363" s="56" t="str">
        <f t="shared" si="362"/>
        <v>000000000000000</v>
      </c>
      <c r="BX363" s="22">
        <f t="shared" si="363"/>
        <v>0</v>
      </c>
      <c r="BY363" s="56" t="str">
        <f t="shared" si="364"/>
        <v>000000000000000</v>
      </c>
      <c r="BZ363" t="str">
        <f t="shared" si="365"/>
        <v>00000000000</v>
      </c>
      <c r="CA363" t="str">
        <f t="shared" si="366"/>
        <v xml:space="preserve">                              </v>
      </c>
      <c r="CB363" s="22">
        <f t="shared" si="367"/>
        <v>0</v>
      </c>
      <c r="CC363" s="56" t="str">
        <f t="shared" si="368"/>
        <v>000000000000000</v>
      </c>
      <c r="CD363" s="22">
        <f t="shared" si="369"/>
        <v>0</v>
      </c>
      <c r="CE363" s="56" t="str">
        <f t="shared" si="370"/>
        <v/>
      </c>
      <c r="CF363" s="24" t="str">
        <f t="shared" si="371"/>
        <v/>
      </c>
      <c r="CG363" s="22">
        <f t="shared" si="372"/>
        <v>0</v>
      </c>
      <c r="CH363" s="58" t="str">
        <f t="shared" si="373"/>
        <v/>
      </c>
      <c r="CI363" s="22">
        <f t="shared" si="374"/>
        <v>0</v>
      </c>
      <c r="CJ363" s="56" t="str">
        <f t="shared" si="375"/>
        <v/>
      </c>
      <c r="CK363" s="56" t="str">
        <f t="shared" si="376"/>
        <v/>
      </c>
      <c r="CL363" s="22">
        <f t="shared" si="377"/>
        <v>0</v>
      </c>
      <c r="CM363" s="58" t="str">
        <f t="shared" si="378"/>
        <v/>
      </c>
      <c r="CN363" s="66" t="str">
        <f>IF(CO363="","",MAX(CN$10:$CN362)+1)</f>
        <v/>
      </c>
      <c r="CO363" t="str">
        <f t="shared" si="379"/>
        <v/>
      </c>
      <c r="CP363" s="20" t="str">
        <f>IF(CQ363="","",MAX($CP$10:CP362)+1)</f>
        <v/>
      </c>
      <c r="CQ363" s="20" t="str">
        <f t="shared" si="380"/>
        <v/>
      </c>
      <c r="CR363" s="20" t="str">
        <f>IF(CS363="","",MAX($CR$10:CR362)+1)</f>
        <v/>
      </c>
      <c r="CS363" s="20" t="str">
        <f t="shared" si="381"/>
        <v/>
      </c>
      <c r="CT363" s="20" t="str">
        <f>IF(CU363="","",MAX($CT$10:CT362)+1)</f>
        <v/>
      </c>
      <c r="CU363" s="20" t="str">
        <f t="shared" si="382"/>
        <v/>
      </c>
      <c r="CV363" s="20" t="str">
        <f>IF(CW363="","",MAX($CV$10:CV362)+1)</f>
        <v/>
      </c>
      <c r="CW363" s="20" t="str">
        <f t="shared" si="383"/>
        <v/>
      </c>
    </row>
    <row r="364" spans="2:101">
      <c r="B364" s="44"/>
      <c r="C364" s="2"/>
      <c r="D364" s="2" t="str">
        <f t="shared" si="321"/>
        <v/>
      </c>
      <c r="E364" s="45"/>
      <c r="F364" s="45"/>
      <c r="G364" s="2"/>
      <c r="H364" s="2">
        <v>80</v>
      </c>
      <c r="I364" s="2" t="str">
        <f t="shared" si="322"/>
        <v/>
      </c>
      <c r="J364" s="32"/>
      <c r="K364" s="2"/>
      <c r="L364" s="46"/>
      <c r="M364" s="46"/>
      <c r="N364" s="46"/>
      <c r="O364" s="46"/>
      <c r="P364" s="46"/>
      <c r="Q364" s="46"/>
      <c r="R364" s="46"/>
      <c r="S364" s="46"/>
      <c r="T364" s="2" t="s">
        <v>650</v>
      </c>
      <c r="U364" s="2" t="str">
        <f t="shared" si="323"/>
        <v/>
      </c>
      <c r="V364" s="75">
        <v>1</v>
      </c>
      <c r="W364" s="46">
        <f t="shared" si="384"/>
        <v>0</v>
      </c>
      <c r="X364" s="4">
        <v>0</v>
      </c>
      <c r="Y364" s="2" t="str">
        <f t="shared" si="324"/>
        <v/>
      </c>
      <c r="Z364" s="2"/>
      <c r="AA364" s="2"/>
      <c r="AB364" s="2"/>
      <c r="AC364" s="2"/>
      <c r="AD364" s="2"/>
      <c r="AF364" s="37"/>
      <c r="AG364" s="6"/>
      <c r="AH364" s="2" t="str">
        <f t="shared" si="325"/>
        <v/>
      </c>
      <c r="AI364" s="38">
        <f t="shared" si="327"/>
        <v>0</v>
      </c>
      <c r="AJ364" s="37"/>
      <c r="AK364" s="6"/>
      <c r="AL364" s="2" t="str">
        <f t="shared" si="326"/>
        <v/>
      </c>
      <c r="AM364" s="38">
        <f t="shared" si="328"/>
        <v>0</v>
      </c>
      <c r="AN364" s="41">
        <f t="shared" si="329"/>
        <v>0</v>
      </c>
      <c r="AO364" s="41">
        <f t="shared" si="330"/>
        <v>0</v>
      </c>
      <c r="AQ364" s="48">
        <f t="shared" si="331"/>
        <v>0</v>
      </c>
      <c r="AS364" s="5" t="str">
        <f t="shared" si="332"/>
        <v/>
      </c>
      <c r="AT364" t="str">
        <f t="shared" si="333"/>
        <v/>
      </c>
      <c r="AU364" t="str">
        <f t="shared" si="334"/>
        <v/>
      </c>
      <c r="AV364" t="str">
        <f t="shared" si="335"/>
        <v/>
      </c>
      <c r="AW364" t="str">
        <f t="shared" si="336"/>
        <v/>
      </c>
      <c r="AX364" t="str">
        <f t="shared" si="337"/>
        <v xml:space="preserve">                </v>
      </c>
      <c r="AY364" t="str">
        <f t="shared" si="338"/>
        <v>80</v>
      </c>
      <c r="AZ364" t="str">
        <f t="shared" si="339"/>
        <v/>
      </c>
      <c r="BA364" t="str">
        <f t="shared" si="340"/>
        <v xml:space="preserve">                              </v>
      </c>
      <c r="BB364" s="22">
        <f t="shared" si="341"/>
        <v>0</v>
      </c>
      <c r="BC364" s="56" t="str">
        <f t="shared" si="342"/>
        <v>000000000000000</v>
      </c>
      <c r="BD364" s="22">
        <f t="shared" si="343"/>
        <v>0</v>
      </c>
      <c r="BE364" s="56" t="str">
        <f t="shared" si="344"/>
        <v>000000000000000</v>
      </c>
      <c r="BF364" s="22">
        <f t="shared" si="345"/>
        <v>0</v>
      </c>
      <c r="BG364" s="56" t="str">
        <f t="shared" si="346"/>
        <v>000000000000000</v>
      </c>
      <c r="BH364" s="22">
        <f t="shared" si="347"/>
        <v>0</v>
      </c>
      <c r="BI364" s="56" t="str">
        <f t="shared" si="348"/>
        <v>000000000000000</v>
      </c>
      <c r="BJ364" s="22">
        <f t="shared" si="349"/>
        <v>0</v>
      </c>
      <c r="BK364" s="56" t="str">
        <f t="shared" si="350"/>
        <v>000000000000000</v>
      </c>
      <c r="BL364" s="22">
        <f t="shared" si="351"/>
        <v>0</v>
      </c>
      <c r="BM364" s="56" t="str">
        <f t="shared" si="352"/>
        <v>000000000000000</v>
      </c>
      <c r="BN364" s="22">
        <f t="shared" si="353"/>
        <v>0</v>
      </c>
      <c r="BO364" s="56" t="str">
        <f t="shared" si="354"/>
        <v>000000000000000</v>
      </c>
      <c r="BP364" s="22">
        <f t="shared" si="355"/>
        <v>0</v>
      </c>
      <c r="BQ364" s="56" t="str">
        <f t="shared" si="356"/>
        <v>000000000000000</v>
      </c>
      <c r="BR364" t="str">
        <f t="shared" si="357"/>
        <v>PES</v>
      </c>
      <c r="BS364" t="str">
        <f t="shared" si="358"/>
        <v>0001000000</v>
      </c>
      <c r="BT364">
        <f t="shared" si="359"/>
        <v>0</v>
      </c>
      <c r="BU364" s="52">
        <f t="shared" si="360"/>
        <v>0</v>
      </c>
      <c r="BV364" s="64">
        <f t="shared" si="361"/>
        <v>0</v>
      </c>
      <c r="BW364" s="56" t="str">
        <f t="shared" si="362"/>
        <v>000000000000000</v>
      </c>
      <c r="BX364" s="22">
        <f t="shared" si="363"/>
        <v>0</v>
      </c>
      <c r="BY364" s="56" t="str">
        <f t="shared" si="364"/>
        <v>000000000000000</v>
      </c>
      <c r="BZ364" t="str">
        <f t="shared" si="365"/>
        <v>00000000000</v>
      </c>
      <c r="CA364" t="str">
        <f t="shared" si="366"/>
        <v xml:space="preserve">                              </v>
      </c>
      <c r="CB364" s="22">
        <f t="shared" si="367"/>
        <v>0</v>
      </c>
      <c r="CC364" s="56" t="str">
        <f t="shared" si="368"/>
        <v>000000000000000</v>
      </c>
      <c r="CD364" s="22">
        <f t="shared" si="369"/>
        <v>0</v>
      </c>
      <c r="CE364" s="56" t="str">
        <f t="shared" si="370"/>
        <v/>
      </c>
      <c r="CF364" s="24" t="str">
        <f t="shared" si="371"/>
        <v/>
      </c>
      <c r="CG364" s="22">
        <f t="shared" si="372"/>
        <v>0</v>
      </c>
      <c r="CH364" s="58" t="str">
        <f t="shared" si="373"/>
        <v/>
      </c>
      <c r="CI364" s="22">
        <f t="shared" si="374"/>
        <v>0</v>
      </c>
      <c r="CJ364" s="56" t="str">
        <f t="shared" si="375"/>
        <v/>
      </c>
      <c r="CK364" s="56" t="str">
        <f t="shared" si="376"/>
        <v/>
      </c>
      <c r="CL364" s="22">
        <f t="shared" si="377"/>
        <v>0</v>
      </c>
      <c r="CM364" s="58" t="str">
        <f t="shared" si="378"/>
        <v/>
      </c>
      <c r="CN364" s="66" t="str">
        <f>IF(CO364="","",MAX(CN$10:$CN363)+1)</f>
        <v/>
      </c>
      <c r="CO364" t="str">
        <f t="shared" si="379"/>
        <v/>
      </c>
      <c r="CP364" s="20" t="str">
        <f>IF(CQ364="","",MAX($CP$10:CP363)+1)</f>
        <v/>
      </c>
      <c r="CQ364" s="20" t="str">
        <f t="shared" si="380"/>
        <v/>
      </c>
      <c r="CR364" s="20" t="str">
        <f>IF(CS364="","",MAX($CR$10:CR363)+1)</f>
        <v/>
      </c>
      <c r="CS364" s="20" t="str">
        <f t="shared" si="381"/>
        <v/>
      </c>
      <c r="CT364" s="20" t="str">
        <f>IF(CU364="","",MAX($CT$10:CT363)+1)</f>
        <v/>
      </c>
      <c r="CU364" s="20" t="str">
        <f t="shared" si="382"/>
        <v/>
      </c>
      <c r="CV364" s="20" t="str">
        <f>IF(CW364="","",MAX($CV$10:CV363)+1)</f>
        <v/>
      </c>
      <c r="CW364" s="20" t="str">
        <f t="shared" si="383"/>
        <v/>
      </c>
    </row>
    <row r="365" spans="2:101">
      <c r="B365" s="44"/>
      <c r="C365" s="2"/>
      <c r="D365" s="2" t="str">
        <f t="shared" si="321"/>
        <v/>
      </c>
      <c r="E365" s="45"/>
      <c r="F365" s="45"/>
      <c r="G365" s="2"/>
      <c r="H365" s="2">
        <v>80</v>
      </c>
      <c r="I365" s="2" t="str">
        <f t="shared" si="322"/>
        <v/>
      </c>
      <c r="J365" s="32"/>
      <c r="K365" s="2"/>
      <c r="L365" s="46"/>
      <c r="M365" s="46"/>
      <c r="N365" s="46"/>
      <c r="O365" s="46"/>
      <c r="P365" s="46"/>
      <c r="Q365" s="46"/>
      <c r="R365" s="46"/>
      <c r="S365" s="46"/>
      <c r="T365" s="2" t="s">
        <v>650</v>
      </c>
      <c r="U365" s="2" t="str">
        <f t="shared" si="323"/>
        <v/>
      </c>
      <c r="V365" s="75">
        <v>1</v>
      </c>
      <c r="W365" s="46">
        <f t="shared" si="384"/>
        <v>0</v>
      </c>
      <c r="X365" s="4">
        <v>0</v>
      </c>
      <c r="Y365" s="2" t="str">
        <f t="shared" si="324"/>
        <v/>
      </c>
      <c r="Z365" s="2"/>
      <c r="AA365" s="2"/>
      <c r="AB365" s="2"/>
      <c r="AC365" s="2"/>
      <c r="AD365" s="2"/>
      <c r="AF365" s="37"/>
      <c r="AG365" s="6"/>
      <c r="AH365" s="2" t="str">
        <f t="shared" si="325"/>
        <v/>
      </c>
      <c r="AI365" s="38">
        <f t="shared" si="327"/>
        <v>0</v>
      </c>
      <c r="AJ365" s="37"/>
      <c r="AK365" s="6"/>
      <c r="AL365" s="2" t="str">
        <f t="shared" si="326"/>
        <v/>
      </c>
      <c r="AM365" s="38">
        <f t="shared" si="328"/>
        <v>0</v>
      </c>
      <c r="AN365" s="41">
        <f t="shared" si="329"/>
        <v>0</v>
      </c>
      <c r="AO365" s="41">
        <f t="shared" si="330"/>
        <v>0</v>
      </c>
      <c r="AQ365" s="48">
        <f t="shared" si="331"/>
        <v>0</v>
      </c>
      <c r="AS365" s="5" t="str">
        <f t="shared" si="332"/>
        <v/>
      </c>
      <c r="AT365" t="str">
        <f t="shared" si="333"/>
        <v/>
      </c>
      <c r="AU365" t="str">
        <f t="shared" si="334"/>
        <v/>
      </c>
      <c r="AV365" t="str">
        <f t="shared" si="335"/>
        <v/>
      </c>
      <c r="AW365" t="str">
        <f t="shared" si="336"/>
        <v/>
      </c>
      <c r="AX365" t="str">
        <f t="shared" si="337"/>
        <v xml:space="preserve">                </v>
      </c>
      <c r="AY365" t="str">
        <f t="shared" si="338"/>
        <v>80</v>
      </c>
      <c r="AZ365" t="str">
        <f t="shared" si="339"/>
        <v/>
      </c>
      <c r="BA365" t="str">
        <f t="shared" si="340"/>
        <v xml:space="preserve">                              </v>
      </c>
      <c r="BB365" s="22">
        <f t="shared" si="341"/>
        <v>0</v>
      </c>
      <c r="BC365" s="56" t="str">
        <f t="shared" si="342"/>
        <v>000000000000000</v>
      </c>
      <c r="BD365" s="22">
        <f t="shared" si="343"/>
        <v>0</v>
      </c>
      <c r="BE365" s="56" t="str">
        <f t="shared" si="344"/>
        <v>000000000000000</v>
      </c>
      <c r="BF365" s="22">
        <f t="shared" si="345"/>
        <v>0</v>
      </c>
      <c r="BG365" s="56" t="str">
        <f t="shared" si="346"/>
        <v>000000000000000</v>
      </c>
      <c r="BH365" s="22">
        <f t="shared" si="347"/>
        <v>0</v>
      </c>
      <c r="BI365" s="56" t="str">
        <f t="shared" si="348"/>
        <v>000000000000000</v>
      </c>
      <c r="BJ365" s="22">
        <f t="shared" si="349"/>
        <v>0</v>
      </c>
      <c r="BK365" s="56" t="str">
        <f t="shared" si="350"/>
        <v>000000000000000</v>
      </c>
      <c r="BL365" s="22">
        <f t="shared" si="351"/>
        <v>0</v>
      </c>
      <c r="BM365" s="56" t="str">
        <f t="shared" si="352"/>
        <v>000000000000000</v>
      </c>
      <c r="BN365" s="22">
        <f t="shared" si="353"/>
        <v>0</v>
      </c>
      <c r="BO365" s="56" t="str">
        <f t="shared" si="354"/>
        <v>000000000000000</v>
      </c>
      <c r="BP365" s="22">
        <f t="shared" si="355"/>
        <v>0</v>
      </c>
      <c r="BQ365" s="56" t="str">
        <f t="shared" si="356"/>
        <v>000000000000000</v>
      </c>
      <c r="BR365" t="str">
        <f t="shared" si="357"/>
        <v>PES</v>
      </c>
      <c r="BS365" t="str">
        <f t="shared" si="358"/>
        <v>0001000000</v>
      </c>
      <c r="BT365">
        <f t="shared" si="359"/>
        <v>0</v>
      </c>
      <c r="BU365" s="52">
        <f t="shared" si="360"/>
        <v>0</v>
      </c>
      <c r="BV365" s="64">
        <f t="shared" si="361"/>
        <v>0</v>
      </c>
      <c r="BW365" s="56" t="str">
        <f t="shared" si="362"/>
        <v>000000000000000</v>
      </c>
      <c r="BX365" s="22">
        <f t="shared" si="363"/>
        <v>0</v>
      </c>
      <c r="BY365" s="56" t="str">
        <f t="shared" si="364"/>
        <v>000000000000000</v>
      </c>
      <c r="BZ365" t="str">
        <f t="shared" si="365"/>
        <v>00000000000</v>
      </c>
      <c r="CA365" t="str">
        <f t="shared" si="366"/>
        <v xml:space="preserve">                              </v>
      </c>
      <c r="CB365" s="22">
        <f t="shared" si="367"/>
        <v>0</v>
      </c>
      <c r="CC365" s="56" t="str">
        <f t="shared" si="368"/>
        <v>000000000000000</v>
      </c>
      <c r="CD365" s="22">
        <f t="shared" si="369"/>
        <v>0</v>
      </c>
      <c r="CE365" s="56" t="str">
        <f t="shared" si="370"/>
        <v/>
      </c>
      <c r="CF365" s="24" t="str">
        <f t="shared" si="371"/>
        <v/>
      </c>
      <c r="CG365" s="22">
        <f t="shared" si="372"/>
        <v>0</v>
      </c>
      <c r="CH365" s="58" t="str">
        <f t="shared" si="373"/>
        <v/>
      </c>
      <c r="CI365" s="22">
        <f t="shared" si="374"/>
        <v>0</v>
      </c>
      <c r="CJ365" s="56" t="str">
        <f t="shared" si="375"/>
        <v/>
      </c>
      <c r="CK365" s="56" t="str">
        <f t="shared" si="376"/>
        <v/>
      </c>
      <c r="CL365" s="22">
        <f t="shared" si="377"/>
        <v>0</v>
      </c>
      <c r="CM365" s="58" t="str">
        <f t="shared" si="378"/>
        <v/>
      </c>
      <c r="CN365" s="66" t="str">
        <f>IF(CO365="","",MAX(CN$10:$CN364)+1)</f>
        <v/>
      </c>
      <c r="CO365" t="str">
        <f t="shared" si="379"/>
        <v/>
      </c>
      <c r="CP365" s="20" t="str">
        <f>IF(CQ365="","",MAX($CP$10:CP364)+1)</f>
        <v/>
      </c>
      <c r="CQ365" s="20" t="str">
        <f t="shared" si="380"/>
        <v/>
      </c>
      <c r="CR365" s="20" t="str">
        <f>IF(CS365="","",MAX($CR$10:CR364)+1)</f>
        <v/>
      </c>
      <c r="CS365" s="20" t="str">
        <f t="shared" si="381"/>
        <v/>
      </c>
      <c r="CT365" s="20" t="str">
        <f>IF(CU365="","",MAX($CT$10:CT364)+1)</f>
        <v/>
      </c>
      <c r="CU365" s="20" t="str">
        <f t="shared" si="382"/>
        <v/>
      </c>
      <c r="CV365" s="20" t="str">
        <f>IF(CW365="","",MAX($CV$10:CV364)+1)</f>
        <v/>
      </c>
      <c r="CW365" s="20" t="str">
        <f t="shared" si="383"/>
        <v/>
      </c>
    </row>
    <row r="366" spans="2:101">
      <c r="B366" s="44"/>
      <c r="C366" s="2"/>
      <c r="D366" s="2" t="str">
        <f t="shared" si="321"/>
        <v/>
      </c>
      <c r="E366" s="45"/>
      <c r="F366" s="45"/>
      <c r="G366" s="2"/>
      <c r="H366" s="2">
        <v>80</v>
      </c>
      <c r="I366" s="2" t="str">
        <f t="shared" si="322"/>
        <v/>
      </c>
      <c r="J366" s="32"/>
      <c r="K366" s="2"/>
      <c r="L366" s="46"/>
      <c r="M366" s="46"/>
      <c r="N366" s="46"/>
      <c r="O366" s="46"/>
      <c r="P366" s="46"/>
      <c r="Q366" s="46"/>
      <c r="R366" s="46"/>
      <c r="S366" s="46"/>
      <c r="T366" s="2" t="s">
        <v>650</v>
      </c>
      <c r="U366" s="2" t="str">
        <f t="shared" si="323"/>
        <v/>
      </c>
      <c r="V366" s="75">
        <v>1</v>
      </c>
      <c r="W366" s="46">
        <f t="shared" si="384"/>
        <v>0</v>
      </c>
      <c r="X366" s="4">
        <v>0</v>
      </c>
      <c r="Y366" s="2" t="str">
        <f t="shared" si="324"/>
        <v/>
      </c>
      <c r="Z366" s="2"/>
      <c r="AA366" s="2"/>
      <c r="AB366" s="2"/>
      <c r="AC366" s="2"/>
      <c r="AD366" s="2"/>
      <c r="AF366" s="37"/>
      <c r="AG366" s="6"/>
      <c r="AH366" s="2" t="str">
        <f t="shared" si="325"/>
        <v/>
      </c>
      <c r="AI366" s="38">
        <f t="shared" si="327"/>
        <v>0</v>
      </c>
      <c r="AJ366" s="37"/>
      <c r="AK366" s="6"/>
      <c r="AL366" s="2" t="str">
        <f t="shared" si="326"/>
        <v/>
      </c>
      <c r="AM366" s="38">
        <f t="shared" si="328"/>
        <v>0</v>
      </c>
      <c r="AN366" s="41">
        <f t="shared" si="329"/>
        <v>0</v>
      </c>
      <c r="AO366" s="41">
        <f t="shared" si="330"/>
        <v>0</v>
      </c>
      <c r="AQ366" s="48">
        <f t="shared" si="331"/>
        <v>0</v>
      </c>
      <c r="AS366" s="5" t="str">
        <f t="shared" si="332"/>
        <v/>
      </c>
      <c r="AT366" t="str">
        <f t="shared" si="333"/>
        <v/>
      </c>
      <c r="AU366" t="str">
        <f t="shared" si="334"/>
        <v/>
      </c>
      <c r="AV366" t="str">
        <f t="shared" si="335"/>
        <v/>
      </c>
      <c r="AW366" t="str">
        <f t="shared" si="336"/>
        <v/>
      </c>
      <c r="AX366" t="str">
        <f t="shared" si="337"/>
        <v xml:space="preserve">                </v>
      </c>
      <c r="AY366" t="str">
        <f t="shared" si="338"/>
        <v>80</v>
      </c>
      <c r="AZ366" t="str">
        <f t="shared" si="339"/>
        <v/>
      </c>
      <c r="BA366" t="str">
        <f t="shared" si="340"/>
        <v xml:space="preserve">                              </v>
      </c>
      <c r="BB366" s="22">
        <f t="shared" si="341"/>
        <v>0</v>
      </c>
      <c r="BC366" s="56" t="str">
        <f t="shared" si="342"/>
        <v>000000000000000</v>
      </c>
      <c r="BD366" s="22">
        <f t="shared" si="343"/>
        <v>0</v>
      </c>
      <c r="BE366" s="56" t="str">
        <f t="shared" si="344"/>
        <v>000000000000000</v>
      </c>
      <c r="BF366" s="22">
        <f t="shared" si="345"/>
        <v>0</v>
      </c>
      <c r="BG366" s="56" t="str">
        <f t="shared" si="346"/>
        <v>000000000000000</v>
      </c>
      <c r="BH366" s="22">
        <f t="shared" si="347"/>
        <v>0</v>
      </c>
      <c r="BI366" s="56" t="str">
        <f t="shared" si="348"/>
        <v>000000000000000</v>
      </c>
      <c r="BJ366" s="22">
        <f t="shared" si="349"/>
        <v>0</v>
      </c>
      <c r="BK366" s="56" t="str">
        <f t="shared" si="350"/>
        <v>000000000000000</v>
      </c>
      <c r="BL366" s="22">
        <f t="shared" si="351"/>
        <v>0</v>
      </c>
      <c r="BM366" s="56" t="str">
        <f t="shared" si="352"/>
        <v>000000000000000</v>
      </c>
      <c r="BN366" s="22">
        <f t="shared" si="353"/>
        <v>0</v>
      </c>
      <c r="BO366" s="56" t="str">
        <f t="shared" si="354"/>
        <v>000000000000000</v>
      </c>
      <c r="BP366" s="22">
        <f t="shared" si="355"/>
        <v>0</v>
      </c>
      <c r="BQ366" s="56" t="str">
        <f t="shared" si="356"/>
        <v>000000000000000</v>
      </c>
      <c r="BR366" t="str">
        <f t="shared" si="357"/>
        <v>PES</v>
      </c>
      <c r="BS366" t="str">
        <f t="shared" si="358"/>
        <v>0001000000</v>
      </c>
      <c r="BT366">
        <f t="shared" si="359"/>
        <v>0</v>
      </c>
      <c r="BU366" s="52">
        <f t="shared" si="360"/>
        <v>0</v>
      </c>
      <c r="BV366" s="64">
        <f t="shared" si="361"/>
        <v>0</v>
      </c>
      <c r="BW366" s="56" t="str">
        <f t="shared" si="362"/>
        <v>000000000000000</v>
      </c>
      <c r="BX366" s="22">
        <f t="shared" si="363"/>
        <v>0</v>
      </c>
      <c r="BY366" s="56" t="str">
        <f t="shared" si="364"/>
        <v>000000000000000</v>
      </c>
      <c r="BZ366" t="str">
        <f t="shared" si="365"/>
        <v>00000000000</v>
      </c>
      <c r="CA366" t="str">
        <f t="shared" si="366"/>
        <v xml:space="preserve">                              </v>
      </c>
      <c r="CB366" s="22">
        <f t="shared" si="367"/>
        <v>0</v>
      </c>
      <c r="CC366" s="56" t="str">
        <f t="shared" si="368"/>
        <v>000000000000000</v>
      </c>
      <c r="CD366" s="22">
        <f t="shared" si="369"/>
        <v>0</v>
      </c>
      <c r="CE366" s="56" t="str">
        <f t="shared" si="370"/>
        <v/>
      </c>
      <c r="CF366" s="24" t="str">
        <f t="shared" si="371"/>
        <v/>
      </c>
      <c r="CG366" s="22">
        <f t="shared" si="372"/>
        <v>0</v>
      </c>
      <c r="CH366" s="58" t="str">
        <f t="shared" si="373"/>
        <v/>
      </c>
      <c r="CI366" s="22">
        <f t="shared" si="374"/>
        <v>0</v>
      </c>
      <c r="CJ366" s="56" t="str">
        <f t="shared" si="375"/>
        <v/>
      </c>
      <c r="CK366" s="56" t="str">
        <f t="shared" si="376"/>
        <v/>
      </c>
      <c r="CL366" s="22">
        <f t="shared" si="377"/>
        <v>0</v>
      </c>
      <c r="CM366" s="58" t="str">
        <f t="shared" si="378"/>
        <v/>
      </c>
      <c r="CN366" s="66" t="str">
        <f>IF(CO366="","",MAX(CN$10:$CN365)+1)</f>
        <v/>
      </c>
      <c r="CO366" t="str">
        <f t="shared" si="379"/>
        <v/>
      </c>
      <c r="CP366" s="20" t="str">
        <f>IF(CQ366="","",MAX($CP$10:CP365)+1)</f>
        <v/>
      </c>
      <c r="CQ366" s="20" t="str">
        <f t="shared" si="380"/>
        <v/>
      </c>
      <c r="CR366" s="20" t="str">
        <f>IF(CS366="","",MAX($CR$10:CR365)+1)</f>
        <v/>
      </c>
      <c r="CS366" s="20" t="str">
        <f t="shared" si="381"/>
        <v/>
      </c>
      <c r="CT366" s="20" t="str">
        <f>IF(CU366="","",MAX($CT$10:CT365)+1)</f>
        <v/>
      </c>
      <c r="CU366" s="20" t="str">
        <f t="shared" si="382"/>
        <v/>
      </c>
      <c r="CV366" s="20" t="str">
        <f>IF(CW366="","",MAX($CV$10:CV365)+1)</f>
        <v/>
      </c>
      <c r="CW366" s="20" t="str">
        <f t="shared" si="383"/>
        <v/>
      </c>
    </row>
    <row r="367" spans="2:101">
      <c r="B367" s="44"/>
      <c r="C367" s="2"/>
      <c r="D367" s="2" t="str">
        <f t="shared" si="321"/>
        <v/>
      </c>
      <c r="E367" s="45"/>
      <c r="F367" s="45"/>
      <c r="G367" s="2"/>
      <c r="H367" s="2">
        <v>80</v>
      </c>
      <c r="I367" s="2" t="str">
        <f t="shared" si="322"/>
        <v/>
      </c>
      <c r="J367" s="32"/>
      <c r="K367" s="2"/>
      <c r="L367" s="46"/>
      <c r="M367" s="46"/>
      <c r="N367" s="46"/>
      <c r="O367" s="46"/>
      <c r="P367" s="46"/>
      <c r="Q367" s="46"/>
      <c r="R367" s="46"/>
      <c r="S367" s="46"/>
      <c r="T367" s="2" t="s">
        <v>650</v>
      </c>
      <c r="U367" s="2" t="str">
        <f t="shared" si="323"/>
        <v/>
      </c>
      <c r="V367" s="75">
        <v>1</v>
      </c>
      <c r="W367" s="46">
        <f t="shared" si="384"/>
        <v>0</v>
      </c>
      <c r="X367" s="4">
        <v>0</v>
      </c>
      <c r="Y367" s="2" t="str">
        <f t="shared" si="324"/>
        <v/>
      </c>
      <c r="Z367" s="2"/>
      <c r="AA367" s="2"/>
      <c r="AB367" s="2"/>
      <c r="AC367" s="2"/>
      <c r="AD367" s="2"/>
      <c r="AF367" s="37"/>
      <c r="AG367" s="6"/>
      <c r="AH367" s="2" t="str">
        <f t="shared" si="325"/>
        <v/>
      </c>
      <c r="AI367" s="38">
        <f t="shared" si="327"/>
        <v>0</v>
      </c>
      <c r="AJ367" s="37"/>
      <c r="AK367" s="6"/>
      <c r="AL367" s="2" t="str">
        <f t="shared" si="326"/>
        <v/>
      </c>
      <c r="AM367" s="38">
        <f t="shared" si="328"/>
        <v>0</v>
      </c>
      <c r="AN367" s="41">
        <f t="shared" si="329"/>
        <v>0</v>
      </c>
      <c r="AO367" s="41">
        <f t="shared" si="330"/>
        <v>0</v>
      </c>
      <c r="AQ367" s="48">
        <f t="shared" si="331"/>
        <v>0</v>
      </c>
      <c r="AS367" s="5" t="str">
        <f t="shared" si="332"/>
        <v/>
      </c>
      <c r="AT367" t="str">
        <f t="shared" si="333"/>
        <v/>
      </c>
      <c r="AU367" t="str">
        <f t="shared" si="334"/>
        <v/>
      </c>
      <c r="AV367" t="str">
        <f t="shared" si="335"/>
        <v/>
      </c>
      <c r="AW367" t="str">
        <f t="shared" si="336"/>
        <v/>
      </c>
      <c r="AX367" t="str">
        <f t="shared" si="337"/>
        <v xml:space="preserve">                </v>
      </c>
      <c r="AY367" t="str">
        <f t="shared" si="338"/>
        <v>80</v>
      </c>
      <c r="AZ367" t="str">
        <f t="shared" si="339"/>
        <v/>
      </c>
      <c r="BA367" t="str">
        <f t="shared" si="340"/>
        <v xml:space="preserve">                              </v>
      </c>
      <c r="BB367" s="22">
        <f t="shared" si="341"/>
        <v>0</v>
      </c>
      <c r="BC367" s="56" t="str">
        <f t="shared" si="342"/>
        <v>000000000000000</v>
      </c>
      <c r="BD367" s="22">
        <f t="shared" si="343"/>
        <v>0</v>
      </c>
      <c r="BE367" s="56" t="str">
        <f t="shared" si="344"/>
        <v>000000000000000</v>
      </c>
      <c r="BF367" s="22">
        <f t="shared" si="345"/>
        <v>0</v>
      </c>
      <c r="BG367" s="56" t="str">
        <f t="shared" si="346"/>
        <v>000000000000000</v>
      </c>
      <c r="BH367" s="22">
        <f t="shared" si="347"/>
        <v>0</v>
      </c>
      <c r="BI367" s="56" t="str">
        <f t="shared" si="348"/>
        <v>000000000000000</v>
      </c>
      <c r="BJ367" s="22">
        <f t="shared" si="349"/>
        <v>0</v>
      </c>
      <c r="BK367" s="56" t="str">
        <f t="shared" si="350"/>
        <v>000000000000000</v>
      </c>
      <c r="BL367" s="22">
        <f t="shared" si="351"/>
        <v>0</v>
      </c>
      <c r="BM367" s="56" t="str">
        <f t="shared" si="352"/>
        <v>000000000000000</v>
      </c>
      <c r="BN367" s="22">
        <f t="shared" si="353"/>
        <v>0</v>
      </c>
      <c r="BO367" s="56" t="str">
        <f t="shared" si="354"/>
        <v>000000000000000</v>
      </c>
      <c r="BP367" s="22">
        <f t="shared" si="355"/>
        <v>0</v>
      </c>
      <c r="BQ367" s="56" t="str">
        <f t="shared" si="356"/>
        <v>000000000000000</v>
      </c>
      <c r="BR367" t="str">
        <f t="shared" si="357"/>
        <v>PES</v>
      </c>
      <c r="BS367" t="str">
        <f t="shared" si="358"/>
        <v>0001000000</v>
      </c>
      <c r="BT367">
        <f t="shared" si="359"/>
        <v>0</v>
      </c>
      <c r="BU367" s="52">
        <f t="shared" si="360"/>
        <v>0</v>
      </c>
      <c r="BV367" s="64">
        <f t="shared" si="361"/>
        <v>0</v>
      </c>
      <c r="BW367" s="56" t="str">
        <f t="shared" si="362"/>
        <v>000000000000000</v>
      </c>
      <c r="BX367" s="22">
        <f t="shared" si="363"/>
        <v>0</v>
      </c>
      <c r="BY367" s="56" t="str">
        <f t="shared" si="364"/>
        <v>000000000000000</v>
      </c>
      <c r="BZ367" t="str">
        <f t="shared" si="365"/>
        <v>00000000000</v>
      </c>
      <c r="CA367" t="str">
        <f t="shared" si="366"/>
        <v xml:space="preserve">                              </v>
      </c>
      <c r="CB367" s="22">
        <f t="shared" si="367"/>
        <v>0</v>
      </c>
      <c r="CC367" s="56" t="str">
        <f t="shared" si="368"/>
        <v>000000000000000</v>
      </c>
      <c r="CD367" s="22">
        <f t="shared" si="369"/>
        <v>0</v>
      </c>
      <c r="CE367" s="56" t="str">
        <f t="shared" si="370"/>
        <v/>
      </c>
      <c r="CF367" s="24" t="str">
        <f t="shared" si="371"/>
        <v/>
      </c>
      <c r="CG367" s="22">
        <f t="shared" si="372"/>
        <v>0</v>
      </c>
      <c r="CH367" s="58" t="str">
        <f t="shared" si="373"/>
        <v/>
      </c>
      <c r="CI367" s="22">
        <f t="shared" si="374"/>
        <v>0</v>
      </c>
      <c r="CJ367" s="56" t="str">
        <f t="shared" si="375"/>
        <v/>
      </c>
      <c r="CK367" s="56" t="str">
        <f t="shared" si="376"/>
        <v/>
      </c>
      <c r="CL367" s="22">
        <f t="shared" si="377"/>
        <v>0</v>
      </c>
      <c r="CM367" s="58" t="str">
        <f t="shared" si="378"/>
        <v/>
      </c>
      <c r="CN367" s="66" t="str">
        <f>IF(CO367="","",MAX(CN$10:$CN366)+1)</f>
        <v/>
      </c>
      <c r="CO367" t="str">
        <f t="shared" si="379"/>
        <v/>
      </c>
      <c r="CP367" s="20" t="str">
        <f>IF(CQ367="","",MAX($CP$10:CP366)+1)</f>
        <v/>
      </c>
      <c r="CQ367" s="20" t="str">
        <f t="shared" si="380"/>
        <v/>
      </c>
      <c r="CR367" s="20" t="str">
        <f>IF(CS367="","",MAX($CR$10:CR366)+1)</f>
        <v/>
      </c>
      <c r="CS367" s="20" t="str">
        <f t="shared" si="381"/>
        <v/>
      </c>
      <c r="CT367" s="20" t="str">
        <f>IF(CU367="","",MAX($CT$10:CT366)+1)</f>
        <v/>
      </c>
      <c r="CU367" s="20" t="str">
        <f t="shared" si="382"/>
        <v/>
      </c>
      <c r="CV367" s="20" t="str">
        <f>IF(CW367="","",MAX($CV$10:CV366)+1)</f>
        <v/>
      </c>
      <c r="CW367" s="20" t="str">
        <f t="shared" si="383"/>
        <v/>
      </c>
    </row>
    <row r="368" spans="2:101">
      <c r="B368" s="44"/>
      <c r="C368" s="2"/>
      <c r="D368" s="2" t="str">
        <f t="shared" si="321"/>
        <v/>
      </c>
      <c r="E368" s="45"/>
      <c r="F368" s="45"/>
      <c r="G368" s="2"/>
      <c r="H368" s="2">
        <v>80</v>
      </c>
      <c r="I368" s="2" t="str">
        <f t="shared" si="322"/>
        <v/>
      </c>
      <c r="J368" s="32"/>
      <c r="K368" s="2"/>
      <c r="L368" s="46"/>
      <c r="M368" s="46"/>
      <c r="N368" s="46"/>
      <c r="O368" s="46"/>
      <c r="P368" s="46"/>
      <c r="Q368" s="46"/>
      <c r="R368" s="46"/>
      <c r="S368" s="46"/>
      <c r="T368" s="2" t="s">
        <v>650</v>
      </c>
      <c r="U368" s="2" t="str">
        <f t="shared" si="323"/>
        <v/>
      </c>
      <c r="V368" s="75">
        <v>1</v>
      </c>
      <c r="W368" s="46">
        <f t="shared" si="384"/>
        <v>0</v>
      </c>
      <c r="X368" s="4">
        <v>0</v>
      </c>
      <c r="Y368" s="2" t="str">
        <f t="shared" si="324"/>
        <v/>
      </c>
      <c r="Z368" s="2"/>
      <c r="AA368" s="2"/>
      <c r="AB368" s="2"/>
      <c r="AC368" s="2"/>
      <c r="AD368" s="2"/>
      <c r="AF368" s="37"/>
      <c r="AG368" s="6"/>
      <c r="AH368" s="2" t="str">
        <f t="shared" si="325"/>
        <v/>
      </c>
      <c r="AI368" s="38">
        <f t="shared" si="327"/>
        <v>0</v>
      </c>
      <c r="AJ368" s="37"/>
      <c r="AK368" s="6"/>
      <c r="AL368" s="2" t="str">
        <f t="shared" si="326"/>
        <v/>
      </c>
      <c r="AM368" s="38">
        <f t="shared" si="328"/>
        <v>0</v>
      </c>
      <c r="AN368" s="41">
        <f t="shared" si="329"/>
        <v>0</v>
      </c>
      <c r="AO368" s="41">
        <f t="shared" si="330"/>
        <v>0</v>
      </c>
      <c r="AQ368" s="48">
        <f t="shared" si="331"/>
        <v>0</v>
      </c>
      <c r="AS368" s="5" t="str">
        <f t="shared" si="332"/>
        <v/>
      </c>
      <c r="AT368" t="str">
        <f t="shared" si="333"/>
        <v/>
      </c>
      <c r="AU368" t="str">
        <f t="shared" si="334"/>
        <v/>
      </c>
      <c r="AV368" t="str">
        <f t="shared" si="335"/>
        <v/>
      </c>
      <c r="AW368" t="str">
        <f t="shared" si="336"/>
        <v/>
      </c>
      <c r="AX368" t="str">
        <f t="shared" si="337"/>
        <v xml:space="preserve">                </v>
      </c>
      <c r="AY368" t="str">
        <f t="shared" si="338"/>
        <v>80</v>
      </c>
      <c r="AZ368" t="str">
        <f t="shared" si="339"/>
        <v/>
      </c>
      <c r="BA368" t="str">
        <f t="shared" si="340"/>
        <v xml:space="preserve">                              </v>
      </c>
      <c r="BB368" s="22">
        <f t="shared" si="341"/>
        <v>0</v>
      </c>
      <c r="BC368" s="56" t="str">
        <f t="shared" si="342"/>
        <v>000000000000000</v>
      </c>
      <c r="BD368" s="22">
        <f t="shared" si="343"/>
        <v>0</v>
      </c>
      <c r="BE368" s="56" t="str">
        <f t="shared" si="344"/>
        <v>000000000000000</v>
      </c>
      <c r="BF368" s="22">
        <f t="shared" si="345"/>
        <v>0</v>
      </c>
      <c r="BG368" s="56" t="str">
        <f t="shared" si="346"/>
        <v>000000000000000</v>
      </c>
      <c r="BH368" s="22">
        <f t="shared" si="347"/>
        <v>0</v>
      </c>
      <c r="BI368" s="56" t="str">
        <f t="shared" si="348"/>
        <v>000000000000000</v>
      </c>
      <c r="BJ368" s="22">
        <f t="shared" si="349"/>
        <v>0</v>
      </c>
      <c r="BK368" s="56" t="str">
        <f t="shared" si="350"/>
        <v>000000000000000</v>
      </c>
      <c r="BL368" s="22">
        <f t="shared" si="351"/>
        <v>0</v>
      </c>
      <c r="BM368" s="56" t="str">
        <f t="shared" si="352"/>
        <v>000000000000000</v>
      </c>
      <c r="BN368" s="22">
        <f t="shared" si="353"/>
        <v>0</v>
      </c>
      <c r="BO368" s="56" t="str">
        <f t="shared" si="354"/>
        <v>000000000000000</v>
      </c>
      <c r="BP368" s="22">
        <f t="shared" si="355"/>
        <v>0</v>
      </c>
      <c r="BQ368" s="56" t="str">
        <f t="shared" si="356"/>
        <v>000000000000000</v>
      </c>
      <c r="BR368" t="str">
        <f t="shared" si="357"/>
        <v>PES</v>
      </c>
      <c r="BS368" t="str">
        <f t="shared" si="358"/>
        <v>0001000000</v>
      </c>
      <c r="BT368">
        <f t="shared" si="359"/>
        <v>0</v>
      </c>
      <c r="BU368" s="52">
        <f t="shared" si="360"/>
        <v>0</v>
      </c>
      <c r="BV368" s="64">
        <f t="shared" si="361"/>
        <v>0</v>
      </c>
      <c r="BW368" s="56" t="str">
        <f t="shared" si="362"/>
        <v>000000000000000</v>
      </c>
      <c r="BX368" s="22">
        <f t="shared" si="363"/>
        <v>0</v>
      </c>
      <c r="BY368" s="56" t="str">
        <f t="shared" si="364"/>
        <v>000000000000000</v>
      </c>
      <c r="BZ368" t="str">
        <f t="shared" si="365"/>
        <v>00000000000</v>
      </c>
      <c r="CA368" t="str">
        <f t="shared" si="366"/>
        <v xml:space="preserve">                              </v>
      </c>
      <c r="CB368" s="22">
        <f t="shared" si="367"/>
        <v>0</v>
      </c>
      <c r="CC368" s="56" t="str">
        <f t="shared" si="368"/>
        <v>000000000000000</v>
      </c>
      <c r="CD368" s="22">
        <f t="shared" si="369"/>
        <v>0</v>
      </c>
      <c r="CE368" s="56" t="str">
        <f t="shared" si="370"/>
        <v/>
      </c>
      <c r="CF368" s="24" t="str">
        <f t="shared" si="371"/>
        <v/>
      </c>
      <c r="CG368" s="22">
        <f t="shared" si="372"/>
        <v>0</v>
      </c>
      <c r="CH368" s="58" t="str">
        <f t="shared" si="373"/>
        <v/>
      </c>
      <c r="CI368" s="22">
        <f t="shared" si="374"/>
        <v>0</v>
      </c>
      <c r="CJ368" s="56" t="str">
        <f t="shared" si="375"/>
        <v/>
      </c>
      <c r="CK368" s="56" t="str">
        <f t="shared" si="376"/>
        <v/>
      </c>
      <c r="CL368" s="22">
        <f t="shared" si="377"/>
        <v>0</v>
      </c>
      <c r="CM368" s="58" t="str">
        <f t="shared" si="378"/>
        <v/>
      </c>
      <c r="CN368" s="66" t="str">
        <f>IF(CO368="","",MAX(CN$10:$CN367)+1)</f>
        <v/>
      </c>
      <c r="CO368" t="str">
        <f t="shared" si="379"/>
        <v/>
      </c>
      <c r="CP368" s="20" t="str">
        <f>IF(CQ368="","",MAX($CP$10:CP367)+1)</f>
        <v/>
      </c>
      <c r="CQ368" s="20" t="str">
        <f t="shared" si="380"/>
        <v/>
      </c>
      <c r="CR368" s="20" t="str">
        <f>IF(CS368="","",MAX($CR$10:CR367)+1)</f>
        <v/>
      </c>
      <c r="CS368" s="20" t="str">
        <f t="shared" si="381"/>
        <v/>
      </c>
      <c r="CT368" s="20" t="str">
        <f>IF(CU368="","",MAX($CT$10:CT367)+1)</f>
        <v/>
      </c>
      <c r="CU368" s="20" t="str">
        <f t="shared" si="382"/>
        <v/>
      </c>
      <c r="CV368" s="20" t="str">
        <f>IF(CW368="","",MAX($CV$10:CV367)+1)</f>
        <v/>
      </c>
      <c r="CW368" s="20" t="str">
        <f t="shared" si="383"/>
        <v/>
      </c>
    </row>
    <row r="369" spans="2:101">
      <c r="B369" s="44"/>
      <c r="C369" s="2"/>
      <c r="D369" s="2" t="str">
        <f t="shared" si="321"/>
        <v/>
      </c>
      <c r="E369" s="45"/>
      <c r="F369" s="45"/>
      <c r="G369" s="2"/>
      <c r="H369" s="2">
        <v>80</v>
      </c>
      <c r="I369" s="2" t="str">
        <f t="shared" si="322"/>
        <v/>
      </c>
      <c r="J369" s="32"/>
      <c r="K369" s="2"/>
      <c r="L369" s="46"/>
      <c r="M369" s="46"/>
      <c r="N369" s="46"/>
      <c r="O369" s="46"/>
      <c r="P369" s="46"/>
      <c r="Q369" s="46"/>
      <c r="R369" s="46"/>
      <c r="S369" s="46"/>
      <c r="T369" s="2" t="s">
        <v>650</v>
      </c>
      <c r="U369" s="2" t="str">
        <f t="shared" si="323"/>
        <v/>
      </c>
      <c r="V369" s="75">
        <v>1</v>
      </c>
      <c r="W369" s="46">
        <f t="shared" si="384"/>
        <v>0</v>
      </c>
      <c r="X369" s="4">
        <v>0</v>
      </c>
      <c r="Y369" s="2" t="str">
        <f t="shared" si="324"/>
        <v/>
      </c>
      <c r="Z369" s="2"/>
      <c r="AA369" s="2"/>
      <c r="AB369" s="2"/>
      <c r="AC369" s="2"/>
      <c r="AD369" s="2"/>
      <c r="AF369" s="37"/>
      <c r="AG369" s="6"/>
      <c r="AH369" s="2" t="str">
        <f t="shared" si="325"/>
        <v/>
      </c>
      <c r="AI369" s="38">
        <f t="shared" si="327"/>
        <v>0</v>
      </c>
      <c r="AJ369" s="37"/>
      <c r="AK369" s="6"/>
      <c r="AL369" s="2" t="str">
        <f t="shared" si="326"/>
        <v/>
      </c>
      <c r="AM369" s="38">
        <f t="shared" si="328"/>
        <v>0</v>
      </c>
      <c r="AN369" s="41">
        <f t="shared" si="329"/>
        <v>0</v>
      </c>
      <c r="AO369" s="41">
        <f t="shared" si="330"/>
        <v>0</v>
      </c>
      <c r="AQ369" s="48">
        <f t="shared" si="331"/>
        <v>0</v>
      </c>
      <c r="AS369" s="5" t="str">
        <f t="shared" si="332"/>
        <v/>
      </c>
      <c r="AT369" t="str">
        <f t="shared" si="333"/>
        <v/>
      </c>
      <c r="AU369" t="str">
        <f t="shared" si="334"/>
        <v/>
      </c>
      <c r="AV369" t="str">
        <f t="shared" si="335"/>
        <v/>
      </c>
      <c r="AW369" t="str">
        <f t="shared" si="336"/>
        <v/>
      </c>
      <c r="AX369" t="str">
        <f t="shared" si="337"/>
        <v xml:space="preserve">                </v>
      </c>
      <c r="AY369" t="str">
        <f t="shared" si="338"/>
        <v>80</v>
      </c>
      <c r="AZ369" t="str">
        <f t="shared" si="339"/>
        <v/>
      </c>
      <c r="BA369" t="str">
        <f t="shared" si="340"/>
        <v xml:space="preserve">                              </v>
      </c>
      <c r="BB369" s="22">
        <f t="shared" si="341"/>
        <v>0</v>
      </c>
      <c r="BC369" s="56" t="str">
        <f t="shared" si="342"/>
        <v>000000000000000</v>
      </c>
      <c r="BD369" s="22">
        <f t="shared" si="343"/>
        <v>0</v>
      </c>
      <c r="BE369" s="56" t="str">
        <f t="shared" si="344"/>
        <v>000000000000000</v>
      </c>
      <c r="BF369" s="22">
        <f t="shared" si="345"/>
        <v>0</v>
      </c>
      <c r="BG369" s="56" t="str">
        <f t="shared" si="346"/>
        <v>000000000000000</v>
      </c>
      <c r="BH369" s="22">
        <f t="shared" si="347"/>
        <v>0</v>
      </c>
      <c r="BI369" s="56" t="str">
        <f t="shared" si="348"/>
        <v>000000000000000</v>
      </c>
      <c r="BJ369" s="22">
        <f t="shared" si="349"/>
        <v>0</v>
      </c>
      <c r="BK369" s="56" t="str">
        <f t="shared" si="350"/>
        <v>000000000000000</v>
      </c>
      <c r="BL369" s="22">
        <f t="shared" si="351"/>
        <v>0</v>
      </c>
      <c r="BM369" s="56" t="str">
        <f t="shared" si="352"/>
        <v>000000000000000</v>
      </c>
      <c r="BN369" s="22">
        <f t="shared" si="353"/>
        <v>0</v>
      </c>
      <c r="BO369" s="56" t="str">
        <f t="shared" si="354"/>
        <v>000000000000000</v>
      </c>
      <c r="BP369" s="22">
        <f t="shared" si="355"/>
        <v>0</v>
      </c>
      <c r="BQ369" s="56" t="str">
        <f t="shared" si="356"/>
        <v>000000000000000</v>
      </c>
      <c r="BR369" t="str">
        <f t="shared" si="357"/>
        <v>PES</v>
      </c>
      <c r="BS369" t="str">
        <f t="shared" si="358"/>
        <v>0001000000</v>
      </c>
      <c r="BT369">
        <f t="shared" si="359"/>
        <v>0</v>
      </c>
      <c r="BU369" s="52">
        <f t="shared" si="360"/>
        <v>0</v>
      </c>
      <c r="BV369" s="64">
        <f t="shared" si="361"/>
        <v>0</v>
      </c>
      <c r="BW369" s="56" t="str">
        <f t="shared" si="362"/>
        <v>000000000000000</v>
      </c>
      <c r="BX369" s="22">
        <f t="shared" si="363"/>
        <v>0</v>
      </c>
      <c r="BY369" s="56" t="str">
        <f t="shared" si="364"/>
        <v>000000000000000</v>
      </c>
      <c r="BZ369" t="str">
        <f t="shared" si="365"/>
        <v>00000000000</v>
      </c>
      <c r="CA369" t="str">
        <f t="shared" si="366"/>
        <v xml:space="preserve">                              </v>
      </c>
      <c r="CB369" s="22">
        <f t="shared" si="367"/>
        <v>0</v>
      </c>
      <c r="CC369" s="56" t="str">
        <f t="shared" si="368"/>
        <v>000000000000000</v>
      </c>
      <c r="CD369" s="22">
        <f t="shared" si="369"/>
        <v>0</v>
      </c>
      <c r="CE369" s="56" t="str">
        <f t="shared" si="370"/>
        <v/>
      </c>
      <c r="CF369" s="24" t="str">
        <f t="shared" si="371"/>
        <v/>
      </c>
      <c r="CG369" s="22">
        <f t="shared" si="372"/>
        <v>0</v>
      </c>
      <c r="CH369" s="58" t="str">
        <f t="shared" si="373"/>
        <v/>
      </c>
      <c r="CI369" s="22">
        <f t="shared" si="374"/>
        <v>0</v>
      </c>
      <c r="CJ369" s="56" t="str">
        <f t="shared" si="375"/>
        <v/>
      </c>
      <c r="CK369" s="56" t="str">
        <f t="shared" si="376"/>
        <v/>
      </c>
      <c r="CL369" s="22">
        <f t="shared" si="377"/>
        <v>0</v>
      </c>
      <c r="CM369" s="58" t="str">
        <f t="shared" si="378"/>
        <v/>
      </c>
      <c r="CN369" s="66" t="str">
        <f>IF(CO369="","",MAX(CN$10:$CN368)+1)</f>
        <v/>
      </c>
      <c r="CO369" t="str">
        <f t="shared" si="379"/>
        <v/>
      </c>
      <c r="CP369" s="20" t="str">
        <f>IF(CQ369="","",MAX($CP$10:CP368)+1)</f>
        <v/>
      </c>
      <c r="CQ369" s="20" t="str">
        <f t="shared" si="380"/>
        <v/>
      </c>
      <c r="CR369" s="20" t="str">
        <f>IF(CS369="","",MAX($CR$10:CR368)+1)</f>
        <v/>
      </c>
      <c r="CS369" s="20" t="str">
        <f t="shared" si="381"/>
        <v/>
      </c>
      <c r="CT369" s="20" t="str">
        <f>IF(CU369="","",MAX($CT$10:CT368)+1)</f>
        <v/>
      </c>
      <c r="CU369" s="20" t="str">
        <f t="shared" si="382"/>
        <v/>
      </c>
      <c r="CV369" s="20" t="str">
        <f>IF(CW369="","",MAX($CV$10:CV368)+1)</f>
        <v/>
      </c>
      <c r="CW369" s="20" t="str">
        <f t="shared" si="383"/>
        <v/>
      </c>
    </row>
    <row r="370" spans="2:101">
      <c r="B370" s="44"/>
      <c r="C370" s="2"/>
      <c r="D370" s="2" t="str">
        <f t="shared" si="321"/>
        <v/>
      </c>
      <c r="E370" s="45"/>
      <c r="F370" s="45"/>
      <c r="G370" s="2"/>
      <c r="H370" s="2">
        <v>80</v>
      </c>
      <c r="I370" s="2" t="str">
        <f t="shared" si="322"/>
        <v/>
      </c>
      <c r="J370" s="32"/>
      <c r="K370" s="2"/>
      <c r="L370" s="46"/>
      <c r="M370" s="46"/>
      <c r="N370" s="46"/>
      <c r="O370" s="46"/>
      <c r="P370" s="46"/>
      <c r="Q370" s="46"/>
      <c r="R370" s="46"/>
      <c r="S370" s="46"/>
      <c r="T370" s="2" t="s">
        <v>650</v>
      </c>
      <c r="U370" s="2" t="str">
        <f t="shared" si="323"/>
        <v/>
      </c>
      <c r="V370" s="75">
        <v>1</v>
      </c>
      <c r="W370" s="46">
        <f t="shared" si="384"/>
        <v>0</v>
      </c>
      <c r="X370" s="4">
        <v>0</v>
      </c>
      <c r="Y370" s="2" t="str">
        <f t="shared" si="324"/>
        <v/>
      </c>
      <c r="Z370" s="2"/>
      <c r="AA370" s="2"/>
      <c r="AB370" s="2"/>
      <c r="AC370" s="2"/>
      <c r="AD370" s="2"/>
      <c r="AF370" s="37"/>
      <c r="AG370" s="6"/>
      <c r="AH370" s="2" t="str">
        <f t="shared" si="325"/>
        <v/>
      </c>
      <c r="AI370" s="38">
        <f t="shared" si="327"/>
        <v>0</v>
      </c>
      <c r="AJ370" s="37"/>
      <c r="AK370" s="6"/>
      <c r="AL370" s="2" t="str">
        <f t="shared" si="326"/>
        <v/>
      </c>
      <c r="AM370" s="38">
        <f t="shared" si="328"/>
        <v>0</v>
      </c>
      <c r="AN370" s="41">
        <f t="shared" si="329"/>
        <v>0</v>
      </c>
      <c r="AO370" s="41">
        <f t="shared" si="330"/>
        <v>0</v>
      </c>
      <c r="AQ370" s="48">
        <f t="shared" si="331"/>
        <v>0</v>
      </c>
      <c r="AS370" s="5" t="str">
        <f t="shared" si="332"/>
        <v/>
      </c>
      <c r="AT370" t="str">
        <f t="shared" si="333"/>
        <v/>
      </c>
      <c r="AU370" t="str">
        <f t="shared" si="334"/>
        <v/>
      </c>
      <c r="AV370" t="str">
        <f t="shared" si="335"/>
        <v/>
      </c>
      <c r="AW370" t="str">
        <f t="shared" si="336"/>
        <v/>
      </c>
      <c r="AX370" t="str">
        <f t="shared" si="337"/>
        <v xml:space="preserve">                </v>
      </c>
      <c r="AY370" t="str">
        <f t="shared" si="338"/>
        <v>80</v>
      </c>
      <c r="AZ370" t="str">
        <f t="shared" si="339"/>
        <v/>
      </c>
      <c r="BA370" t="str">
        <f t="shared" si="340"/>
        <v xml:space="preserve">                              </v>
      </c>
      <c r="BB370" s="22">
        <f t="shared" si="341"/>
        <v>0</v>
      </c>
      <c r="BC370" s="56" t="str">
        <f t="shared" si="342"/>
        <v>000000000000000</v>
      </c>
      <c r="BD370" s="22">
        <f t="shared" si="343"/>
        <v>0</v>
      </c>
      <c r="BE370" s="56" t="str">
        <f t="shared" si="344"/>
        <v>000000000000000</v>
      </c>
      <c r="BF370" s="22">
        <f t="shared" si="345"/>
        <v>0</v>
      </c>
      <c r="BG370" s="56" t="str">
        <f t="shared" si="346"/>
        <v>000000000000000</v>
      </c>
      <c r="BH370" s="22">
        <f t="shared" si="347"/>
        <v>0</v>
      </c>
      <c r="BI370" s="56" t="str">
        <f t="shared" si="348"/>
        <v>000000000000000</v>
      </c>
      <c r="BJ370" s="22">
        <f t="shared" si="349"/>
        <v>0</v>
      </c>
      <c r="BK370" s="56" t="str">
        <f t="shared" si="350"/>
        <v>000000000000000</v>
      </c>
      <c r="BL370" s="22">
        <f t="shared" si="351"/>
        <v>0</v>
      </c>
      <c r="BM370" s="56" t="str">
        <f t="shared" si="352"/>
        <v>000000000000000</v>
      </c>
      <c r="BN370" s="22">
        <f t="shared" si="353"/>
        <v>0</v>
      </c>
      <c r="BO370" s="56" t="str">
        <f t="shared" si="354"/>
        <v>000000000000000</v>
      </c>
      <c r="BP370" s="22">
        <f t="shared" si="355"/>
        <v>0</v>
      </c>
      <c r="BQ370" s="56" t="str">
        <f t="shared" si="356"/>
        <v>000000000000000</v>
      </c>
      <c r="BR370" t="str">
        <f t="shared" si="357"/>
        <v>PES</v>
      </c>
      <c r="BS370" t="str">
        <f t="shared" si="358"/>
        <v>0001000000</v>
      </c>
      <c r="BT370">
        <f t="shared" si="359"/>
        <v>0</v>
      </c>
      <c r="BU370" s="52">
        <f t="shared" si="360"/>
        <v>0</v>
      </c>
      <c r="BV370" s="64">
        <f t="shared" si="361"/>
        <v>0</v>
      </c>
      <c r="BW370" s="56" t="str">
        <f t="shared" si="362"/>
        <v>000000000000000</v>
      </c>
      <c r="BX370" s="22">
        <f t="shared" si="363"/>
        <v>0</v>
      </c>
      <c r="BY370" s="56" t="str">
        <f t="shared" si="364"/>
        <v>000000000000000</v>
      </c>
      <c r="BZ370" t="str">
        <f t="shared" si="365"/>
        <v>00000000000</v>
      </c>
      <c r="CA370" t="str">
        <f t="shared" si="366"/>
        <v xml:space="preserve">                              </v>
      </c>
      <c r="CB370" s="22">
        <f t="shared" si="367"/>
        <v>0</v>
      </c>
      <c r="CC370" s="56" t="str">
        <f t="shared" si="368"/>
        <v>000000000000000</v>
      </c>
      <c r="CD370" s="22">
        <f t="shared" si="369"/>
        <v>0</v>
      </c>
      <c r="CE370" s="56" t="str">
        <f t="shared" si="370"/>
        <v/>
      </c>
      <c r="CF370" s="24" t="str">
        <f t="shared" si="371"/>
        <v/>
      </c>
      <c r="CG370" s="22">
        <f t="shared" si="372"/>
        <v>0</v>
      </c>
      <c r="CH370" s="58" t="str">
        <f t="shared" si="373"/>
        <v/>
      </c>
      <c r="CI370" s="22">
        <f t="shared" si="374"/>
        <v>0</v>
      </c>
      <c r="CJ370" s="56" t="str">
        <f t="shared" si="375"/>
        <v/>
      </c>
      <c r="CK370" s="56" t="str">
        <f t="shared" si="376"/>
        <v/>
      </c>
      <c r="CL370" s="22">
        <f t="shared" si="377"/>
        <v>0</v>
      </c>
      <c r="CM370" s="58" t="str">
        <f t="shared" si="378"/>
        <v/>
      </c>
      <c r="CN370" s="66" t="str">
        <f>IF(CO370="","",MAX(CN$10:$CN369)+1)</f>
        <v/>
      </c>
      <c r="CO370" t="str">
        <f t="shared" si="379"/>
        <v/>
      </c>
      <c r="CP370" s="20" t="str">
        <f>IF(CQ370="","",MAX($CP$10:CP369)+1)</f>
        <v/>
      </c>
      <c r="CQ370" s="20" t="str">
        <f t="shared" si="380"/>
        <v/>
      </c>
      <c r="CR370" s="20" t="str">
        <f>IF(CS370="","",MAX($CR$10:CR369)+1)</f>
        <v/>
      </c>
      <c r="CS370" s="20" t="str">
        <f t="shared" si="381"/>
        <v/>
      </c>
      <c r="CT370" s="20" t="str">
        <f>IF(CU370="","",MAX($CT$10:CT369)+1)</f>
        <v/>
      </c>
      <c r="CU370" s="20" t="str">
        <f t="shared" si="382"/>
        <v/>
      </c>
      <c r="CV370" s="20" t="str">
        <f>IF(CW370="","",MAX($CV$10:CV369)+1)</f>
        <v/>
      </c>
      <c r="CW370" s="20" t="str">
        <f t="shared" si="383"/>
        <v/>
      </c>
    </row>
    <row r="371" spans="2:101">
      <c r="B371" s="44"/>
      <c r="C371" s="2"/>
      <c r="D371" s="2" t="str">
        <f t="shared" si="321"/>
        <v/>
      </c>
      <c r="E371" s="45"/>
      <c r="F371" s="45"/>
      <c r="G371" s="2"/>
      <c r="H371" s="2">
        <v>80</v>
      </c>
      <c r="I371" s="2" t="str">
        <f t="shared" si="322"/>
        <v/>
      </c>
      <c r="J371" s="32"/>
      <c r="K371" s="2"/>
      <c r="L371" s="46"/>
      <c r="M371" s="46"/>
      <c r="N371" s="46"/>
      <c r="O371" s="46"/>
      <c r="P371" s="46"/>
      <c r="Q371" s="46"/>
      <c r="R371" s="46"/>
      <c r="S371" s="46"/>
      <c r="T371" s="2" t="s">
        <v>650</v>
      </c>
      <c r="U371" s="2" t="str">
        <f t="shared" si="323"/>
        <v/>
      </c>
      <c r="V371" s="75">
        <v>1</v>
      </c>
      <c r="W371" s="46">
        <f t="shared" si="384"/>
        <v>0</v>
      </c>
      <c r="X371" s="4">
        <v>0</v>
      </c>
      <c r="Y371" s="2" t="str">
        <f t="shared" si="324"/>
        <v/>
      </c>
      <c r="Z371" s="2"/>
      <c r="AA371" s="2"/>
      <c r="AB371" s="2"/>
      <c r="AC371" s="2"/>
      <c r="AD371" s="2"/>
      <c r="AF371" s="37"/>
      <c r="AG371" s="6"/>
      <c r="AH371" s="2" t="str">
        <f t="shared" si="325"/>
        <v/>
      </c>
      <c r="AI371" s="38">
        <f t="shared" si="327"/>
        <v>0</v>
      </c>
      <c r="AJ371" s="37"/>
      <c r="AK371" s="6"/>
      <c r="AL371" s="2" t="str">
        <f t="shared" si="326"/>
        <v/>
      </c>
      <c r="AM371" s="38">
        <f t="shared" si="328"/>
        <v>0</v>
      </c>
      <c r="AN371" s="41">
        <f t="shared" si="329"/>
        <v>0</v>
      </c>
      <c r="AO371" s="41">
        <f t="shared" si="330"/>
        <v>0</v>
      </c>
      <c r="AQ371" s="48">
        <f t="shared" si="331"/>
        <v>0</v>
      </c>
      <c r="AS371" s="5" t="str">
        <f t="shared" si="332"/>
        <v/>
      </c>
      <c r="AT371" t="str">
        <f t="shared" si="333"/>
        <v/>
      </c>
      <c r="AU371" t="str">
        <f t="shared" si="334"/>
        <v/>
      </c>
      <c r="AV371" t="str">
        <f t="shared" si="335"/>
        <v/>
      </c>
      <c r="AW371" t="str">
        <f t="shared" si="336"/>
        <v/>
      </c>
      <c r="AX371" t="str">
        <f t="shared" si="337"/>
        <v xml:space="preserve">                </v>
      </c>
      <c r="AY371" t="str">
        <f t="shared" si="338"/>
        <v>80</v>
      </c>
      <c r="AZ371" t="str">
        <f t="shared" si="339"/>
        <v/>
      </c>
      <c r="BA371" t="str">
        <f t="shared" si="340"/>
        <v xml:space="preserve">                              </v>
      </c>
      <c r="BB371" s="22">
        <f t="shared" si="341"/>
        <v>0</v>
      </c>
      <c r="BC371" s="56" t="str">
        <f t="shared" si="342"/>
        <v>000000000000000</v>
      </c>
      <c r="BD371" s="22">
        <f t="shared" si="343"/>
        <v>0</v>
      </c>
      <c r="BE371" s="56" t="str">
        <f t="shared" si="344"/>
        <v>000000000000000</v>
      </c>
      <c r="BF371" s="22">
        <f t="shared" si="345"/>
        <v>0</v>
      </c>
      <c r="BG371" s="56" t="str">
        <f t="shared" si="346"/>
        <v>000000000000000</v>
      </c>
      <c r="BH371" s="22">
        <f t="shared" si="347"/>
        <v>0</v>
      </c>
      <c r="BI371" s="56" t="str">
        <f t="shared" si="348"/>
        <v>000000000000000</v>
      </c>
      <c r="BJ371" s="22">
        <f t="shared" si="349"/>
        <v>0</v>
      </c>
      <c r="BK371" s="56" t="str">
        <f t="shared" si="350"/>
        <v>000000000000000</v>
      </c>
      <c r="BL371" s="22">
        <f t="shared" si="351"/>
        <v>0</v>
      </c>
      <c r="BM371" s="56" t="str">
        <f t="shared" si="352"/>
        <v>000000000000000</v>
      </c>
      <c r="BN371" s="22">
        <f t="shared" si="353"/>
        <v>0</v>
      </c>
      <c r="BO371" s="56" t="str">
        <f t="shared" si="354"/>
        <v>000000000000000</v>
      </c>
      <c r="BP371" s="22">
        <f t="shared" si="355"/>
        <v>0</v>
      </c>
      <c r="BQ371" s="56" t="str">
        <f t="shared" si="356"/>
        <v>000000000000000</v>
      </c>
      <c r="BR371" t="str">
        <f t="shared" si="357"/>
        <v>PES</v>
      </c>
      <c r="BS371" t="str">
        <f t="shared" si="358"/>
        <v>0001000000</v>
      </c>
      <c r="BT371">
        <f t="shared" si="359"/>
        <v>0</v>
      </c>
      <c r="BU371" s="52">
        <f t="shared" si="360"/>
        <v>0</v>
      </c>
      <c r="BV371" s="64">
        <f t="shared" si="361"/>
        <v>0</v>
      </c>
      <c r="BW371" s="56" t="str">
        <f t="shared" si="362"/>
        <v>000000000000000</v>
      </c>
      <c r="BX371" s="22">
        <f t="shared" si="363"/>
        <v>0</v>
      </c>
      <c r="BY371" s="56" t="str">
        <f t="shared" si="364"/>
        <v>000000000000000</v>
      </c>
      <c r="BZ371" t="str">
        <f t="shared" si="365"/>
        <v>00000000000</v>
      </c>
      <c r="CA371" t="str">
        <f t="shared" si="366"/>
        <v xml:space="preserve">                              </v>
      </c>
      <c r="CB371" s="22">
        <f t="shared" si="367"/>
        <v>0</v>
      </c>
      <c r="CC371" s="56" t="str">
        <f t="shared" si="368"/>
        <v>000000000000000</v>
      </c>
      <c r="CD371" s="22">
        <f t="shared" si="369"/>
        <v>0</v>
      </c>
      <c r="CE371" s="56" t="str">
        <f t="shared" si="370"/>
        <v/>
      </c>
      <c r="CF371" s="24" t="str">
        <f t="shared" si="371"/>
        <v/>
      </c>
      <c r="CG371" s="22">
        <f t="shared" si="372"/>
        <v>0</v>
      </c>
      <c r="CH371" s="58" t="str">
        <f t="shared" si="373"/>
        <v/>
      </c>
      <c r="CI371" s="22">
        <f t="shared" si="374"/>
        <v>0</v>
      </c>
      <c r="CJ371" s="56" t="str">
        <f t="shared" si="375"/>
        <v/>
      </c>
      <c r="CK371" s="56" t="str">
        <f t="shared" si="376"/>
        <v/>
      </c>
      <c r="CL371" s="22">
        <f t="shared" si="377"/>
        <v>0</v>
      </c>
      <c r="CM371" s="58" t="str">
        <f t="shared" si="378"/>
        <v/>
      </c>
      <c r="CN371" s="66" t="str">
        <f>IF(CO371="","",MAX(CN$10:$CN370)+1)</f>
        <v/>
      </c>
      <c r="CO371" t="str">
        <f t="shared" si="379"/>
        <v/>
      </c>
      <c r="CP371" s="20" t="str">
        <f>IF(CQ371="","",MAX($CP$10:CP370)+1)</f>
        <v/>
      </c>
      <c r="CQ371" s="20" t="str">
        <f t="shared" si="380"/>
        <v/>
      </c>
      <c r="CR371" s="20" t="str">
        <f>IF(CS371="","",MAX($CR$10:CR370)+1)</f>
        <v/>
      </c>
      <c r="CS371" s="20" t="str">
        <f t="shared" si="381"/>
        <v/>
      </c>
      <c r="CT371" s="20" t="str">
        <f>IF(CU371="","",MAX($CT$10:CT370)+1)</f>
        <v/>
      </c>
      <c r="CU371" s="20" t="str">
        <f t="shared" si="382"/>
        <v/>
      </c>
      <c r="CV371" s="20" t="str">
        <f>IF(CW371="","",MAX($CV$10:CV370)+1)</f>
        <v/>
      </c>
      <c r="CW371" s="20" t="str">
        <f t="shared" si="383"/>
        <v/>
      </c>
    </row>
    <row r="372" spans="2:101">
      <c r="B372" s="44"/>
      <c r="C372" s="2"/>
      <c r="D372" s="2" t="str">
        <f t="shared" si="321"/>
        <v/>
      </c>
      <c r="E372" s="45"/>
      <c r="F372" s="45"/>
      <c r="G372" s="2"/>
      <c r="H372" s="2">
        <v>80</v>
      </c>
      <c r="I372" s="2" t="str">
        <f t="shared" si="322"/>
        <v/>
      </c>
      <c r="J372" s="32"/>
      <c r="K372" s="2"/>
      <c r="L372" s="46"/>
      <c r="M372" s="46"/>
      <c r="N372" s="46"/>
      <c r="O372" s="46"/>
      <c r="P372" s="46"/>
      <c r="Q372" s="46"/>
      <c r="R372" s="46"/>
      <c r="S372" s="46"/>
      <c r="T372" s="2" t="s">
        <v>650</v>
      </c>
      <c r="U372" s="2" t="str">
        <f t="shared" si="323"/>
        <v/>
      </c>
      <c r="V372" s="75">
        <v>1</v>
      </c>
      <c r="W372" s="46">
        <f t="shared" si="384"/>
        <v>0</v>
      </c>
      <c r="X372" s="4">
        <v>0</v>
      </c>
      <c r="Y372" s="2" t="str">
        <f t="shared" si="324"/>
        <v/>
      </c>
      <c r="Z372" s="2"/>
      <c r="AA372" s="2"/>
      <c r="AB372" s="2"/>
      <c r="AC372" s="2"/>
      <c r="AD372" s="2"/>
      <c r="AF372" s="37"/>
      <c r="AG372" s="6"/>
      <c r="AH372" s="2" t="str">
        <f t="shared" si="325"/>
        <v/>
      </c>
      <c r="AI372" s="38">
        <f t="shared" si="327"/>
        <v>0</v>
      </c>
      <c r="AJ372" s="37"/>
      <c r="AK372" s="6"/>
      <c r="AL372" s="2" t="str">
        <f t="shared" si="326"/>
        <v/>
      </c>
      <c r="AM372" s="38">
        <f t="shared" si="328"/>
        <v>0</v>
      </c>
      <c r="AN372" s="41">
        <f t="shared" si="329"/>
        <v>0</v>
      </c>
      <c r="AO372" s="41">
        <f t="shared" si="330"/>
        <v>0</v>
      </c>
      <c r="AQ372" s="48">
        <f t="shared" si="331"/>
        <v>0</v>
      </c>
      <c r="AS372" s="5" t="str">
        <f t="shared" si="332"/>
        <v/>
      </c>
      <c r="AT372" t="str">
        <f t="shared" si="333"/>
        <v/>
      </c>
      <c r="AU372" t="str">
        <f t="shared" si="334"/>
        <v/>
      </c>
      <c r="AV372" t="str">
        <f t="shared" si="335"/>
        <v/>
      </c>
      <c r="AW372" t="str">
        <f t="shared" si="336"/>
        <v/>
      </c>
      <c r="AX372" t="str">
        <f t="shared" si="337"/>
        <v xml:space="preserve">                </v>
      </c>
      <c r="AY372" t="str">
        <f t="shared" si="338"/>
        <v>80</v>
      </c>
      <c r="AZ372" t="str">
        <f t="shared" si="339"/>
        <v/>
      </c>
      <c r="BA372" t="str">
        <f t="shared" si="340"/>
        <v xml:space="preserve">                              </v>
      </c>
      <c r="BB372" s="22">
        <f t="shared" si="341"/>
        <v>0</v>
      </c>
      <c r="BC372" s="56" t="str">
        <f t="shared" si="342"/>
        <v>000000000000000</v>
      </c>
      <c r="BD372" s="22">
        <f t="shared" si="343"/>
        <v>0</v>
      </c>
      <c r="BE372" s="56" t="str">
        <f t="shared" si="344"/>
        <v>000000000000000</v>
      </c>
      <c r="BF372" s="22">
        <f t="shared" si="345"/>
        <v>0</v>
      </c>
      <c r="BG372" s="56" t="str">
        <f t="shared" si="346"/>
        <v>000000000000000</v>
      </c>
      <c r="BH372" s="22">
        <f t="shared" si="347"/>
        <v>0</v>
      </c>
      <c r="BI372" s="56" t="str">
        <f t="shared" si="348"/>
        <v>000000000000000</v>
      </c>
      <c r="BJ372" s="22">
        <f t="shared" si="349"/>
        <v>0</v>
      </c>
      <c r="BK372" s="56" t="str">
        <f t="shared" si="350"/>
        <v>000000000000000</v>
      </c>
      <c r="BL372" s="22">
        <f t="shared" si="351"/>
        <v>0</v>
      </c>
      <c r="BM372" s="56" t="str">
        <f t="shared" si="352"/>
        <v>000000000000000</v>
      </c>
      <c r="BN372" s="22">
        <f t="shared" si="353"/>
        <v>0</v>
      </c>
      <c r="BO372" s="56" t="str">
        <f t="shared" si="354"/>
        <v>000000000000000</v>
      </c>
      <c r="BP372" s="22">
        <f t="shared" si="355"/>
        <v>0</v>
      </c>
      <c r="BQ372" s="56" t="str">
        <f t="shared" si="356"/>
        <v>000000000000000</v>
      </c>
      <c r="BR372" t="str">
        <f t="shared" si="357"/>
        <v>PES</v>
      </c>
      <c r="BS372" t="str">
        <f t="shared" si="358"/>
        <v>0001000000</v>
      </c>
      <c r="BT372">
        <f t="shared" si="359"/>
        <v>0</v>
      </c>
      <c r="BU372" s="52">
        <f t="shared" si="360"/>
        <v>0</v>
      </c>
      <c r="BV372" s="64">
        <f t="shared" si="361"/>
        <v>0</v>
      </c>
      <c r="BW372" s="56" t="str">
        <f t="shared" si="362"/>
        <v>000000000000000</v>
      </c>
      <c r="BX372" s="22">
        <f t="shared" si="363"/>
        <v>0</v>
      </c>
      <c r="BY372" s="56" t="str">
        <f t="shared" si="364"/>
        <v>000000000000000</v>
      </c>
      <c r="BZ372" t="str">
        <f t="shared" si="365"/>
        <v>00000000000</v>
      </c>
      <c r="CA372" t="str">
        <f t="shared" si="366"/>
        <v xml:space="preserve">                              </v>
      </c>
      <c r="CB372" s="22">
        <f t="shared" si="367"/>
        <v>0</v>
      </c>
      <c r="CC372" s="56" t="str">
        <f t="shared" si="368"/>
        <v>000000000000000</v>
      </c>
      <c r="CD372" s="22">
        <f t="shared" si="369"/>
        <v>0</v>
      </c>
      <c r="CE372" s="56" t="str">
        <f t="shared" si="370"/>
        <v/>
      </c>
      <c r="CF372" s="24" t="str">
        <f t="shared" si="371"/>
        <v/>
      </c>
      <c r="CG372" s="22">
        <f t="shared" si="372"/>
        <v>0</v>
      </c>
      <c r="CH372" s="58" t="str">
        <f t="shared" si="373"/>
        <v/>
      </c>
      <c r="CI372" s="22">
        <f t="shared" si="374"/>
        <v>0</v>
      </c>
      <c r="CJ372" s="56" t="str">
        <f t="shared" si="375"/>
        <v/>
      </c>
      <c r="CK372" s="56" t="str">
        <f t="shared" si="376"/>
        <v/>
      </c>
      <c r="CL372" s="22">
        <f t="shared" si="377"/>
        <v>0</v>
      </c>
      <c r="CM372" s="58" t="str">
        <f t="shared" si="378"/>
        <v/>
      </c>
      <c r="CN372" s="66" t="str">
        <f>IF(CO372="","",MAX(CN$10:$CN371)+1)</f>
        <v/>
      </c>
      <c r="CO372" t="str">
        <f t="shared" si="379"/>
        <v/>
      </c>
      <c r="CP372" s="20" t="str">
        <f>IF(CQ372="","",MAX($CP$10:CP371)+1)</f>
        <v/>
      </c>
      <c r="CQ372" s="20" t="str">
        <f t="shared" si="380"/>
        <v/>
      </c>
      <c r="CR372" s="20" t="str">
        <f>IF(CS372="","",MAX($CR$10:CR371)+1)</f>
        <v/>
      </c>
      <c r="CS372" s="20" t="str">
        <f t="shared" si="381"/>
        <v/>
      </c>
      <c r="CT372" s="20" t="str">
        <f>IF(CU372="","",MAX($CT$10:CT371)+1)</f>
        <v/>
      </c>
      <c r="CU372" s="20" t="str">
        <f t="shared" si="382"/>
        <v/>
      </c>
      <c r="CV372" s="20" t="str">
        <f>IF(CW372="","",MAX($CV$10:CV371)+1)</f>
        <v/>
      </c>
      <c r="CW372" s="20" t="str">
        <f t="shared" si="383"/>
        <v/>
      </c>
    </row>
    <row r="373" spans="2:101">
      <c r="B373" s="44"/>
      <c r="C373" s="2"/>
      <c r="D373" s="2" t="str">
        <f t="shared" si="321"/>
        <v/>
      </c>
      <c r="E373" s="45"/>
      <c r="F373" s="45"/>
      <c r="G373" s="2"/>
      <c r="H373" s="2">
        <v>80</v>
      </c>
      <c r="I373" s="2" t="str">
        <f t="shared" si="322"/>
        <v/>
      </c>
      <c r="J373" s="32"/>
      <c r="K373" s="2"/>
      <c r="L373" s="46"/>
      <c r="M373" s="46"/>
      <c r="N373" s="46"/>
      <c r="O373" s="46"/>
      <c r="P373" s="46"/>
      <c r="Q373" s="46"/>
      <c r="R373" s="46"/>
      <c r="S373" s="46"/>
      <c r="T373" s="2" t="s">
        <v>650</v>
      </c>
      <c r="U373" s="2" t="str">
        <f t="shared" si="323"/>
        <v/>
      </c>
      <c r="V373" s="75">
        <v>1</v>
      </c>
      <c r="W373" s="46">
        <f t="shared" si="384"/>
        <v>0</v>
      </c>
      <c r="X373" s="4">
        <v>0</v>
      </c>
      <c r="Y373" s="2" t="str">
        <f t="shared" si="324"/>
        <v/>
      </c>
      <c r="Z373" s="2"/>
      <c r="AA373" s="2"/>
      <c r="AB373" s="2"/>
      <c r="AC373" s="2"/>
      <c r="AD373" s="2"/>
      <c r="AF373" s="37"/>
      <c r="AG373" s="6"/>
      <c r="AH373" s="2" t="str">
        <f t="shared" si="325"/>
        <v/>
      </c>
      <c r="AI373" s="38">
        <f t="shared" si="327"/>
        <v>0</v>
      </c>
      <c r="AJ373" s="37"/>
      <c r="AK373" s="6"/>
      <c r="AL373" s="2" t="str">
        <f t="shared" si="326"/>
        <v/>
      </c>
      <c r="AM373" s="38">
        <f t="shared" si="328"/>
        <v>0</v>
      </c>
      <c r="AN373" s="41">
        <f t="shared" si="329"/>
        <v>0</v>
      </c>
      <c r="AO373" s="41">
        <f t="shared" si="330"/>
        <v>0</v>
      </c>
      <c r="AQ373" s="48">
        <f t="shared" si="331"/>
        <v>0</v>
      </c>
      <c r="AS373" s="5" t="str">
        <f t="shared" si="332"/>
        <v/>
      </c>
      <c r="AT373" t="str">
        <f t="shared" si="333"/>
        <v/>
      </c>
      <c r="AU373" t="str">
        <f t="shared" si="334"/>
        <v/>
      </c>
      <c r="AV373" t="str">
        <f t="shared" si="335"/>
        <v/>
      </c>
      <c r="AW373" t="str">
        <f t="shared" si="336"/>
        <v/>
      </c>
      <c r="AX373" t="str">
        <f t="shared" si="337"/>
        <v xml:space="preserve">                </v>
      </c>
      <c r="AY373" t="str">
        <f t="shared" si="338"/>
        <v>80</v>
      </c>
      <c r="AZ373" t="str">
        <f t="shared" si="339"/>
        <v/>
      </c>
      <c r="BA373" t="str">
        <f t="shared" si="340"/>
        <v xml:space="preserve">                              </v>
      </c>
      <c r="BB373" s="22">
        <f t="shared" si="341"/>
        <v>0</v>
      </c>
      <c r="BC373" s="56" t="str">
        <f t="shared" si="342"/>
        <v>000000000000000</v>
      </c>
      <c r="BD373" s="22">
        <f t="shared" si="343"/>
        <v>0</v>
      </c>
      <c r="BE373" s="56" t="str">
        <f t="shared" si="344"/>
        <v>000000000000000</v>
      </c>
      <c r="BF373" s="22">
        <f t="shared" si="345"/>
        <v>0</v>
      </c>
      <c r="BG373" s="56" t="str">
        <f t="shared" si="346"/>
        <v>000000000000000</v>
      </c>
      <c r="BH373" s="22">
        <f t="shared" si="347"/>
        <v>0</v>
      </c>
      <c r="BI373" s="56" t="str">
        <f t="shared" si="348"/>
        <v>000000000000000</v>
      </c>
      <c r="BJ373" s="22">
        <f t="shared" si="349"/>
        <v>0</v>
      </c>
      <c r="BK373" s="56" t="str">
        <f t="shared" si="350"/>
        <v>000000000000000</v>
      </c>
      <c r="BL373" s="22">
        <f t="shared" si="351"/>
        <v>0</v>
      </c>
      <c r="BM373" s="56" t="str">
        <f t="shared" si="352"/>
        <v>000000000000000</v>
      </c>
      <c r="BN373" s="22">
        <f t="shared" si="353"/>
        <v>0</v>
      </c>
      <c r="BO373" s="56" t="str">
        <f t="shared" si="354"/>
        <v>000000000000000</v>
      </c>
      <c r="BP373" s="22">
        <f t="shared" si="355"/>
        <v>0</v>
      </c>
      <c r="BQ373" s="56" t="str">
        <f t="shared" si="356"/>
        <v>000000000000000</v>
      </c>
      <c r="BR373" t="str">
        <f t="shared" si="357"/>
        <v>PES</v>
      </c>
      <c r="BS373" t="str">
        <f t="shared" si="358"/>
        <v>0001000000</v>
      </c>
      <c r="BT373">
        <f t="shared" si="359"/>
        <v>0</v>
      </c>
      <c r="BU373" s="52">
        <f t="shared" si="360"/>
        <v>0</v>
      </c>
      <c r="BV373" s="64">
        <f t="shared" si="361"/>
        <v>0</v>
      </c>
      <c r="BW373" s="56" t="str">
        <f t="shared" si="362"/>
        <v>000000000000000</v>
      </c>
      <c r="BX373" s="22">
        <f t="shared" si="363"/>
        <v>0</v>
      </c>
      <c r="BY373" s="56" t="str">
        <f t="shared" si="364"/>
        <v>000000000000000</v>
      </c>
      <c r="BZ373" t="str">
        <f t="shared" si="365"/>
        <v>00000000000</v>
      </c>
      <c r="CA373" t="str">
        <f t="shared" si="366"/>
        <v xml:space="preserve">                              </v>
      </c>
      <c r="CB373" s="22">
        <f t="shared" si="367"/>
        <v>0</v>
      </c>
      <c r="CC373" s="56" t="str">
        <f t="shared" si="368"/>
        <v>000000000000000</v>
      </c>
      <c r="CD373" s="22">
        <f t="shared" si="369"/>
        <v>0</v>
      </c>
      <c r="CE373" s="56" t="str">
        <f t="shared" si="370"/>
        <v/>
      </c>
      <c r="CF373" s="24" t="str">
        <f t="shared" si="371"/>
        <v/>
      </c>
      <c r="CG373" s="22">
        <f t="shared" si="372"/>
        <v>0</v>
      </c>
      <c r="CH373" s="58" t="str">
        <f t="shared" si="373"/>
        <v/>
      </c>
      <c r="CI373" s="22">
        <f t="shared" si="374"/>
        <v>0</v>
      </c>
      <c r="CJ373" s="56" t="str">
        <f t="shared" si="375"/>
        <v/>
      </c>
      <c r="CK373" s="56" t="str">
        <f t="shared" si="376"/>
        <v/>
      </c>
      <c r="CL373" s="22">
        <f t="shared" si="377"/>
        <v>0</v>
      </c>
      <c r="CM373" s="58" t="str">
        <f t="shared" si="378"/>
        <v/>
      </c>
      <c r="CN373" s="66" t="str">
        <f>IF(CO373="","",MAX(CN$10:$CN372)+1)</f>
        <v/>
      </c>
      <c r="CO373" t="str">
        <f t="shared" si="379"/>
        <v/>
      </c>
      <c r="CP373" s="20" t="str">
        <f>IF(CQ373="","",MAX($CP$10:CP372)+1)</f>
        <v/>
      </c>
      <c r="CQ373" s="20" t="str">
        <f t="shared" si="380"/>
        <v/>
      </c>
      <c r="CR373" s="20" t="str">
        <f>IF(CS373="","",MAX($CR$10:CR372)+1)</f>
        <v/>
      </c>
      <c r="CS373" s="20" t="str">
        <f t="shared" si="381"/>
        <v/>
      </c>
      <c r="CT373" s="20" t="str">
        <f>IF(CU373="","",MAX($CT$10:CT372)+1)</f>
        <v/>
      </c>
      <c r="CU373" s="20" t="str">
        <f t="shared" si="382"/>
        <v/>
      </c>
      <c r="CV373" s="20" t="str">
        <f>IF(CW373="","",MAX($CV$10:CV372)+1)</f>
        <v/>
      </c>
      <c r="CW373" s="20" t="str">
        <f t="shared" si="383"/>
        <v/>
      </c>
    </row>
    <row r="374" spans="2:101">
      <c r="B374" s="44"/>
      <c r="C374" s="2"/>
      <c r="D374" s="2" t="str">
        <f t="shared" si="321"/>
        <v/>
      </c>
      <c r="E374" s="45"/>
      <c r="F374" s="45"/>
      <c r="G374" s="2"/>
      <c r="H374" s="2">
        <v>80</v>
      </c>
      <c r="I374" s="2" t="str">
        <f t="shared" si="322"/>
        <v/>
      </c>
      <c r="J374" s="32"/>
      <c r="K374" s="2"/>
      <c r="L374" s="46"/>
      <c r="M374" s="46"/>
      <c r="N374" s="46"/>
      <c r="O374" s="46"/>
      <c r="P374" s="46"/>
      <c r="Q374" s="46"/>
      <c r="R374" s="46"/>
      <c r="S374" s="46"/>
      <c r="T374" s="2" t="s">
        <v>650</v>
      </c>
      <c r="U374" s="2" t="str">
        <f t="shared" si="323"/>
        <v/>
      </c>
      <c r="V374" s="75">
        <v>1</v>
      </c>
      <c r="W374" s="46">
        <f t="shared" si="384"/>
        <v>0</v>
      </c>
      <c r="X374" s="4">
        <v>0</v>
      </c>
      <c r="Y374" s="2" t="str">
        <f t="shared" si="324"/>
        <v/>
      </c>
      <c r="Z374" s="2"/>
      <c r="AA374" s="2"/>
      <c r="AB374" s="2"/>
      <c r="AC374" s="2"/>
      <c r="AD374" s="2"/>
      <c r="AF374" s="37"/>
      <c r="AG374" s="6"/>
      <c r="AH374" s="2" t="str">
        <f t="shared" si="325"/>
        <v/>
      </c>
      <c r="AI374" s="38">
        <f t="shared" si="327"/>
        <v>0</v>
      </c>
      <c r="AJ374" s="37"/>
      <c r="AK374" s="6"/>
      <c r="AL374" s="2" t="str">
        <f t="shared" si="326"/>
        <v/>
      </c>
      <c r="AM374" s="38">
        <f t="shared" si="328"/>
        <v>0</v>
      </c>
      <c r="AN374" s="41">
        <f t="shared" si="329"/>
        <v>0</v>
      </c>
      <c r="AO374" s="41">
        <f t="shared" si="330"/>
        <v>0</v>
      </c>
      <c r="AQ374" s="48">
        <f t="shared" si="331"/>
        <v>0</v>
      </c>
      <c r="AS374" s="5" t="str">
        <f t="shared" si="332"/>
        <v/>
      </c>
      <c r="AT374" t="str">
        <f t="shared" si="333"/>
        <v/>
      </c>
      <c r="AU374" t="str">
        <f t="shared" si="334"/>
        <v/>
      </c>
      <c r="AV374" t="str">
        <f t="shared" si="335"/>
        <v/>
      </c>
      <c r="AW374" t="str">
        <f t="shared" si="336"/>
        <v/>
      </c>
      <c r="AX374" t="str">
        <f t="shared" si="337"/>
        <v xml:space="preserve">                </v>
      </c>
      <c r="AY374" t="str">
        <f t="shared" si="338"/>
        <v>80</v>
      </c>
      <c r="AZ374" t="str">
        <f t="shared" si="339"/>
        <v/>
      </c>
      <c r="BA374" t="str">
        <f t="shared" si="340"/>
        <v xml:space="preserve">                              </v>
      </c>
      <c r="BB374" s="22">
        <f t="shared" si="341"/>
        <v>0</v>
      </c>
      <c r="BC374" s="56" t="str">
        <f t="shared" si="342"/>
        <v>000000000000000</v>
      </c>
      <c r="BD374" s="22">
        <f t="shared" si="343"/>
        <v>0</v>
      </c>
      <c r="BE374" s="56" t="str">
        <f t="shared" si="344"/>
        <v>000000000000000</v>
      </c>
      <c r="BF374" s="22">
        <f t="shared" si="345"/>
        <v>0</v>
      </c>
      <c r="BG374" s="56" t="str">
        <f t="shared" si="346"/>
        <v>000000000000000</v>
      </c>
      <c r="BH374" s="22">
        <f t="shared" si="347"/>
        <v>0</v>
      </c>
      <c r="BI374" s="56" t="str">
        <f t="shared" si="348"/>
        <v>000000000000000</v>
      </c>
      <c r="BJ374" s="22">
        <f t="shared" si="349"/>
        <v>0</v>
      </c>
      <c r="BK374" s="56" t="str">
        <f t="shared" si="350"/>
        <v>000000000000000</v>
      </c>
      <c r="BL374" s="22">
        <f t="shared" si="351"/>
        <v>0</v>
      </c>
      <c r="BM374" s="56" t="str">
        <f t="shared" si="352"/>
        <v>000000000000000</v>
      </c>
      <c r="BN374" s="22">
        <f t="shared" si="353"/>
        <v>0</v>
      </c>
      <c r="BO374" s="56" t="str">
        <f t="shared" si="354"/>
        <v>000000000000000</v>
      </c>
      <c r="BP374" s="22">
        <f t="shared" si="355"/>
        <v>0</v>
      </c>
      <c r="BQ374" s="56" t="str">
        <f t="shared" si="356"/>
        <v>000000000000000</v>
      </c>
      <c r="BR374" t="str">
        <f t="shared" si="357"/>
        <v>PES</v>
      </c>
      <c r="BS374" t="str">
        <f t="shared" si="358"/>
        <v>0001000000</v>
      </c>
      <c r="BT374">
        <f t="shared" si="359"/>
        <v>0</v>
      </c>
      <c r="BU374" s="52">
        <f t="shared" si="360"/>
        <v>0</v>
      </c>
      <c r="BV374" s="64">
        <f t="shared" si="361"/>
        <v>0</v>
      </c>
      <c r="BW374" s="56" t="str">
        <f t="shared" si="362"/>
        <v>000000000000000</v>
      </c>
      <c r="BX374" s="22">
        <f t="shared" si="363"/>
        <v>0</v>
      </c>
      <c r="BY374" s="56" t="str">
        <f t="shared" si="364"/>
        <v>000000000000000</v>
      </c>
      <c r="BZ374" t="str">
        <f t="shared" si="365"/>
        <v>00000000000</v>
      </c>
      <c r="CA374" t="str">
        <f t="shared" si="366"/>
        <v xml:space="preserve">                              </v>
      </c>
      <c r="CB374" s="22">
        <f t="shared" si="367"/>
        <v>0</v>
      </c>
      <c r="CC374" s="56" t="str">
        <f t="shared" si="368"/>
        <v>000000000000000</v>
      </c>
      <c r="CD374" s="22">
        <f t="shared" si="369"/>
        <v>0</v>
      </c>
      <c r="CE374" s="56" t="str">
        <f t="shared" si="370"/>
        <v/>
      </c>
      <c r="CF374" s="24" t="str">
        <f t="shared" si="371"/>
        <v/>
      </c>
      <c r="CG374" s="22">
        <f t="shared" si="372"/>
        <v>0</v>
      </c>
      <c r="CH374" s="58" t="str">
        <f t="shared" si="373"/>
        <v/>
      </c>
      <c r="CI374" s="22">
        <f t="shared" si="374"/>
        <v>0</v>
      </c>
      <c r="CJ374" s="56" t="str">
        <f t="shared" si="375"/>
        <v/>
      </c>
      <c r="CK374" s="56" t="str">
        <f t="shared" si="376"/>
        <v/>
      </c>
      <c r="CL374" s="22">
        <f t="shared" si="377"/>
        <v>0</v>
      </c>
      <c r="CM374" s="58" t="str">
        <f t="shared" si="378"/>
        <v/>
      </c>
      <c r="CN374" s="66" t="str">
        <f>IF(CO374="","",MAX(CN$10:$CN373)+1)</f>
        <v/>
      </c>
      <c r="CO374" t="str">
        <f t="shared" si="379"/>
        <v/>
      </c>
      <c r="CP374" s="20" t="str">
        <f>IF(CQ374="","",MAX($CP$10:CP373)+1)</f>
        <v/>
      </c>
      <c r="CQ374" s="20" t="str">
        <f t="shared" si="380"/>
        <v/>
      </c>
      <c r="CR374" s="20" t="str">
        <f>IF(CS374="","",MAX($CR$10:CR373)+1)</f>
        <v/>
      </c>
      <c r="CS374" s="20" t="str">
        <f t="shared" si="381"/>
        <v/>
      </c>
      <c r="CT374" s="20" t="str">
        <f>IF(CU374="","",MAX($CT$10:CT373)+1)</f>
        <v/>
      </c>
      <c r="CU374" s="20" t="str">
        <f t="shared" si="382"/>
        <v/>
      </c>
      <c r="CV374" s="20" t="str">
        <f>IF(CW374="","",MAX($CV$10:CV373)+1)</f>
        <v/>
      </c>
      <c r="CW374" s="20" t="str">
        <f t="shared" si="383"/>
        <v/>
      </c>
    </row>
    <row r="375" spans="2:101">
      <c r="B375" s="44"/>
      <c r="C375" s="2"/>
      <c r="D375" s="2" t="str">
        <f t="shared" si="321"/>
        <v/>
      </c>
      <c r="E375" s="45"/>
      <c r="F375" s="45"/>
      <c r="G375" s="2"/>
      <c r="H375" s="2">
        <v>80</v>
      </c>
      <c r="I375" s="2" t="str">
        <f t="shared" si="322"/>
        <v/>
      </c>
      <c r="J375" s="32"/>
      <c r="K375" s="2"/>
      <c r="L375" s="46"/>
      <c r="M375" s="46"/>
      <c r="N375" s="46"/>
      <c r="O375" s="46"/>
      <c r="P375" s="46"/>
      <c r="Q375" s="46"/>
      <c r="R375" s="46"/>
      <c r="S375" s="46"/>
      <c r="T375" s="2" t="s">
        <v>650</v>
      </c>
      <c r="U375" s="2" t="str">
        <f t="shared" si="323"/>
        <v/>
      </c>
      <c r="V375" s="75">
        <v>1</v>
      </c>
      <c r="W375" s="46">
        <f t="shared" si="384"/>
        <v>0</v>
      </c>
      <c r="X375" s="4">
        <v>0</v>
      </c>
      <c r="Y375" s="2" t="str">
        <f t="shared" si="324"/>
        <v/>
      </c>
      <c r="Z375" s="2"/>
      <c r="AA375" s="2"/>
      <c r="AB375" s="2"/>
      <c r="AC375" s="2"/>
      <c r="AD375" s="2"/>
      <c r="AF375" s="37"/>
      <c r="AG375" s="6"/>
      <c r="AH375" s="2" t="str">
        <f t="shared" si="325"/>
        <v/>
      </c>
      <c r="AI375" s="38">
        <f t="shared" si="327"/>
        <v>0</v>
      </c>
      <c r="AJ375" s="37"/>
      <c r="AK375" s="6"/>
      <c r="AL375" s="2" t="str">
        <f t="shared" si="326"/>
        <v/>
      </c>
      <c r="AM375" s="38">
        <f t="shared" si="328"/>
        <v>0</v>
      </c>
      <c r="AN375" s="41">
        <f t="shared" si="329"/>
        <v>0</v>
      </c>
      <c r="AO375" s="41">
        <f t="shared" si="330"/>
        <v>0</v>
      </c>
      <c r="AQ375" s="48">
        <f t="shared" si="331"/>
        <v>0</v>
      </c>
      <c r="AS375" s="5" t="str">
        <f t="shared" si="332"/>
        <v/>
      </c>
      <c r="AT375" t="str">
        <f t="shared" si="333"/>
        <v/>
      </c>
      <c r="AU375" t="str">
        <f t="shared" si="334"/>
        <v/>
      </c>
      <c r="AV375" t="str">
        <f t="shared" si="335"/>
        <v/>
      </c>
      <c r="AW375" t="str">
        <f t="shared" si="336"/>
        <v/>
      </c>
      <c r="AX375" t="str">
        <f t="shared" si="337"/>
        <v xml:space="preserve">                </v>
      </c>
      <c r="AY375" t="str">
        <f t="shared" si="338"/>
        <v>80</v>
      </c>
      <c r="AZ375" t="str">
        <f t="shared" si="339"/>
        <v/>
      </c>
      <c r="BA375" t="str">
        <f t="shared" si="340"/>
        <v xml:space="preserve">                              </v>
      </c>
      <c r="BB375" s="22">
        <f t="shared" si="341"/>
        <v>0</v>
      </c>
      <c r="BC375" s="56" t="str">
        <f t="shared" si="342"/>
        <v>000000000000000</v>
      </c>
      <c r="BD375" s="22">
        <f t="shared" si="343"/>
        <v>0</v>
      </c>
      <c r="BE375" s="56" t="str">
        <f t="shared" si="344"/>
        <v>000000000000000</v>
      </c>
      <c r="BF375" s="22">
        <f t="shared" si="345"/>
        <v>0</v>
      </c>
      <c r="BG375" s="56" t="str">
        <f t="shared" si="346"/>
        <v>000000000000000</v>
      </c>
      <c r="BH375" s="22">
        <f t="shared" si="347"/>
        <v>0</v>
      </c>
      <c r="BI375" s="56" t="str">
        <f t="shared" si="348"/>
        <v>000000000000000</v>
      </c>
      <c r="BJ375" s="22">
        <f t="shared" si="349"/>
        <v>0</v>
      </c>
      <c r="BK375" s="56" t="str">
        <f t="shared" si="350"/>
        <v>000000000000000</v>
      </c>
      <c r="BL375" s="22">
        <f t="shared" si="351"/>
        <v>0</v>
      </c>
      <c r="BM375" s="56" t="str">
        <f t="shared" si="352"/>
        <v>000000000000000</v>
      </c>
      <c r="BN375" s="22">
        <f t="shared" si="353"/>
        <v>0</v>
      </c>
      <c r="BO375" s="56" t="str">
        <f t="shared" si="354"/>
        <v>000000000000000</v>
      </c>
      <c r="BP375" s="22">
        <f t="shared" si="355"/>
        <v>0</v>
      </c>
      <c r="BQ375" s="56" t="str">
        <f t="shared" si="356"/>
        <v>000000000000000</v>
      </c>
      <c r="BR375" t="str">
        <f t="shared" si="357"/>
        <v>PES</v>
      </c>
      <c r="BS375" t="str">
        <f t="shared" si="358"/>
        <v>0001000000</v>
      </c>
      <c r="BT375">
        <f t="shared" si="359"/>
        <v>0</v>
      </c>
      <c r="BU375" s="52">
        <f t="shared" si="360"/>
        <v>0</v>
      </c>
      <c r="BV375" s="64">
        <f t="shared" si="361"/>
        <v>0</v>
      </c>
      <c r="BW375" s="56" t="str">
        <f t="shared" si="362"/>
        <v>000000000000000</v>
      </c>
      <c r="BX375" s="22">
        <f t="shared" si="363"/>
        <v>0</v>
      </c>
      <c r="BY375" s="56" t="str">
        <f t="shared" si="364"/>
        <v>000000000000000</v>
      </c>
      <c r="BZ375" t="str">
        <f t="shared" si="365"/>
        <v>00000000000</v>
      </c>
      <c r="CA375" t="str">
        <f t="shared" si="366"/>
        <v xml:space="preserve">                              </v>
      </c>
      <c r="CB375" s="22">
        <f t="shared" si="367"/>
        <v>0</v>
      </c>
      <c r="CC375" s="56" t="str">
        <f t="shared" si="368"/>
        <v>000000000000000</v>
      </c>
      <c r="CD375" s="22">
        <f t="shared" si="369"/>
        <v>0</v>
      </c>
      <c r="CE375" s="56" t="str">
        <f t="shared" si="370"/>
        <v/>
      </c>
      <c r="CF375" s="24" t="str">
        <f t="shared" si="371"/>
        <v/>
      </c>
      <c r="CG375" s="22">
        <f t="shared" si="372"/>
        <v>0</v>
      </c>
      <c r="CH375" s="58" t="str">
        <f t="shared" si="373"/>
        <v/>
      </c>
      <c r="CI375" s="22">
        <f t="shared" si="374"/>
        <v>0</v>
      </c>
      <c r="CJ375" s="56" t="str">
        <f t="shared" si="375"/>
        <v/>
      </c>
      <c r="CK375" s="56" t="str">
        <f t="shared" si="376"/>
        <v/>
      </c>
      <c r="CL375" s="22">
        <f t="shared" si="377"/>
        <v>0</v>
      </c>
      <c r="CM375" s="58" t="str">
        <f t="shared" si="378"/>
        <v/>
      </c>
      <c r="CN375" s="66" t="str">
        <f>IF(CO375="","",MAX(CN$10:$CN374)+1)</f>
        <v/>
      </c>
      <c r="CO375" t="str">
        <f t="shared" si="379"/>
        <v/>
      </c>
      <c r="CP375" s="20" t="str">
        <f>IF(CQ375="","",MAX($CP$10:CP374)+1)</f>
        <v/>
      </c>
      <c r="CQ375" s="20" t="str">
        <f t="shared" si="380"/>
        <v/>
      </c>
      <c r="CR375" s="20" t="str">
        <f>IF(CS375="","",MAX($CR$10:CR374)+1)</f>
        <v/>
      </c>
      <c r="CS375" s="20" t="str">
        <f t="shared" si="381"/>
        <v/>
      </c>
      <c r="CT375" s="20" t="str">
        <f>IF(CU375="","",MAX($CT$10:CT374)+1)</f>
        <v/>
      </c>
      <c r="CU375" s="20" t="str">
        <f t="shared" si="382"/>
        <v/>
      </c>
      <c r="CV375" s="20" t="str">
        <f>IF(CW375="","",MAX($CV$10:CV374)+1)</f>
        <v/>
      </c>
      <c r="CW375" s="20" t="str">
        <f t="shared" si="383"/>
        <v/>
      </c>
    </row>
    <row r="376" spans="2:101">
      <c r="B376" s="44"/>
      <c r="C376" s="2"/>
      <c r="D376" s="2" t="str">
        <f t="shared" si="321"/>
        <v/>
      </c>
      <c r="E376" s="45"/>
      <c r="F376" s="45"/>
      <c r="G376" s="2"/>
      <c r="H376" s="2">
        <v>80</v>
      </c>
      <c r="I376" s="2" t="str">
        <f t="shared" si="322"/>
        <v/>
      </c>
      <c r="J376" s="32"/>
      <c r="K376" s="2"/>
      <c r="L376" s="46"/>
      <c r="M376" s="46"/>
      <c r="N376" s="46"/>
      <c r="O376" s="46"/>
      <c r="P376" s="46"/>
      <c r="Q376" s="46"/>
      <c r="R376" s="46"/>
      <c r="S376" s="46"/>
      <c r="T376" s="2" t="s">
        <v>650</v>
      </c>
      <c r="U376" s="2" t="str">
        <f t="shared" si="323"/>
        <v/>
      </c>
      <c r="V376" s="75">
        <v>1</v>
      </c>
      <c r="W376" s="46">
        <f t="shared" si="384"/>
        <v>0</v>
      </c>
      <c r="X376" s="4">
        <v>0</v>
      </c>
      <c r="Y376" s="2" t="str">
        <f t="shared" si="324"/>
        <v/>
      </c>
      <c r="Z376" s="2"/>
      <c r="AA376" s="2"/>
      <c r="AB376" s="2"/>
      <c r="AC376" s="2"/>
      <c r="AD376" s="2"/>
      <c r="AF376" s="37"/>
      <c r="AG376" s="6"/>
      <c r="AH376" s="2" t="str">
        <f t="shared" si="325"/>
        <v/>
      </c>
      <c r="AI376" s="38">
        <f t="shared" si="327"/>
        <v>0</v>
      </c>
      <c r="AJ376" s="37"/>
      <c r="AK376" s="6"/>
      <c r="AL376" s="2" t="str">
        <f t="shared" si="326"/>
        <v/>
      </c>
      <c r="AM376" s="38">
        <f t="shared" si="328"/>
        <v>0</v>
      </c>
      <c r="AN376" s="41">
        <f t="shared" si="329"/>
        <v>0</v>
      </c>
      <c r="AO376" s="41">
        <f t="shared" si="330"/>
        <v>0</v>
      </c>
      <c r="AQ376" s="48">
        <f t="shared" si="331"/>
        <v>0</v>
      </c>
      <c r="AS376" s="5" t="str">
        <f t="shared" si="332"/>
        <v/>
      </c>
      <c r="AT376" t="str">
        <f t="shared" si="333"/>
        <v/>
      </c>
      <c r="AU376" t="str">
        <f t="shared" si="334"/>
        <v/>
      </c>
      <c r="AV376" t="str">
        <f t="shared" si="335"/>
        <v/>
      </c>
      <c r="AW376" t="str">
        <f t="shared" si="336"/>
        <v/>
      </c>
      <c r="AX376" t="str">
        <f t="shared" si="337"/>
        <v xml:space="preserve">                </v>
      </c>
      <c r="AY376" t="str">
        <f t="shared" si="338"/>
        <v>80</v>
      </c>
      <c r="AZ376" t="str">
        <f t="shared" si="339"/>
        <v/>
      </c>
      <c r="BA376" t="str">
        <f t="shared" si="340"/>
        <v xml:space="preserve">                              </v>
      </c>
      <c r="BB376" s="22">
        <f t="shared" si="341"/>
        <v>0</v>
      </c>
      <c r="BC376" s="56" t="str">
        <f t="shared" si="342"/>
        <v>000000000000000</v>
      </c>
      <c r="BD376" s="22">
        <f t="shared" si="343"/>
        <v>0</v>
      </c>
      <c r="BE376" s="56" t="str">
        <f t="shared" si="344"/>
        <v>000000000000000</v>
      </c>
      <c r="BF376" s="22">
        <f t="shared" si="345"/>
        <v>0</v>
      </c>
      <c r="BG376" s="56" t="str">
        <f t="shared" si="346"/>
        <v>000000000000000</v>
      </c>
      <c r="BH376" s="22">
        <f t="shared" si="347"/>
        <v>0</v>
      </c>
      <c r="BI376" s="56" t="str">
        <f t="shared" si="348"/>
        <v>000000000000000</v>
      </c>
      <c r="BJ376" s="22">
        <f t="shared" si="349"/>
        <v>0</v>
      </c>
      <c r="BK376" s="56" t="str">
        <f t="shared" si="350"/>
        <v>000000000000000</v>
      </c>
      <c r="BL376" s="22">
        <f t="shared" si="351"/>
        <v>0</v>
      </c>
      <c r="BM376" s="56" t="str">
        <f t="shared" si="352"/>
        <v>000000000000000</v>
      </c>
      <c r="BN376" s="22">
        <f t="shared" si="353"/>
        <v>0</v>
      </c>
      <c r="BO376" s="56" t="str">
        <f t="shared" si="354"/>
        <v>000000000000000</v>
      </c>
      <c r="BP376" s="22">
        <f t="shared" si="355"/>
        <v>0</v>
      </c>
      <c r="BQ376" s="56" t="str">
        <f t="shared" si="356"/>
        <v>000000000000000</v>
      </c>
      <c r="BR376" t="str">
        <f t="shared" si="357"/>
        <v>PES</v>
      </c>
      <c r="BS376" t="str">
        <f t="shared" si="358"/>
        <v>0001000000</v>
      </c>
      <c r="BT376">
        <f t="shared" si="359"/>
        <v>0</v>
      </c>
      <c r="BU376" s="52">
        <f t="shared" si="360"/>
        <v>0</v>
      </c>
      <c r="BV376" s="64">
        <f t="shared" si="361"/>
        <v>0</v>
      </c>
      <c r="BW376" s="56" t="str">
        <f t="shared" si="362"/>
        <v>000000000000000</v>
      </c>
      <c r="BX376" s="22">
        <f t="shared" si="363"/>
        <v>0</v>
      </c>
      <c r="BY376" s="56" t="str">
        <f t="shared" si="364"/>
        <v>000000000000000</v>
      </c>
      <c r="BZ376" t="str">
        <f t="shared" si="365"/>
        <v>00000000000</v>
      </c>
      <c r="CA376" t="str">
        <f t="shared" si="366"/>
        <v xml:space="preserve">                              </v>
      </c>
      <c r="CB376" s="22">
        <f t="shared" si="367"/>
        <v>0</v>
      </c>
      <c r="CC376" s="56" t="str">
        <f t="shared" si="368"/>
        <v>000000000000000</v>
      </c>
      <c r="CD376" s="22">
        <f t="shared" si="369"/>
        <v>0</v>
      </c>
      <c r="CE376" s="56" t="str">
        <f t="shared" si="370"/>
        <v/>
      </c>
      <c r="CF376" s="24" t="str">
        <f t="shared" si="371"/>
        <v/>
      </c>
      <c r="CG376" s="22">
        <f t="shared" si="372"/>
        <v>0</v>
      </c>
      <c r="CH376" s="58" t="str">
        <f t="shared" si="373"/>
        <v/>
      </c>
      <c r="CI376" s="22">
        <f t="shared" si="374"/>
        <v>0</v>
      </c>
      <c r="CJ376" s="56" t="str">
        <f t="shared" si="375"/>
        <v/>
      </c>
      <c r="CK376" s="56" t="str">
        <f t="shared" si="376"/>
        <v/>
      </c>
      <c r="CL376" s="22">
        <f t="shared" si="377"/>
        <v>0</v>
      </c>
      <c r="CM376" s="58" t="str">
        <f t="shared" si="378"/>
        <v/>
      </c>
      <c r="CN376" s="66" t="str">
        <f>IF(CO376="","",MAX(CN$10:$CN375)+1)</f>
        <v/>
      </c>
      <c r="CO376" t="str">
        <f t="shared" si="379"/>
        <v/>
      </c>
      <c r="CP376" s="20" t="str">
        <f>IF(CQ376="","",MAX($CP$10:CP375)+1)</f>
        <v/>
      </c>
      <c r="CQ376" s="20" t="str">
        <f t="shared" si="380"/>
        <v/>
      </c>
      <c r="CR376" s="20" t="str">
        <f>IF(CS376="","",MAX($CR$10:CR375)+1)</f>
        <v/>
      </c>
      <c r="CS376" s="20" t="str">
        <f t="shared" si="381"/>
        <v/>
      </c>
      <c r="CT376" s="20" t="str">
        <f>IF(CU376="","",MAX($CT$10:CT375)+1)</f>
        <v/>
      </c>
      <c r="CU376" s="20" t="str">
        <f t="shared" si="382"/>
        <v/>
      </c>
      <c r="CV376" s="20" t="str">
        <f>IF(CW376="","",MAX($CV$10:CV375)+1)</f>
        <v/>
      </c>
      <c r="CW376" s="20" t="str">
        <f t="shared" si="383"/>
        <v/>
      </c>
    </row>
    <row r="377" spans="2:101">
      <c r="B377" s="44"/>
      <c r="C377" s="2"/>
      <c r="D377" s="2" t="str">
        <f t="shared" si="321"/>
        <v/>
      </c>
      <c r="E377" s="45"/>
      <c r="F377" s="45"/>
      <c r="G377" s="2"/>
      <c r="H377" s="2">
        <v>80</v>
      </c>
      <c r="I377" s="2" t="str">
        <f t="shared" si="322"/>
        <v/>
      </c>
      <c r="J377" s="32"/>
      <c r="K377" s="2"/>
      <c r="L377" s="46"/>
      <c r="M377" s="46"/>
      <c r="N377" s="46"/>
      <c r="O377" s="46"/>
      <c r="P377" s="46"/>
      <c r="Q377" s="46"/>
      <c r="R377" s="46"/>
      <c r="S377" s="46"/>
      <c r="T377" s="2" t="s">
        <v>650</v>
      </c>
      <c r="U377" s="2" t="str">
        <f t="shared" si="323"/>
        <v/>
      </c>
      <c r="V377" s="75">
        <v>1</v>
      </c>
      <c r="W377" s="46">
        <f t="shared" si="384"/>
        <v>0</v>
      </c>
      <c r="X377" s="4">
        <v>0</v>
      </c>
      <c r="Y377" s="2" t="str">
        <f t="shared" si="324"/>
        <v/>
      </c>
      <c r="Z377" s="2"/>
      <c r="AA377" s="2"/>
      <c r="AB377" s="2"/>
      <c r="AC377" s="2"/>
      <c r="AD377" s="2"/>
      <c r="AF377" s="37"/>
      <c r="AG377" s="6"/>
      <c r="AH377" s="2" t="str">
        <f t="shared" si="325"/>
        <v/>
      </c>
      <c r="AI377" s="38">
        <f t="shared" si="327"/>
        <v>0</v>
      </c>
      <c r="AJ377" s="37"/>
      <c r="AK377" s="6"/>
      <c r="AL377" s="2" t="str">
        <f t="shared" si="326"/>
        <v/>
      </c>
      <c r="AM377" s="38">
        <f t="shared" si="328"/>
        <v>0</v>
      </c>
      <c r="AN377" s="41">
        <f t="shared" si="329"/>
        <v>0</v>
      </c>
      <c r="AO377" s="41">
        <f t="shared" si="330"/>
        <v>0</v>
      </c>
      <c r="AQ377" s="48">
        <f t="shared" si="331"/>
        <v>0</v>
      </c>
      <c r="AS377" s="5" t="str">
        <f t="shared" si="332"/>
        <v/>
      </c>
      <c r="AT377" t="str">
        <f t="shared" si="333"/>
        <v/>
      </c>
      <c r="AU377" t="str">
        <f t="shared" si="334"/>
        <v/>
      </c>
      <c r="AV377" t="str">
        <f t="shared" si="335"/>
        <v/>
      </c>
      <c r="AW377" t="str">
        <f t="shared" si="336"/>
        <v/>
      </c>
      <c r="AX377" t="str">
        <f t="shared" si="337"/>
        <v xml:space="preserve">                </v>
      </c>
      <c r="AY377" t="str">
        <f t="shared" si="338"/>
        <v>80</v>
      </c>
      <c r="AZ377" t="str">
        <f t="shared" si="339"/>
        <v/>
      </c>
      <c r="BA377" t="str">
        <f t="shared" si="340"/>
        <v xml:space="preserve">                              </v>
      </c>
      <c r="BB377" s="22">
        <f t="shared" si="341"/>
        <v>0</v>
      </c>
      <c r="BC377" s="56" t="str">
        <f t="shared" si="342"/>
        <v>000000000000000</v>
      </c>
      <c r="BD377" s="22">
        <f t="shared" si="343"/>
        <v>0</v>
      </c>
      <c r="BE377" s="56" t="str">
        <f t="shared" si="344"/>
        <v>000000000000000</v>
      </c>
      <c r="BF377" s="22">
        <f t="shared" si="345"/>
        <v>0</v>
      </c>
      <c r="BG377" s="56" t="str">
        <f t="shared" si="346"/>
        <v>000000000000000</v>
      </c>
      <c r="BH377" s="22">
        <f t="shared" si="347"/>
        <v>0</v>
      </c>
      <c r="BI377" s="56" t="str">
        <f t="shared" si="348"/>
        <v>000000000000000</v>
      </c>
      <c r="BJ377" s="22">
        <f t="shared" si="349"/>
        <v>0</v>
      </c>
      <c r="BK377" s="56" t="str">
        <f t="shared" si="350"/>
        <v>000000000000000</v>
      </c>
      <c r="BL377" s="22">
        <f t="shared" si="351"/>
        <v>0</v>
      </c>
      <c r="BM377" s="56" t="str">
        <f t="shared" si="352"/>
        <v>000000000000000</v>
      </c>
      <c r="BN377" s="22">
        <f t="shared" si="353"/>
        <v>0</v>
      </c>
      <c r="BO377" s="56" t="str">
        <f t="shared" si="354"/>
        <v>000000000000000</v>
      </c>
      <c r="BP377" s="22">
        <f t="shared" si="355"/>
        <v>0</v>
      </c>
      <c r="BQ377" s="56" t="str">
        <f t="shared" si="356"/>
        <v>000000000000000</v>
      </c>
      <c r="BR377" t="str">
        <f t="shared" si="357"/>
        <v>PES</v>
      </c>
      <c r="BS377" t="str">
        <f t="shared" si="358"/>
        <v>0001000000</v>
      </c>
      <c r="BT377">
        <f t="shared" si="359"/>
        <v>0</v>
      </c>
      <c r="BU377" s="52">
        <f t="shared" si="360"/>
        <v>0</v>
      </c>
      <c r="BV377" s="64">
        <f t="shared" si="361"/>
        <v>0</v>
      </c>
      <c r="BW377" s="56" t="str">
        <f t="shared" si="362"/>
        <v>000000000000000</v>
      </c>
      <c r="BX377" s="22">
        <f t="shared" si="363"/>
        <v>0</v>
      </c>
      <c r="BY377" s="56" t="str">
        <f t="shared" si="364"/>
        <v>000000000000000</v>
      </c>
      <c r="BZ377" t="str">
        <f t="shared" si="365"/>
        <v>00000000000</v>
      </c>
      <c r="CA377" t="str">
        <f t="shared" si="366"/>
        <v xml:space="preserve">                              </v>
      </c>
      <c r="CB377" s="22">
        <f t="shared" si="367"/>
        <v>0</v>
      </c>
      <c r="CC377" s="56" t="str">
        <f t="shared" si="368"/>
        <v>000000000000000</v>
      </c>
      <c r="CD377" s="22">
        <f t="shared" si="369"/>
        <v>0</v>
      </c>
      <c r="CE377" s="56" t="str">
        <f t="shared" si="370"/>
        <v/>
      </c>
      <c r="CF377" s="24" t="str">
        <f t="shared" si="371"/>
        <v/>
      </c>
      <c r="CG377" s="22">
        <f t="shared" si="372"/>
        <v>0</v>
      </c>
      <c r="CH377" s="58" t="str">
        <f t="shared" si="373"/>
        <v/>
      </c>
      <c r="CI377" s="22">
        <f t="shared" si="374"/>
        <v>0</v>
      </c>
      <c r="CJ377" s="56" t="str">
        <f t="shared" si="375"/>
        <v/>
      </c>
      <c r="CK377" s="56" t="str">
        <f t="shared" si="376"/>
        <v/>
      </c>
      <c r="CL377" s="22">
        <f t="shared" si="377"/>
        <v>0</v>
      </c>
      <c r="CM377" s="58" t="str">
        <f t="shared" si="378"/>
        <v/>
      </c>
      <c r="CN377" s="66" t="str">
        <f>IF(CO377="","",MAX(CN$10:$CN376)+1)</f>
        <v/>
      </c>
      <c r="CO377" t="str">
        <f t="shared" si="379"/>
        <v/>
      </c>
      <c r="CP377" s="20" t="str">
        <f>IF(CQ377="","",MAX($CP$10:CP376)+1)</f>
        <v/>
      </c>
      <c r="CQ377" s="20" t="str">
        <f t="shared" si="380"/>
        <v/>
      </c>
      <c r="CR377" s="20" t="str">
        <f>IF(CS377="","",MAX($CR$10:CR376)+1)</f>
        <v/>
      </c>
      <c r="CS377" s="20" t="str">
        <f t="shared" si="381"/>
        <v/>
      </c>
      <c r="CT377" s="20" t="str">
        <f>IF(CU377="","",MAX($CT$10:CT376)+1)</f>
        <v/>
      </c>
      <c r="CU377" s="20" t="str">
        <f t="shared" si="382"/>
        <v/>
      </c>
      <c r="CV377" s="20" t="str">
        <f>IF(CW377="","",MAX($CV$10:CV376)+1)</f>
        <v/>
      </c>
      <c r="CW377" s="20" t="str">
        <f t="shared" si="383"/>
        <v/>
      </c>
    </row>
    <row r="378" spans="2:101">
      <c r="B378" s="44"/>
      <c r="C378" s="2"/>
      <c r="D378" s="2" t="str">
        <f t="shared" si="321"/>
        <v/>
      </c>
      <c r="E378" s="45"/>
      <c r="F378" s="45"/>
      <c r="G378" s="2"/>
      <c r="H378" s="2">
        <v>80</v>
      </c>
      <c r="I378" s="2" t="str">
        <f t="shared" si="322"/>
        <v/>
      </c>
      <c r="J378" s="32"/>
      <c r="K378" s="2"/>
      <c r="L378" s="46"/>
      <c r="M378" s="46"/>
      <c r="N378" s="46"/>
      <c r="O378" s="46"/>
      <c r="P378" s="46"/>
      <c r="Q378" s="46"/>
      <c r="R378" s="46"/>
      <c r="S378" s="46"/>
      <c r="T378" s="2" t="s">
        <v>650</v>
      </c>
      <c r="U378" s="2" t="str">
        <f t="shared" si="323"/>
        <v/>
      </c>
      <c r="V378" s="75">
        <v>1</v>
      </c>
      <c r="W378" s="46">
        <f t="shared" si="384"/>
        <v>0</v>
      </c>
      <c r="X378" s="4">
        <v>0</v>
      </c>
      <c r="Y378" s="2" t="str">
        <f t="shared" si="324"/>
        <v/>
      </c>
      <c r="Z378" s="2"/>
      <c r="AA378" s="2"/>
      <c r="AB378" s="2"/>
      <c r="AC378" s="2"/>
      <c r="AD378" s="2"/>
      <c r="AF378" s="37"/>
      <c r="AG378" s="6"/>
      <c r="AH378" s="2" t="str">
        <f t="shared" si="325"/>
        <v/>
      </c>
      <c r="AI378" s="38">
        <f t="shared" si="327"/>
        <v>0</v>
      </c>
      <c r="AJ378" s="37"/>
      <c r="AK378" s="6"/>
      <c r="AL378" s="2" t="str">
        <f t="shared" si="326"/>
        <v/>
      </c>
      <c r="AM378" s="38">
        <f t="shared" si="328"/>
        <v>0</v>
      </c>
      <c r="AN378" s="41">
        <f t="shared" si="329"/>
        <v>0</v>
      </c>
      <c r="AO378" s="41">
        <f t="shared" si="330"/>
        <v>0</v>
      </c>
      <c r="AQ378" s="48">
        <f t="shared" si="331"/>
        <v>0</v>
      </c>
      <c r="AS378" s="5" t="str">
        <f t="shared" si="332"/>
        <v/>
      </c>
      <c r="AT378" t="str">
        <f t="shared" si="333"/>
        <v/>
      </c>
      <c r="AU378" t="str">
        <f t="shared" si="334"/>
        <v/>
      </c>
      <c r="AV378" t="str">
        <f t="shared" si="335"/>
        <v/>
      </c>
      <c r="AW378" t="str">
        <f t="shared" si="336"/>
        <v/>
      </c>
      <c r="AX378" t="str">
        <f t="shared" si="337"/>
        <v xml:space="preserve">                </v>
      </c>
      <c r="AY378" t="str">
        <f t="shared" si="338"/>
        <v>80</v>
      </c>
      <c r="AZ378" t="str">
        <f t="shared" si="339"/>
        <v/>
      </c>
      <c r="BA378" t="str">
        <f t="shared" si="340"/>
        <v xml:space="preserve">                              </v>
      </c>
      <c r="BB378" s="22">
        <f t="shared" si="341"/>
        <v>0</v>
      </c>
      <c r="BC378" s="56" t="str">
        <f t="shared" si="342"/>
        <v>000000000000000</v>
      </c>
      <c r="BD378" s="22">
        <f t="shared" si="343"/>
        <v>0</v>
      </c>
      <c r="BE378" s="56" t="str">
        <f t="shared" si="344"/>
        <v>000000000000000</v>
      </c>
      <c r="BF378" s="22">
        <f t="shared" si="345"/>
        <v>0</v>
      </c>
      <c r="BG378" s="56" t="str">
        <f t="shared" si="346"/>
        <v>000000000000000</v>
      </c>
      <c r="BH378" s="22">
        <f t="shared" si="347"/>
        <v>0</v>
      </c>
      <c r="BI378" s="56" t="str">
        <f t="shared" si="348"/>
        <v>000000000000000</v>
      </c>
      <c r="BJ378" s="22">
        <f t="shared" si="349"/>
        <v>0</v>
      </c>
      <c r="BK378" s="56" t="str">
        <f t="shared" si="350"/>
        <v>000000000000000</v>
      </c>
      <c r="BL378" s="22">
        <f t="shared" si="351"/>
        <v>0</v>
      </c>
      <c r="BM378" s="56" t="str">
        <f t="shared" si="352"/>
        <v>000000000000000</v>
      </c>
      <c r="BN378" s="22">
        <f t="shared" si="353"/>
        <v>0</v>
      </c>
      <c r="BO378" s="56" t="str">
        <f t="shared" si="354"/>
        <v>000000000000000</v>
      </c>
      <c r="BP378" s="22">
        <f t="shared" si="355"/>
        <v>0</v>
      </c>
      <c r="BQ378" s="56" t="str">
        <f t="shared" si="356"/>
        <v>000000000000000</v>
      </c>
      <c r="BR378" t="str">
        <f t="shared" si="357"/>
        <v>PES</v>
      </c>
      <c r="BS378" t="str">
        <f t="shared" si="358"/>
        <v>0001000000</v>
      </c>
      <c r="BT378">
        <f t="shared" si="359"/>
        <v>0</v>
      </c>
      <c r="BU378" s="52">
        <f t="shared" si="360"/>
        <v>0</v>
      </c>
      <c r="BV378" s="64">
        <f t="shared" si="361"/>
        <v>0</v>
      </c>
      <c r="BW378" s="56" t="str">
        <f t="shared" si="362"/>
        <v>000000000000000</v>
      </c>
      <c r="BX378" s="22">
        <f t="shared" si="363"/>
        <v>0</v>
      </c>
      <c r="BY378" s="56" t="str">
        <f t="shared" si="364"/>
        <v>000000000000000</v>
      </c>
      <c r="BZ378" t="str">
        <f t="shared" si="365"/>
        <v>00000000000</v>
      </c>
      <c r="CA378" t="str">
        <f t="shared" si="366"/>
        <v xml:space="preserve">                              </v>
      </c>
      <c r="CB378" s="22">
        <f t="shared" si="367"/>
        <v>0</v>
      </c>
      <c r="CC378" s="56" t="str">
        <f t="shared" si="368"/>
        <v>000000000000000</v>
      </c>
      <c r="CD378" s="22">
        <f t="shared" si="369"/>
        <v>0</v>
      </c>
      <c r="CE378" s="56" t="str">
        <f t="shared" si="370"/>
        <v/>
      </c>
      <c r="CF378" s="24" t="str">
        <f t="shared" si="371"/>
        <v/>
      </c>
      <c r="CG378" s="22">
        <f t="shared" si="372"/>
        <v>0</v>
      </c>
      <c r="CH378" s="58" t="str">
        <f t="shared" si="373"/>
        <v/>
      </c>
      <c r="CI378" s="22">
        <f t="shared" si="374"/>
        <v>0</v>
      </c>
      <c r="CJ378" s="56" t="str">
        <f t="shared" si="375"/>
        <v/>
      </c>
      <c r="CK378" s="56" t="str">
        <f t="shared" si="376"/>
        <v/>
      </c>
      <c r="CL378" s="22">
        <f t="shared" si="377"/>
        <v>0</v>
      </c>
      <c r="CM378" s="58" t="str">
        <f t="shared" si="378"/>
        <v/>
      </c>
      <c r="CN378" s="66" t="str">
        <f>IF(CO378="","",MAX(CN$10:$CN377)+1)</f>
        <v/>
      </c>
      <c r="CO378" t="str">
        <f t="shared" si="379"/>
        <v/>
      </c>
      <c r="CP378" s="20" t="str">
        <f>IF(CQ378="","",MAX($CP$10:CP377)+1)</f>
        <v/>
      </c>
      <c r="CQ378" s="20" t="str">
        <f t="shared" si="380"/>
        <v/>
      </c>
      <c r="CR378" s="20" t="str">
        <f>IF(CS378="","",MAX($CR$10:CR377)+1)</f>
        <v/>
      </c>
      <c r="CS378" s="20" t="str">
        <f t="shared" si="381"/>
        <v/>
      </c>
      <c r="CT378" s="20" t="str">
        <f>IF(CU378="","",MAX($CT$10:CT377)+1)</f>
        <v/>
      </c>
      <c r="CU378" s="20" t="str">
        <f t="shared" si="382"/>
        <v/>
      </c>
      <c r="CV378" s="20" t="str">
        <f>IF(CW378="","",MAX($CV$10:CV377)+1)</f>
        <v/>
      </c>
      <c r="CW378" s="20" t="str">
        <f t="shared" si="383"/>
        <v/>
      </c>
    </row>
    <row r="379" spans="2:101">
      <c r="B379" s="44"/>
      <c r="C379" s="2"/>
      <c r="D379" s="2" t="str">
        <f t="shared" si="321"/>
        <v/>
      </c>
      <c r="E379" s="45"/>
      <c r="F379" s="45"/>
      <c r="G379" s="2"/>
      <c r="H379" s="2">
        <v>80</v>
      </c>
      <c r="I379" s="2" t="str">
        <f t="shared" si="322"/>
        <v/>
      </c>
      <c r="J379" s="32"/>
      <c r="K379" s="2"/>
      <c r="L379" s="46"/>
      <c r="M379" s="46"/>
      <c r="N379" s="46"/>
      <c r="O379" s="46"/>
      <c r="P379" s="46"/>
      <c r="Q379" s="46"/>
      <c r="R379" s="46"/>
      <c r="S379" s="46"/>
      <c r="T379" s="2" t="s">
        <v>650</v>
      </c>
      <c r="U379" s="2" t="str">
        <f t="shared" si="323"/>
        <v/>
      </c>
      <c r="V379" s="75">
        <v>1</v>
      </c>
      <c r="W379" s="46">
        <f t="shared" si="384"/>
        <v>0</v>
      </c>
      <c r="X379" s="4">
        <v>0</v>
      </c>
      <c r="Y379" s="2" t="str">
        <f t="shared" si="324"/>
        <v/>
      </c>
      <c r="Z379" s="2"/>
      <c r="AA379" s="2"/>
      <c r="AB379" s="2"/>
      <c r="AC379" s="2"/>
      <c r="AD379" s="2"/>
      <c r="AF379" s="37"/>
      <c r="AG379" s="6"/>
      <c r="AH379" s="2" t="str">
        <f t="shared" si="325"/>
        <v/>
      </c>
      <c r="AI379" s="38">
        <f t="shared" si="327"/>
        <v>0</v>
      </c>
      <c r="AJ379" s="37"/>
      <c r="AK379" s="6"/>
      <c r="AL379" s="2" t="str">
        <f t="shared" si="326"/>
        <v/>
      </c>
      <c r="AM379" s="38">
        <f t="shared" si="328"/>
        <v>0</v>
      </c>
      <c r="AN379" s="41">
        <f t="shared" si="329"/>
        <v>0</v>
      </c>
      <c r="AO379" s="41">
        <f t="shared" si="330"/>
        <v>0</v>
      </c>
      <c r="AQ379" s="48">
        <f t="shared" si="331"/>
        <v>0</v>
      </c>
      <c r="AS379" s="5" t="str">
        <f t="shared" si="332"/>
        <v/>
      </c>
      <c r="AT379" t="str">
        <f t="shared" si="333"/>
        <v/>
      </c>
      <c r="AU379" t="str">
        <f t="shared" si="334"/>
        <v/>
      </c>
      <c r="AV379" t="str">
        <f t="shared" si="335"/>
        <v/>
      </c>
      <c r="AW379" t="str">
        <f t="shared" si="336"/>
        <v/>
      </c>
      <c r="AX379" t="str">
        <f t="shared" si="337"/>
        <v xml:space="preserve">                </v>
      </c>
      <c r="AY379" t="str">
        <f t="shared" si="338"/>
        <v>80</v>
      </c>
      <c r="AZ379" t="str">
        <f t="shared" si="339"/>
        <v/>
      </c>
      <c r="BA379" t="str">
        <f t="shared" si="340"/>
        <v xml:space="preserve">                              </v>
      </c>
      <c r="BB379" s="22">
        <f t="shared" si="341"/>
        <v>0</v>
      </c>
      <c r="BC379" s="56" t="str">
        <f t="shared" si="342"/>
        <v>000000000000000</v>
      </c>
      <c r="BD379" s="22">
        <f t="shared" si="343"/>
        <v>0</v>
      </c>
      <c r="BE379" s="56" t="str">
        <f t="shared" si="344"/>
        <v>000000000000000</v>
      </c>
      <c r="BF379" s="22">
        <f t="shared" si="345"/>
        <v>0</v>
      </c>
      <c r="BG379" s="56" t="str">
        <f t="shared" si="346"/>
        <v>000000000000000</v>
      </c>
      <c r="BH379" s="22">
        <f t="shared" si="347"/>
        <v>0</v>
      </c>
      <c r="BI379" s="56" t="str">
        <f t="shared" si="348"/>
        <v>000000000000000</v>
      </c>
      <c r="BJ379" s="22">
        <f t="shared" si="349"/>
        <v>0</v>
      </c>
      <c r="BK379" s="56" t="str">
        <f t="shared" si="350"/>
        <v>000000000000000</v>
      </c>
      <c r="BL379" s="22">
        <f t="shared" si="351"/>
        <v>0</v>
      </c>
      <c r="BM379" s="56" t="str">
        <f t="shared" si="352"/>
        <v>000000000000000</v>
      </c>
      <c r="BN379" s="22">
        <f t="shared" si="353"/>
        <v>0</v>
      </c>
      <c r="BO379" s="56" t="str">
        <f t="shared" si="354"/>
        <v>000000000000000</v>
      </c>
      <c r="BP379" s="22">
        <f t="shared" si="355"/>
        <v>0</v>
      </c>
      <c r="BQ379" s="56" t="str">
        <f t="shared" si="356"/>
        <v>000000000000000</v>
      </c>
      <c r="BR379" t="str">
        <f t="shared" si="357"/>
        <v>PES</v>
      </c>
      <c r="BS379" t="str">
        <f t="shared" si="358"/>
        <v>0001000000</v>
      </c>
      <c r="BT379">
        <f t="shared" si="359"/>
        <v>0</v>
      </c>
      <c r="BU379" s="52">
        <f t="shared" si="360"/>
        <v>0</v>
      </c>
      <c r="BV379" s="64">
        <f t="shared" si="361"/>
        <v>0</v>
      </c>
      <c r="BW379" s="56" t="str">
        <f t="shared" si="362"/>
        <v>000000000000000</v>
      </c>
      <c r="BX379" s="22">
        <f t="shared" si="363"/>
        <v>0</v>
      </c>
      <c r="BY379" s="56" t="str">
        <f t="shared" si="364"/>
        <v>000000000000000</v>
      </c>
      <c r="BZ379" t="str">
        <f t="shared" si="365"/>
        <v>00000000000</v>
      </c>
      <c r="CA379" t="str">
        <f t="shared" si="366"/>
        <v xml:space="preserve">                              </v>
      </c>
      <c r="CB379" s="22">
        <f t="shared" si="367"/>
        <v>0</v>
      </c>
      <c r="CC379" s="56" t="str">
        <f t="shared" si="368"/>
        <v>000000000000000</v>
      </c>
      <c r="CD379" s="22">
        <f t="shared" si="369"/>
        <v>0</v>
      </c>
      <c r="CE379" s="56" t="str">
        <f t="shared" si="370"/>
        <v/>
      </c>
      <c r="CF379" s="24" t="str">
        <f t="shared" si="371"/>
        <v/>
      </c>
      <c r="CG379" s="22">
        <f t="shared" si="372"/>
        <v>0</v>
      </c>
      <c r="CH379" s="58" t="str">
        <f t="shared" si="373"/>
        <v/>
      </c>
      <c r="CI379" s="22">
        <f t="shared" si="374"/>
        <v>0</v>
      </c>
      <c r="CJ379" s="56" t="str">
        <f t="shared" si="375"/>
        <v/>
      </c>
      <c r="CK379" s="56" t="str">
        <f t="shared" si="376"/>
        <v/>
      </c>
      <c r="CL379" s="22">
        <f t="shared" si="377"/>
        <v>0</v>
      </c>
      <c r="CM379" s="58" t="str">
        <f t="shared" si="378"/>
        <v/>
      </c>
      <c r="CN379" s="66" t="str">
        <f>IF(CO379="","",MAX(CN$10:$CN378)+1)</f>
        <v/>
      </c>
      <c r="CO379" t="str">
        <f t="shared" si="379"/>
        <v/>
      </c>
      <c r="CP379" s="20" t="str">
        <f>IF(CQ379="","",MAX($CP$10:CP378)+1)</f>
        <v/>
      </c>
      <c r="CQ379" s="20" t="str">
        <f t="shared" si="380"/>
        <v/>
      </c>
      <c r="CR379" s="20" t="str">
        <f>IF(CS379="","",MAX($CR$10:CR378)+1)</f>
        <v/>
      </c>
      <c r="CS379" s="20" t="str">
        <f t="shared" si="381"/>
        <v/>
      </c>
      <c r="CT379" s="20" t="str">
        <f>IF(CU379="","",MAX($CT$10:CT378)+1)</f>
        <v/>
      </c>
      <c r="CU379" s="20" t="str">
        <f t="shared" si="382"/>
        <v/>
      </c>
      <c r="CV379" s="20" t="str">
        <f>IF(CW379="","",MAX($CV$10:CV378)+1)</f>
        <v/>
      </c>
      <c r="CW379" s="20" t="str">
        <f t="shared" si="383"/>
        <v/>
      </c>
    </row>
    <row r="380" spans="2:101">
      <c r="B380" s="44"/>
      <c r="C380" s="2"/>
      <c r="D380" s="2" t="str">
        <f t="shared" si="321"/>
        <v/>
      </c>
      <c r="E380" s="45"/>
      <c r="F380" s="45"/>
      <c r="G380" s="2"/>
      <c r="H380" s="2">
        <v>80</v>
      </c>
      <c r="I380" s="2" t="str">
        <f t="shared" si="322"/>
        <v/>
      </c>
      <c r="J380" s="32"/>
      <c r="K380" s="2"/>
      <c r="L380" s="46"/>
      <c r="M380" s="46"/>
      <c r="N380" s="46"/>
      <c r="O380" s="46"/>
      <c r="P380" s="46"/>
      <c r="Q380" s="46"/>
      <c r="R380" s="46"/>
      <c r="S380" s="46"/>
      <c r="T380" s="2" t="s">
        <v>650</v>
      </c>
      <c r="U380" s="2" t="str">
        <f t="shared" si="323"/>
        <v/>
      </c>
      <c r="V380" s="75">
        <v>1</v>
      </c>
      <c r="W380" s="46">
        <f t="shared" si="384"/>
        <v>0</v>
      </c>
      <c r="X380" s="4">
        <v>0</v>
      </c>
      <c r="Y380" s="2" t="str">
        <f t="shared" si="324"/>
        <v/>
      </c>
      <c r="Z380" s="2"/>
      <c r="AA380" s="2"/>
      <c r="AB380" s="2"/>
      <c r="AC380" s="2"/>
      <c r="AD380" s="2"/>
      <c r="AF380" s="37"/>
      <c r="AG380" s="6"/>
      <c r="AH380" s="2" t="str">
        <f t="shared" si="325"/>
        <v/>
      </c>
      <c r="AI380" s="38">
        <f t="shared" si="327"/>
        <v>0</v>
      </c>
      <c r="AJ380" s="37"/>
      <c r="AK380" s="6"/>
      <c r="AL380" s="2" t="str">
        <f t="shared" si="326"/>
        <v/>
      </c>
      <c r="AM380" s="38">
        <f t="shared" si="328"/>
        <v>0</v>
      </c>
      <c r="AN380" s="41">
        <f t="shared" si="329"/>
        <v>0</v>
      </c>
      <c r="AO380" s="41">
        <f t="shared" si="330"/>
        <v>0</v>
      </c>
      <c r="AQ380" s="48">
        <f t="shared" si="331"/>
        <v>0</v>
      </c>
      <c r="AS380" s="5" t="str">
        <f t="shared" si="332"/>
        <v/>
      </c>
      <c r="AT380" t="str">
        <f t="shared" si="333"/>
        <v/>
      </c>
      <c r="AU380" t="str">
        <f t="shared" si="334"/>
        <v/>
      </c>
      <c r="AV380" t="str">
        <f t="shared" si="335"/>
        <v/>
      </c>
      <c r="AW380" t="str">
        <f t="shared" si="336"/>
        <v/>
      </c>
      <c r="AX380" t="str">
        <f t="shared" si="337"/>
        <v xml:space="preserve">                </v>
      </c>
      <c r="AY380" t="str">
        <f t="shared" si="338"/>
        <v>80</v>
      </c>
      <c r="AZ380" t="str">
        <f t="shared" si="339"/>
        <v/>
      </c>
      <c r="BA380" t="str">
        <f t="shared" si="340"/>
        <v xml:space="preserve">                              </v>
      </c>
      <c r="BB380" s="22">
        <f t="shared" si="341"/>
        <v>0</v>
      </c>
      <c r="BC380" s="56" t="str">
        <f t="shared" si="342"/>
        <v>000000000000000</v>
      </c>
      <c r="BD380" s="22">
        <f t="shared" si="343"/>
        <v>0</v>
      </c>
      <c r="BE380" s="56" t="str">
        <f t="shared" si="344"/>
        <v>000000000000000</v>
      </c>
      <c r="BF380" s="22">
        <f t="shared" si="345"/>
        <v>0</v>
      </c>
      <c r="BG380" s="56" t="str">
        <f t="shared" si="346"/>
        <v>000000000000000</v>
      </c>
      <c r="BH380" s="22">
        <f t="shared" si="347"/>
        <v>0</v>
      </c>
      <c r="BI380" s="56" t="str">
        <f t="shared" si="348"/>
        <v>000000000000000</v>
      </c>
      <c r="BJ380" s="22">
        <f t="shared" si="349"/>
        <v>0</v>
      </c>
      <c r="BK380" s="56" t="str">
        <f t="shared" si="350"/>
        <v>000000000000000</v>
      </c>
      <c r="BL380" s="22">
        <f t="shared" si="351"/>
        <v>0</v>
      </c>
      <c r="BM380" s="56" t="str">
        <f t="shared" si="352"/>
        <v>000000000000000</v>
      </c>
      <c r="BN380" s="22">
        <f t="shared" si="353"/>
        <v>0</v>
      </c>
      <c r="BO380" s="56" t="str">
        <f t="shared" si="354"/>
        <v>000000000000000</v>
      </c>
      <c r="BP380" s="22">
        <f t="shared" si="355"/>
        <v>0</v>
      </c>
      <c r="BQ380" s="56" t="str">
        <f t="shared" si="356"/>
        <v>000000000000000</v>
      </c>
      <c r="BR380" t="str">
        <f t="shared" si="357"/>
        <v>PES</v>
      </c>
      <c r="BS380" t="str">
        <f t="shared" si="358"/>
        <v>0001000000</v>
      </c>
      <c r="BT380">
        <f t="shared" si="359"/>
        <v>0</v>
      </c>
      <c r="BU380" s="52">
        <f t="shared" si="360"/>
        <v>0</v>
      </c>
      <c r="BV380" s="64">
        <f t="shared" si="361"/>
        <v>0</v>
      </c>
      <c r="BW380" s="56" t="str">
        <f t="shared" si="362"/>
        <v>000000000000000</v>
      </c>
      <c r="BX380" s="22">
        <f t="shared" si="363"/>
        <v>0</v>
      </c>
      <c r="BY380" s="56" t="str">
        <f t="shared" si="364"/>
        <v>000000000000000</v>
      </c>
      <c r="BZ380" t="str">
        <f t="shared" si="365"/>
        <v>00000000000</v>
      </c>
      <c r="CA380" t="str">
        <f t="shared" si="366"/>
        <v xml:space="preserve">                              </v>
      </c>
      <c r="CB380" s="22">
        <f t="shared" si="367"/>
        <v>0</v>
      </c>
      <c r="CC380" s="56" t="str">
        <f t="shared" si="368"/>
        <v>000000000000000</v>
      </c>
      <c r="CD380" s="22">
        <f t="shared" si="369"/>
        <v>0</v>
      </c>
      <c r="CE380" s="56" t="str">
        <f t="shared" si="370"/>
        <v/>
      </c>
      <c r="CF380" s="24" t="str">
        <f t="shared" si="371"/>
        <v/>
      </c>
      <c r="CG380" s="22">
        <f t="shared" si="372"/>
        <v>0</v>
      </c>
      <c r="CH380" s="58" t="str">
        <f t="shared" si="373"/>
        <v/>
      </c>
      <c r="CI380" s="22">
        <f t="shared" si="374"/>
        <v>0</v>
      </c>
      <c r="CJ380" s="56" t="str">
        <f t="shared" si="375"/>
        <v/>
      </c>
      <c r="CK380" s="56" t="str">
        <f t="shared" si="376"/>
        <v/>
      </c>
      <c r="CL380" s="22">
        <f t="shared" si="377"/>
        <v>0</v>
      </c>
      <c r="CM380" s="58" t="str">
        <f t="shared" si="378"/>
        <v/>
      </c>
      <c r="CN380" s="66" t="str">
        <f>IF(CO380="","",MAX(CN$10:$CN379)+1)</f>
        <v/>
      </c>
      <c r="CO380" t="str">
        <f t="shared" si="379"/>
        <v/>
      </c>
      <c r="CP380" s="20" t="str">
        <f>IF(CQ380="","",MAX($CP$10:CP379)+1)</f>
        <v/>
      </c>
      <c r="CQ380" s="20" t="str">
        <f t="shared" si="380"/>
        <v/>
      </c>
      <c r="CR380" s="20" t="str">
        <f>IF(CS380="","",MAX($CR$10:CR379)+1)</f>
        <v/>
      </c>
      <c r="CS380" s="20" t="str">
        <f t="shared" si="381"/>
        <v/>
      </c>
      <c r="CT380" s="20" t="str">
        <f>IF(CU380="","",MAX($CT$10:CT379)+1)</f>
        <v/>
      </c>
      <c r="CU380" s="20" t="str">
        <f t="shared" si="382"/>
        <v/>
      </c>
      <c r="CV380" s="20" t="str">
        <f>IF(CW380="","",MAX($CV$10:CV379)+1)</f>
        <v/>
      </c>
      <c r="CW380" s="20" t="str">
        <f t="shared" si="383"/>
        <v/>
      </c>
    </row>
    <row r="381" spans="2:101">
      <c r="B381" s="44"/>
      <c r="C381" s="2"/>
      <c r="D381" s="2" t="str">
        <f t="shared" si="321"/>
        <v/>
      </c>
      <c r="E381" s="45"/>
      <c r="F381" s="45"/>
      <c r="G381" s="2"/>
      <c r="H381" s="2">
        <v>80</v>
      </c>
      <c r="I381" s="2" t="str">
        <f t="shared" si="322"/>
        <v/>
      </c>
      <c r="J381" s="32"/>
      <c r="K381" s="2"/>
      <c r="L381" s="46"/>
      <c r="M381" s="46"/>
      <c r="N381" s="46"/>
      <c r="O381" s="46"/>
      <c r="P381" s="46"/>
      <c r="Q381" s="46"/>
      <c r="R381" s="46"/>
      <c r="S381" s="46"/>
      <c r="T381" s="2" t="s">
        <v>650</v>
      </c>
      <c r="U381" s="2" t="str">
        <f t="shared" si="323"/>
        <v/>
      </c>
      <c r="V381" s="75">
        <v>1</v>
      </c>
      <c r="W381" s="46">
        <f t="shared" si="384"/>
        <v>0</v>
      </c>
      <c r="X381" s="4">
        <v>0</v>
      </c>
      <c r="Y381" s="2" t="str">
        <f t="shared" si="324"/>
        <v/>
      </c>
      <c r="Z381" s="2"/>
      <c r="AA381" s="2"/>
      <c r="AB381" s="2"/>
      <c r="AC381" s="2"/>
      <c r="AD381" s="2"/>
      <c r="AF381" s="37"/>
      <c r="AG381" s="6"/>
      <c r="AH381" s="2" t="str">
        <f t="shared" si="325"/>
        <v/>
      </c>
      <c r="AI381" s="38">
        <f t="shared" si="327"/>
        <v>0</v>
      </c>
      <c r="AJ381" s="37"/>
      <c r="AK381" s="6"/>
      <c r="AL381" s="2" t="str">
        <f t="shared" si="326"/>
        <v/>
      </c>
      <c r="AM381" s="38">
        <f t="shared" si="328"/>
        <v>0</v>
      </c>
      <c r="AN381" s="41">
        <f t="shared" si="329"/>
        <v>0</v>
      </c>
      <c r="AO381" s="41">
        <f t="shared" si="330"/>
        <v>0</v>
      </c>
      <c r="AQ381" s="48">
        <f t="shared" si="331"/>
        <v>0</v>
      </c>
      <c r="AS381" s="5" t="str">
        <f t="shared" si="332"/>
        <v/>
      </c>
      <c r="AT381" t="str">
        <f t="shared" si="333"/>
        <v/>
      </c>
      <c r="AU381" t="str">
        <f t="shared" si="334"/>
        <v/>
      </c>
      <c r="AV381" t="str">
        <f t="shared" si="335"/>
        <v/>
      </c>
      <c r="AW381" t="str">
        <f t="shared" si="336"/>
        <v/>
      </c>
      <c r="AX381" t="str">
        <f t="shared" si="337"/>
        <v xml:space="preserve">                </v>
      </c>
      <c r="AY381" t="str">
        <f t="shared" si="338"/>
        <v>80</v>
      </c>
      <c r="AZ381" t="str">
        <f t="shared" si="339"/>
        <v/>
      </c>
      <c r="BA381" t="str">
        <f t="shared" si="340"/>
        <v xml:space="preserve">                              </v>
      </c>
      <c r="BB381" s="22">
        <f t="shared" si="341"/>
        <v>0</v>
      </c>
      <c r="BC381" s="56" t="str">
        <f t="shared" si="342"/>
        <v>000000000000000</v>
      </c>
      <c r="BD381" s="22">
        <f t="shared" si="343"/>
        <v>0</v>
      </c>
      <c r="BE381" s="56" t="str">
        <f t="shared" si="344"/>
        <v>000000000000000</v>
      </c>
      <c r="BF381" s="22">
        <f t="shared" si="345"/>
        <v>0</v>
      </c>
      <c r="BG381" s="56" t="str">
        <f t="shared" si="346"/>
        <v>000000000000000</v>
      </c>
      <c r="BH381" s="22">
        <f t="shared" si="347"/>
        <v>0</v>
      </c>
      <c r="BI381" s="56" t="str">
        <f t="shared" si="348"/>
        <v>000000000000000</v>
      </c>
      <c r="BJ381" s="22">
        <f t="shared" si="349"/>
        <v>0</v>
      </c>
      <c r="BK381" s="56" t="str">
        <f t="shared" si="350"/>
        <v>000000000000000</v>
      </c>
      <c r="BL381" s="22">
        <f t="shared" si="351"/>
        <v>0</v>
      </c>
      <c r="BM381" s="56" t="str">
        <f t="shared" si="352"/>
        <v>000000000000000</v>
      </c>
      <c r="BN381" s="22">
        <f t="shared" si="353"/>
        <v>0</v>
      </c>
      <c r="BO381" s="56" t="str">
        <f t="shared" si="354"/>
        <v>000000000000000</v>
      </c>
      <c r="BP381" s="22">
        <f t="shared" si="355"/>
        <v>0</v>
      </c>
      <c r="BQ381" s="56" t="str">
        <f t="shared" si="356"/>
        <v>000000000000000</v>
      </c>
      <c r="BR381" t="str">
        <f t="shared" si="357"/>
        <v>PES</v>
      </c>
      <c r="BS381" t="str">
        <f t="shared" si="358"/>
        <v>0001000000</v>
      </c>
      <c r="BT381">
        <f t="shared" si="359"/>
        <v>0</v>
      </c>
      <c r="BU381" s="52">
        <f t="shared" si="360"/>
        <v>0</v>
      </c>
      <c r="BV381" s="64">
        <f t="shared" si="361"/>
        <v>0</v>
      </c>
      <c r="BW381" s="56" t="str">
        <f t="shared" si="362"/>
        <v>000000000000000</v>
      </c>
      <c r="BX381" s="22">
        <f t="shared" si="363"/>
        <v>0</v>
      </c>
      <c r="BY381" s="56" t="str">
        <f t="shared" si="364"/>
        <v>000000000000000</v>
      </c>
      <c r="BZ381" t="str">
        <f t="shared" si="365"/>
        <v>00000000000</v>
      </c>
      <c r="CA381" t="str">
        <f t="shared" si="366"/>
        <v xml:space="preserve">                              </v>
      </c>
      <c r="CB381" s="22">
        <f t="shared" si="367"/>
        <v>0</v>
      </c>
      <c r="CC381" s="56" t="str">
        <f t="shared" si="368"/>
        <v>000000000000000</v>
      </c>
      <c r="CD381" s="22">
        <f t="shared" si="369"/>
        <v>0</v>
      </c>
      <c r="CE381" s="56" t="str">
        <f t="shared" si="370"/>
        <v/>
      </c>
      <c r="CF381" s="24" t="str">
        <f t="shared" si="371"/>
        <v/>
      </c>
      <c r="CG381" s="22">
        <f t="shared" si="372"/>
        <v>0</v>
      </c>
      <c r="CH381" s="58" t="str">
        <f t="shared" si="373"/>
        <v/>
      </c>
      <c r="CI381" s="22">
        <f t="shared" si="374"/>
        <v>0</v>
      </c>
      <c r="CJ381" s="56" t="str">
        <f t="shared" si="375"/>
        <v/>
      </c>
      <c r="CK381" s="56" t="str">
        <f t="shared" si="376"/>
        <v/>
      </c>
      <c r="CL381" s="22">
        <f t="shared" si="377"/>
        <v>0</v>
      </c>
      <c r="CM381" s="58" t="str">
        <f t="shared" si="378"/>
        <v/>
      </c>
      <c r="CN381" s="66" t="str">
        <f>IF(CO381="","",MAX(CN$10:$CN380)+1)</f>
        <v/>
      </c>
      <c r="CO381" t="str">
        <f t="shared" si="379"/>
        <v/>
      </c>
      <c r="CP381" s="20" t="str">
        <f>IF(CQ381="","",MAX($CP$10:CP380)+1)</f>
        <v/>
      </c>
      <c r="CQ381" s="20" t="str">
        <f t="shared" si="380"/>
        <v/>
      </c>
      <c r="CR381" s="20" t="str">
        <f>IF(CS381="","",MAX($CR$10:CR380)+1)</f>
        <v/>
      </c>
      <c r="CS381" s="20" t="str">
        <f t="shared" si="381"/>
        <v/>
      </c>
      <c r="CT381" s="20" t="str">
        <f>IF(CU381="","",MAX($CT$10:CT380)+1)</f>
        <v/>
      </c>
      <c r="CU381" s="20" t="str">
        <f t="shared" si="382"/>
        <v/>
      </c>
      <c r="CV381" s="20" t="str">
        <f>IF(CW381="","",MAX($CV$10:CV380)+1)</f>
        <v/>
      </c>
      <c r="CW381" s="20" t="str">
        <f t="shared" si="383"/>
        <v/>
      </c>
    </row>
    <row r="382" spans="2:101">
      <c r="B382" s="44"/>
      <c r="C382" s="2"/>
      <c r="D382" s="2" t="str">
        <f t="shared" si="321"/>
        <v/>
      </c>
      <c r="E382" s="45"/>
      <c r="F382" s="45"/>
      <c r="G382" s="2"/>
      <c r="H382" s="2">
        <v>80</v>
      </c>
      <c r="I382" s="2" t="str">
        <f t="shared" si="322"/>
        <v/>
      </c>
      <c r="J382" s="32"/>
      <c r="K382" s="2"/>
      <c r="L382" s="46"/>
      <c r="M382" s="46"/>
      <c r="N382" s="46"/>
      <c r="O382" s="46"/>
      <c r="P382" s="46"/>
      <c r="Q382" s="46"/>
      <c r="R382" s="46"/>
      <c r="S382" s="46"/>
      <c r="T382" s="2" t="s">
        <v>650</v>
      </c>
      <c r="U382" s="2" t="str">
        <f t="shared" si="323"/>
        <v/>
      </c>
      <c r="V382" s="75">
        <v>1</v>
      </c>
      <c r="W382" s="46">
        <f t="shared" si="384"/>
        <v>0</v>
      </c>
      <c r="X382" s="4">
        <v>0</v>
      </c>
      <c r="Y382" s="2" t="str">
        <f t="shared" si="324"/>
        <v/>
      </c>
      <c r="Z382" s="2"/>
      <c r="AA382" s="2"/>
      <c r="AB382" s="2"/>
      <c r="AC382" s="2"/>
      <c r="AD382" s="2"/>
      <c r="AF382" s="37"/>
      <c r="AG382" s="6"/>
      <c r="AH382" s="2" t="str">
        <f t="shared" si="325"/>
        <v/>
      </c>
      <c r="AI382" s="38">
        <f t="shared" si="327"/>
        <v>0</v>
      </c>
      <c r="AJ382" s="37"/>
      <c r="AK382" s="6"/>
      <c r="AL382" s="2" t="str">
        <f t="shared" si="326"/>
        <v/>
      </c>
      <c r="AM382" s="38">
        <f t="shared" si="328"/>
        <v>0</v>
      </c>
      <c r="AN382" s="41">
        <f t="shared" si="329"/>
        <v>0</v>
      </c>
      <c r="AO382" s="41">
        <f t="shared" si="330"/>
        <v>0</v>
      </c>
      <c r="AQ382" s="48">
        <f t="shared" si="331"/>
        <v>0</v>
      </c>
      <c r="AS382" s="5" t="str">
        <f t="shared" si="332"/>
        <v/>
      </c>
      <c r="AT382" t="str">
        <f t="shared" si="333"/>
        <v/>
      </c>
      <c r="AU382" t="str">
        <f t="shared" si="334"/>
        <v/>
      </c>
      <c r="AV382" t="str">
        <f t="shared" si="335"/>
        <v/>
      </c>
      <c r="AW382" t="str">
        <f t="shared" si="336"/>
        <v/>
      </c>
      <c r="AX382" t="str">
        <f t="shared" si="337"/>
        <v xml:space="preserve">                </v>
      </c>
      <c r="AY382" t="str">
        <f t="shared" si="338"/>
        <v>80</v>
      </c>
      <c r="AZ382" t="str">
        <f t="shared" si="339"/>
        <v/>
      </c>
      <c r="BA382" t="str">
        <f t="shared" si="340"/>
        <v xml:space="preserve">                              </v>
      </c>
      <c r="BB382" s="22">
        <f t="shared" si="341"/>
        <v>0</v>
      </c>
      <c r="BC382" s="56" t="str">
        <f t="shared" si="342"/>
        <v>000000000000000</v>
      </c>
      <c r="BD382" s="22">
        <f t="shared" si="343"/>
        <v>0</v>
      </c>
      <c r="BE382" s="56" t="str">
        <f t="shared" si="344"/>
        <v>000000000000000</v>
      </c>
      <c r="BF382" s="22">
        <f t="shared" si="345"/>
        <v>0</v>
      </c>
      <c r="BG382" s="56" t="str">
        <f t="shared" si="346"/>
        <v>000000000000000</v>
      </c>
      <c r="BH382" s="22">
        <f t="shared" si="347"/>
        <v>0</v>
      </c>
      <c r="BI382" s="56" t="str">
        <f t="shared" si="348"/>
        <v>000000000000000</v>
      </c>
      <c r="BJ382" s="22">
        <f t="shared" si="349"/>
        <v>0</v>
      </c>
      <c r="BK382" s="56" t="str">
        <f t="shared" si="350"/>
        <v>000000000000000</v>
      </c>
      <c r="BL382" s="22">
        <f t="shared" si="351"/>
        <v>0</v>
      </c>
      <c r="BM382" s="56" t="str">
        <f t="shared" si="352"/>
        <v>000000000000000</v>
      </c>
      <c r="BN382" s="22">
        <f t="shared" si="353"/>
        <v>0</v>
      </c>
      <c r="BO382" s="56" t="str">
        <f t="shared" si="354"/>
        <v>000000000000000</v>
      </c>
      <c r="BP382" s="22">
        <f t="shared" si="355"/>
        <v>0</v>
      </c>
      <c r="BQ382" s="56" t="str">
        <f t="shared" si="356"/>
        <v>000000000000000</v>
      </c>
      <c r="BR382" t="str">
        <f t="shared" si="357"/>
        <v>PES</v>
      </c>
      <c r="BS382" t="str">
        <f t="shared" si="358"/>
        <v>0001000000</v>
      </c>
      <c r="BT382">
        <f t="shared" si="359"/>
        <v>0</v>
      </c>
      <c r="BU382" s="52">
        <f t="shared" si="360"/>
        <v>0</v>
      </c>
      <c r="BV382" s="64">
        <f t="shared" si="361"/>
        <v>0</v>
      </c>
      <c r="BW382" s="56" t="str">
        <f t="shared" si="362"/>
        <v>000000000000000</v>
      </c>
      <c r="BX382" s="22">
        <f t="shared" si="363"/>
        <v>0</v>
      </c>
      <c r="BY382" s="56" t="str">
        <f t="shared" si="364"/>
        <v>000000000000000</v>
      </c>
      <c r="BZ382" t="str">
        <f t="shared" si="365"/>
        <v>00000000000</v>
      </c>
      <c r="CA382" t="str">
        <f t="shared" si="366"/>
        <v xml:space="preserve">                              </v>
      </c>
      <c r="CB382" s="22">
        <f t="shared" si="367"/>
        <v>0</v>
      </c>
      <c r="CC382" s="56" t="str">
        <f t="shared" si="368"/>
        <v>000000000000000</v>
      </c>
      <c r="CD382" s="22">
        <f t="shared" si="369"/>
        <v>0</v>
      </c>
      <c r="CE382" s="56" t="str">
        <f t="shared" si="370"/>
        <v/>
      </c>
      <c r="CF382" s="24" t="str">
        <f t="shared" si="371"/>
        <v/>
      </c>
      <c r="CG382" s="22">
        <f t="shared" si="372"/>
        <v>0</v>
      </c>
      <c r="CH382" s="58" t="str">
        <f t="shared" si="373"/>
        <v/>
      </c>
      <c r="CI382" s="22">
        <f t="shared" si="374"/>
        <v>0</v>
      </c>
      <c r="CJ382" s="56" t="str">
        <f t="shared" si="375"/>
        <v/>
      </c>
      <c r="CK382" s="56" t="str">
        <f t="shared" si="376"/>
        <v/>
      </c>
      <c r="CL382" s="22">
        <f t="shared" si="377"/>
        <v>0</v>
      </c>
      <c r="CM382" s="58" t="str">
        <f t="shared" si="378"/>
        <v/>
      </c>
      <c r="CN382" s="66" t="str">
        <f>IF(CO382="","",MAX(CN$10:$CN381)+1)</f>
        <v/>
      </c>
      <c r="CO382" t="str">
        <f t="shared" si="379"/>
        <v/>
      </c>
      <c r="CP382" s="20" t="str">
        <f>IF(CQ382="","",MAX($CP$10:CP381)+1)</f>
        <v/>
      </c>
      <c r="CQ382" s="20" t="str">
        <f t="shared" si="380"/>
        <v/>
      </c>
      <c r="CR382" s="20" t="str">
        <f>IF(CS382="","",MAX($CR$10:CR381)+1)</f>
        <v/>
      </c>
      <c r="CS382" s="20" t="str">
        <f t="shared" si="381"/>
        <v/>
      </c>
      <c r="CT382" s="20" t="str">
        <f>IF(CU382="","",MAX($CT$10:CT381)+1)</f>
        <v/>
      </c>
      <c r="CU382" s="20" t="str">
        <f t="shared" si="382"/>
        <v/>
      </c>
      <c r="CV382" s="20" t="str">
        <f>IF(CW382="","",MAX($CV$10:CV381)+1)</f>
        <v/>
      </c>
      <c r="CW382" s="20" t="str">
        <f t="shared" si="383"/>
        <v/>
      </c>
    </row>
    <row r="383" spans="2:101">
      <c r="B383" s="44"/>
      <c r="C383" s="2"/>
      <c r="D383" s="2" t="str">
        <f t="shared" si="321"/>
        <v/>
      </c>
      <c r="E383" s="45"/>
      <c r="F383" s="45"/>
      <c r="G383" s="2"/>
      <c r="H383" s="2">
        <v>80</v>
      </c>
      <c r="I383" s="2" t="str">
        <f t="shared" si="322"/>
        <v/>
      </c>
      <c r="J383" s="32"/>
      <c r="K383" s="2"/>
      <c r="L383" s="46"/>
      <c r="M383" s="46"/>
      <c r="N383" s="46"/>
      <c r="O383" s="46"/>
      <c r="P383" s="46"/>
      <c r="Q383" s="46"/>
      <c r="R383" s="46"/>
      <c r="S383" s="46"/>
      <c r="T383" s="2" t="s">
        <v>650</v>
      </c>
      <c r="U383" s="2" t="str">
        <f t="shared" si="323"/>
        <v/>
      </c>
      <c r="V383" s="75">
        <v>1</v>
      </c>
      <c r="W383" s="46">
        <f t="shared" si="384"/>
        <v>0</v>
      </c>
      <c r="X383" s="4">
        <v>0</v>
      </c>
      <c r="Y383" s="2" t="str">
        <f t="shared" si="324"/>
        <v/>
      </c>
      <c r="Z383" s="2"/>
      <c r="AA383" s="2"/>
      <c r="AB383" s="2"/>
      <c r="AC383" s="2"/>
      <c r="AD383" s="2"/>
      <c r="AF383" s="37"/>
      <c r="AG383" s="6"/>
      <c r="AH383" s="2" t="str">
        <f t="shared" si="325"/>
        <v/>
      </c>
      <c r="AI383" s="38">
        <f t="shared" si="327"/>
        <v>0</v>
      </c>
      <c r="AJ383" s="37"/>
      <c r="AK383" s="6"/>
      <c r="AL383" s="2" t="str">
        <f t="shared" si="326"/>
        <v/>
      </c>
      <c r="AM383" s="38">
        <f t="shared" si="328"/>
        <v>0</v>
      </c>
      <c r="AN383" s="41">
        <f t="shared" si="329"/>
        <v>0</v>
      </c>
      <c r="AO383" s="41">
        <f t="shared" si="330"/>
        <v>0</v>
      </c>
      <c r="AQ383" s="48">
        <f t="shared" si="331"/>
        <v>0</v>
      </c>
      <c r="AS383" s="5" t="str">
        <f t="shared" si="332"/>
        <v/>
      </c>
      <c r="AT383" t="str">
        <f t="shared" si="333"/>
        <v/>
      </c>
      <c r="AU383" t="str">
        <f t="shared" si="334"/>
        <v/>
      </c>
      <c r="AV383" t="str">
        <f t="shared" si="335"/>
        <v/>
      </c>
      <c r="AW383" t="str">
        <f t="shared" si="336"/>
        <v/>
      </c>
      <c r="AX383" t="str">
        <f t="shared" si="337"/>
        <v xml:space="preserve">                </v>
      </c>
      <c r="AY383" t="str">
        <f t="shared" si="338"/>
        <v>80</v>
      </c>
      <c r="AZ383" t="str">
        <f t="shared" si="339"/>
        <v/>
      </c>
      <c r="BA383" t="str">
        <f t="shared" si="340"/>
        <v xml:space="preserve">                              </v>
      </c>
      <c r="BB383" s="22">
        <f t="shared" si="341"/>
        <v>0</v>
      </c>
      <c r="BC383" s="56" t="str">
        <f t="shared" si="342"/>
        <v>000000000000000</v>
      </c>
      <c r="BD383" s="22">
        <f t="shared" si="343"/>
        <v>0</v>
      </c>
      <c r="BE383" s="56" t="str">
        <f t="shared" si="344"/>
        <v>000000000000000</v>
      </c>
      <c r="BF383" s="22">
        <f t="shared" si="345"/>
        <v>0</v>
      </c>
      <c r="BG383" s="56" t="str">
        <f t="shared" si="346"/>
        <v>000000000000000</v>
      </c>
      <c r="BH383" s="22">
        <f t="shared" si="347"/>
        <v>0</v>
      </c>
      <c r="BI383" s="56" t="str">
        <f t="shared" si="348"/>
        <v>000000000000000</v>
      </c>
      <c r="BJ383" s="22">
        <f t="shared" si="349"/>
        <v>0</v>
      </c>
      <c r="BK383" s="56" t="str">
        <f t="shared" si="350"/>
        <v>000000000000000</v>
      </c>
      <c r="BL383" s="22">
        <f t="shared" si="351"/>
        <v>0</v>
      </c>
      <c r="BM383" s="56" t="str">
        <f t="shared" si="352"/>
        <v>000000000000000</v>
      </c>
      <c r="BN383" s="22">
        <f t="shared" si="353"/>
        <v>0</v>
      </c>
      <c r="BO383" s="56" t="str">
        <f t="shared" si="354"/>
        <v>000000000000000</v>
      </c>
      <c r="BP383" s="22">
        <f t="shared" si="355"/>
        <v>0</v>
      </c>
      <c r="BQ383" s="56" t="str">
        <f t="shared" si="356"/>
        <v>000000000000000</v>
      </c>
      <c r="BR383" t="str">
        <f t="shared" si="357"/>
        <v>PES</v>
      </c>
      <c r="BS383" t="str">
        <f t="shared" si="358"/>
        <v>0001000000</v>
      </c>
      <c r="BT383">
        <f t="shared" si="359"/>
        <v>0</v>
      </c>
      <c r="BU383" s="52">
        <f t="shared" si="360"/>
        <v>0</v>
      </c>
      <c r="BV383" s="64">
        <f t="shared" si="361"/>
        <v>0</v>
      </c>
      <c r="BW383" s="56" t="str">
        <f t="shared" si="362"/>
        <v>000000000000000</v>
      </c>
      <c r="BX383" s="22">
        <f t="shared" si="363"/>
        <v>0</v>
      </c>
      <c r="BY383" s="56" t="str">
        <f t="shared" si="364"/>
        <v>000000000000000</v>
      </c>
      <c r="BZ383" t="str">
        <f t="shared" si="365"/>
        <v>00000000000</v>
      </c>
      <c r="CA383" t="str">
        <f t="shared" si="366"/>
        <v xml:space="preserve">                              </v>
      </c>
      <c r="CB383" s="22">
        <f t="shared" si="367"/>
        <v>0</v>
      </c>
      <c r="CC383" s="56" t="str">
        <f t="shared" si="368"/>
        <v>000000000000000</v>
      </c>
      <c r="CD383" s="22">
        <f t="shared" si="369"/>
        <v>0</v>
      </c>
      <c r="CE383" s="56" t="str">
        <f t="shared" si="370"/>
        <v/>
      </c>
      <c r="CF383" s="24" t="str">
        <f t="shared" si="371"/>
        <v/>
      </c>
      <c r="CG383" s="22">
        <f t="shared" si="372"/>
        <v>0</v>
      </c>
      <c r="CH383" s="58" t="str">
        <f t="shared" si="373"/>
        <v/>
      </c>
      <c r="CI383" s="22">
        <f t="shared" si="374"/>
        <v>0</v>
      </c>
      <c r="CJ383" s="56" t="str">
        <f t="shared" si="375"/>
        <v/>
      </c>
      <c r="CK383" s="56" t="str">
        <f t="shared" si="376"/>
        <v/>
      </c>
      <c r="CL383" s="22">
        <f t="shared" si="377"/>
        <v>0</v>
      </c>
      <c r="CM383" s="58" t="str">
        <f t="shared" si="378"/>
        <v/>
      </c>
      <c r="CN383" s="66" t="str">
        <f>IF(CO383="","",MAX(CN$10:$CN382)+1)</f>
        <v/>
      </c>
      <c r="CO383" t="str">
        <f t="shared" si="379"/>
        <v/>
      </c>
      <c r="CP383" s="20" t="str">
        <f>IF(CQ383="","",MAX($CP$10:CP382)+1)</f>
        <v/>
      </c>
      <c r="CQ383" s="20" t="str">
        <f t="shared" si="380"/>
        <v/>
      </c>
      <c r="CR383" s="20" t="str">
        <f>IF(CS383="","",MAX($CR$10:CR382)+1)</f>
        <v/>
      </c>
      <c r="CS383" s="20" t="str">
        <f t="shared" si="381"/>
        <v/>
      </c>
      <c r="CT383" s="20" t="str">
        <f>IF(CU383="","",MAX($CT$10:CT382)+1)</f>
        <v/>
      </c>
      <c r="CU383" s="20" t="str">
        <f t="shared" si="382"/>
        <v/>
      </c>
      <c r="CV383" s="20" t="str">
        <f>IF(CW383="","",MAX($CV$10:CV382)+1)</f>
        <v/>
      </c>
      <c r="CW383" s="20" t="str">
        <f t="shared" si="383"/>
        <v/>
      </c>
    </row>
    <row r="384" spans="2:101">
      <c r="B384" s="44"/>
      <c r="C384" s="2"/>
      <c r="D384" s="2" t="str">
        <f t="shared" si="321"/>
        <v/>
      </c>
      <c r="E384" s="45"/>
      <c r="F384" s="45"/>
      <c r="G384" s="2"/>
      <c r="H384" s="2">
        <v>80</v>
      </c>
      <c r="I384" s="2" t="str">
        <f t="shared" si="322"/>
        <v/>
      </c>
      <c r="J384" s="32"/>
      <c r="K384" s="2"/>
      <c r="L384" s="46"/>
      <c r="M384" s="46"/>
      <c r="N384" s="46"/>
      <c r="O384" s="46"/>
      <c r="P384" s="46"/>
      <c r="Q384" s="46"/>
      <c r="R384" s="46"/>
      <c r="S384" s="46"/>
      <c r="T384" s="2" t="s">
        <v>650</v>
      </c>
      <c r="U384" s="2" t="str">
        <f t="shared" si="323"/>
        <v/>
      </c>
      <c r="V384" s="75">
        <v>1</v>
      </c>
      <c r="W384" s="46">
        <f t="shared" si="384"/>
        <v>0</v>
      </c>
      <c r="X384" s="4">
        <v>0</v>
      </c>
      <c r="Y384" s="2" t="str">
        <f t="shared" si="324"/>
        <v/>
      </c>
      <c r="Z384" s="2"/>
      <c r="AA384" s="2"/>
      <c r="AB384" s="2"/>
      <c r="AC384" s="2"/>
      <c r="AD384" s="2"/>
      <c r="AF384" s="37"/>
      <c r="AG384" s="6"/>
      <c r="AH384" s="2" t="str">
        <f t="shared" si="325"/>
        <v/>
      </c>
      <c r="AI384" s="38">
        <f t="shared" si="327"/>
        <v>0</v>
      </c>
      <c r="AJ384" s="37"/>
      <c r="AK384" s="6"/>
      <c r="AL384" s="2" t="str">
        <f t="shared" si="326"/>
        <v/>
      </c>
      <c r="AM384" s="38">
        <f t="shared" si="328"/>
        <v>0</v>
      </c>
      <c r="AN384" s="41">
        <f t="shared" si="329"/>
        <v>0</v>
      </c>
      <c r="AO384" s="41">
        <f t="shared" si="330"/>
        <v>0</v>
      </c>
      <c r="AQ384" s="48">
        <f t="shared" si="331"/>
        <v>0</v>
      </c>
      <c r="AS384" s="5" t="str">
        <f t="shared" si="332"/>
        <v/>
      </c>
      <c r="AT384" t="str">
        <f t="shared" si="333"/>
        <v/>
      </c>
      <c r="AU384" t="str">
        <f t="shared" si="334"/>
        <v/>
      </c>
      <c r="AV384" t="str">
        <f t="shared" si="335"/>
        <v/>
      </c>
      <c r="AW384" t="str">
        <f t="shared" si="336"/>
        <v/>
      </c>
      <c r="AX384" t="str">
        <f t="shared" si="337"/>
        <v xml:space="preserve">                </v>
      </c>
      <c r="AY384" t="str">
        <f t="shared" si="338"/>
        <v>80</v>
      </c>
      <c r="AZ384" t="str">
        <f t="shared" si="339"/>
        <v/>
      </c>
      <c r="BA384" t="str">
        <f t="shared" si="340"/>
        <v xml:space="preserve">                              </v>
      </c>
      <c r="BB384" s="22">
        <f t="shared" si="341"/>
        <v>0</v>
      </c>
      <c r="BC384" s="56" t="str">
        <f t="shared" si="342"/>
        <v>000000000000000</v>
      </c>
      <c r="BD384" s="22">
        <f t="shared" si="343"/>
        <v>0</v>
      </c>
      <c r="BE384" s="56" t="str">
        <f t="shared" si="344"/>
        <v>000000000000000</v>
      </c>
      <c r="BF384" s="22">
        <f t="shared" si="345"/>
        <v>0</v>
      </c>
      <c r="BG384" s="56" t="str">
        <f t="shared" si="346"/>
        <v>000000000000000</v>
      </c>
      <c r="BH384" s="22">
        <f t="shared" si="347"/>
        <v>0</v>
      </c>
      <c r="BI384" s="56" t="str">
        <f t="shared" si="348"/>
        <v>000000000000000</v>
      </c>
      <c r="BJ384" s="22">
        <f t="shared" si="349"/>
        <v>0</v>
      </c>
      <c r="BK384" s="56" t="str">
        <f t="shared" si="350"/>
        <v>000000000000000</v>
      </c>
      <c r="BL384" s="22">
        <f t="shared" si="351"/>
        <v>0</v>
      </c>
      <c r="BM384" s="56" t="str">
        <f t="shared" si="352"/>
        <v>000000000000000</v>
      </c>
      <c r="BN384" s="22">
        <f t="shared" si="353"/>
        <v>0</v>
      </c>
      <c r="BO384" s="56" t="str">
        <f t="shared" si="354"/>
        <v>000000000000000</v>
      </c>
      <c r="BP384" s="22">
        <f t="shared" si="355"/>
        <v>0</v>
      </c>
      <c r="BQ384" s="56" t="str">
        <f t="shared" si="356"/>
        <v>000000000000000</v>
      </c>
      <c r="BR384" t="str">
        <f t="shared" si="357"/>
        <v>PES</v>
      </c>
      <c r="BS384" t="str">
        <f t="shared" si="358"/>
        <v>0001000000</v>
      </c>
      <c r="BT384">
        <f t="shared" si="359"/>
        <v>0</v>
      </c>
      <c r="BU384" s="52">
        <f t="shared" si="360"/>
        <v>0</v>
      </c>
      <c r="BV384" s="64">
        <f t="shared" si="361"/>
        <v>0</v>
      </c>
      <c r="BW384" s="56" t="str">
        <f t="shared" si="362"/>
        <v>000000000000000</v>
      </c>
      <c r="BX384" s="22">
        <f t="shared" si="363"/>
        <v>0</v>
      </c>
      <c r="BY384" s="56" t="str">
        <f t="shared" si="364"/>
        <v>000000000000000</v>
      </c>
      <c r="BZ384" t="str">
        <f t="shared" si="365"/>
        <v>00000000000</v>
      </c>
      <c r="CA384" t="str">
        <f t="shared" si="366"/>
        <v xml:space="preserve">                              </v>
      </c>
      <c r="CB384" s="22">
        <f t="shared" si="367"/>
        <v>0</v>
      </c>
      <c r="CC384" s="56" t="str">
        <f t="shared" si="368"/>
        <v>000000000000000</v>
      </c>
      <c r="CD384" s="22">
        <f t="shared" si="369"/>
        <v>0</v>
      </c>
      <c r="CE384" s="56" t="str">
        <f t="shared" si="370"/>
        <v/>
      </c>
      <c r="CF384" s="24" t="str">
        <f t="shared" si="371"/>
        <v/>
      </c>
      <c r="CG384" s="22">
        <f t="shared" si="372"/>
        <v>0</v>
      </c>
      <c r="CH384" s="58" t="str">
        <f t="shared" si="373"/>
        <v/>
      </c>
      <c r="CI384" s="22">
        <f t="shared" si="374"/>
        <v>0</v>
      </c>
      <c r="CJ384" s="56" t="str">
        <f t="shared" si="375"/>
        <v/>
      </c>
      <c r="CK384" s="56" t="str">
        <f t="shared" si="376"/>
        <v/>
      </c>
      <c r="CL384" s="22">
        <f t="shared" si="377"/>
        <v>0</v>
      </c>
      <c r="CM384" s="58" t="str">
        <f t="shared" si="378"/>
        <v/>
      </c>
      <c r="CN384" s="66" t="str">
        <f>IF(CO384="","",MAX(CN$10:$CN383)+1)</f>
        <v/>
      </c>
      <c r="CO384" t="str">
        <f t="shared" si="379"/>
        <v/>
      </c>
      <c r="CP384" s="20" t="str">
        <f>IF(CQ384="","",MAX($CP$10:CP383)+1)</f>
        <v/>
      </c>
      <c r="CQ384" s="20" t="str">
        <f t="shared" si="380"/>
        <v/>
      </c>
      <c r="CR384" s="20" t="str">
        <f>IF(CS384="","",MAX($CR$10:CR383)+1)</f>
        <v/>
      </c>
      <c r="CS384" s="20" t="str">
        <f t="shared" si="381"/>
        <v/>
      </c>
      <c r="CT384" s="20" t="str">
        <f>IF(CU384="","",MAX($CT$10:CT383)+1)</f>
        <v/>
      </c>
      <c r="CU384" s="20" t="str">
        <f t="shared" si="382"/>
        <v/>
      </c>
      <c r="CV384" s="20" t="str">
        <f>IF(CW384="","",MAX($CV$10:CV383)+1)</f>
        <v/>
      </c>
      <c r="CW384" s="20" t="str">
        <f t="shared" si="383"/>
        <v/>
      </c>
    </row>
    <row r="385" spans="2:101">
      <c r="B385" s="44"/>
      <c r="C385" s="2"/>
      <c r="D385" s="2" t="str">
        <f t="shared" si="321"/>
        <v/>
      </c>
      <c r="E385" s="45"/>
      <c r="F385" s="45"/>
      <c r="G385" s="2"/>
      <c r="H385" s="2">
        <v>80</v>
      </c>
      <c r="I385" s="2" t="str">
        <f t="shared" si="322"/>
        <v/>
      </c>
      <c r="J385" s="32"/>
      <c r="K385" s="2"/>
      <c r="L385" s="46"/>
      <c r="M385" s="46"/>
      <c r="N385" s="46"/>
      <c r="O385" s="46"/>
      <c r="P385" s="46"/>
      <c r="Q385" s="46"/>
      <c r="R385" s="46"/>
      <c r="S385" s="46"/>
      <c r="T385" s="2" t="s">
        <v>650</v>
      </c>
      <c r="U385" s="2" t="str">
        <f t="shared" si="323"/>
        <v/>
      </c>
      <c r="V385" s="75">
        <v>1</v>
      </c>
      <c r="W385" s="46">
        <f t="shared" si="384"/>
        <v>0</v>
      </c>
      <c r="X385" s="4">
        <v>0</v>
      </c>
      <c r="Y385" s="2" t="str">
        <f t="shared" si="324"/>
        <v/>
      </c>
      <c r="Z385" s="2"/>
      <c r="AA385" s="2"/>
      <c r="AB385" s="2"/>
      <c r="AC385" s="2"/>
      <c r="AD385" s="2"/>
      <c r="AF385" s="37"/>
      <c r="AG385" s="6"/>
      <c r="AH385" s="2" t="str">
        <f t="shared" si="325"/>
        <v/>
      </c>
      <c r="AI385" s="38">
        <f t="shared" si="327"/>
        <v>0</v>
      </c>
      <c r="AJ385" s="37"/>
      <c r="AK385" s="6"/>
      <c r="AL385" s="2" t="str">
        <f t="shared" si="326"/>
        <v/>
      </c>
      <c r="AM385" s="38">
        <f t="shared" si="328"/>
        <v>0</v>
      </c>
      <c r="AN385" s="41">
        <f t="shared" si="329"/>
        <v>0</v>
      </c>
      <c r="AO385" s="41">
        <f t="shared" si="330"/>
        <v>0</v>
      </c>
      <c r="AQ385" s="48">
        <f t="shared" si="331"/>
        <v>0</v>
      </c>
      <c r="AS385" s="5" t="str">
        <f t="shared" si="332"/>
        <v/>
      </c>
      <c r="AT385" t="str">
        <f t="shared" si="333"/>
        <v/>
      </c>
      <c r="AU385" t="str">
        <f t="shared" si="334"/>
        <v/>
      </c>
      <c r="AV385" t="str">
        <f t="shared" si="335"/>
        <v/>
      </c>
      <c r="AW385" t="str">
        <f t="shared" si="336"/>
        <v/>
      </c>
      <c r="AX385" t="str">
        <f t="shared" si="337"/>
        <v xml:space="preserve">                </v>
      </c>
      <c r="AY385" t="str">
        <f t="shared" si="338"/>
        <v>80</v>
      </c>
      <c r="AZ385" t="str">
        <f t="shared" si="339"/>
        <v/>
      </c>
      <c r="BA385" t="str">
        <f t="shared" si="340"/>
        <v xml:space="preserve">                              </v>
      </c>
      <c r="BB385" s="22">
        <f t="shared" si="341"/>
        <v>0</v>
      </c>
      <c r="BC385" s="56" t="str">
        <f t="shared" si="342"/>
        <v>000000000000000</v>
      </c>
      <c r="BD385" s="22">
        <f t="shared" si="343"/>
        <v>0</v>
      </c>
      <c r="BE385" s="56" t="str">
        <f t="shared" si="344"/>
        <v>000000000000000</v>
      </c>
      <c r="BF385" s="22">
        <f t="shared" si="345"/>
        <v>0</v>
      </c>
      <c r="BG385" s="56" t="str">
        <f t="shared" si="346"/>
        <v>000000000000000</v>
      </c>
      <c r="BH385" s="22">
        <f t="shared" si="347"/>
        <v>0</v>
      </c>
      <c r="BI385" s="56" t="str">
        <f t="shared" si="348"/>
        <v>000000000000000</v>
      </c>
      <c r="BJ385" s="22">
        <f t="shared" si="349"/>
        <v>0</v>
      </c>
      <c r="BK385" s="56" t="str">
        <f t="shared" si="350"/>
        <v>000000000000000</v>
      </c>
      <c r="BL385" s="22">
        <f t="shared" si="351"/>
        <v>0</v>
      </c>
      <c r="BM385" s="56" t="str">
        <f t="shared" si="352"/>
        <v>000000000000000</v>
      </c>
      <c r="BN385" s="22">
        <f t="shared" si="353"/>
        <v>0</v>
      </c>
      <c r="BO385" s="56" t="str">
        <f t="shared" si="354"/>
        <v>000000000000000</v>
      </c>
      <c r="BP385" s="22">
        <f t="shared" si="355"/>
        <v>0</v>
      </c>
      <c r="BQ385" s="56" t="str">
        <f t="shared" si="356"/>
        <v>000000000000000</v>
      </c>
      <c r="BR385" t="str">
        <f t="shared" si="357"/>
        <v>PES</v>
      </c>
      <c r="BS385" t="str">
        <f t="shared" si="358"/>
        <v>0001000000</v>
      </c>
      <c r="BT385">
        <f t="shared" si="359"/>
        <v>0</v>
      </c>
      <c r="BU385" s="52">
        <f t="shared" si="360"/>
        <v>0</v>
      </c>
      <c r="BV385" s="64">
        <f t="shared" si="361"/>
        <v>0</v>
      </c>
      <c r="BW385" s="56" t="str">
        <f t="shared" si="362"/>
        <v>000000000000000</v>
      </c>
      <c r="BX385" s="22">
        <f t="shared" si="363"/>
        <v>0</v>
      </c>
      <c r="BY385" s="56" t="str">
        <f t="shared" si="364"/>
        <v>000000000000000</v>
      </c>
      <c r="BZ385" t="str">
        <f t="shared" si="365"/>
        <v>00000000000</v>
      </c>
      <c r="CA385" t="str">
        <f t="shared" si="366"/>
        <v xml:space="preserve">                              </v>
      </c>
      <c r="CB385" s="22">
        <f t="shared" si="367"/>
        <v>0</v>
      </c>
      <c r="CC385" s="56" t="str">
        <f t="shared" si="368"/>
        <v>000000000000000</v>
      </c>
      <c r="CD385" s="22">
        <f t="shared" si="369"/>
        <v>0</v>
      </c>
      <c r="CE385" s="56" t="str">
        <f t="shared" si="370"/>
        <v/>
      </c>
      <c r="CF385" s="24" t="str">
        <f t="shared" si="371"/>
        <v/>
      </c>
      <c r="CG385" s="22">
        <f t="shared" si="372"/>
        <v>0</v>
      </c>
      <c r="CH385" s="58" t="str">
        <f t="shared" si="373"/>
        <v/>
      </c>
      <c r="CI385" s="22">
        <f t="shared" si="374"/>
        <v>0</v>
      </c>
      <c r="CJ385" s="56" t="str">
        <f t="shared" si="375"/>
        <v/>
      </c>
      <c r="CK385" s="56" t="str">
        <f t="shared" si="376"/>
        <v/>
      </c>
      <c r="CL385" s="22">
        <f t="shared" si="377"/>
        <v>0</v>
      </c>
      <c r="CM385" s="58" t="str">
        <f t="shared" si="378"/>
        <v/>
      </c>
      <c r="CN385" s="66" t="str">
        <f>IF(CO385="","",MAX(CN$10:$CN384)+1)</f>
        <v/>
      </c>
      <c r="CO385" t="str">
        <f t="shared" si="379"/>
        <v/>
      </c>
      <c r="CP385" s="20" t="str">
        <f>IF(CQ385="","",MAX($CP$10:CP384)+1)</f>
        <v/>
      </c>
      <c r="CQ385" s="20" t="str">
        <f t="shared" si="380"/>
        <v/>
      </c>
      <c r="CR385" s="20" t="str">
        <f>IF(CS385="","",MAX($CR$10:CR384)+1)</f>
        <v/>
      </c>
      <c r="CS385" s="20" t="str">
        <f t="shared" si="381"/>
        <v/>
      </c>
      <c r="CT385" s="20" t="str">
        <f>IF(CU385="","",MAX($CT$10:CT384)+1)</f>
        <v/>
      </c>
      <c r="CU385" s="20" t="str">
        <f t="shared" si="382"/>
        <v/>
      </c>
      <c r="CV385" s="20" t="str">
        <f>IF(CW385="","",MAX($CV$10:CV384)+1)</f>
        <v/>
      </c>
      <c r="CW385" s="20" t="str">
        <f t="shared" si="383"/>
        <v/>
      </c>
    </row>
    <row r="386" spans="2:101">
      <c r="B386" s="44"/>
      <c r="C386" s="2"/>
      <c r="D386" s="2" t="str">
        <f t="shared" si="321"/>
        <v/>
      </c>
      <c r="E386" s="45"/>
      <c r="F386" s="45"/>
      <c r="G386" s="2"/>
      <c r="H386" s="2">
        <v>80</v>
      </c>
      <c r="I386" s="2" t="str">
        <f t="shared" si="322"/>
        <v/>
      </c>
      <c r="J386" s="32"/>
      <c r="K386" s="2"/>
      <c r="L386" s="46"/>
      <c r="M386" s="46"/>
      <c r="N386" s="46"/>
      <c r="O386" s="46"/>
      <c r="P386" s="46"/>
      <c r="Q386" s="46"/>
      <c r="R386" s="46"/>
      <c r="S386" s="46"/>
      <c r="T386" s="2" t="s">
        <v>650</v>
      </c>
      <c r="U386" s="2" t="str">
        <f t="shared" si="323"/>
        <v/>
      </c>
      <c r="V386" s="75">
        <v>1</v>
      </c>
      <c r="W386" s="46">
        <f t="shared" si="384"/>
        <v>0</v>
      </c>
      <c r="X386" s="4">
        <v>0</v>
      </c>
      <c r="Y386" s="2" t="str">
        <f t="shared" si="324"/>
        <v/>
      </c>
      <c r="Z386" s="2"/>
      <c r="AA386" s="2"/>
      <c r="AB386" s="2"/>
      <c r="AC386" s="2"/>
      <c r="AD386" s="2"/>
      <c r="AF386" s="37"/>
      <c r="AG386" s="6"/>
      <c r="AH386" s="2" t="str">
        <f t="shared" si="325"/>
        <v/>
      </c>
      <c r="AI386" s="38">
        <f t="shared" si="327"/>
        <v>0</v>
      </c>
      <c r="AJ386" s="37"/>
      <c r="AK386" s="6"/>
      <c r="AL386" s="2" t="str">
        <f t="shared" si="326"/>
        <v/>
      </c>
      <c r="AM386" s="38">
        <f t="shared" si="328"/>
        <v>0</v>
      </c>
      <c r="AN386" s="41">
        <f t="shared" si="329"/>
        <v>0</v>
      </c>
      <c r="AO386" s="41">
        <f t="shared" si="330"/>
        <v>0</v>
      </c>
      <c r="AQ386" s="48">
        <f t="shared" si="331"/>
        <v>0</v>
      </c>
      <c r="AS386" s="5" t="str">
        <f t="shared" si="332"/>
        <v/>
      </c>
      <c r="AT386" t="str">
        <f t="shared" si="333"/>
        <v/>
      </c>
      <c r="AU386" t="str">
        <f t="shared" si="334"/>
        <v/>
      </c>
      <c r="AV386" t="str">
        <f t="shared" si="335"/>
        <v/>
      </c>
      <c r="AW386" t="str">
        <f t="shared" si="336"/>
        <v/>
      </c>
      <c r="AX386" t="str">
        <f t="shared" si="337"/>
        <v xml:space="preserve">                </v>
      </c>
      <c r="AY386" t="str">
        <f t="shared" si="338"/>
        <v>80</v>
      </c>
      <c r="AZ386" t="str">
        <f t="shared" si="339"/>
        <v/>
      </c>
      <c r="BA386" t="str">
        <f t="shared" si="340"/>
        <v xml:space="preserve">                              </v>
      </c>
      <c r="BB386" s="22">
        <f t="shared" si="341"/>
        <v>0</v>
      </c>
      <c r="BC386" s="56" t="str">
        <f t="shared" si="342"/>
        <v>000000000000000</v>
      </c>
      <c r="BD386" s="22">
        <f t="shared" si="343"/>
        <v>0</v>
      </c>
      <c r="BE386" s="56" t="str">
        <f t="shared" si="344"/>
        <v>000000000000000</v>
      </c>
      <c r="BF386" s="22">
        <f t="shared" si="345"/>
        <v>0</v>
      </c>
      <c r="BG386" s="56" t="str">
        <f t="shared" si="346"/>
        <v>000000000000000</v>
      </c>
      <c r="BH386" s="22">
        <f t="shared" si="347"/>
        <v>0</v>
      </c>
      <c r="BI386" s="56" t="str">
        <f t="shared" si="348"/>
        <v>000000000000000</v>
      </c>
      <c r="BJ386" s="22">
        <f t="shared" si="349"/>
        <v>0</v>
      </c>
      <c r="BK386" s="56" t="str">
        <f t="shared" si="350"/>
        <v>000000000000000</v>
      </c>
      <c r="BL386" s="22">
        <f t="shared" si="351"/>
        <v>0</v>
      </c>
      <c r="BM386" s="56" t="str">
        <f t="shared" si="352"/>
        <v>000000000000000</v>
      </c>
      <c r="BN386" s="22">
        <f t="shared" si="353"/>
        <v>0</v>
      </c>
      <c r="BO386" s="56" t="str">
        <f t="shared" si="354"/>
        <v>000000000000000</v>
      </c>
      <c r="BP386" s="22">
        <f t="shared" si="355"/>
        <v>0</v>
      </c>
      <c r="BQ386" s="56" t="str">
        <f t="shared" si="356"/>
        <v>000000000000000</v>
      </c>
      <c r="BR386" t="str">
        <f t="shared" si="357"/>
        <v>PES</v>
      </c>
      <c r="BS386" t="str">
        <f t="shared" si="358"/>
        <v>0001000000</v>
      </c>
      <c r="BT386">
        <f t="shared" si="359"/>
        <v>0</v>
      </c>
      <c r="BU386" s="52">
        <f t="shared" si="360"/>
        <v>0</v>
      </c>
      <c r="BV386" s="64">
        <f t="shared" si="361"/>
        <v>0</v>
      </c>
      <c r="BW386" s="56" t="str">
        <f t="shared" si="362"/>
        <v>000000000000000</v>
      </c>
      <c r="BX386" s="22">
        <f t="shared" si="363"/>
        <v>0</v>
      </c>
      <c r="BY386" s="56" t="str">
        <f t="shared" si="364"/>
        <v>000000000000000</v>
      </c>
      <c r="BZ386" t="str">
        <f t="shared" si="365"/>
        <v>00000000000</v>
      </c>
      <c r="CA386" t="str">
        <f t="shared" si="366"/>
        <v xml:space="preserve">                              </v>
      </c>
      <c r="CB386" s="22">
        <f t="shared" si="367"/>
        <v>0</v>
      </c>
      <c r="CC386" s="56" t="str">
        <f t="shared" si="368"/>
        <v>000000000000000</v>
      </c>
      <c r="CD386" s="22">
        <f t="shared" si="369"/>
        <v>0</v>
      </c>
      <c r="CE386" s="56" t="str">
        <f t="shared" si="370"/>
        <v/>
      </c>
      <c r="CF386" s="24" t="str">
        <f t="shared" si="371"/>
        <v/>
      </c>
      <c r="CG386" s="22">
        <f t="shared" si="372"/>
        <v>0</v>
      </c>
      <c r="CH386" s="58" t="str">
        <f t="shared" si="373"/>
        <v/>
      </c>
      <c r="CI386" s="22">
        <f t="shared" si="374"/>
        <v>0</v>
      </c>
      <c r="CJ386" s="56" t="str">
        <f t="shared" si="375"/>
        <v/>
      </c>
      <c r="CK386" s="56" t="str">
        <f t="shared" si="376"/>
        <v/>
      </c>
      <c r="CL386" s="22">
        <f t="shared" si="377"/>
        <v>0</v>
      </c>
      <c r="CM386" s="58" t="str">
        <f t="shared" si="378"/>
        <v/>
      </c>
      <c r="CN386" s="66" t="str">
        <f>IF(CO386="","",MAX(CN$10:$CN385)+1)</f>
        <v/>
      </c>
      <c r="CO386" t="str">
        <f t="shared" si="379"/>
        <v/>
      </c>
      <c r="CP386" s="20" t="str">
        <f>IF(CQ386="","",MAX($CP$10:CP385)+1)</f>
        <v/>
      </c>
      <c r="CQ386" s="20" t="str">
        <f t="shared" si="380"/>
        <v/>
      </c>
      <c r="CR386" s="20" t="str">
        <f>IF(CS386="","",MAX($CR$10:CR385)+1)</f>
        <v/>
      </c>
      <c r="CS386" s="20" t="str">
        <f t="shared" si="381"/>
        <v/>
      </c>
      <c r="CT386" s="20" t="str">
        <f>IF(CU386="","",MAX($CT$10:CT385)+1)</f>
        <v/>
      </c>
      <c r="CU386" s="20" t="str">
        <f t="shared" si="382"/>
        <v/>
      </c>
      <c r="CV386" s="20" t="str">
        <f>IF(CW386="","",MAX($CV$10:CV385)+1)</f>
        <v/>
      </c>
      <c r="CW386" s="20" t="str">
        <f t="shared" si="383"/>
        <v/>
      </c>
    </row>
    <row r="387" spans="2:101">
      <c r="B387" s="44"/>
      <c r="C387" s="2"/>
      <c r="D387" s="2" t="str">
        <f t="shared" si="321"/>
        <v/>
      </c>
      <c r="E387" s="45"/>
      <c r="F387" s="45"/>
      <c r="G387" s="2"/>
      <c r="H387" s="2">
        <v>80</v>
      </c>
      <c r="I387" s="2" t="str">
        <f t="shared" si="322"/>
        <v/>
      </c>
      <c r="J387" s="32"/>
      <c r="K387" s="2"/>
      <c r="L387" s="46"/>
      <c r="M387" s="46"/>
      <c r="N387" s="46"/>
      <c r="O387" s="46"/>
      <c r="P387" s="46"/>
      <c r="Q387" s="46"/>
      <c r="R387" s="46"/>
      <c r="S387" s="46"/>
      <c r="T387" s="2" t="s">
        <v>650</v>
      </c>
      <c r="U387" s="2" t="str">
        <f t="shared" si="323"/>
        <v/>
      </c>
      <c r="V387" s="75">
        <v>1</v>
      </c>
      <c r="W387" s="46">
        <f t="shared" si="384"/>
        <v>0</v>
      </c>
      <c r="X387" s="4">
        <v>0</v>
      </c>
      <c r="Y387" s="2" t="str">
        <f t="shared" si="324"/>
        <v/>
      </c>
      <c r="Z387" s="2"/>
      <c r="AA387" s="2"/>
      <c r="AB387" s="2"/>
      <c r="AC387" s="2"/>
      <c r="AD387" s="2"/>
      <c r="AF387" s="37"/>
      <c r="AG387" s="6"/>
      <c r="AH387" s="2" t="str">
        <f t="shared" si="325"/>
        <v/>
      </c>
      <c r="AI387" s="38">
        <f t="shared" si="327"/>
        <v>0</v>
      </c>
      <c r="AJ387" s="37"/>
      <c r="AK387" s="6"/>
      <c r="AL387" s="2" t="str">
        <f t="shared" si="326"/>
        <v/>
      </c>
      <c r="AM387" s="38">
        <f t="shared" si="328"/>
        <v>0</v>
      </c>
      <c r="AN387" s="41">
        <f t="shared" si="329"/>
        <v>0</v>
      </c>
      <c r="AO387" s="41">
        <f t="shared" si="330"/>
        <v>0</v>
      </c>
      <c r="AQ387" s="48">
        <f t="shared" si="331"/>
        <v>0</v>
      </c>
      <c r="AS387" s="5" t="str">
        <f t="shared" si="332"/>
        <v/>
      </c>
      <c r="AT387" t="str">
        <f t="shared" si="333"/>
        <v/>
      </c>
      <c r="AU387" t="str">
        <f t="shared" si="334"/>
        <v/>
      </c>
      <c r="AV387" t="str">
        <f t="shared" si="335"/>
        <v/>
      </c>
      <c r="AW387" t="str">
        <f t="shared" si="336"/>
        <v/>
      </c>
      <c r="AX387" t="str">
        <f t="shared" si="337"/>
        <v xml:space="preserve">                </v>
      </c>
      <c r="AY387" t="str">
        <f t="shared" si="338"/>
        <v>80</v>
      </c>
      <c r="AZ387" t="str">
        <f t="shared" si="339"/>
        <v/>
      </c>
      <c r="BA387" t="str">
        <f t="shared" si="340"/>
        <v xml:space="preserve">                              </v>
      </c>
      <c r="BB387" s="22">
        <f t="shared" si="341"/>
        <v>0</v>
      </c>
      <c r="BC387" s="56" t="str">
        <f t="shared" si="342"/>
        <v>000000000000000</v>
      </c>
      <c r="BD387" s="22">
        <f t="shared" si="343"/>
        <v>0</v>
      </c>
      <c r="BE387" s="56" t="str">
        <f t="shared" si="344"/>
        <v>000000000000000</v>
      </c>
      <c r="BF387" s="22">
        <f t="shared" si="345"/>
        <v>0</v>
      </c>
      <c r="BG387" s="56" t="str">
        <f t="shared" si="346"/>
        <v>000000000000000</v>
      </c>
      <c r="BH387" s="22">
        <f t="shared" si="347"/>
        <v>0</v>
      </c>
      <c r="BI387" s="56" t="str">
        <f t="shared" si="348"/>
        <v>000000000000000</v>
      </c>
      <c r="BJ387" s="22">
        <f t="shared" si="349"/>
        <v>0</v>
      </c>
      <c r="BK387" s="56" t="str">
        <f t="shared" si="350"/>
        <v>000000000000000</v>
      </c>
      <c r="BL387" s="22">
        <f t="shared" si="351"/>
        <v>0</v>
      </c>
      <c r="BM387" s="56" t="str">
        <f t="shared" si="352"/>
        <v>000000000000000</v>
      </c>
      <c r="BN387" s="22">
        <f t="shared" si="353"/>
        <v>0</v>
      </c>
      <c r="BO387" s="56" t="str">
        <f t="shared" si="354"/>
        <v>000000000000000</v>
      </c>
      <c r="BP387" s="22">
        <f t="shared" si="355"/>
        <v>0</v>
      </c>
      <c r="BQ387" s="56" t="str">
        <f t="shared" si="356"/>
        <v>000000000000000</v>
      </c>
      <c r="BR387" t="str">
        <f t="shared" si="357"/>
        <v>PES</v>
      </c>
      <c r="BS387" t="str">
        <f t="shared" si="358"/>
        <v>0001000000</v>
      </c>
      <c r="BT387">
        <f t="shared" si="359"/>
        <v>0</v>
      </c>
      <c r="BU387" s="52">
        <f t="shared" si="360"/>
        <v>0</v>
      </c>
      <c r="BV387" s="64">
        <f t="shared" si="361"/>
        <v>0</v>
      </c>
      <c r="BW387" s="56" t="str">
        <f t="shared" si="362"/>
        <v>000000000000000</v>
      </c>
      <c r="BX387" s="22">
        <f t="shared" si="363"/>
        <v>0</v>
      </c>
      <c r="BY387" s="56" t="str">
        <f t="shared" si="364"/>
        <v>000000000000000</v>
      </c>
      <c r="BZ387" t="str">
        <f t="shared" si="365"/>
        <v>00000000000</v>
      </c>
      <c r="CA387" t="str">
        <f t="shared" si="366"/>
        <v xml:space="preserve">                              </v>
      </c>
      <c r="CB387" s="22">
        <f t="shared" si="367"/>
        <v>0</v>
      </c>
      <c r="CC387" s="56" t="str">
        <f t="shared" si="368"/>
        <v>000000000000000</v>
      </c>
      <c r="CD387" s="22">
        <f t="shared" si="369"/>
        <v>0</v>
      </c>
      <c r="CE387" s="56" t="str">
        <f t="shared" si="370"/>
        <v/>
      </c>
      <c r="CF387" s="24" t="str">
        <f t="shared" si="371"/>
        <v/>
      </c>
      <c r="CG387" s="22">
        <f t="shared" si="372"/>
        <v>0</v>
      </c>
      <c r="CH387" s="58" t="str">
        <f t="shared" si="373"/>
        <v/>
      </c>
      <c r="CI387" s="22">
        <f t="shared" si="374"/>
        <v>0</v>
      </c>
      <c r="CJ387" s="56" t="str">
        <f t="shared" si="375"/>
        <v/>
      </c>
      <c r="CK387" s="56" t="str">
        <f t="shared" si="376"/>
        <v/>
      </c>
      <c r="CL387" s="22">
        <f t="shared" si="377"/>
        <v>0</v>
      </c>
      <c r="CM387" s="58" t="str">
        <f t="shared" si="378"/>
        <v/>
      </c>
      <c r="CN387" s="66" t="str">
        <f>IF(CO387="","",MAX(CN$10:$CN386)+1)</f>
        <v/>
      </c>
      <c r="CO387" t="str">
        <f t="shared" si="379"/>
        <v/>
      </c>
      <c r="CP387" s="20" t="str">
        <f>IF(CQ387="","",MAX($CP$10:CP386)+1)</f>
        <v/>
      </c>
      <c r="CQ387" s="20" t="str">
        <f t="shared" si="380"/>
        <v/>
      </c>
      <c r="CR387" s="20" t="str">
        <f>IF(CS387="","",MAX($CR$10:CR386)+1)</f>
        <v/>
      </c>
      <c r="CS387" s="20" t="str">
        <f t="shared" si="381"/>
        <v/>
      </c>
      <c r="CT387" s="20" t="str">
        <f>IF(CU387="","",MAX($CT$10:CT386)+1)</f>
        <v/>
      </c>
      <c r="CU387" s="20" t="str">
        <f t="shared" si="382"/>
        <v/>
      </c>
      <c r="CV387" s="20" t="str">
        <f>IF(CW387="","",MAX($CV$10:CV386)+1)</f>
        <v/>
      </c>
      <c r="CW387" s="20" t="str">
        <f t="shared" si="383"/>
        <v/>
      </c>
    </row>
    <row r="388" spans="2:101">
      <c r="B388" s="44"/>
      <c r="C388" s="2"/>
      <c r="D388" s="2" t="str">
        <f t="shared" si="321"/>
        <v/>
      </c>
      <c r="E388" s="45"/>
      <c r="F388" s="45"/>
      <c r="G388" s="2"/>
      <c r="H388" s="2">
        <v>80</v>
      </c>
      <c r="I388" s="2" t="str">
        <f t="shared" si="322"/>
        <v/>
      </c>
      <c r="J388" s="32"/>
      <c r="K388" s="2"/>
      <c r="L388" s="46"/>
      <c r="M388" s="46"/>
      <c r="N388" s="46"/>
      <c r="O388" s="46"/>
      <c r="P388" s="46"/>
      <c r="Q388" s="46"/>
      <c r="R388" s="46"/>
      <c r="S388" s="46"/>
      <c r="T388" s="2" t="s">
        <v>650</v>
      </c>
      <c r="U388" s="2" t="str">
        <f t="shared" si="323"/>
        <v/>
      </c>
      <c r="V388" s="75">
        <v>1</v>
      </c>
      <c r="W388" s="46">
        <f t="shared" si="384"/>
        <v>0</v>
      </c>
      <c r="X388" s="4">
        <v>0</v>
      </c>
      <c r="Y388" s="2" t="str">
        <f t="shared" si="324"/>
        <v/>
      </c>
      <c r="Z388" s="2"/>
      <c r="AA388" s="2"/>
      <c r="AB388" s="2"/>
      <c r="AC388" s="2"/>
      <c r="AD388" s="2"/>
      <c r="AF388" s="37"/>
      <c r="AG388" s="6"/>
      <c r="AH388" s="2" t="str">
        <f t="shared" si="325"/>
        <v/>
      </c>
      <c r="AI388" s="38">
        <f t="shared" si="327"/>
        <v>0</v>
      </c>
      <c r="AJ388" s="37"/>
      <c r="AK388" s="6"/>
      <c r="AL388" s="2" t="str">
        <f t="shared" si="326"/>
        <v/>
      </c>
      <c r="AM388" s="38">
        <f t="shared" si="328"/>
        <v>0</v>
      </c>
      <c r="AN388" s="41">
        <f t="shared" si="329"/>
        <v>0</v>
      </c>
      <c r="AO388" s="41">
        <f t="shared" si="330"/>
        <v>0</v>
      </c>
      <c r="AQ388" s="48">
        <f t="shared" si="331"/>
        <v>0</v>
      </c>
      <c r="AS388" s="5" t="str">
        <f t="shared" si="332"/>
        <v/>
      </c>
      <c r="AT388" t="str">
        <f t="shared" si="333"/>
        <v/>
      </c>
      <c r="AU388" t="str">
        <f t="shared" si="334"/>
        <v/>
      </c>
      <c r="AV388" t="str">
        <f t="shared" si="335"/>
        <v/>
      </c>
      <c r="AW388" t="str">
        <f t="shared" si="336"/>
        <v/>
      </c>
      <c r="AX388" t="str">
        <f t="shared" si="337"/>
        <v xml:space="preserve">                </v>
      </c>
      <c r="AY388" t="str">
        <f t="shared" si="338"/>
        <v>80</v>
      </c>
      <c r="AZ388" t="str">
        <f t="shared" si="339"/>
        <v/>
      </c>
      <c r="BA388" t="str">
        <f t="shared" si="340"/>
        <v xml:space="preserve">                              </v>
      </c>
      <c r="BB388" s="22">
        <f t="shared" si="341"/>
        <v>0</v>
      </c>
      <c r="BC388" s="56" t="str">
        <f t="shared" si="342"/>
        <v>000000000000000</v>
      </c>
      <c r="BD388" s="22">
        <f t="shared" si="343"/>
        <v>0</v>
      </c>
      <c r="BE388" s="56" t="str">
        <f t="shared" si="344"/>
        <v>000000000000000</v>
      </c>
      <c r="BF388" s="22">
        <f t="shared" si="345"/>
        <v>0</v>
      </c>
      <c r="BG388" s="56" t="str">
        <f t="shared" si="346"/>
        <v>000000000000000</v>
      </c>
      <c r="BH388" s="22">
        <f t="shared" si="347"/>
        <v>0</v>
      </c>
      <c r="BI388" s="56" t="str">
        <f t="shared" si="348"/>
        <v>000000000000000</v>
      </c>
      <c r="BJ388" s="22">
        <f t="shared" si="349"/>
        <v>0</v>
      </c>
      <c r="BK388" s="56" t="str">
        <f t="shared" si="350"/>
        <v>000000000000000</v>
      </c>
      <c r="BL388" s="22">
        <f t="shared" si="351"/>
        <v>0</v>
      </c>
      <c r="BM388" s="56" t="str">
        <f t="shared" si="352"/>
        <v>000000000000000</v>
      </c>
      <c r="BN388" s="22">
        <f t="shared" si="353"/>
        <v>0</v>
      </c>
      <c r="BO388" s="56" t="str">
        <f t="shared" si="354"/>
        <v>000000000000000</v>
      </c>
      <c r="BP388" s="22">
        <f t="shared" si="355"/>
        <v>0</v>
      </c>
      <c r="BQ388" s="56" t="str">
        <f t="shared" si="356"/>
        <v>000000000000000</v>
      </c>
      <c r="BR388" t="str">
        <f t="shared" si="357"/>
        <v>PES</v>
      </c>
      <c r="BS388" t="str">
        <f t="shared" si="358"/>
        <v>0001000000</v>
      </c>
      <c r="BT388">
        <f t="shared" si="359"/>
        <v>0</v>
      </c>
      <c r="BU388" s="52">
        <f t="shared" si="360"/>
        <v>0</v>
      </c>
      <c r="BV388" s="64">
        <f t="shared" si="361"/>
        <v>0</v>
      </c>
      <c r="BW388" s="56" t="str">
        <f t="shared" si="362"/>
        <v>000000000000000</v>
      </c>
      <c r="BX388" s="22">
        <f t="shared" si="363"/>
        <v>0</v>
      </c>
      <c r="BY388" s="56" t="str">
        <f t="shared" si="364"/>
        <v>000000000000000</v>
      </c>
      <c r="BZ388" t="str">
        <f t="shared" si="365"/>
        <v>00000000000</v>
      </c>
      <c r="CA388" t="str">
        <f t="shared" si="366"/>
        <v xml:space="preserve">                              </v>
      </c>
      <c r="CB388" s="22">
        <f t="shared" si="367"/>
        <v>0</v>
      </c>
      <c r="CC388" s="56" t="str">
        <f t="shared" si="368"/>
        <v>000000000000000</v>
      </c>
      <c r="CD388" s="22">
        <f t="shared" si="369"/>
        <v>0</v>
      </c>
      <c r="CE388" s="56" t="str">
        <f t="shared" si="370"/>
        <v/>
      </c>
      <c r="CF388" s="24" t="str">
        <f t="shared" si="371"/>
        <v/>
      </c>
      <c r="CG388" s="22">
        <f t="shared" si="372"/>
        <v>0</v>
      </c>
      <c r="CH388" s="58" t="str">
        <f t="shared" si="373"/>
        <v/>
      </c>
      <c r="CI388" s="22">
        <f t="shared" si="374"/>
        <v>0</v>
      </c>
      <c r="CJ388" s="56" t="str">
        <f t="shared" si="375"/>
        <v/>
      </c>
      <c r="CK388" s="56" t="str">
        <f t="shared" si="376"/>
        <v/>
      </c>
      <c r="CL388" s="22">
        <f t="shared" si="377"/>
        <v>0</v>
      </c>
      <c r="CM388" s="58" t="str">
        <f t="shared" si="378"/>
        <v/>
      </c>
      <c r="CN388" s="66" t="str">
        <f>IF(CO388="","",MAX(CN$10:$CN387)+1)</f>
        <v/>
      </c>
      <c r="CO388" t="str">
        <f t="shared" si="379"/>
        <v/>
      </c>
      <c r="CP388" s="20" t="str">
        <f>IF(CQ388="","",MAX($CP$10:CP387)+1)</f>
        <v/>
      </c>
      <c r="CQ388" s="20" t="str">
        <f t="shared" si="380"/>
        <v/>
      </c>
      <c r="CR388" s="20" t="str">
        <f>IF(CS388="","",MAX($CR$10:CR387)+1)</f>
        <v/>
      </c>
      <c r="CS388" s="20" t="str">
        <f t="shared" si="381"/>
        <v/>
      </c>
      <c r="CT388" s="20" t="str">
        <f>IF(CU388="","",MAX($CT$10:CT387)+1)</f>
        <v/>
      </c>
      <c r="CU388" s="20" t="str">
        <f t="shared" si="382"/>
        <v/>
      </c>
      <c r="CV388" s="20" t="str">
        <f>IF(CW388="","",MAX($CV$10:CV387)+1)</f>
        <v/>
      </c>
      <c r="CW388" s="20" t="str">
        <f t="shared" si="383"/>
        <v/>
      </c>
    </row>
    <row r="389" spans="2:101">
      <c r="B389" s="44"/>
      <c r="C389" s="2"/>
      <c r="D389" s="2" t="str">
        <f t="shared" si="321"/>
        <v/>
      </c>
      <c r="E389" s="45"/>
      <c r="F389" s="45"/>
      <c r="G389" s="2"/>
      <c r="H389" s="2">
        <v>80</v>
      </c>
      <c r="I389" s="2" t="str">
        <f t="shared" si="322"/>
        <v/>
      </c>
      <c r="J389" s="32"/>
      <c r="K389" s="2"/>
      <c r="L389" s="46"/>
      <c r="M389" s="46"/>
      <c r="N389" s="46"/>
      <c r="O389" s="46"/>
      <c r="P389" s="46"/>
      <c r="Q389" s="46"/>
      <c r="R389" s="46"/>
      <c r="S389" s="46"/>
      <c r="T389" s="2" t="s">
        <v>650</v>
      </c>
      <c r="U389" s="2" t="str">
        <f t="shared" si="323"/>
        <v/>
      </c>
      <c r="V389" s="75">
        <v>1</v>
      </c>
      <c r="W389" s="46">
        <f t="shared" si="384"/>
        <v>0</v>
      </c>
      <c r="X389" s="4">
        <v>0</v>
      </c>
      <c r="Y389" s="2" t="str">
        <f t="shared" si="324"/>
        <v/>
      </c>
      <c r="Z389" s="2"/>
      <c r="AA389" s="2"/>
      <c r="AB389" s="2"/>
      <c r="AC389" s="2"/>
      <c r="AD389" s="2"/>
      <c r="AF389" s="37"/>
      <c r="AG389" s="6"/>
      <c r="AH389" s="2" t="str">
        <f t="shared" si="325"/>
        <v/>
      </c>
      <c r="AI389" s="38">
        <f t="shared" si="327"/>
        <v>0</v>
      </c>
      <c r="AJ389" s="37"/>
      <c r="AK389" s="6"/>
      <c r="AL389" s="2" t="str">
        <f t="shared" si="326"/>
        <v/>
      </c>
      <c r="AM389" s="38">
        <f t="shared" si="328"/>
        <v>0</v>
      </c>
      <c r="AN389" s="41">
        <f t="shared" si="329"/>
        <v>0</v>
      </c>
      <c r="AO389" s="41">
        <f t="shared" si="330"/>
        <v>0</v>
      </c>
      <c r="AQ389" s="48">
        <f t="shared" si="331"/>
        <v>0</v>
      </c>
      <c r="AS389" s="5" t="str">
        <f t="shared" si="332"/>
        <v/>
      </c>
      <c r="AT389" t="str">
        <f t="shared" si="333"/>
        <v/>
      </c>
      <c r="AU389" t="str">
        <f t="shared" si="334"/>
        <v/>
      </c>
      <c r="AV389" t="str">
        <f t="shared" si="335"/>
        <v/>
      </c>
      <c r="AW389" t="str">
        <f t="shared" si="336"/>
        <v/>
      </c>
      <c r="AX389" t="str">
        <f t="shared" si="337"/>
        <v xml:space="preserve">                </v>
      </c>
      <c r="AY389" t="str">
        <f t="shared" si="338"/>
        <v>80</v>
      </c>
      <c r="AZ389" t="str">
        <f t="shared" si="339"/>
        <v/>
      </c>
      <c r="BA389" t="str">
        <f t="shared" si="340"/>
        <v xml:space="preserve">                              </v>
      </c>
      <c r="BB389" s="22">
        <f t="shared" si="341"/>
        <v>0</v>
      </c>
      <c r="BC389" s="56" t="str">
        <f t="shared" si="342"/>
        <v>000000000000000</v>
      </c>
      <c r="BD389" s="22">
        <f t="shared" si="343"/>
        <v>0</v>
      </c>
      <c r="BE389" s="56" t="str">
        <f t="shared" si="344"/>
        <v>000000000000000</v>
      </c>
      <c r="BF389" s="22">
        <f t="shared" si="345"/>
        <v>0</v>
      </c>
      <c r="BG389" s="56" t="str">
        <f t="shared" si="346"/>
        <v>000000000000000</v>
      </c>
      <c r="BH389" s="22">
        <f t="shared" si="347"/>
        <v>0</v>
      </c>
      <c r="BI389" s="56" t="str">
        <f t="shared" si="348"/>
        <v>000000000000000</v>
      </c>
      <c r="BJ389" s="22">
        <f t="shared" si="349"/>
        <v>0</v>
      </c>
      <c r="BK389" s="56" t="str">
        <f t="shared" si="350"/>
        <v>000000000000000</v>
      </c>
      <c r="BL389" s="22">
        <f t="shared" si="351"/>
        <v>0</v>
      </c>
      <c r="BM389" s="56" t="str">
        <f t="shared" si="352"/>
        <v>000000000000000</v>
      </c>
      <c r="BN389" s="22">
        <f t="shared" si="353"/>
        <v>0</v>
      </c>
      <c r="BO389" s="56" t="str">
        <f t="shared" si="354"/>
        <v>000000000000000</v>
      </c>
      <c r="BP389" s="22">
        <f t="shared" si="355"/>
        <v>0</v>
      </c>
      <c r="BQ389" s="56" t="str">
        <f t="shared" si="356"/>
        <v>000000000000000</v>
      </c>
      <c r="BR389" t="str">
        <f t="shared" si="357"/>
        <v>PES</v>
      </c>
      <c r="BS389" t="str">
        <f t="shared" si="358"/>
        <v>0001000000</v>
      </c>
      <c r="BT389">
        <f t="shared" si="359"/>
        <v>0</v>
      </c>
      <c r="BU389" s="52">
        <f t="shared" si="360"/>
        <v>0</v>
      </c>
      <c r="BV389" s="64">
        <f t="shared" si="361"/>
        <v>0</v>
      </c>
      <c r="BW389" s="56" t="str">
        <f t="shared" si="362"/>
        <v>000000000000000</v>
      </c>
      <c r="BX389" s="22">
        <f t="shared" si="363"/>
        <v>0</v>
      </c>
      <c r="BY389" s="56" t="str">
        <f t="shared" si="364"/>
        <v>000000000000000</v>
      </c>
      <c r="BZ389" t="str">
        <f t="shared" si="365"/>
        <v>00000000000</v>
      </c>
      <c r="CA389" t="str">
        <f t="shared" si="366"/>
        <v xml:space="preserve">                              </v>
      </c>
      <c r="CB389" s="22">
        <f t="shared" si="367"/>
        <v>0</v>
      </c>
      <c r="CC389" s="56" t="str">
        <f t="shared" si="368"/>
        <v>000000000000000</v>
      </c>
      <c r="CD389" s="22">
        <f t="shared" si="369"/>
        <v>0</v>
      </c>
      <c r="CE389" s="56" t="str">
        <f t="shared" si="370"/>
        <v/>
      </c>
      <c r="CF389" s="24" t="str">
        <f t="shared" si="371"/>
        <v/>
      </c>
      <c r="CG389" s="22">
        <f t="shared" si="372"/>
        <v>0</v>
      </c>
      <c r="CH389" s="58" t="str">
        <f t="shared" si="373"/>
        <v/>
      </c>
      <c r="CI389" s="22">
        <f t="shared" si="374"/>
        <v>0</v>
      </c>
      <c r="CJ389" s="56" t="str">
        <f t="shared" si="375"/>
        <v/>
      </c>
      <c r="CK389" s="56" t="str">
        <f t="shared" si="376"/>
        <v/>
      </c>
      <c r="CL389" s="22">
        <f t="shared" si="377"/>
        <v>0</v>
      </c>
      <c r="CM389" s="58" t="str">
        <f t="shared" si="378"/>
        <v/>
      </c>
      <c r="CN389" s="66" t="str">
        <f>IF(CO389="","",MAX(CN$10:$CN388)+1)</f>
        <v/>
      </c>
      <c r="CO389" t="str">
        <f t="shared" si="379"/>
        <v/>
      </c>
      <c r="CP389" s="20" t="str">
        <f>IF(CQ389="","",MAX($CP$10:CP388)+1)</f>
        <v/>
      </c>
      <c r="CQ389" s="20" t="str">
        <f t="shared" si="380"/>
        <v/>
      </c>
      <c r="CR389" s="20" t="str">
        <f>IF(CS389="","",MAX($CR$10:CR388)+1)</f>
        <v/>
      </c>
      <c r="CS389" s="20" t="str">
        <f t="shared" si="381"/>
        <v/>
      </c>
      <c r="CT389" s="20" t="str">
        <f>IF(CU389="","",MAX($CT$10:CT388)+1)</f>
        <v/>
      </c>
      <c r="CU389" s="20" t="str">
        <f t="shared" si="382"/>
        <v/>
      </c>
      <c r="CV389" s="20" t="str">
        <f>IF(CW389="","",MAX($CV$10:CV388)+1)</f>
        <v/>
      </c>
      <c r="CW389" s="20" t="str">
        <f t="shared" si="383"/>
        <v/>
      </c>
    </row>
    <row r="390" spans="2:101">
      <c r="B390" s="44"/>
      <c r="C390" s="2"/>
      <c r="D390" s="2" t="str">
        <f t="shared" si="321"/>
        <v/>
      </c>
      <c r="E390" s="45"/>
      <c r="F390" s="45"/>
      <c r="G390" s="2"/>
      <c r="H390" s="2">
        <v>80</v>
      </c>
      <c r="I390" s="2" t="str">
        <f t="shared" si="322"/>
        <v/>
      </c>
      <c r="J390" s="32"/>
      <c r="K390" s="2"/>
      <c r="L390" s="46"/>
      <c r="M390" s="46"/>
      <c r="N390" s="46"/>
      <c r="O390" s="46"/>
      <c r="P390" s="46"/>
      <c r="Q390" s="46"/>
      <c r="R390" s="46"/>
      <c r="S390" s="46"/>
      <c r="T390" s="2" t="s">
        <v>650</v>
      </c>
      <c r="U390" s="2" t="str">
        <f t="shared" si="323"/>
        <v/>
      </c>
      <c r="V390" s="75">
        <v>1</v>
      </c>
      <c r="W390" s="46">
        <f t="shared" si="384"/>
        <v>0</v>
      </c>
      <c r="X390" s="4">
        <v>0</v>
      </c>
      <c r="Y390" s="2" t="str">
        <f t="shared" si="324"/>
        <v/>
      </c>
      <c r="Z390" s="2"/>
      <c r="AA390" s="2"/>
      <c r="AB390" s="2"/>
      <c r="AC390" s="2"/>
      <c r="AD390" s="2"/>
      <c r="AF390" s="37"/>
      <c r="AG390" s="6"/>
      <c r="AH390" s="2" t="str">
        <f t="shared" si="325"/>
        <v/>
      </c>
      <c r="AI390" s="38">
        <f t="shared" si="327"/>
        <v>0</v>
      </c>
      <c r="AJ390" s="37"/>
      <c r="AK390" s="6"/>
      <c r="AL390" s="2" t="str">
        <f t="shared" si="326"/>
        <v/>
      </c>
      <c r="AM390" s="38">
        <f t="shared" si="328"/>
        <v>0</v>
      </c>
      <c r="AN390" s="41">
        <f t="shared" si="329"/>
        <v>0</v>
      </c>
      <c r="AO390" s="41">
        <f t="shared" si="330"/>
        <v>0</v>
      </c>
      <c r="AQ390" s="48">
        <f t="shared" si="331"/>
        <v>0</v>
      </c>
      <c r="AS390" s="5" t="str">
        <f t="shared" si="332"/>
        <v/>
      </c>
      <c r="AT390" t="str">
        <f t="shared" si="333"/>
        <v/>
      </c>
      <c r="AU390" t="str">
        <f t="shared" si="334"/>
        <v/>
      </c>
      <c r="AV390" t="str">
        <f t="shared" si="335"/>
        <v/>
      </c>
      <c r="AW390" t="str">
        <f t="shared" si="336"/>
        <v/>
      </c>
      <c r="AX390" t="str">
        <f t="shared" si="337"/>
        <v xml:space="preserve">                </v>
      </c>
      <c r="AY390" t="str">
        <f t="shared" si="338"/>
        <v>80</v>
      </c>
      <c r="AZ390" t="str">
        <f t="shared" si="339"/>
        <v/>
      </c>
      <c r="BA390" t="str">
        <f t="shared" si="340"/>
        <v xml:space="preserve">                              </v>
      </c>
      <c r="BB390" s="22">
        <f t="shared" si="341"/>
        <v>0</v>
      </c>
      <c r="BC390" s="56" t="str">
        <f t="shared" si="342"/>
        <v>000000000000000</v>
      </c>
      <c r="BD390" s="22">
        <f t="shared" si="343"/>
        <v>0</v>
      </c>
      <c r="BE390" s="56" t="str">
        <f t="shared" si="344"/>
        <v>000000000000000</v>
      </c>
      <c r="BF390" s="22">
        <f t="shared" si="345"/>
        <v>0</v>
      </c>
      <c r="BG390" s="56" t="str">
        <f t="shared" si="346"/>
        <v>000000000000000</v>
      </c>
      <c r="BH390" s="22">
        <f t="shared" si="347"/>
        <v>0</v>
      </c>
      <c r="BI390" s="56" t="str">
        <f t="shared" si="348"/>
        <v>000000000000000</v>
      </c>
      <c r="BJ390" s="22">
        <f t="shared" si="349"/>
        <v>0</v>
      </c>
      <c r="BK390" s="56" t="str">
        <f t="shared" si="350"/>
        <v>000000000000000</v>
      </c>
      <c r="BL390" s="22">
        <f t="shared" si="351"/>
        <v>0</v>
      </c>
      <c r="BM390" s="56" t="str">
        <f t="shared" si="352"/>
        <v>000000000000000</v>
      </c>
      <c r="BN390" s="22">
        <f t="shared" si="353"/>
        <v>0</v>
      </c>
      <c r="BO390" s="56" t="str">
        <f t="shared" si="354"/>
        <v>000000000000000</v>
      </c>
      <c r="BP390" s="22">
        <f t="shared" si="355"/>
        <v>0</v>
      </c>
      <c r="BQ390" s="56" t="str">
        <f t="shared" si="356"/>
        <v>000000000000000</v>
      </c>
      <c r="BR390" t="str">
        <f t="shared" si="357"/>
        <v>PES</v>
      </c>
      <c r="BS390" t="str">
        <f t="shared" si="358"/>
        <v>0001000000</v>
      </c>
      <c r="BT390">
        <f t="shared" si="359"/>
        <v>0</v>
      </c>
      <c r="BU390" s="52">
        <f t="shared" si="360"/>
        <v>0</v>
      </c>
      <c r="BV390" s="64">
        <f t="shared" si="361"/>
        <v>0</v>
      </c>
      <c r="BW390" s="56" t="str">
        <f t="shared" si="362"/>
        <v>000000000000000</v>
      </c>
      <c r="BX390" s="22">
        <f t="shared" si="363"/>
        <v>0</v>
      </c>
      <c r="BY390" s="56" t="str">
        <f t="shared" si="364"/>
        <v>000000000000000</v>
      </c>
      <c r="BZ390" t="str">
        <f t="shared" si="365"/>
        <v>00000000000</v>
      </c>
      <c r="CA390" t="str">
        <f t="shared" si="366"/>
        <v xml:space="preserve">                              </v>
      </c>
      <c r="CB390" s="22">
        <f t="shared" si="367"/>
        <v>0</v>
      </c>
      <c r="CC390" s="56" t="str">
        <f t="shared" si="368"/>
        <v>000000000000000</v>
      </c>
      <c r="CD390" s="22">
        <f t="shared" si="369"/>
        <v>0</v>
      </c>
      <c r="CE390" s="56" t="str">
        <f t="shared" si="370"/>
        <v/>
      </c>
      <c r="CF390" s="24" t="str">
        <f t="shared" si="371"/>
        <v/>
      </c>
      <c r="CG390" s="22">
        <f t="shared" si="372"/>
        <v>0</v>
      </c>
      <c r="CH390" s="58" t="str">
        <f t="shared" si="373"/>
        <v/>
      </c>
      <c r="CI390" s="22">
        <f t="shared" si="374"/>
        <v>0</v>
      </c>
      <c r="CJ390" s="56" t="str">
        <f t="shared" si="375"/>
        <v/>
      </c>
      <c r="CK390" s="56" t="str">
        <f t="shared" si="376"/>
        <v/>
      </c>
      <c r="CL390" s="22">
        <f t="shared" si="377"/>
        <v>0</v>
      </c>
      <c r="CM390" s="58" t="str">
        <f t="shared" si="378"/>
        <v/>
      </c>
      <c r="CN390" s="66" t="str">
        <f>IF(CO390="","",MAX(CN$10:$CN389)+1)</f>
        <v/>
      </c>
      <c r="CO390" t="str">
        <f t="shared" si="379"/>
        <v/>
      </c>
      <c r="CP390" s="20" t="str">
        <f>IF(CQ390="","",MAX($CP$10:CP389)+1)</f>
        <v/>
      </c>
      <c r="CQ390" s="20" t="str">
        <f t="shared" si="380"/>
        <v/>
      </c>
      <c r="CR390" s="20" t="str">
        <f>IF(CS390="","",MAX($CR$10:CR389)+1)</f>
        <v/>
      </c>
      <c r="CS390" s="20" t="str">
        <f t="shared" si="381"/>
        <v/>
      </c>
      <c r="CT390" s="20" t="str">
        <f>IF(CU390="","",MAX($CT$10:CT389)+1)</f>
        <v/>
      </c>
      <c r="CU390" s="20" t="str">
        <f t="shared" si="382"/>
        <v/>
      </c>
      <c r="CV390" s="20" t="str">
        <f>IF(CW390="","",MAX($CV$10:CV389)+1)</f>
        <v/>
      </c>
      <c r="CW390" s="20" t="str">
        <f t="shared" si="383"/>
        <v/>
      </c>
    </row>
    <row r="391" spans="2:101">
      <c r="B391" s="44"/>
      <c r="C391" s="2"/>
      <c r="D391" s="2" t="str">
        <f t="shared" si="321"/>
        <v/>
      </c>
      <c r="E391" s="45"/>
      <c r="F391" s="45"/>
      <c r="G391" s="2"/>
      <c r="H391" s="2">
        <v>80</v>
      </c>
      <c r="I391" s="2" t="str">
        <f t="shared" si="322"/>
        <v/>
      </c>
      <c r="J391" s="32"/>
      <c r="K391" s="2"/>
      <c r="L391" s="46"/>
      <c r="M391" s="46"/>
      <c r="N391" s="46"/>
      <c r="O391" s="46"/>
      <c r="P391" s="46"/>
      <c r="Q391" s="46"/>
      <c r="R391" s="46"/>
      <c r="S391" s="46"/>
      <c r="T391" s="2" t="s">
        <v>650</v>
      </c>
      <c r="U391" s="2" t="str">
        <f t="shared" si="323"/>
        <v/>
      </c>
      <c r="V391" s="75">
        <v>1</v>
      </c>
      <c r="W391" s="46">
        <f t="shared" si="384"/>
        <v>0</v>
      </c>
      <c r="X391" s="4">
        <v>0</v>
      </c>
      <c r="Y391" s="2" t="str">
        <f t="shared" si="324"/>
        <v/>
      </c>
      <c r="Z391" s="2"/>
      <c r="AA391" s="2"/>
      <c r="AB391" s="2"/>
      <c r="AC391" s="2"/>
      <c r="AD391" s="2"/>
      <c r="AF391" s="37"/>
      <c r="AG391" s="6"/>
      <c r="AH391" s="2" t="str">
        <f t="shared" si="325"/>
        <v/>
      </c>
      <c r="AI391" s="38">
        <f t="shared" si="327"/>
        <v>0</v>
      </c>
      <c r="AJ391" s="37"/>
      <c r="AK391" s="6"/>
      <c r="AL391" s="2" t="str">
        <f t="shared" si="326"/>
        <v/>
      </c>
      <c r="AM391" s="38">
        <f t="shared" si="328"/>
        <v>0</v>
      </c>
      <c r="AN391" s="41">
        <f t="shared" si="329"/>
        <v>0</v>
      </c>
      <c r="AO391" s="41">
        <f t="shared" si="330"/>
        <v>0</v>
      </c>
      <c r="AQ391" s="48">
        <f t="shared" si="331"/>
        <v>0</v>
      </c>
      <c r="AS391" s="5" t="str">
        <f t="shared" si="332"/>
        <v/>
      </c>
      <c r="AT391" t="str">
        <f t="shared" si="333"/>
        <v/>
      </c>
      <c r="AU391" t="str">
        <f t="shared" si="334"/>
        <v/>
      </c>
      <c r="AV391" t="str">
        <f t="shared" si="335"/>
        <v/>
      </c>
      <c r="AW391" t="str">
        <f t="shared" si="336"/>
        <v/>
      </c>
      <c r="AX391" t="str">
        <f t="shared" si="337"/>
        <v xml:space="preserve">                </v>
      </c>
      <c r="AY391" t="str">
        <f t="shared" si="338"/>
        <v>80</v>
      </c>
      <c r="AZ391" t="str">
        <f t="shared" si="339"/>
        <v/>
      </c>
      <c r="BA391" t="str">
        <f t="shared" si="340"/>
        <v xml:space="preserve">                              </v>
      </c>
      <c r="BB391" s="22">
        <f t="shared" si="341"/>
        <v>0</v>
      </c>
      <c r="BC391" s="56" t="str">
        <f t="shared" si="342"/>
        <v>000000000000000</v>
      </c>
      <c r="BD391" s="22">
        <f t="shared" si="343"/>
        <v>0</v>
      </c>
      <c r="BE391" s="56" t="str">
        <f t="shared" si="344"/>
        <v>000000000000000</v>
      </c>
      <c r="BF391" s="22">
        <f t="shared" si="345"/>
        <v>0</v>
      </c>
      <c r="BG391" s="56" t="str">
        <f t="shared" si="346"/>
        <v>000000000000000</v>
      </c>
      <c r="BH391" s="22">
        <f t="shared" si="347"/>
        <v>0</v>
      </c>
      <c r="BI391" s="56" t="str">
        <f t="shared" si="348"/>
        <v>000000000000000</v>
      </c>
      <c r="BJ391" s="22">
        <f t="shared" si="349"/>
        <v>0</v>
      </c>
      <c r="BK391" s="56" t="str">
        <f t="shared" si="350"/>
        <v>000000000000000</v>
      </c>
      <c r="BL391" s="22">
        <f t="shared" si="351"/>
        <v>0</v>
      </c>
      <c r="BM391" s="56" t="str">
        <f t="shared" si="352"/>
        <v>000000000000000</v>
      </c>
      <c r="BN391" s="22">
        <f t="shared" si="353"/>
        <v>0</v>
      </c>
      <c r="BO391" s="56" t="str">
        <f t="shared" si="354"/>
        <v>000000000000000</v>
      </c>
      <c r="BP391" s="22">
        <f t="shared" si="355"/>
        <v>0</v>
      </c>
      <c r="BQ391" s="56" t="str">
        <f t="shared" si="356"/>
        <v>000000000000000</v>
      </c>
      <c r="BR391" t="str">
        <f t="shared" si="357"/>
        <v>PES</v>
      </c>
      <c r="BS391" t="str">
        <f t="shared" si="358"/>
        <v>0001000000</v>
      </c>
      <c r="BT391">
        <f t="shared" si="359"/>
        <v>0</v>
      </c>
      <c r="BU391" s="52">
        <f t="shared" si="360"/>
        <v>0</v>
      </c>
      <c r="BV391" s="64">
        <f t="shared" si="361"/>
        <v>0</v>
      </c>
      <c r="BW391" s="56" t="str">
        <f t="shared" si="362"/>
        <v>000000000000000</v>
      </c>
      <c r="BX391" s="22">
        <f t="shared" si="363"/>
        <v>0</v>
      </c>
      <c r="BY391" s="56" t="str">
        <f t="shared" si="364"/>
        <v>000000000000000</v>
      </c>
      <c r="BZ391" t="str">
        <f t="shared" si="365"/>
        <v>00000000000</v>
      </c>
      <c r="CA391" t="str">
        <f t="shared" si="366"/>
        <v xml:space="preserve">                              </v>
      </c>
      <c r="CB391" s="22">
        <f t="shared" si="367"/>
        <v>0</v>
      </c>
      <c r="CC391" s="56" t="str">
        <f t="shared" si="368"/>
        <v>000000000000000</v>
      </c>
      <c r="CD391" s="22">
        <f t="shared" si="369"/>
        <v>0</v>
      </c>
      <c r="CE391" s="56" t="str">
        <f t="shared" si="370"/>
        <v/>
      </c>
      <c r="CF391" s="24" t="str">
        <f t="shared" si="371"/>
        <v/>
      </c>
      <c r="CG391" s="22">
        <f t="shared" si="372"/>
        <v>0</v>
      </c>
      <c r="CH391" s="58" t="str">
        <f t="shared" si="373"/>
        <v/>
      </c>
      <c r="CI391" s="22">
        <f t="shared" si="374"/>
        <v>0</v>
      </c>
      <c r="CJ391" s="56" t="str">
        <f t="shared" si="375"/>
        <v/>
      </c>
      <c r="CK391" s="56" t="str">
        <f t="shared" si="376"/>
        <v/>
      </c>
      <c r="CL391" s="22">
        <f t="shared" si="377"/>
        <v>0</v>
      </c>
      <c r="CM391" s="58" t="str">
        <f t="shared" si="378"/>
        <v/>
      </c>
      <c r="CN391" s="66" t="str">
        <f>IF(CO391="","",MAX(CN$10:$CN390)+1)</f>
        <v/>
      </c>
      <c r="CO391" t="str">
        <f t="shared" si="379"/>
        <v/>
      </c>
      <c r="CP391" s="20" t="str">
        <f>IF(CQ391="","",MAX($CP$10:CP390)+1)</f>
        <v/>
      </c>
      <c r="CQ391" s="20" t="str">
        <f t="shared" si="380"/>
        <v/>
      </c>
      <c r="CR391" s="20" t="str">
        <f>IF(CS391="","",MAX($CR$10:CR390)+1)</f>
        <v/>
      </c>
      <c r="CS391" s="20" t="str">
        <f t="shared" si="381"/>
        <v/>
      </c>
      <c r="CT391" s="20" t="str">
        <f>IF(CU391="","",MAX($CT$10:CT390)+1)</f>
        <v/>
      </c>
      <c r="CU391" s="20" t="str">
        <f t="shared" si="382"/>
        <v/>
      </c>
      <c r="CV391" s="20" t="str">
        <f>IF(CW391="","",MAX($CV$10:CV390)+1)</f>
        <v/>
      </c>
      <c r="CW391" s="20" t="str">
        <f t="shared" si="383"/>
        <v/>
      </c>
    </row>
    <row r="392" spans="2:101">
      <c r="B392" s="44"/>
      <c r="C392" s="2"/>
      <c r="D392" s="2" t="str">
        <f t="shared" si="321"/>
        <v/>
      </c>
      <c r="E392" s="45"/>
      <c r="F392" s="45"/>
      <c r="G392" s="2"/>
      <c r="H392" s="2">
        <v>80</v>
      </c>
      <c r="I392" s="2" t="str">
        <f t="shared" si="322"/>
        <v/>
      </c>
      <c r="J392" s="32"/>
      <c r="K392" s="2"/>
      <c r="L392" s="46"/>
      <c r="M392" s="46"/>
      <c r="N392" s="46"/>
      <c r="O392" s="46"/>
      <c r="P392" s="46"/>
      <c r="Q392" s="46"/>
      <c r="R392" s="46"/>
      <c r="S392" s="46"/>
      <c r="T392" s="2" t="s">
        <v>650</v>
      </c>
      <c r="U392" s="2" t="str">
        <f t="shared" si="323"/>
        <v/>
      </c>
      <c r="V392" s="75">
        <v>1</v>
      </c>
      <c r="W392" s="46">
        <f t="shared" si="384"/>
        <v>0</v>
      </c>
      <c r="X392" s="4">
        <v>0</v>
      </c>
      <c r="Y392" s="2" t="str">
        <f t="shared" si="324"/>
        <v/>
      </c>
      <c r="Z392" s="2"/>
      <c r="AA392" s="2"/>
      <c r="AB392" s="2"/>
      <c r="AC392" s="2"/>
      <c r="AD392" s="2"/>
      <c r="AF392" s="37"/>
      <c r="AG392" s="6"/>
      <c r="AH392" s="2" t="str">
        <f t="shared" si="325"/>
        <v/>
      </c>
      <c r="AI392" s="38">
        <f t="shared" si="327"/>
        <v>0</v>
      </c>
      <c r="AJ392" s="37"/>
      <c r="AK392" s="6"/>
      <c r="AL392" s="2" t="str">
        <f t="shared" si="326"/>
        <v/>
      </c>
      <c r="AM392" s="38">
        <f t="shared" si="328"/>
        <v>0</v>
      </c>
      <c r="AN392" s="41">
        <f t="shared" si="329"/>
        <v>0</v>
      </c>
      <c r="AO392" s="41">
        <f t="shared" si="330"/>
        <v>0</v>
      </c>
      <c r="AQ392" s="48">
        <f t="shared" si="331"/>
        <v>0</v>
      </c>
      <c r="AS392" s="5" t="str">
        <f t="shared" si="332"/>
        <v/>
      </c>
      <c r="AT392" t="str">
        <f t="shared" si="333"/>
        <v/>
      </c>
      <c r="AU392" t="str">
        <f t="shared" si="334"/>
        <v/>
      </c>
      <c r="AV392" t="str">
        <f t="shared" si="335"/>
        <v/>
      </c>
      <c r="AW392" t="str">
        <f t="shared" si="336"/>
        <v/>
      </c>
      <c r="AX392" t="str">
        <f t="shared" si="337"/>
        <v xml:space="preserve">                </v>
      </c>
      <c r="AY392" t="str">
        <f t="shared" si="338"/>
        <v>80</v>
      </c>
      <c r="AZ392" t="str">
        <f t="shared" si="339"/>
        <v/>
      </c>
      <c r="BA392" t="str">
        <f t="shared" si="340"/>
        <v xml:space="preserve">                              </v>
      </c>
      <c r="BB392" s="22">
        <f t="shared" si="341"/>
        <v>0</v>
      </c>
      <c r="BC392" s="56" t="str">
        <f t="shared" si="342"/>
        <v>000000000000000</v>
      </c>
      <c r="BD392" s="22">
        <f t="shared" si="343"/>
        <v>0</v>
      </c>
      <c r="BE392" s="56" t="str">
        <f t="shared" si="344"/>
        <v>000000000000000</v>
      </c>
      <c r="BF392" s="22">
        <f t="shared" si="345"/>
        <v>0</v>
      </c>
      <c r="BG392" s="56" t="str">
        <f t="shared" si="346"/>
        <v>000000000000000</v>
      </c>
      <c r="BH392" s="22">
        <f t="shared" si="347"/>
        <v>0</v>
      </c>
      <c r="BI392" s="56" t="str">
        <f t="shared" si="348"/>
        <v>000000000000000</v>
      </c>
      <c r="BJ392" s="22">
        <f t="shared" si="349"/>
        <v>0</v>
      </c>
      <c r="BK392" s="56" t="str">
        <f t="shared" si="350"/>
        <v>000000000000000</v>
      </c>
      <c r="BL392" s="22">
        <f t="shared" si="351"/>
        <v>0</v>
      </c>
      <c r="BM392" s="56" t="str">
        <f t="shared" si="352"/>
        <v>000000000000000</v>
      </c>
      <c r="BN392" s="22">
        <f t="shared" si="353"/>
        <v>0</v>
      </c>
      <c r="BO392" s="56" t="str">
        <f t="shared" si="354"/>
        <v>000000000000000</v>
      </c>
      <c r="BP392" s="22">
        <f t="shared" si="355"/>
        <v>0</v>
      </c>
      <c r="BQ392" s="56" t="str">
        <f t="shared" si="356"/>
        <v>000000000000000</v>
      </c>
      <c r="BR392" t="str">
        <f t="shared" si="357"/>
        <v>PES</v>
      </c>
      <c r="BS392" t="str">
        <f t="shared" si="358"/>
        <v>0001000000</v>
      </c>
      <c r="BT392">
        <f t="shared" si="359"/>
        <v>0</v>
      </c>
      <c r="BU392" s="52">
        <f t="shared" si="360"/>
        <v>0</v>
      </c>
      <c r="BV392" s="64">
        <f t="shared" si="361"/>
        <v>0</v>
      </c>
      <c r="BW392" s="56" t="str">
        <f t="shared" si="362"/>
        <v>000000000000000</v>
      </c>
      <c r="BX392" s="22">
        <f t="shared" si="363"/>
        <v>0</v>
      </c>
      <c r="BY392" s="56" t="str">
        <f t="shared" si="364"/>
        <v>000000000000000</v>
      </c>
      <c r="BZ392" t="str">
        <f t="shared" si="365"/>
        <v>00000000000</v>
      </c>
      <c r="CA392" t="str">
        <f t="shared" si="366"/>
        <v xml:space="preserve">                              </v>
      </c>
      <c r="CB392" s="22">
        <f t="shared" si="367"/>
        <v>0</v>
      </c>
      <c r="CC392" s="56" t="str">
        <f t="shared" si="368"/>
        <v>000000000000000</v>
      </c>
      <c r="CD392" s="22">
        <f t="shared" si="369"/>
        <v>0</v>
      </c>
      <c r="CE392" s="56" t="str">
        <f t="shared" si="370"/>
        <v/>
      </c>
      <c r="CF392" s="24" t="str">
        <f t="shared" si="371"/>
        <v/>
      </c>
      <c r="CG392" s="22">
        <f t="shared" si="372"/>
        <v>0</v>
      </c>
      <c r="CH392" s="58" t="str">
        <f t="shared" si="373"/>
        <v/>
      </c>
      <c r="CI392" s="22">
        <f t="shared" si="374"/>
        <v>0</v>
      </c>
      <c r="CJ392" s="56" t="str">
        <f t="shared" si="375"/>
        <v/>
      </c>
      <c r="CK392" s="56" t="str">
        <f t="shared" si="376"/>
        <v/>
      </c>
      <c r="CL392" s="22">
        <f t="shared" si="377"/>
        <v>0</v>
      </c>
      <c r="CM392" s="58" t="str">
        <f t="shared" si="378"/>
        <v/>
      </c>
      <c r="CN392" s="66" t="str">
        <f>IF(CO392="","",MAX(CN$10:$CN391)+1)</f>
        <v/>
      </c>
      <c r="CO392" t="str">
        <f t="shared" si="379"/>
        <v/>
      </c>
      <c r="CP392" s="20" t="str">
        <f>IF(CQ392="","",MAX($CP$10:CP391)+1)</f>
        <v/>
      </c>
      <c r="CQ392" s="20" t="str">
        <f t="shared" si="380"/>
        <v/>
      </c>
      <c r="CR392" s="20" t="str">
        <f>IF(CS392="","",MAX($CR$10:CR391)+1)</f>
        <v/>
      </c>
      <c r="CS392" s="20" t="str">
        <f t="shared" si="381"/>
        <v/>
      </c>
      <c r="CT392" s="20" t="str">
        <f>IF(CU392="","",MAX($CT$10:CT391)+1)</f>
        <v/>
      </c>
      <c r="CU392" s="20" t="str">
        <f t="shared" si="382"/>
        <v/>
      </c>
      <c r="CV392" s="20" t="str">
        <f>IF(CW392="","",MAX($CV$10:CV391)+1)</f>
        <v/>
      </c>
      <c r="CW392" s="20" t="str">
        <f t="shared" si="383"/>
        <v/>
      </c>
    </row>
    <row r="393" spans="2:101">
      <c r="B393" s="44"/>
      <c r="C393" s="2"/>
      <c r="D393" s="2" t="str">
        <f t="shared" si="321"/>
        <v/>
      </c>
      <c r="E393" s="45"/>
      <c r="F393" s="45"/>
      <c r="G393" s="2"/>
      <c r="H393" s="2">
        <v>80</v>
      </c>
      <c r="I393" s="2" t="str">
        <f t="shared" si="322"/>
        <v/>
      </c>
      <c r="J393" s="32"/>
      <c r="K393" s="2"/>
      <c r="L393" s="46"/>
      <c r="M393" s="46"/>
      <c r="N393" s="46"/>
      <c r="O393" s="46"/>
      <c r="P393" s="46"/>
      <c r="Q393" s="46"/>
      <c r="R393" s="46"/>
      <c r="S393" s="46"/>
      <c r="T393" s="2" t="s">
        <v>650</v>
      </c>
      <c r="U393" s="2" t="str">
        <f t="shared" si="323"/>
        <v/>
      </c>
      <c r="V393" s="75">
        <v>1</v>
      </c>
      <c r="W393" s="46">
        <f t="shared" si="384"/>
        <v>0</v>
      </c>
      <c r="X393" s="4">
        <v>0</v>
      </c>
      <c r="Y393" s="2" t="str">
        <f t="shared" si="324"/>
        <v/>
      </c>
      <c r="Z393" s="2"/>
      <c r="AA393" s="2"/>
      <c r="AB393" s="2"/>
      <c r="AC393" s="2"/>
      <c r="AD393" s="2"/>
      <c r="AF393" s="37"/>
      <c r="AG393" s="6"/>
      <c r="AH393" s="2" t="str">
        <f t="shared" si="325"/>
        <v/>
      </c>
      <c r="AI393" s="38">
        <f t="shared" si="327"/>
        <v>0</v>
      </c>
      <c r="AJ393" s="37"/>
      <c r="AK393" s="6"/>
      <c r="AL393" s="2" t="str">
        <f t="shared" si="326"/>
        <v/>
      </c>
      <c r="AM393" s="38">
        <f t="shared" si="328"/>
        <v>0</v>
      </c>
      <c r="AN393" s="41">
        <f t="shared" si="329"/>
        <v>0</v>
      </c>
      <c r="AO393" s="41">
        <f t="shared" si="330"/>
        <v>0</v>
      </c>
      <c r="AQ393" s="48">
        <f t="shared" si="331"/>
        <v>0</v>
      </c>
      <c r="AS393" s="5" t="str">
        <f t="shared" si="332"/>
        <v/>
      </c>
      <c r="AT393" t="str">
        <f t="shared" si="333"/>
        <v/>
      </c>
      <c r="AU393" t="str">
        <f t="shared" si="334"/>
        <v/>
      </c>
      <c r="AV393" t="str">
        <f t="shared" si="335"/>
        <v/>
      </c>
      <c r="AW393" t="str">
        <f t="shared" si="336"/>
        <v/>
      </c>
      <c r="AX393" t="str">
        <f t="shared" si="337"/>
        <v xml:space="preserve">                </v>
      </c>
      <c r="AY393" t="str">
        <f t="shared" si="338"/>
        <v>80</v>
      </c>
      <c r="AZ393" t="str">
        <f t="shared" si="339"/>
        <v/>
      </c>
      <c r="BA393" t="str">
        <f t="shared" si="340"/>
        <v xml:space="preserve">                              </v>
      </c>
      <c r="BB393" s="22">
        <f t="shared" si="341"/>
        <v>0</v>
      </c>
      <c r="BC393" s="56" t="str">
        <f t="shared" si="342"/>
        <v>000000000000000</v>
      </c>
      <c r="BD393" s="22">
        <f t="shared" si="343"/>
        <v>0</v>
      </c>
      <c r="BE393" s="56" t="str">
        <f t="shared" si="344"/>
        <v>000000000000000</v>
      </c>
      <c r="BF393" s="22">
        <f t="shared" si="345"/>
        <v>0</v>
      </c>
      <c r="BG393" s="56" t="str">
        <f t="shared" si="346"/>
        <v>000000000000000</v>
      </c>
      <c r="BH393" s="22">
        <f t="shared" si="347"/>
        <v>0</v>
      </c>
      <c r="BI393" s="56" t="str">
        <f t="shared" si="348"/>
        <v>000000000000000</v>
      </c>
      <c r="BJ393" s="22">
        <f t="shared" si="349"/>
        <v>0</v>
      </c>
      <c r="BK393" s="56" t="str">
        <f t="shared" si="350"/>
        <v>000000000000000</v>
      </c>
      <c r="BL393" s="22">
        <f t="shared" si="351"/>
        <v>0</v>
      </c>
      <c r="BM393" s="56" t="str">
        <f t="shared" si="352"/>
        <v>000000000000000</v>
      </c>
      <c r="BN393" s="22">
        <f t="shared" si="353"/>
        <v>0</v>
      </c>
      <c r="BO393" s="56" t="str">
        <f t="shared" si="354"/>
        <v>000000000000000</v>
      </c>
      <c r="BP393" s="22">
        <f t="shared" si="355"/>
        <v>0</v>
      </c>
      <c r="BQ393" s="56" t="str">
        <f t="shared" si="356"/>
        <v>000000000000000</v>
      </c>
      <c r="BR393" t="str">
        <f t="shared" si="357"/>
        <v>PES</v>
      </c>
      <c r="BS393" t="str">
        <f t="shared" si="358"/>
        <v>0001000000</v>
      </c>
      <c r="BT393">
        <f t="shared" si="359"/>
        <v>0</v>
      </c>
      <c r="BU393" s="52">
        <f t="shared" si="360"/>
        <v>0</v>
      </c>
      <c r="BV393" s="64">
        <f t="shared" si="361"/>
        <v>0</v>
      </c>
      <c r="BW393" s="56" t="str">
        <f t="shared" si="362"/>
        <v>000000000000000</v>
      </c>
      <c r="BX393" s="22">
        <f t="shared" si="363"/>
        <v>0</v>
      </c>
      <c r="BY393" s="56" t="str">
        <f t="shared" si="364"/>
        <v>000000000000000</v>
      </c>
      <c r="BZ393" t="str">
        <f t="shared" si="365"/>
        <v>00000000000</v>
      </c>
      <c r="CA393" t="str">
        <f t="shared" si="366"/>
        <v xml:space="preserve">                              </v>
      </c>
      <c r="CB393" s="22">
        <f t="shared" si="367"/>
        <v>0</v>
      </c>
      <c r="CC393" s="56" t="str">
        <f t="shared" si="368"/>
        <v>000000000000000</v>
      </c>
      <c r="CD393" s="22">
        <f t="shared" si="369"/>
        <v>0</v>
      </c>
      <c r="CE393" s="56" t="str">
        <f t="shared" si="370"/>
        <v/>
      </c>
      <c r="CF393" s="24" t="str">
        <f t="shared" si="371"/>
        <v/>
      </c>
      <c r="CG393" s="22">
        <f t="shared" si="372"/>
        <v>0</v>
      </c>
      <c r="CH393" s="58" t="str">
        <f t="shared" si="373"/>
        <v/>
      </c>
      <c r="CI393" s="22">
        <f t="shared" si="374"/>
        <v>0</v>
      </c>
      <c r="CJ393" s="56" t="str">
        <f t="shared" si="375"/>
        <v/>
      </c>
      <c r="CK393" s="56" t="str">
        <f t="shared" si="376"/>
        <v/>
      </c>
      <c r="CL393" s="22">
        <f t="shared" si="377"/>
        <v>0</v>
      </c>
      <c r="CM393" s="58" t="str">
        <f t="shared" si="378"/>
        <v/>
      </c>
      <c r="CN393" s="66" t="str">
        <f>IF(CO393="","",MAX(CN$10:$CN392)+1)</f>
        <v/>
      </c>
      <c r="CO393" t="str">
        <f t="shared" si="379"/>
        <v/>
      </c>
      <c r="CP393" s="20" t="str">
        <f>IF(CQ393="","",MAX($CP$10:CP392)+1)</f>
        <v/>
      </c>
      <c r="CQ393" s="20" t="str">
        <f t="shared" si="380"/>
        <v/>
      </c>
      <c r="CR393" s="20" t="str">
        <f>IF(CS393="","",MAX($CR$10:CR392)+1)</f>
        <v/>
      </c>
      <c r="CS393" s="20" t="str">
        <f t="shared" si="381"/>
        <v/>
      </c>
      <c r="CT393" s="20" t="str">
        <f>IF(CU393="","",MAX($CT$10:CT392)+1)</f>
        <v/>
      </c>
      <c r="CU393" s="20" t="str">
        <f t="shared" si="382"/>
        <v/>
      </c>
      <c r="CV393" s="20" t="str">
        <f>IF(CW393="","",MAX($CV$10:CV392)+1)</f>
        <v/>
      </c>
      <c r="CW393" s="20" t="str">
        <f t="shared" si="383"/>
        <v/>
      </c>
    </row>
    <row r="394" spans="2:101">
      <c r="B394" s="44"/>
      <c r="C394" s="2"/>
      <c r="D394" s="2" t="str">
        <f t="shared" si="321"/>
        <v/>
      </c>
      <c r="E394" s="45"/>
      <c r="F394" s="45"/>
      <c r="G394" s="2"/>
      <c r="H394" s="2">
        <v>80</v>
      </c>
      <c r="I394" s="2" t="str">
        <f t="shared" si="322"/>
        <v/>
      </c>
      <c r="J394" s="32"/>
      <c r="K394" s="2"/>
      <c r="L394" s="46"/>
      <c r="M394" s="46"/>
      <c r="N394" s="46"/>
      <c r="O394" s="46"/>
      <c r="P394" s="46"/>
      <c r="Q394" s="46"/>
      <c r="R394" s="46"/>
      <c r="S394" s="46"/>
      <c r="T394" s="2" t="s">
        <v>650</v>
      </c>
      <c r="U394" s="2" t="str">
        <f t="shared" si="323"/>
        <v/>
      </c>
      <c r="V394" s="75">
        <v>1</v>
      </c>
      <c r="W394" s="46">
        <f t="shared" si="384"/>
        <v>0</v>
      </c>
      <c r="X394" s="4">
        <v>0</v>
      </c>
      <c r="Y394" s="2" t="str">
        <f t="shared" si="324"/>
        <v/>
      </c>
      <c r="Z394" s="2"/>
      <c r="AA394" s="2"/>
      <c r="AB394" s="2"/>
      <c r="AC394" s="2"/>
      <c r="AD394" s="2"/>
      <c r="AF394" s="37"/>
      <c r="AG394" s="6"/>
      <c r="AH394" s="2" t="str">
        <f t="shared" si="325"/>
        <v/>
      </c>
      <c r="AI394" s="38">
        <f t="shared" si="327"/>
        <v>0</v>
      </c>
      <c r="AJ394" s="37"/>
      <c r="AK394" s="6"/>
      <c r="AL394" s="2" t="str">
        <f t="shared" si="326"/>
        <v/>
      </c>
      <c r="AM394" s="38">
        <f t="shared" si="328"/>
        <v>0</v>
      </c>
      <c r="AN394" s="41">
        <f t="shared" si="329"/>
        <v>0</v>
      </c>
      <c r="AO394" s="41">
        <f t="shared" si="330"/>
        <v>0</v>
      </c>
      <c r="AQ394" s="48">
        <f t="shared" si="331"/>
        <v>0</v>
      </c>
      <c r="AS394" s="5" t="str">
        <f t="shared" si="332"/>
        <v/>
      </c>
      <c r="AT394" t="str">
        <f t="shared" si="333"/>
        <v/>
      </c>
      <c r="AU394" t="str">
        <f t="shared" si="334"/>
        <v/>
      </c>
      <c r="AV394" t="str">
        <f t="shared" si="335"/>
        <v/>
      </c>
      <c r="AW394" t="str">
        <f t="shared" si="336"/>
        <v/>
      </c>
      <c r="AX394" t="str">
        <f t="shared" si="337"/>
        <v xml:space="preserve">                </v>
      </c>
      <c r="AY394" t="str">
        <f t="shared" si="338"/>
        <v>80</v>
      </c>
      <c r="AZ394" t="str">
        <f t="shared" si="339"/>
        <v/>
      </c>
      <c r="BA394" t="str">
        <f t="shared" si="340"/>
        <v xml:space="preserve">                              </v>
      </c>
      <c r="BB394" s="22">
        <f t="shared" si="341"/>
        <v>0</v>
      </c>
      <c r="BC394" s="56" t="str">
        <f t="shared" si="342"/>
        <v>000000000000000</v>
      </c>
      <c r="BD394" s="22">
        <f t="shared" si="343"/>
        <v>0</v>
      </c>
      <c r="BE394" s="56" t="str">
        <f t="shared" si="344"/>
        <v>000000000000000</v>
      </c>
      <c r="BF394" s="22">
        <f t="shared" si="345"/>
        <v>0</v>
      </c>
      <c r="BG394" s="56" t="str">
        <f t="shared" si="346"/>
        <v>000000000000000</v>
      </c>
      <c r="BH394" s="22">
        <f t="shared" si="347"/>
        <v>0</v>
      </c>
      <c r="BI394" s="56" t="str">
        <f t="shared" si="348"/>
        <v>000000000000000</v>
      </c>
      <c r="BJ394" s="22">
        <f t="shared" si="349"/>
        <v>0</v>
      </c>
      <c r="BK394" s="56" t="str">
        <f t="shared" si="350"/>
        <v>000000000000000</v>
      </c>
      <c r="BL394" s="22">
        <f t="shared" si="351"/>
        <v>0</v>
      </c>
      <c r="BM394" s="56" t="str">
        <f t="shared" si="352"/>
        <v>000000000000000</v>
      </c>
      <c r="BN394" s="22">
        <f t="shared" si="353"/>
        <v>0</v>
      </c>
      <c r="BO394" s="56" t="str">
        <f t="shared" si="354"/>
        <v>000000000000000</v>
      </c>
      <c r="BP394" s="22">
        <f t="shared" si="355"/>
        <v>0</v>
      </c>
      <c r="BQ394" s="56" t="str">
        <f t="shared" si="356"/>
        <v>000000000000000</v>
      </c>
      <c r="BR394" t="str">
        <f t="shared" si="357"/>
        <v>PES</v>
      </c>
      <c r="BS394" t="str">
        <f t="shared" si="358"/>
        <v>0001000000</v>
      </c>
      <c r="BT394">
        <f t="shared" si="359"/>
        <v>0</v>
      </c>
      <c r="BU394" s="52">
        <f t="shared" si="360"/>
        <v>0</v>
      </c>
      <c r="BV394" s="64">
        <f t="shared" si="361"/>
        <v>0</v>
      </c>
      <c r="BW394" s="56" t="str">
        <f t="shared" si="362"/>
        <v>000000000000000</v>
      </c>
      <c r="BX394" s="22">
        <f t="shared" si="363"/>
        <v>0</v>
      </c>
      <c r="BY394" s="56" t="str">
        <f t="shared" si="364"/>
        <v>000000000000000</v>
      </c>
      <c r="BZ394" t="str">
        <f t="shared" si="365"/>
        <v>00000000000</v>
      </c>
      <c r="CA394" t="str">
        <f t="shared" si="366"/>
        <v xml:space="preserve">                              </v>
      </c>
      <c r="CB394" s="22">
        <f t="shared" si="367"/>
        <v>0</v>
      </c>
      <c r="CC394" s="56" t="str">
        <f t="shared" si="368"/>
        <v>000000000000000</v>
      </c>
      <c r="CD394" s="22">
        <f t="shared" si="369"/>
        <v>0</v>
      </c>
      <c r="CE394" s="56" t="str">
        <f t="shared" si="370"/>
        <v/>
      </c>
      <c r="CF394" s="24" t="str">
        <f t="shared" si="371"/>
        <v/>
      </c>
      <c r="CG394" s="22">
        <f t="shared" si="372"/>
        <v>0</v>
      </c>
      <c r="CH394" s="58" t="str">
        <f t="shared" si="373"/>
        <v/>
      </c>
      <c r="CI394" s="22">
        <f t="shared" si="374"/>
        <v>0</v>
      </c>
      <c r="CJ394" s="56" t="str">
        <f t="shared" si="375"/>
        <v/>
      </c>
      <c r="CK394" s="56" t="str">
        <f t="shared" si="376"/>
        <v/>
      </c>
      <c r="CL394" s="22">
        <f t="shared" si="377"/>
        <v>0</v>
      </c>
      <c r="CM394" s="58" t="str">
        <f t="shared" si="378"/>
        <v/>
      </c>
      <c r="CN394" s="66" t="str">
        <f>IF(CO394="","",MAX(CN$10:$CN393)+1)</f>
        <v/>
      </c>
      <c r="CO394" t="str">
        <f t="shared" si="379"/>
        <v/>
      </c>
      <c r="CP394" s="20" t="str">
        <f>IF(CQ394="","",MAX($CP$10:CP393)+1)</f>
        <v/>
      </c>
      <c r="CQ394" s="20" t="str">
        <f t="shared" si="380"/>
        <v/>
      </c>
      <c r="CR394" s="20" t="str">
        <f>IF(CS394="","",MAX($CR$10:CR393)+1)</f>
        <v/>
      </c>
      <c r="CS394" s="20" t="str">
        <f t="shared" si="381"/>
        <v/>
      </c>
      <c r="CT394" s="20" t="str">
        <f>IF(CU394="","",MAX($CT$10:CT393)+1)</f>
        <v/>
      </c>
      <c r="CU394" s="20" t="str">
        <f t="shared" si="382"/>
        <v/>
      </c>
      <c r="CV394" s="20" t="str">
        <f>IF(CW394="","",MAX($CV$10:CV393)+1)</f>
        <v/>
      </c>
      <c r="CW394" s="20" t="str">
        <f t="shared" si="383"/>
        <v/>
      </c>
    </row>
    <row r="395" spans="2:101">
      <c r="B395" s="44"/>
      <c r="C395" s="2"/>
      <c r="D395" s="2" t="str">
        <f t="shared" si="321"/>
        <v/>
      </c>
      <c r="E395" s="45"/>
      <c r="F395" s="45"/>
      <c r="G395" s="2"/>
      <c r="H395" s="2">
        <v>80</v>
      </c>
      <c r="I395" s="2" t="str">
        <f t="shared" si="322"/>
        <v/>
      </c>
      <c r="J395" s="32"/>
      <c r="K395" s="2"/>
      <c r="L395" s="46"/>
      <c r="M395" s="46"/>
      <c r="N395" s="46"/>
      <c r="O395" s="46"/>
      <c r="P395" s="46"/>
      <c r="Q395" s="46"/>
      <c r="R395" s="46"/>
      <c r="S395" s="46"/>
      <c r="T395" s="2" t="s">
        <v>650</v>
      </c>
      <c r="U395" s="2" t="str">
        <f t="shared" si="323"/>
        <v/>
      </c>
      <c r="V395" s="75">
        <v>1</v>
      </c>
      <c r="W395" s="46">
        <f t="shared" si="384"/>
        <v>0</v>
      </c>
      <c r="X395" s="4">
        <v>0</v>
      </c>
      <c r="Y395" s="2" t="str">
        <f t="shared" si="324"/>
        <v/>
      </c>
      <c r="Z395" s="2"/>
      <c r="AA395" s="2"/>
      <c r="AB395" s="2"/>
      <c r="AC395" s="2"/>
      <c r="AD395" s="2"/>
      <c r="AF395" s="37"/>
      <c r="AG395" s="6"/>
      <c r="AH395" s="2" t="str">
        <f t="shared" si="325"/>
        <v/>
      </c>
      <c r="AI395" s="38">
        <f t="shared" si="327"/>
        <v>0</v>
      </c>
      <c r="AJ395" s="37"/>
      <c r="AK395" s="6"/>
      <c r="AL395" s="2" t="str">
        <f t="shared" si="326"/>
        <v/>
      </c>
      <c r="AM395" s="38">
        <f t="shared" si="328"/>
        <v>0</v>
      </c>
      <c r="AN395" s="41">
        <f t="shared" si="329"/>
        <v>0</v>
      </c>
      <c r="AO395" s="41">
        <f t="shared" si="330"/>
        <v>0</v>
      </c>
      <c r="AQ395" s="48">
        <f t="shared" si="331"/>
        <v>0</v>
      </c>
      <c r="AS395" s="5" t="str">
        <f t="shared" si="332"/>
        <v/>
      </c>
      <c r="AT395" t="str">
        <f t="shared" si="333"/>
        <v/>
      </c>
      <c r="AU395" t="str">
        <f t="shared" si="334"/>
        <v/>
      </c>
      <c r="AV395" t="str">
        <f t="shared" si="335"/>
        <v/>
      </c>
      <c r="AW395" t="str">
        <f t="shared" si="336"/>
        <v/>
      </c>
      <c r="AX395" t="str">
        <f t="shared" si="337"/>
        <v xml:space="preserve">                </v>
      </c>
      <c r="AY395" t="str">
        <f t="shared" si="338"/>
        <v>80</v>
      </c>
      <c r="AZ395" t="str">
        <f t="shared" si="339"/>
        <v/>
      </c>
      <c r="BA395" t="str">
        <f t="shared" si="340"/>
        <v xml:space="preserve">                              </v>
      </c>
      <c r="BB395" s="22">
        <f t="shared" si="341"/>
        <v>0</v>
      </c>
      <c r="BC395" s="56" t="str">
        <f t="shared" si="342"/>
        <v>000000000000000</v>
      </c>
      <c r="BD395" s="22">
        <f t="shared" si="343"/>
        <v>0</v>
      </c>
      <c r="BE395" s="56" t="str">
        <f t="shared" si="344"/>
        <v>000000000000000</v>
      </c>
      <c r="BF395" s="22">
        <f t="shared" si="345"/>
        <v>0</v>
      </c>
      <c r="BG395" s="56" t="str">
        <f t="shared" si="346"/>
        <v>000000000000000</v>
      </c>
      <c r="BH395" s="22">
        <f t="shared" si="347"/>
        <v>0</v>
      </c>
      <c r="BI395" s="56" t="str">
        <f t="shared" si="348"/>
        <v>000000000000000</v>
      </c>
      <c r="BJ395" s="22">
        <f t="shared" si="349"/>
        <v>0</v>
      </c>
      <c r="BK395" s="56" t="str">
        <f t="shared" si="350"/>
        <v>000000000000000</v>
      </c>
      <c r="BL395" s="22">
        <f t="shared" si="351"/>
        <v>0</v>
      </c>
      <c r="BM395" s="56" t="str">
        <f t="shared" si="352"/>
        <v>000000000000000</v>
      </c>
      <c r="BN395" s="22">
        <f t="shared" si="353"/>
        <v>0</v>
      </c>
      <c r="BO395" s="56" t="str">
        <f t="shared" si="354"/>
        <v>000000000000000</v>
      </c>
      <c r="BP395" s="22">
        <f t="shared" si="355"/>
        <v>0</v>
      </c>
      <c r="BQ395" s="56" t="str">
        <f t="shared" si="356"/>
        <v>000000000000000</v>
      </c>
      <c r="BR395" t="str">
        <f t="shared" si="357"/>
        <v>PES</v>
      </c>
      <c r="BS395" t="str">
        <f t="shared" si="358"/>
        <v>0001000000</v>
      </c>
      <c r="BT395">
        <f t="shared" si="359"/>
        <v>0</v>
      </c>
      <c r="BU395" s="52">
        <f t="shared" si="360"/>
        <v>0</v>
      </c>
      <c r="BV395" s="64">
        <f t="shared" si="361"/>
        <v>0</v>
      </c>
      <c r="BW395" s="56" t="str">
        <f t="shared" si="362"/>
        <v>000000000000000</v>
      </c>
      <c r="BX395" s="22">
        <f t="shared" si="363"/>
        <v>0</v>
      </c>
      <c r="BY395" s="56" t="str">
        <f t="shared" si="364"/>
        <v>000000000000000</v>
      </c>
      <c r="BZ395" t="str">
        <f t="shared" si="365"/>
        <v>00000000000</v>
      </c>
      <c r="CA395" t="str">
        <f t="shared" si="366"/>
        <v xml:space="preserve">                              </v>
      </c>
      <c r="CB395" s="22">
        <f t="shared" si="367"/>
        <v>0</v>
      </c>
      <c r="CC395" s="56" t="str">
        <f t="shared" si="368"/>
        <v>000000000000000</v>
      </c>
      <c r="CD395" s="22">
        <f t="shared" si="369"/>
        <v>0</v>
      </c>
      <c r="CE395" s="56" t="str">
        <f t="shared" si="370"/>
        <v/>
      </c>
      <c r="CF395" s="24" t="str">
        <f t="shared" si="371"/>
        <v/>
      </c>
      <c r="CG395" s="22">
        <f t="shared" si="372"/>
        <v>0</v>
      </c>
      <c r="CH395" s="58" t="str">
        <f t="shared" si="373"/>
        <v/>
      </c>
      <c r="CI395" s="22">
        <f t="shared" si="374"/>
        <v>0</v>
      </c>
      <c r="CJ395" s="56" t="str">
        <f t="shared" si="375"/>
        <v/>
      </c>
      <c r="CK395" s="56" t="str">
        <f t="shared" si="376"/>
        <v/>
      </c>
      <c r="CL395" s="22">
        <f t="shared" si="377"/>
        <v>0</v>
      </c>
      <c r="CM395" s="58" t="str">
        <f t="shared" si="378"/>
        <v/>
      </c>
      <c r="CN395" s="66" t="str">
        <f>IF(CO395="","",MAX(CN$10:$CN394)+1)</f>
        <v/>
      </c>
      <c r="CO395" t="str">
        <f t="shared" si="379"/>
        <v/>
      </c>
      <c r="CP395" s="20" t="str">
        <f>IF(CQ395="","",MAX($CP$10:CP394)+1)</f>
        <v/>
      </c>
      <c r="CQ395" s="20" t="str">
        <f t="shared" si="380"/>
        <v/>
      </c>
      <c r="CR395" s="20" t="str">
        <f>IF(CS395="","",MAX($CR$10:CR394)+1)</f>
        <v/>
      </c>
      <c r="CS395" s="20" t="str">
        <f t="shared" si="381"/>
        <v/>
      </c>
      <c r="CT395" s="20" t="str">
        <f>IF(CU395="","",MAX($CT$10:CT394)+1)</f>
        <v/>
      </c>
      <c r="CU395" s="20" t="str">
        <f t="shared" si="382"/>
        <v/>
      </c>
      <c r="CV395" s="20" t="str">
        <f>IF(CW395="","",MAX($CV$10:CV394)+1)</f>
        <v/>
      </c>
      <c r="CW395" s="20" t="str">
        <f t="shared" si="383"/>
        <v/>
      </c>
    </row>
    <row r="396" spans="2:101">
      <c r="B396" s="44"/>
      <c r="C396" s="2"/>
      <c r="D396" s="2" t="str">
        <f t="shared" ref="D396:D459" si="385">IF(B396="","",IF(ISERROR(VLOOKUP(C396,T_CompCompras,2,FALSE)),"",VLOOKUP(C396,T_CompCompras,2,FALSE)))</f>
        <v/>
      </c>
      <c r="E396" s="45"/>
      <c r="F396" s="45"/>
      <c r="G396" s="2"/>
      <c r="H396" s="2">
        <v>80</v>
      </c>
      <c r="I396" s="2" t="str">
        <f t="shared" ref="I396:I459" si="386">IF(B396="","",IF(H396="","",IF(ISERROR(VLOOKUP(H396,T_Documentos,2,FALSE)),"",VLOOKUP(H396,T_Documentos,2,FALSE))))</f>
        <v/>
      </c>
      <c r="J396" s="32"/>
      <c r="K396" s="2"/>
      <c r="L396" s="46"/>
      <c r="M396" s="46"/>
      <c r="N396" s="46"/>
      <c r="O396" s="46"/>
      <c r="P396" s="46"/>
      <c r="Q396" s="46"/>
      <c r="R396" s="46"/>
      <c r="S396" s="46"/>
      <c r="T396" s="2" t="s">
        <v>650</v>
      </c>
      <c r="U396" s="2" t="str">
        <f t="shared" ref="U396:U459" si="387">IF(B396="","",IF(ISERROR(VLOOKUP(T396,T_Monedas,2,FALSE)),"",VLOOKUP(T396,T_Monedas,2,FALSE)))</f>
        <v/>
      </c>
      <c r="V396" s="75">
        <v>1</v>
      </c>
      <c r="W396" s="46">
        <f t="shared" si="384"/>
        <v>0</v>
      </c>
      <c r="X396" s="4">
        <v>0</v>
      </c>
      <c r="Y396" s="2" t="str">
        <f t="shared" ref="Y396:Y459" si="388">IF(B396="","",IF(ISERROR(VLOOKUP(X396,T_CodOperCompras,2,FALSE)),"",VLOOKUP(X396,T_CodOperCompras,2,FALSE)))</f>
        <v/>
      </c>
      <c r="Z396" s="2"/>
      <c r="AA396" s="2"/>
      <c r="AB396" s="2"/>
      <c r="AC396" s="2"/>
      <c r="AD396" s="2"/>
      <c r="AF396" s="37"/>
      <c r="AG396" s="6"/>
      <c r="AH396" s="2" t="str">
        <f t="shared" ref="AH396:AH459" si="389">IF(B396="","",IF(AG396="","",IF(ISERROR(VLOOKUP(AG396,T_Alicuotas,2,FALSE)),"",VLOOKUP(AG396,T_Alicuotas,2,FALSE))))</f>
        <v/>
      </c>
      <c r="AI396" s="38">
        <f t="shared" si="327"/>
        <v>0</v>
      </c>
      <c r="AJ396" s="37"/>
      <c r="AK396" s="6"/>
      <c r="AL396" s="2" t="str">
        <f t="shared" ref="AL396:AL459" si="390">IF(B396="","",IF(AK396="","",IF(ISERROR(VLOOKUP(AK396,T_Alicuotas,2,FALSE)),"",VLOOKUP(AK396,T_Alicuotas,2,FALSE))))</f>
        <v/>
      </c>
      <c r="AM396" s="38">
        <f t="shared" si="328"/>
        <v>0</v>
      </c>
      <c r="AN396" s="41">
        <f t="shared" si="329"/>
        <v>0</v>
      </c>
      <c r="AO396" s="41">
        <f t="shared" si="330"/>
        <v>0</v>
      </c>
      <c r="AQ396" s="48">
        <f t="shared" si="331"/>
        <v>0</v>
      </c>
      <c r="AS396" s="5" t="str">
        <f t="shared" si="332"/>
        <v/>
      </c>
      <c r="AT396" t="str">
        <f t="shared" si="333"/>
        <v/>
      </c>
      <c r="AU396" t="str">
        <f t="shared" si="334"/>
        <v/>
      </c>
      <c r="AV396" t="str">
        <f t="shared" si="335"/>
        <v/>
      </c>
      <c r="AW396" t="str">
        <f t="shared" si="336"/>
        <v/>
      </c>
      <c r="AX396" t="str">
        <f t="shared" si="337"/>
        <v xml:space="preserve">                </v>
      </c>
      <c r="AY396" t="str">
        <f t="shared" si="338"/>
        <v>80</v>
      </c>
      <c r="AZ396" t="str">
        <f t="shared" si="339"/>
        <v/>
      </c>
      <c r="BA396" t="str">
        <f t="shared" si="340"/>
        <v xml:space="preserve">                              </v>
      </c>
      <c r="BB396" s="22">
        <f t="shared" si="341"/>
        <v>0</v>
      </c>
      <c r="BC396" s="56" t="str">
        <f t="shared" si="342"/>
        <v>000000000000000</v>
      </c>
      <c r="BD396" s="22">
        <f t="shared" si="343"/>
        <v>0</v>
      </c>
      <c r="BE396" s="56" t="str">
        <f t="shared" si="344"/>
        <v>000000000000000</v>
      </c>
      <c r="BF396" s="22">
        <f t="shared" si="345"/>
        <v>0</v>
      </c>
      <c r="BG396" s="56" t="str">
        <f t="shared" si="346"/>
        <v>000000000000000</v>
      </c>
      <c r="BH396" s="22">
        <f t="shared" si="347"/>
        <v>0</v>
      </c>
      <c r="BI396" s="56" t="str">
        <f t="shared" si="348"/>
        <v>000000000000000</v>
      </c>
      <c r="BJ396" s="22">
        <f t="shared" si="349"/>
        <v>0</v>
      </c>
      <c r="BK396" s="56" t="str">
        <f t="shared" si="350"/>
        <v>000000000000000</v>
      </c>
      <c r="BL396" s="22">
        <f t="shared" si="351"/>
        <v>0</v>
      </c>
      <c r="BM396" s="56" t="str">
        <f t="shared" si="352"/>
        <v>000000000000000</v>
      </c>
      <c r="BN396" s="22">
        <f t="shared" si="353"/>
        <v>0</v>
      </c>
      <c r="BO396" s="56" t="str">
        <f t="shared" si="354"/>
        <v>000000000000000</v>
      </c>
      <c r="BP396" s="22">
        <f t="shared" si="355"/>
        <v>0</v>
      </c>
      <c r="BQ396" s="56" t="str">
        <f t="shared" si="356"/>
        <v>000000000000000</v>
      </c>
      <c r="BR396" t="str">
        <f t="shared" si="357"/>
        <v>PES</v>
      </c>
      <c r="BS396" t="str">
        <f t="shared" si="358"/>
        <v>0001000000</v>
      </c>
      <c r="BT396">
        <f t="shared" si="359"/>
        <v>0</v>
      </c>
      <c r="BU396" s="52">
        <f t="shared" si="360"/>
        <v>0</v>
      </c>
      <c r="BV396" s="64">
        <f t="shared" si="361"/>
        <v>0</v>
      </c>
      <c r="BW396" s="56" t="str">
        <f t="shared" si="362"/>
        <v>000000000000000</v>
      </c>
      <c r="BX396" s="22">
        <f t="shared" si="363"/>
        <v>0</v>
      </c>
      <c r="BY396" s="56" t="str">
        <f t="shared" si="364"/>
        <v>000000000000000</v>
      </c>
      <c r="BZ396" t="str">
        <f t="shared" si="365"/>
        <v>00000000000</v>
      </c>
      <c r="CA396" t="str">
        <f t="shared" si="366"/>
        <v xml:space="preserve">                              </v>
      </c>
      <c r="CB396" s="22">
        <f t="shared" si="367"/>
        <v>0</v>
      </c>
      <c r="CC396" s="56" t="str">
        <f t="shared" si="368"/>
        <v>000000000000000</v>
      </c>
      <c r="CD396" s="22">
        <f t="shared" si="369"/>
        <v>0</v>
      </c>
      <c r="CE396" s="56" t="str">
        <f t="shared" si="370"/>
        <v/>
      </c>
      <c r="CF396" s="24" t="str">
        <f t="shared" si="371"/>
        <v/>
      </c>
      <c r="CG396" s="22">
        <f t="shared" si="372"/>
        <v>0</v>
      </c>
      <c r="CH396" s="58" t="str">
        <f t="shared" si="373"/>
        <v/>
      </c>
      <c r="CI396" s="22">
        <f t="shared" si="374"/>
        <v>0</v>
      </c>
      <c r="CJ396" s="56" t="str">
        <f t="shared" si="375"/>
        <v/>
      </c>
      <c r="CK396" s="56" t="str">
        <f t="shared" si="376"/>
        <v/>
      </c>
      <c r="CL396" s="22">
        <f t="shared" si="377"/>
        <v>0</v>
      </c>
      <c r="CM396" s="58" t="str">
        <f t="shared" si="378"/>
        <v/>
      </c>
      <c r="CN396" s="66" t="str">
        <f>IF(CO396="","",MAX(CN$10:$CN395)+1)</f>
        <v/>
      </c>
      <c r="CO396" t="str">
        <f t="shared" si="379"/>
        <v/>
      </c>
      <c r="CP396" s="20" t="str">
        <f>IF(CQ396="","",MAX($CP$10:CP395)+1)</f>
        <v/>
      </c>
      <c r="CQ396" s="20" t="str">
        <f t="shared" si="380"/>
        <v/>
      </c>
      <c r="CR396" s="20" t="str">
        <f>IF(CS396="","",MAX($CR$10:CR395)+1)</f>
        <v/>
      </c>
      <c r="CS396" s="20" t="str">
        <f t="shared" si="381"/>
        <v/>
      </c>
      <c r="CT396" s="20" t="str">
        <f>IF(CU396="","",MAX($CT$10:CT395)+1)</f>
        <v/>
      </c>
      <c r="CU396" s="20" t="str">
        <f t="shared" si="382"/>
        <v/>
      </c>
      <c r="CV396" s="20" t="str">
        <f>IF(CW396="","",MAX($CV$10:CV395)+1)</f>
        <v/>
      </c>
      <c r="CW396" s="20" t="str">
        <f t="shared" si="383"/>
        <v/>
      </c>
    </row>
    <row r="397" spans="2:101">
      <c r="B397" s="44"/>
      <c r="C397" s="2"/>
      <c r="D397" s="2" t="str">
        <f t="shared" si="385"/>
        <v/>
      </c>
      <c r="E397" s="45"/>
      <c r="F397" s="45"/>
      <c r="G397" s="2"/>
      <c r="H397" s="2">
        <v>80</v>
      </c>
      <c r="I397" s="2" t="str">
        <f t="shared" si="386"/>
        <v/>
      </c>
      <c r="J397" s="32"/>
      <c r="K397" s="2"/>
      <c r="L397" s="46"/>
      <c r="M397" s="46"/>
      <c r="N397" s="46"/>
      <c r="O397" s="46"/>
      <c r="P397" s="46"/>
      <c r="Q397" s="46"/>
      <c r="R397" s="46"/>
      <c r="S397" s="46"/>
      <c r="T397" s="2" t="s">
        <v>650</v>
      </c>
      <c r="U397" s="2" t="str">
        <f t="shared" si="387"/>
        <v/>
      </c>
      <c r="V397" s="75">
        <v>1</v>
      </c>
      <c r="W397" s="46">
        <f t="shared" si="384"/>
        <v>0</v>
      </c>
      <c r="X397" s="4">
        <v>0</v>
      </c>
      <c r="Y397" s="2" t="str">
        <f t="shared" si="388"/>
        <v/>
      </c>
      <c r="Z397" s="2"/>
      <c r="AA397" s="2"/>
      <c r="AB397" s="2"/>
      <c r="AC397" s="2"/>
      <c r="AD397" s="2"/>
      <c r="AF397" s="37"/>
      <c r="AG397" s="6"/>
      <c r="AH397" s="2" t="str">
        <f t="shared" si="389"/>
        <v/>
      </c>
      <c r="AI397" s="38">
        <f t="shared" ref="AI397:AI460" si="391">IF(OR(AF397=0,AF397=""),0,TRUNC(ROUND(AF397*AG397/100,2),2))</f>
        <v>0</v>
      </c>
      <c r="AJ397" s="37"/>
      <c r="AK397" s="6"/>
      <c r="AL397" s="2" t="str">
        <f t="shared" si="390"/>
        <v/>
      </c>
      <c r="AM397" s="38">
        <f t="shared" ref="AM397:AM460" si="392">IF(OR(AJ397=0,AJ397=""),0,TRUNC(ROUND(AJ397*AK397/100,2),2))</f>
        <v>0</v>
      </c>
      <c r="AN397" s="41">
        <f t="shared" ref="AN397:AN460" si="393">IF(OR(AF397=0,AF397=""),0,AF397)+IF(OR(AJ397=0,AJ397=""),0,AJ397)</f>
        <v>0</v>
      </c>
      <c r="AO397" s="41">
        <f t="shared" ref="AO397:AO460" si="394">IF(OR(AI397=0,AI397=""),0,AI397)+IF(OR(AM397=0,AM397=""),0,AM397)</f>
        <v>0</v>
      </c>
      <c r="AQ397" s="48">
        <f t="shared" ref="AQ397:AQ460" si="395">L397-M397-N397-O397-P397-Q397-R397-S397-AN397-AO397</f>
        <v>0</v>
      </c>
      <c r="AS397" s="5" t="str">
        <f t="shared" ref="AS397:AS460" si="396">IF(TRIM(G397)="","","I")</f>
        <v/>
      </c>
      <c r="AT397" t="str">
        <f t="shared" ref="AT397:AT460" si="397">IF(B397="","",TEXT(B397,$AT$8))</f>
        <v/>
      </c>
      <c r="AU397" t="str">
        <f t="shared" ref="AU397:AU460" si="398">IF(C397="","",TEXT(C397,"000"))</f>
        <v/>
      </c>
      <c r="AV397" t="str">
        <f t="shared" ref="AV397:AV460" si="399">IF(B397="","",IF(E397="","00000",TEXT(RIGHT(E397,4),"00000")))</f>
        <v/>
      </c>
      <c r="AW397" t="str">
        <f t="shared" ref="AW397:AW460" si="400">IF(B397="","",IF(F397="","00000000000000000000",TEXT(RIGHT(F397,8),"00000000000000000000")))</f>
        <v/>
      </c>
      <c r="AX397" t="str">
        <f t="shared" ref="AX397:AX460" si="401">REPT(" ",16-LEN(G397))&amp;G397</f>
        <v xml:space="preserve">                </v>
      </c>
      <c r="AY397" t="str">
        <f t="shared" ref="AY397:AY460" si="402">TEXT(RIGHT(H397,4),"00")</f>
        <v>80</v>
      </c>
      <c r="AZ397" t="str">
        <f t="shared" ref="AZ397:AZ460" si="403">TEXT(SUBSTITUTE(J397,"-",""),"00000000000000000000")</f>
        <v/>
      </c>
      <c r="BA397" t="str">
        <f t="shared" ref="BA397:BA460" si="404">IF(LEN(K397)&gt;30,LEFT(K397,30),K397&amp;REPT(" ",30-LEN(K397)))</f>
        <v xml:space="preserve">                              </v>
      </c>
      <c r="BB397" s="22">
        <f t="shared" ref="BB397:BB460" si="405">IF(TRIM(L397)="",0,TRUNC(L397,2))</f>
        <v>0</v>
      </c>
      <c r="BC397" s="56" t="str">
        <f t="shared" ref="BC397:BC460" si="406">IF(BB397&lt;0,SUBSTITUTE(TEXT(BB397,"000000000000,00"),",",""),SUBSTITUTE(TEXT(BB397,"0000000000000,00"),",",""))</f>
        <v>000000000000000</v>
      </c>
      <c r="BD397" s="22">
        <f t="shared" ref="BD397:BD460" si="407">IF(TRIM(M397)="",0,TRUNC(M397,2))</f>
        <v>0</v>
      </c>
      <c r="BE397" s="56" t="str">
        <f t="shared" ref="BE397:BE460" si="408">IF(BD397&lt;0,SUBSTITUTE(TEXT(BD397,"000000000000,00"),",",""),SUBSTITUTE(TEXT(BD397,"0000000000000,00"),",",""))</f>
        <v>000000000000000</v>
      </c>
      <c r="BF397" s="22">
        <f t="shared" ref="BF397:BF460" si="409">IF(TRIM(N397)="",0,TRUNC(N397,2))</f>
        <v>0</v>
      </c>
      <c r="BG397" s="56" t="str">
        <f t="shared" ref="BG397:BG460" si="410">IF(BF397&lt;0,SUBSTITUTE(TEXT(BF397,"000000000000,00"),",",""),SUBSTITUTE(TEXT(BF397,"0000000000000,00"),",",""))</f>
        <v>000000000000000</v>
      </c>
      <c r="BH397" s="22">
        <f t="shared" ref="BH397:BH460" si="411">IF(TRIM(O397)="",0,TRUNC(O397,2))</f>
        <v>0</v>
      </c>
      <c r="BI397" s="56" t="str">
        <f t="shared" ref="BI397:BI460" si="412">IF(BH397&lt;0,SUBSTITUTE(TEXT(BH397,"000000000000,00"),",",""),SUBSTITUTE(TEXT(BH397,"0000000000000,00"),",",""))</f>
        <v>000000000000000</v>
      </c>
      <c r="BJ397" s="22">
        <f t="shared" ref="BJ397:BJ460" si="413">IF(TRIM(P397)="",0,TRUNC(P397,2))</f>
        <v>0</v>
      </c>
      <c r="BK397" s="56" t="str">
        <f t="shared" ref="BK397:BK460" si="414">IF(BJ397&lt;0,SUBSTITUTE(TEXT(BJ397,"000000000000,00"),",",""),SUBSTITUTE(TEXT(BJ397,"0000000000000,00"),",",""))</f>
        <v>000000000000000</v>
      </c>
      <c r="BL397" s="22">
        <f t="shared" ref="BL397:BL460" si="415">IF(TRIM(Q397)="",0,TRUNC(Q397,2))</f>
        <v>0</v>
      </c>
      <c r="BM397" s="56" t="str">
        <f t="shared" ref="BM397:BM460" si="416">IF(BL397&lt;0,SUBSTITUTE(TEXT(BL397,"000000000000,00"),",",""),SUBSTITUTE(TEXT(BL397,"0000000000000,00"),",",""))</f>
        <v>000000000000000</v>
      </c>
      <c r="BN397" s="22">
        <f t="shared" ref="BN397:BN460" si="417">IF(TRIM(R397)="",0,TRUNC(R397,2))</f>
        <v>0</v>
      </c>
      <c r="BO397" s="56" t="str">
        <f t="shared" ref="BO397:BO460" si="418">IF(BN397&lt;0,SUBSTITUTE(TEXT(BN397,"000000000000,00"),",",""),SUBSTITUTE(TEXT(BN397,"0000000000000,00"),",",""))</f>
        <v>000000000000000</v>
      </c>
      <c r="BP397" s="22">
        <f t="shared" ref="BP397:BP460" si="419">IF(TRIM(S397)="",0,TRUNC(S397,2))</f>
        <v>0</v>
      </c>
      <c r="BQ397" s="56" t="str">
        <f t="shared" ref="BQ397:BQ460" si="420">IF(BP397&lt;0,SUBSTITUTE(TEXT(BP397,"000000000000,00"),",",""),SUBSTITUTE(TEXT(BP397,"0000000000000,00"),",",""))</f>
        <v>000000000000000</v>
      </c>
      <c r="BR397" t="str">
        <f t="shared" ref="BR397:BR460" si="421">TEXT(T397,"000")</f>
        <v>PES</v>
      </c>
      <c r="BS397" t="str">
        <f t="shared" ref="BS397:BS460" si="422">IF(TRUNC(V397,6)&lt;0,SUBSTITUTE(TEXT(TRUNC(V397,6),"000,000000"),",",""),SUBSTITUTE(TEXT(TRUNC(V397,6),"0000,000000"),",",""))</f>
        <v>0001000000</v>
      </c>
      <c r="BT397">
        <f t="shared" ref="BT397:BT460" si="423">W397</f>
        <v>0</v>
      </c>
      <c r="BU397" s="52">
        <f t="shared" ref="BU397:BU460" si="424">X397</f>
        <v>0</v>
      </c>
      <c r="BV397" s="64">
        <f t="shared" ref="BV397:BV460" si="425">IF(TRIM(Z397)="",0,TRUNC(Z397,2))</f>
        <v>0</v>
      </c>
      <c r="BW397" s="56" t="str">
        <f t="shared" ref="BW397:BW460" si="426">IF(BV397&lt;0,SUBSTITUTE(TEXT(BV397,"000000000000,00"),",",""),SUBSTITUTE(TEXT(BV397,"0000000000000,00"),",",""))</f>
        <v>000000000000000</v>
      </c>
      <c r="BX397" s="22">
        <f t="shared" ref="BX397:BX460" si="427">IF(TRIM(AA397)="",0,TRUNC(AA397,2))</f>
        <v>0</v>
      </c>
      <c r="BY397" s="56" t="str">
        <f t="shared" ref="BY397:BY460" si="428">IF(BX397&lt;0,SUBSTITUTE(TEXT(BX397,"000000000000,00"),",",""),SUBSTITUTE(TEXT(BX397,"0000000000000,00"),",",""))</f>
        <v>000000000000000</v>
      </c>
      <c r="BZ397" t="str">
        <f t="shared" ref="BZ397:BZ460" si="429">IF(AB397="","00000000000",TEXT(SUBSTITUTE(AB397,"-",""),"00000000000"))</f>
        <v>00000000000</v>
      </c>
      <c r="CA397" t="str">
        <f t="shared" ref="CA397:CA460" si="430">IF(LEN(AC397)&gt;30,LEFT(AC397,30),AC397&amp;REPT(" ",30-LEN(AC397)))</f>
        <v xml:space="preserve">                              </v>
      </c>
      <c r="CB397" s="22">
        <f t="shared" ref="CB397:CB460" si="431">IF(TRIM(AD397)="",0,TRUNC(AD397,2))</f>
        <v>0</v>
      </c>
      <c r="CC397" s="56" t="str">
        <f t="shared" ref="CC397:CC460" si="432">IF(CB397&lt;0,SUBSTITUTE(TEXT(CB397,"000000000000,00"),",",""),SUBSTITUTE(TEXT(CB397,"0000000000000,00"),",",""))</f>
        <v>000000000000000</v>
      </c>
      <c r="CD397" s="22">
        <f t="shared" ref="CD397:CD460" si="433">IF(TRIM(AF397)="",0,TRUNC(AF397,2))</f>
        <v>0</v>
      </c>
      <c r="CE397" s="56" t="str">
        <f t="shared" ref="CE397:CE460" si="434">IF(CF397="","",IF(CD397&lt;0,SUBSTITUTE(TEXT(CD397,"000000000000,00"),",",""),SUBSTITUTE(TEXT(CD397,"0000000000000,00"),",","")))</f>
        <v/>
      </c>
      <c r="CF397" s="24" t="str">
        <f t="shared" ref="CF397:CF460" si="435">IF(AH397="","",TEXT(AH397,"0000"))</f>
        <v/>
      </c>
      <c r="CG397" s="22">
        <f t="shared" ref="CG397:CG460" si="436">IF(TRIM(AI397)="",0,TRUNC(AI397,2))</f>
        <v>0</v>
      </c>
      <c r="CH397" s="58" t="str">
        <f t="shared" ref="CH397:CH460" si="437">IF(CF397="","",IF(CG397&lt;0,SUBSTITUTE(TEXT(CG397,"000000000000,00"),",",""),SUBSTITUTE(TEXT(CG397,"0000000000000,00"),",","")))</f>
        <v/>
      </c>
      <c r="CI397" s="22">
        <f t="shared" ref="CI397:CI460" si="438">IF(TRIM(AJ397)="",0,TRUNC(AJ397,2))</f>
        <v>0</v>
      </c>
      <c r="CJ397" s="56" t="str">
        <f t="shared" ref="CJ397:CJ460" si="439">IF(CK397="","",IF(CI397&lt;0,SUBSTITUTE(TEXT(CI397,"000000000000,00"),",",""),SUBSTITUTE(TEXT(CI397,"0000000000000,00"),",","")))</f>
        <v/>
      </c>
      <c r="CK397" s="56" t="str">
        <f t="shared" ref="CK397:CK460" si="440">IF(AL397="","",TEXT(AL397,"0000"))</f>
        <v/>
      </c>
      <c r="CL397" s="22">
        <f t="shared" ref="CL397:CL460" si="441">IF(TRIM(AM397)="",0,TRUNC(AM397,2))</f>
        <v>0</v>
      </c>
      <c r="CM397" s="58" t="str">
        <f t="shared" ref="CM397:CM460" si="442">IF(CK397="","",IF(CL397&lt;0,SUBSTITUTE(TEXT(CL397,"000000000000,00"),",",""),SUBSTITUTE(TEXT(CL397,"0000000000000,00"),",","")))</f>
        <v/>
      </c>
      <c r="CN397" s="66" t="str">
        <f>IF(CO397="","",MAX(CN$10:$CN396)+1)</f>
        <v/>
      </c>
      <c r="CO397" t="str">
        <f t="shared" ref="CO397:CO460" si="443">IF(B397="","",AT397&amp;AU397&amp;AV397&amp;AW397&amp;AX397&amp;AY397&amp;AZ397&amp;BA397&amp;BC397&amp;BE397&amp;BG397&amp;BI397&amp;BK397&amp;BM397&amp;BO397&amp;BQ397&amp;BR397&amp;BS397&amp;BT397&amp;BU397&amp;BW397&amp;BY397&amp;BZ397&amp;CA397&amp;CC397)</f>
        <v/>
      </c>
      <c r="CP397" s="20" t="str">
        <f>IF(CQ397="","",MAX($CP$10:CP396)+1)</f>
        <v/>
      </c>
      <c r="CQ397" s="20" t="str">
        <f t="shared" ref="CQ397:CQ460" si="444">IF(B397="","",IF(AS397="I","",IF(CE397="","",AU397&amp;AV397&amp;AW397&amp;AY397&amp;AZ397&amp;CE397&amp;CF397&amp;CH397)))</f>
        <v/>
      </c>
      <c r="CR397" s="20" t="str">
        <f>IF(CS397="","",MAX($CR$10:CR396)+1)</f>
        <v/>
      </c>
      <c r="CS397" s="20" t="str">
        <f t="shared" ref="CS397:CS460" si="445">IF(B397="","",IF(AS397="I","",IF(CJ397="","",AU397&amp;AV397&amp;AW397&amp;AY397&amp;AZ397&amp;CJ397&amp;CK397&amp;CM397)))</f>
        <v/>
      </c>
      <c r="CT397" s="20" t="str">
        <f>IF(CU397="","",MAX($CT$10:CT396)+1)</f>
        <v/>
      </c>
      <c r="CU397" s="20" t="str">
        <f t="shared" ref="CU397:CU460" si="446">IF(B397="","",IF(AS397&lt;&gt;"I","",IF(CE397="","",AX397&amp;CE397&amp;CF397&amp;CH397)))</f>
        <v/>
      </c>
      <c r="CV397" s="20" t="str">
        <f>IF(CW397="","",MAX($CV$10:CV396)+1)</f>
        <v/>
      </c>
      <c r="CW397" s="20" t="str">
        <f t="shared" ref="CW397:CW460" si="447">IF(B397="","",IF(AS397&lt;&gt;"I","",IF(CJ397="","",AX397&amp;CJ397&amp;CK397&amp;CM397)))</f>
        <v/>
      </c>
    </row>
    <row r="398" spans="2:101">
      <c r="B398" s="44"/>
      <c r="C398" s="2"/>
      <c r="D398" s="2" t="str">
        <f t="shared" si="385"/>
        <v/>
      </c>
      <c r="E398" s="45"/>
      <c r="F398" s="45"/>
      <c r="G398" s="2"/>
      <c r="H398" s="2">
        <v>80</v>
      </c>
      <c r="I398" s="2" t="str">
        <f t="shared" si="386"/>
        <v/>
      </c>
      <c r="J398" s="32"/>
      <c r="K398" s="2"/>
      <c r="L398" s="46"/>
      <c r="M398" s="46"/>
      <c r="N398" s="46"/>
      <c r="O398" s="46"/>
      <c r="P398" s="46"/>
      <c r="Q398" s="46"/>
      <c r="R398" s="46"/>
      <c r="S398" s="46"/>
      <c r="T398" s="2" t="s">
        <v>650</v>
      </c>
      <c r="U398" s="2" t="str">
        <f t="shared" si="387"/>
        <v/>
      </c>
      <c r="V398" s="75">
        <v>1</v>
      </c>
      <c r="W398" s="46">
        <f t="shared" si="384"/>
        <v>0</v>
      </c>
      <c r="X398" s="4">
        <v>0</v>
      </c>
      <c r="Y398" s="2" t="str">
        <f t="shared" si="388"/>
        <v/>
      </c>
      <c r="Z398" s="2"/>
      <c r="AA398" s="2"/>
      <c r="AB398" s="2"/>
      <c r="AC398" s="2"/>
      <c r="AD398" s="2"/>
      <c r="AF398" s="37"/>
      <c r="AG398" s="6"/>
      <c r="AH398" s="2" t="str">
        <f t="shared" si="389"/>
        <v/>
      </c>
      <c r="AI398" s="38">
        <f t="shared" si="391"/>
        <v>0</v>
      </c>
      <c r="AJ398" s="37"/>
      <c r="AK398" s="6"/>
      <c r="AL398" s="2" t="str">
        <f t="shared" si="390"/>
        <v/>
      </c>
      <c r="AM398" s="38">
        <f t="shared" si="392"/>
        <v>0</v>
      </c>
      <c r="AN398" s="41">
        <f t="shared" si="393"/>
        <v>0</v>
      </c>
      <c r="AO398" s="41">
        <f t="shared" si="394"/>
        <v>0</v>
      </c>
      <c r="AQ398" s="48">
        <f t="shared" si="395"/>
        <v>0</v>
      </c>
      <c r="AS398" s="5" t="str">
        <f t="shared" si="396"/>
        <v/>
      </c>
      <c r="AT398" t="str">
        <f t="shared" si="397"/>
        <v/>
      </c>
      <c r="AU398" t="str">
        <f t="shared" si="398"/>
        <v/>
      </c>
      <c r="AV398" t="str">
        <f t="shared" si="399"/>
        <v/>
      </c>
      <c r="AW398" t="str">
        <f t="shared" si="400"/>
        <v/>
      </c>
      <c r="AX398" t="str">
        <f t="shared" si="401"/>
        <v xml:space="preserve">                </v>
      </c>
      <c r="AY398" t="str">
        <f t="shared" si="402"/>
        <v>80</v>
      </c>
      <c r="AZ398" t="str">
        <f t="shared" si="403"/>
        <v/>
      </c>
      <c r="BA398" t="str">
        <f t="shared" si="404"/>
        <v xml:space="preserve">                              </v>
      </c>
      <c r="BB398" s="22">
        <f t="shared" si="405"/>
        <v>0</v>
      </c>
      <c r="BC398" s="56" t="str">
        <f t="shared" si="406"/>
        <v>000000000000000</v>
      </c>
      <c r="BD398" s="22">
        <f t="shared" si="407"/>
        <v>0</v>
      </c>
      <c r="BE398" s="56" t="str">
        <f t="shared" si="408"/>
        <v>000000000000000</v>
      </c>
      <c r="BF398" s="22">
        <f t="shared" si="409"/>
        <v>0</v>
      </c>
      <c r="BG398" s="56" t="str">
        <f t="shared" si="410"/>
        <v>000000000000000</v>
      </c>
      <c r="BH398" s="22">
        <f t="shared" si="411"/>
        <v>0</v>
      </c>
      <c r="BI398" s="56" t="str">
        <f t="shared" si="412"/>
        <v>000000000000000</v>
      </c>
      <c r="BJ398" s="22">
        <f t="shared" si="413"/>
        <v>0</v>
      </c>
      <c r="BK398" s="56" t="str">
        <f t="shared" si="414"/>
        <v>000000000000000</v>
      </c>
      <c r="BL398" s="22">
        <f t="shared" si="415"/>
        <v>0</v>
      </c>
      <c r="BM398" s="56" t="str">
        <f t="shared" si="416"/>
        <v>000000000000000</v>
      </c>
      <c r="BN398" s="22">
        <f t="shared" si="417"/>
        <v>0</v>
      </c>
      <c r="BO398" s="56" t="str">
        <f t="shared" si="418"/>
        <v>000000000000000</v>
      </c>
      <c r="BP398" s="22">
        <f t="shared" si="419"/>
        <v>0</v>
      </c>
      <c r="BQ398" s="56" t="str">
        <f t="shared" si="420"/>
        <v>000000000000000</v>
      </c>
      <c r="BR398" t="str">
        <f t="shared" si="421"/>
        <v>PES</v>
      </c>
      <c r="BS398" t="str">
        <f t="shared" si="422"/>
        <v>0001000000</v>
      </c>
      <c r="BT398">
        <f t="shared" si="423"/>
        <v>0</v>
      </c>
      <c r="BU398" s="52">
        <f t="shared" si="424"/>
        <v>0</v>
      </c>
      <c r="BV398" s="64">
        <f t="shared" si="425"/>
        <v>0</v>
      </c>
      <c r="BW398" s="56" t="str">
        <f t="shared" si="426"/>
        <v>000000000000000</v>
      </c>
      <c r="BX398" s="22">
        <f t="shared" si="427"/>
        <v>0</v>
      </c>
      <c r="BY398" s="56" t="str">
        <f t="shared" si="428"/>
        <v>000000000000000</v>
      </c>
      <c r="BZ398" t="str">
        <f t="shared" si="429"/>
        <v>00000000000</v>
      </c>
      <c r="CA398" t="str">
        <f t="shared" si="430"/>
        <v xml:space="preserve">                              </v>
      </c>
      <c r="CB398" s="22">
        <f t="shared" si="431"/>
        <v>0</v>
      </c>
      <c r="CC398" s="56" t="str">
        <f t="shared" si="432"/>
        <v>000000000000000</v>
      </c>
      <c r="CD398" s="22">
        <f t="shared" si="433"/>
        <v>0</v>
      </c>
      <c r="CE398" s="56" t="str">
        <f t="shared" si="434"/>
        <v/>
      </c>
      <c r="CF398" s="24" t="str">
        <f t="shared" si="435"/>
        <v/>
      </c>
      <c r="CG398" s="22">
        <f t="shared" si="436"/>
        <v>0</v>
      </c>
      <c r="CH398" s="58" t="str">
        <f t="shared" si="437"/>
        <v/>
      </c>
      <c r="CI398" s="22">
        <f t="shared" si="438"/>
        <v>0</v>
      </c>
      <c r="CJ398" s="56" t="str">
        <f t="shared" si="439"/>
        <v/>
      </c>
      <c r="CK398" s="56" t="str">
        <f t="shared" si="440"/>
        <v/>
      </c>
      <c r="CL398" s="22">
        <f t="shared" si="441"/>
        <v>0</v>
      </c>
      <c r="CM398" s="58" t="str">
        <f t="shared" si="442"/>
        <v/>
      </c>
      <c r="CN398" s="66" t="str">
        <f>IF(CO398="","",MAX(CN$10:$CN397)+1)</f>
        <v/>
      </c>
      <c r="CO398" t="str">
        <f t="shared" si="443"/>
        <v/>
      </c>
      <c r="CP398" s="20" t="str">
        <f>IF(CQ398="","",MAX($CP$10:CP397)+1)</f>
        <v/>
      </c>
      <c r="CQ398" s="20" t="str">
        <f t="shared" si="444"/>
        <v/>
      </c>
      <c r="CR398" s="20" t="str">
        <f>IF(CS398="","",MAX($CR$10:CR397)+1)</f>
        <v/>
      </c>
      <c r="CS398" s="20" t="str">
        <f t="shared" si="445"/>
        <v/>
      </c>
      <c r="CT398" s="20" t="str">
        <f>IF(CU398="","",MAX($CT$10:CT397)+1)</f>
        <v/>
      </c>
      <c r="CU398" s="20" t="str">
        <f t="shared" si="446"/>
        <v/>
      </c>
      <c r="CV398" s="20" t="str">
        <f>IF(CW398="","",MAX($CV$10:CV397)+1)</f>
        <v/>
      </c>
      <c r="CW398" s="20" t="str">
        <f t="shared" si="447"/>
        <v/>
      </c>
    </row>
    <row r="399" spans="2:101">
      <c r="B399" s="44"/>
      <c r="C399" s="2"/>
      <c r="D399" s="2" t="str">
        <f t="shared" si="385"/>
        <v/>
      </c>
      <c r="E399" s="45"/>
      <c r="F399" s="45"/>
      <c r="G399" s="2"/>
      <c r="H399" s="2">
        <v>80</v>
      </c>
      <c r="I399" s="2" t="str">
        <f t="shared" si="386"/>
        <v/>
      </c>
      <c r="J399" s="32"/>
      <c r="K399" s="2"/>
      <c r="L399" s="46"/>
      <c r="M399" s="46"/>
      <c r="N399" s="46"/>
      <c r="O399" s="46"/>
      <c r="P399" s="46"/>
      <c r="Q399" s="46"/>
      <c r="R399" s="46"/>
      <c r="S399" s="46"/>
      <c r="T399" s="2" t="s">
        <v>650</v>
      </c>
      <c r="U399" s="2" t="str">
        <f t="shared" si="387"/>
        <v/>
      </c>
      <c r="V399" s="75">
        <v>1</v>
      </c>
      <c r="W399" s="46">
        <f t="shared" si="384"/>
        <v>0</v>
      </c>
      <c r="X399" s="4">
        <v>0</v>
      </c>
      <c r="Y399" s="2" t="str">
        <f t="shared" si="388"/>
        <v/>
      </c>
      <c r="Z399" s="2"/>
      <c r="AA399" s="2"/>
      <c r="AB399" s="2"/>
      <c r="AC399" s="2"/>
      <c r="AD399" s="2"/>
      <c r="AF399" s="37"/>
      <c r="AG399" s="6"/>
      <c r="AH399" s="2" t="str">
        <f t="shared" si="389"/>
        <v/>
      </c>
      <c r="AI399" s="38">
        <f t="shared" si="391"/>
        <v>0</v>
      </c>
      <c r="AJ399" s="37"/>
      <c r="AK399" s="6"/>
      <c r="AL399" s="2" t="str">
        <f t="shared" si="390"/>
        <v/>
      </c>
      <c r="AM399" s="38">
        <f t="shared" si="392"/>
        <v>0</v>
      </c>
      <c r="AN399" s="41">
        <f t="shared" si="393"/>
        <v>0</v>
      </c>
      <c r="AO399" s="41">
        <f t="shared" si="394"/>
        <v>0</v>
      </c>
      <c r="AQ399" s="48">
        <f t="shared" si="395"/>
        <v>0</v>
      </c>
      <c r="AS399" s="5" t="str">
        <f t="shared" si="396"/>
        <v/>
      </c>
      <c r="AT399" t="str">
        <f t="shared" si="397"/>
        <v/>
      </c>
      <c r="AU399" t="str">
        <f t="shared" si="398"/>
        <v/>
      </c>
      <c r="AV399" t="str">
        <f t="shared" si="399"/>
        <v/>
      </c>
      <c r="AW399" t="str">
        <f t="shared" si="400"/>
        <v/>
      </c>
      <c r="AX399" t="str">
        <f t="shared" si="401"/>
        <v xml:space="preserve">                </v>
      </c>
      <c r="AY399" t="str">
        <f t="shared" si="402"/>
        <v>80</v>
      </c>
      <c r="AZ399" t="str">
        <f t="shared" si="403"/>
        <v/>
      </c>
      <c r="BA399" t="str">
        <f t="shared" si="404"/>
        <v xml:space="preserve">                              </v>
      </c>
      <c r="BB399" s="22">
        <f t="shared" si="405"/>
        <v>0</v>
      </c>
      <c r="BC399" s="56" t="str">
        <f t="shared" si="406"/>
        <v>000000000000000</v>
      </c>
      <c r="BD399" s="22">
        <f t="shared" si="407"/>
        <v>0</v>
      </c>
      <c r="BE399" s="56" t="str">
        <f t="shared" si="408"/>
        <v>000000000000000</v>
      </c>
      <c r="BF399" s="22">
        <f t="shared" si="409"/>
        <v>0</v>
      </c>
      <c r="BG399" s="56" t="str">
        <f t="shared" si="410"/>
        <v>000000000000000</v>
      </c>
      <c r="BH399" s="22">
        <f t="shared" si="411"/>
        <v>0</v>
      </c>
      <c r="BI399" s="56" t="str">
        <f t="shared" si="412"/>
        <v>000000000000000</v>
      </c>
      <c r="BJ399" s="22">
        <f t="shared" si="413"/>
        <v>0</v>
      </c>
      <c r="BK399" s="56" t="str">
        <f t="shared" si="414"/>
        <v>000000000000000</v>
      </c>
      <c r="BL399" s="22">
        <f t="shared" si="415"/>
        <v>0</v>
      </c>
      <c r="BM399" s="56" t="str">
        <f t="shared" si="416"/>
        <v>000000000000000</v>
      </c>
      <c r="BN399" s="22">
        <f t="shared" si="417"/>
        <v>0</v>
      </c>
      <c r="BO399" s="56" t="str">
        <f t="shared" si="418"/>
        <v>000000000000000</v>
      </c>
      <c r="BP399" s="22">
        <f t="shared" si="419"/>
        <v>0</v>
      </c>
      <c r="BQ399" s="56" t="str">
        <f t="shared" si="420"/>
        <v>000000000000000</v>
      </c>
      <c r="BR399" t="str">
        <f t="shared" si="421"/>
        <v>PES</v>
      </c>
      <c r="BS399" t="str">
        <f t="shared" si="422"/>
        <v>0001000000</v>
      </c>
      <c r="BT399">
        <f t="shared" si="423"/>
        <v>0</v>
      </c>
      <c r="BU399" s="52">
        <f t="shared" si="424"/>
        <v>0</v>
      </c>
      <c r="BV399" s="64">
        <f t="shared" si="425"/>
        <v>0</v>
      </c>
      <c r="BW399" s="56" t="str">
        <f t="shared" si="426"/>
        <v>000000000000000</v>
      </c>
      <c r="BX399" s="22">
        <f t="shared" si="427"/>
        <v>0</v>
      </c>
      <c r="BY399" s="56" t="str">
        <f t="shared" si="428"/>
        <v>000000000000000</v>
      </c>
      <c r="BZ399" t="str">
        <f t="shared" si="429"/>
        <v>00000000000</v>
      </c>
      <c r="CA399" t="str">
        <f t="shared" si="430"/>
        <v xml:space="preserve">                              </v>
      </c>
      <c r="CB399" s="22">
        <f t="shared" si="431"/>
        <v>0</v>
      </c>
      <c r="CC399" s="56" t="str">
        <f t="shared" si="432"/>
        <v>000000000000000</v>
      </c>
      <c r="CD399" s="22">
        <f t="shared" si="433"/>
        <v>0</v>
      </c>
      <c r="CE399" s="56" t="str">
        <f t="shared" si="434"/>
        <v/>
      </c>
      <c r="CF399" s="24" t="str">
        <f t="shared" si="435"/>
        <v/>
      </c>
      <c r="CG399" s="22">
        <f t="shared" si="436"/>
        <v>0</v>
      </c>
      <c r="CH399" s="58" t="str">
        <f t="shared" si="437"/>
        <v/>
      </c>
      <c r="CI399" s="22">
        <f t="shared" si="438"/>
        <v>0</v>
      </c>
      <c r="CJ399" s="56" t="str">
        <f t="shared" si="439"/>
        <v/>
      </c>
      <c r="CK399" s="56" t="str">
        <f t="shared" si="440"/>
        <v/>
      </c>
      <c r="CL399" s="22">
        <f t="shared" si="441"/>
        <v>0</v>
      </c>
      <c r="CM399" s="58" t="str">
        <f t="shared" si="442"/>
        <v/>
      </c>
      <c r="CN399" s="66" t="str">
        <f>IF(CO399="","",MAX(CN$10:$CN398)+1)</f>
        <v/>
      </c>
      <c r="CO399" t="str">
        <f t="shared" si="443"/>
        <v/>
      </c>
      <c r="CP399" s="20" t="str">
        <f>IF(CQ399="","",MAX($CP$10:CP398)+1)</f>
        <v/>
      </c>
      <c r="CQ399" s="20" t="str">
        <f t="shared" si="444"/>
        <v/>
      </c>
      <c r="CR399" s="20" t="str">
        <f>IF(CS399="","",MAX($CR$10:CR398)+1)</f>
        <v/>
      </c>
      <c r="CS399" s="20" t="str">
        <f t="shared" si="445"/>
        <v/>
      </c>
      <c r="CT399" s="20" t="str">
        <f>IF(CU399="","",MAX($CT$10:CT398)+1)</f>
        <v/>
      </c>
      <c r="CU399" s="20" t="str">
        <f t="shared" si="446"/>
        <v/>
      </c>
      <c r="CV399" s="20" t="str">
        <f>IF(CW399="","",MAX($CV$10:CV398)+1)</f>
        <v/>
      </c>
      <c r="CW399" s="20" t="str">
        <f t="shared" si="447"/>
        <v/>
      </c>
    </row>
    <row r="400" spans="2:101">
      <c r="B400" s="44"/>
      <c r="C400" s="2"/>
      <c r="D400" s="2" t="str">
        <f t="shared" si="385"/>
        <v/>
      </c>
      <c r="E400" s="45"/>
      <c r="F400" s="45"/>
      <c r="G400" s="2"/>
      <c r="H400" s="2">
        <v>80</v>
      </c>
      <c r="I400" s="2" t="str">
        <f t="shared" si="386"/>
        <v/>
      </c>
      <c r="J400" s="32"/>
      <c r="K400" s="2"/>
      <c r="L400" s="46"/>
      <c r="M400" s="46"/>
      <c r="N400" s="46"/>
      <c r="O400" s="46"/>
      <c r="P400" s="46"/>
      <c r="Q400" s="46"/>
      <c r="R400" s="46"/>
      <c r="S400" s="46"/>
      <c r="T400" s="2" t="s">
        <v>650</v>
      </c>
      <c r="U400" s="2" t="str">
        <f t="shared" si="387"/>
        <v/>
      </c>
      <c r="V400" s="75">
        <v>1</v>
      </c>
      <c r="W400" s="46">
        <f t="shared" si="384"/>
        <v>0</v>
      </c>
      <c r="X400" s="4">
        <v>0</v>
      </c>
      <c r="Y400" s="2" t="str">
        <f t="shared" si="388"/>
        <v/>
      </c>
      <c r="Z400" s="2"/>
      <c r="AA400" s="2"/>
      <c r="AB400" s="2"/>
      <c r="AC400" s="2"/>
      <c r="AD400" s="2"/>
      <c r="AF400" s="37"/>
      <c r="AG400" s="6"/>
      <c r="AH400" s="2" t="str">
        <f t="shared" si="389"/>
        <v/>
      </c>
      <c r="AI400" s="38">
        <f t="shared" si="391"/>
        <v>0</v>
      </c>
      <c r="AJ400" s="37"/>
      <c r="AK400" s="6"/>
      <c r="AL400" s="2" t="str">
        <f t="shared" si="390"/>
        <v/>
      </c>
      <c r="AM400" s="38">
        <f t="shared" si="392"/>
        <v>0</v>
      </c>
      <c r="AN400" s="41">
        <f t="shared" si="393"/>
        <v>0</v>
      </c>
      <c r="AO400" s="41">
        <f t="shared" si="394"/>
        <v>0</v>
      </c>
      <c r="AQ400" s="48">
        <f t="shared" si="395"/>
        <v>0</v>
      </c>
      <c r="AS400" s="5" t="str">
        <f t="shared" si="396"/>
        <v/>
      </c>
      <c r="AT400" t="str">
        <f t="shared" si="397"/>
        <v/>
      </c>
      <c r="AU400" t="str">
        <f t="shared" si="398"/>
        <v/>
      </c>
      <c r="AV400" t="str">
        <f t="shared" si="399"/>
        <v/>
      </c>
      <c r="AW400" t="str">
        <f t="shared" si="400"/>
        <v/>
      </c>
      <c r="AX400" t="str">
        <f t="shared" si="401"/>
        <v xml:space="preserve">                </v>
      </c>
      <c r="AY400" t="str">
        <f t="shared" si="402"/>
        <v>80</v>
      </c>
      <c r="AZ400" t="str">
        <f t="shared" si="403"/>
        <v/>
      </c>
      <c r="BA400" t="str">
        <f t="shared" si="404"/>
        <v xml:space="preserve">                              </v>
      </c>
      <c r="BB400" s="22">
        <f t="shared" si="405"/>
        <v>0</v>
      </c>
      <c r="BC400" s="56" t="str">
        <f t="shared" si="406"/>
        <v>000000000000000</v>
      </c>
      <c r="BD400" s="22">
        <f t="shared" si="407"/>
        <v>0</v>
      </c>
      <c r="BE400" s="56" t="str">
        <f t="shared" si="408"/>
        <v>000000000000000</v>
      </c>
      <c r="BF400" s="22">
        <f t="shared" si="409"/>
        <v>0</v>
      </c>
      <c r="BG400" s="56" t="str">
        <f t="shared" si="410"/>
        <v>000000000000000</v>
      </c>
      <c r="BH400" s="22">
        <f t="shared" si="411"/>
        <v>0</v>
      </c>
      <c r="BI400" s="56" t="str">
        <f t="shared" si="412"/>
        <v>000000000000000</v>
      </c>
      <c r="BJ400" s="22">
        <f t="shared" si="413"/>
        <v>0</v>
      </c>
      <c r="BK400" s="56" t="str">
        <f t="shared" si="414"/>
        <v>000000000000000</v>
      </c>
      <c r="BL400" s="22">
        <f t="shared" si="415"/>
        <v>0</v>
      </c>
      <c r="BM400" s="56" t="str">
        <f t="shared" si="416"/>
        <v>000000000000000</v>
      </c>
      <c r="BN400" s="22">
        <f t="shared" si="417"/>
        <v>0</v>
      </c>
      <c r="BO400" s="56" t="str">
        <f t="shared" si="418"/>
        <v>000000000000000</v>
      </c>
      <c r="BP400" s="22">
        <f t="shared" si="419"/>
        <v>0</v>
      </c>
      <c r="BQ400" s="56" t="str">
        <f t="shared" si="420"/>
        <v>000000000000000</v>
      </c>
      <c r="BR400" t="str">
        <f t="shared" si="421"/>
        <v>PES</v>
      </c>
      <c r="BS400" t="str">
        <f t="shared" si="422"/>
        <v>0001000000</v>
      </c>
      <c r="BT400">
        <f t="shared" si="423"/>
        <v>0</v>
      </c>
      <c r="BU400" s="52">
        <f t="shared" si="424"/>
        <v>0</v>
      </c>
      <c r="BV400" s="64">
        <f t="shared" si="425"/>
        <v>0</v>
      </c>
      <c r="BW400" s="56" t="str">
        <f t="shared" si="426"/>
        <v>000000000000000</v>
      </c>
      <c r="BX400" s="22">
        <f t="shared" si="427"/>
        <v>0</v>
      </c>
      <c r="BY400" s="56" t="str">
        <f t="shared" si="428"/>
        <v>000000000000000</v>
      </c>
      <c r="BZ400" t="str">
        <f t="shared" si="429"/>
        <v>00000000000</v>
      </c>
      <c r="CA400" t="str">
        <f t="shared" si="430"/>
        <v xml:space="preserve">                              </v>
      </c>
      <c r="CB400" s="22">
        <f t="shared" si="431"/>
        <v>0</v>
      </c>
      <c r="CC400" s="56" t="str">
        <f t="shared" si="432"/>
        <v>000000000000000</v>
      </c>
      <c r="CD400" s="22">
        <f t="shared" si="433"/>
        <v>0</v>
      </c>
      <c r="CE400" s="56" t="str">
        <f t="shared" si="434"/>
        <v/>
      </c>
      <c r="CF400" s="24" t="str">
        <f t="shared" si="435"/>
        <v/>
      </c>
      <c r="CG400" s="22">
        <f t="shared" si="436"/>
        <v>0</v>
      </c>
      <c r="CH400" s="58" t="str">
        <f t="shared" si="437"/>
        <v/>
      </c>
      <c r="CI400" s="22">
        <f t="shared" si="438"/>
        <v>0</v>
      </c>
      <c r="CJ400" s="56" t="str">
        <f t="shared" si="439"/>
        <v/>
      </c>
      <c r="CK400" s="56" t="str">
        <f t="shared" si="440"/>
        <v/>
      </c>
      <c r="CL400" s="22">
        <f t="shared" si="441"/>
        <v>0</v>
      </c>
      <c r="CM400" s="58" t="str">
        <f t="shared" si="442"/>
        <v/>
      </c>
      <c r="CN400" s="66" t="str">
        <f>IF(CO400="","",MAX(CN$10:$CN399)+1)</f>
        <v/>
      </c>
      <c r="CO400" t="str">
        <f t="shared" si="443"/>
        <v/>
      </c>
      <c r="CP400" s="20" t="str">
        <f>IF(CQ400="","",MAX($CP$10:CP399)+1)</f>
        <v/>
      </c>
      <c r="CQ400" s="20" t="str">
        <f t="shared" si="444"/>
        <v/>
      </c>
      <c r="CR400" s="20" t="str">
        <f>IF(CS400="","",MAX($CR$10:CR399)+1)</f>
        <v/>
      </c>
      <c r="CS400" s="20" t="str">
        <f t="shared" si="445"/>
        <v/>
      </c>
      <c r="CT400" s="20" t="str">
        <f>IF(CU400="","",MAX($CT$10:CT399)+1)</f>
        <v/>
      </c>
      <c r="CU400" s="20" t="str">
        <f t="shared" si="446"/>
        <v/>
      </c>
      <c r="CV400" s="20" t="str">
        <f>IF(CW400="","",MAX($CV$10:CV399)+1)</f>
        <v/>
      </c>
      <c r="CW400" s="20" t="str">
        <f t="shared" si="447"/>
        <v/>
      </c>
    </row>
    <row r="401" spans="2:101">
      <c r="B401" s="44"/>
      <c r="C401" s="2"/>
      <c r="D401" s="2" t="str">
        <f t="shared" si="385"/>
        <v/>
      </c>
      <c r="E401" s="45"/>
      <c r="F401" s="45"/>
      <c r="G401" s="2"/>
      <c r="H401" s="2">
        <v>80</v>
      </c>
      <c r="I401" s="2" t="str">
        <f t="shared" si="386"/>
        <v/>
      </c>
      <c r="J401" s="32"/>
      <c r="K401" s="2"/>
      <c r="L401" s="46"/>
      <c r="M401" s="46"/>
      <c r="N401" s="46"/>
      <c r="O401" s="46"/>
      <c r="P401" s="46"/>
      <c r="Q401" s="46"/>
      <c r="R401" s="46"/>
      <c r="S401" s="46"/>
      <c r="T401" s="2" t="s">
        <v>650</v>
      </c>
      <c r="U401" s="2" t="str">
        <f t="shared" si="387"/>
        <v/>
      </c>
      <c r="V401" s="75">
        <v>1</v>
      </c>
      <c r="W401" s="46">
        <f t="shared" ref="W401:W464" si="448">IF(AG401="",0,1)+IF(AK401="",0,1)</f>
        <v>0</v>
      </c>
      <c r="X401" s="4">
        <v>0</v>
      </c>
      <c r="Y401" s="2" t="str">
        <f t="shared" si="388"/>
        <v/>
      </c>
      <c r="Z401" s="2"/>
      <c r="AA401" s="2"/>
      <c r="AB401" s="2"/>
      <c r="AC401" s="2"/>
      <c r="AD401" s="2"/>
      <c r="AF401" s="37"/>
      <c r="AG401" s="6"/>
      <c r="AH401" s="2" t="str">
        <f t="shared" si="389"/>
        <v/>
      </c>
      <c r="AI401" s="38">
        <f t="shared" si="391"/>
        <v>0</v>
      </c>
      <c r="AJ401" s="37"/>
      <c r="AK401" s="6"/>
      <c r="AL401" s="2" t="str">
        <f t="shared" si="390"/>
        <v/>
      </c>
      <c r="AM401" s="38">
        <f t="shared" si="392"/>
        <v>0</v>
      </c>
      <c r="AN401" s="41">
        <f t="shared" si="393"/>
        <v>0</v>
      </c>
      <c r="AO401" s="41">
        <f t="shared" si="394"/>
        <v>0</v>
      </c>
      <c r="AQ401" s="48">
        <f t="shared" si="395"/>
        <v>0</v>
      </c>
      <c r="AS401" s="5" t="str">
        <f t="shared" si="396"/>
        <v/>
      </c>
      <c r="AT401" t="str">
        <f t="shared" si="397"/>
        <v/>
      </c>
      <c r="AU401" t="str">
        <f t="shared" si="398"/>
        <v/>
      </c>
      <c r="AV401" t="str">
        <f t="shared" si="399"/>
        <v/>
      </c>
      <c r="AW401" t="str">
        <f t="shared" si="400"/>
        <v/>
      </c>
      <c r="AX401" t="str">
        <f t="shared" si="401"/>
        <v xml:space="preserve">                </v>
      </c>
      <c r="AY401" t="str">
        <f t="shared" si="402"/>
        <v>80</v>
      </c>
      <c r="AZ401" t="str">
        <f t="shared" si="403"/>
        <v/>
      </c>
      <c r="BA401" t="str">
        <f t="shared" si="404"/>
        <v xml:space="preserve">                              </v>
      </c>
      <c r="BB401" s="22">
        <f t="shared" si="405"/>
        <v>0</v>
      </c>
      <c r="BC401" s="56" t="str">
        <f t="shared" si="406"/>
        <v>000000000000000</v>
      </c>
      <c r="BD401" s="22">
        <f t="shared" si="407"/>
        <v>0</v>
      </c>
      <c r="BE401" s="56" t="str">
        <f t="shared" si="408"/>
        <v>000000000000000</v>
      </c>
      <c r="BF401" s="22">
        <f t="shared" si="409"/>
        <v>0</v>
      </c>
      <c r="BG401" s="56" t="str">
        <f t="shared" si="410"/>
        <v>000000000000000</v>
      </c>
      <c r="BH401" s="22">
        <f t="shared" si="411"/>
        <v>0</v>
      </c>
      <c r="BI401" s="56" t="str">
        <f t="shared" si="412"/>
        <v>000000000000000</v>
      </c>
      <c r="BJ401" s="22">
        <f t="shared" si="413"/>
        <v>0</v>
      </c>
      <c r="BK401" s="56" t="str">
        <f t="shared" si="414"/>
        <v>000000000000000</v>
      </c>
      <c r="BL401" s="22">
        <f t="shared" si="415"/>
        <v>0</v>
      </c>
      <c r="BM401" s="56" t="str">
        <f t="shared" si="416"/>
        <v>000000000000000</v>
      </c>
      <c r="BN401" s="22">
        <f t="shared" si="417"/>
        <v>0</v>
      </c>
      <c r="BO401" s="56" t="str">
        <f t="shared" si="418"/>
        <v>000000000000000</v>
      </c>
      <c r="BP401" s="22">
        <f t="shared" si="419"/>
        <v>0</v>
      </c>
      <c r="BQ401" s="56" t="str">
        <f t="shared" si="420"/>
        <v>000000000000000</v>
      </c>
      <c r="BR401" t="str">
        <f t="shared" si="421"/>
        <v>PES</v>
      </c>
      <c r="BS401" t="str">
        <f t="shared" si="422"/>
        <v>0001000000</v>
      </c>
      <c r="BT401">
        <f t="shared" si="423"/>
        <v>0</v>
      </c>
      <c r="BU401" s="52">
        <f t="shared" si="424"/>
        <v>0</v>
      </c>
      <c r="BV401" s="64">
        <f t="shared" si="425"/>
        <v>0</v>
      </c>
      <c r="BW401" s="56" t="str">
        <f t="shared" si="426"/>
        <v>000000000000000</v>
      </c>
      <c r="BX401" s="22">
        <f t="shared" si="427"/>
        <v>0</v>
      </c>
      <c r="BY401" s="56" t="str">
        <f t="shared" si="428"/>
        <v>000000000000000</v>
      </c>
      <c r="BZ401" t="str">
        <f t="shared" si="429"/>
        <v>00000000000</v>
      </c>
      <c r="CA401" t="str">
        <f t="shared" si="430"/>
        <v xml:space="preserve">                              </v>
      </c>
      <c r="CB401" s="22">
        <f t="shared" si="431"/>
        <v>0</v>
      </c>
      <c r="CC401" s="56" t="str">
        <f t="shared" si="432"/>
        <v>000000000000000</v>
      </c>
      <c r="CD401" s="22">
        <f t="shared" si="433"/>
        <v>0</v>
      </c>
      <c r="CE401" s="56" t="str">
        <f t="shared" si="434"/>
        <v/>
      </c>
      <c r="CF401" s="24" t="str">
        <f t="shared" si="435"/>
        <v/>
      </c>
      <c r="CG401" s="22">
        <f t="shared" si="436"/>
        <v>0</v>
      </c>
      <c r="CH401" s="58" t="str">
        <f t="shared" si="437"/>
        <v/>
      </c>
      <c r="CI401" s="22">
        <f t="shared" si="438"/>
        <v>0</v>
      </c>
      <c r="CJ401" s="56" t="str">
        <f t="shared" si="439"/>
        <v/>
      </c>
      <c r="CK401" s="56" t="str">
        <f t="shared" si="440"/>
        <v/>
      </c>
      <c r="CL401" s="22">
        <f t="shared" si="441"/>
        <v>0</v>
      </c>
      <c r="CM401" s="58" t="str">
        <f t="shared" si="442"/>
        <v/>
      </c>
      <c r="CN401" s="66" t="str">
        <f>IF(CO401="","",MAX(CN$10:$CN400)+1)</f>
        <v/>
      </c>
      <c r="CO401" t="str">
        <f t="shared" si="443"/>
        <v/>
      </c>
      <c r="CP401" s="20" t="str">
        <f>IF(CQ401="","",MAX($CP$10:CP400)+1)</f>
        <v/>
      </c>
      <c r="CQ401" s="20" t="str">
        <f t="shared" si="444"/>
        <v/>
      </c>
      <c r="CR401" s="20" t="str">
        <f>IF(CS401="","",MAX($CR$10:CR400)+1)</f>
        <v/>
      </c>
      <c r="CS401" s="20" t="str">
        <f t="shared" si="445"/>
        <v/>
      </c>
      <c r="CT401" s="20" t="str">
        <f>IF(CU401="","",MAX($CT$10:CT400)+1)</f>
        <v/>
      </c>
      <c r="CU401" s="20" t="str">
        <f t="shared" si="446"/>
        <v/>
      </c>
      <c r="CV401" s="20" t="str">
        <f>IF(CW401="","",MAX($CV$10:CV400)+1)</f>
        <v/>
      </c>
      <c r="CW401" s="20" t="str">
        <f t="shared" si="447"/>
        <v/>
      </c>
    </row>
    <row r="402" spans="2:101">
      <c r="B402" s="44"/>
      <c r="C402" s="2"/>
      <c r="D402" s="2" t="str">
        <f t="shared" si="385"/>
        <v/>
      </c>
      <c r="E402" s="45"/>
      <c r="F402" s="45"/>
      <c r="G402" s="2"/>
      <c r="H402" s="2">
        <v>80</v>
      </c>
      <c r="I402" s="2" t="str">
        <f t="shared" si="386"/>
        <v/>
      </c>
      <c r="J402" s="32"/>
      <c r="K402" s="2"/>
      <c r="L402" s="46"/>
      <c r="M402" s="46"/>
      <c r="N402" s="46"/>
      <c r="O402" s="46"/>
      <c r="P402" s="46"/>
      <c r="Q402" s="46"/>
      <c r="R402" s="46"/>
      <c r="S402" s="46"/>
      <c r="T402" s="2" t="s">
        <v>650</v>
      </c>
      <c r="U402" s="2" t="str">
        <f t="shared" si="387"/>
        <v/>
      </c>
      <c r="V402" s="75">
        <v>1</v>
      </c>
      <c r="W402" s="46">
        <f t="shared" si="448"/>
        <v>0</v>
      </c>
      <c r="X402" s="4">
        <v>0</v>
      </c>
      <c r="Y402" s="2" t="str">
        <f t="shared" si="388"/>
        <v/>
      </c>
      <c r="Z402" s="2"/>
      <c r="AA402" s="2"/>
      <c r="AB402" s="2"/>
      <c r="AC402" s="2"/>
      <c r="AD402" s="2"/>
      <c r="AF402" s="37"/>
      <c r="AG402" s="6"/>
      <c r="AH402" s="2" t="str">
        <f t="shared" si="389"/>
        <v/>
      </c>
      <c r="AI402" s="38">
        <f t="shared" si="391"/>
        <v>0</v>
      </c>
      <c r="AJ402" s="37"/>
      <c r="AK402" s="6"/>
      <c r="AL402" s="2" t="str">
        <f t="shared" si="390"/>
        <v/>
      </c>
      <c r="AM402" s="38">
        <f t="shared" si="392"/>
        <v>0</v>
      </c>
      <c r="AN402" s="41">
        <f t="shared" si="393"/>
        <v>0</v>
      </c>
      <c r="AO402" s="41">
        <f t="shared" si="394"/>
        <v>0</v>
      </c>
      <c r="AQ402" s="48">
        <f t="shared" si="395"/>
        <v>0</v>
      </c>
      <c r="AS402" s="5" t="str">
        <f t="shared" si="396"/>
        <v/>
      </c>
      <c r="AT402" t="str">
        <f t="shared" si="397"/>
        <v/>
      </c>
      <c r="AU402" t="str">
        <f t="shared" si="398"/>
        <v/>
      </c>
      <c r="AV402" t="str">
        <f t="shared" si="399"/>
        <v/>
      </c>
      <c r="AW402" t="str">
        <f t="shared" si="400"/>
        <v/>
      </c>
      <c r="AX402" t="str">
        <f t="shared" si="401"/>
        <v xml:space="preserve">                </v>
      </c>
      <c r="AY402" t="str">
        <f t="shared" si="402"/>
        <v>80</v>
      </c>
      <c r="AZ402" t="str">
        <f t="shared" si="403"/>
        <v/>
      </c>
      <c r="BA402" t="str">
        <f t="shared" si="404"/>
        <v xml:space="preserve">                              </v>
      </c>
      <c r="BB402" s="22">
        <f t="shared" si="405"/>
        <v>0</v>
      </c>
      <c r="BC402" s="56" t="str">
        <f t="shared" si="406"/>
        <v>000000000000000</v>
      </c>
      <c r="BD402" s="22">
        <f t="shared" si="407"/>
        <v>0</v>
      </c>
      <c r="BE402" s="56" t="str">
        <f t="shared" si="408"/>
        <v>000000000000000</v>
      </c>
      <c r="BF402" s="22">
        <f t="shared" si="409"/>
        <v>0</v>
      </c>
      <c r="BG402" s="56" t="str">
        <f t="shared" si="410"/>
        <v>000000000000000</v>
      </c>
      <c r="BH402" s="22">
        <f t="shared" si="411"/>
        <v>0</v>
      </c>
      <c r="BI402" s="56" t="str">
        <f t="shared" si="412"/>
        <v>000000000000000</v>
      </c>
      <c r="BJ402" s="22">
        <f t="shared" si="413"/>
        <v>0</v>
      </c>
      <c r="BK402" s="56" t="str">
        <f t="shared" si="414"/>
        <v>000000000000000</v>
      </c>
      <c r="BL402" s="22">
        <f t="shared" si="415"/>
        <v>0</v>
      </c>
      <c r="BM402" s="56" t="str">
        <f t="shared" si="416"/>
        <v>000000000000000</v>
      </c>
      <c r="BN402" s="22">
        <f t="shared" si="417"/>
        <v>0</v>
      </c>
      <c r="BO402" s="56" t="str">
        <f t="shared" si="418"/>
        <v>000000000000000</v>
      </c>
      <c r="BP402" s="22">
        <f t="shared" si="419"/>
        <v>0</v>
      </c>
      <c r="BQ402" s="56" t="str">
        <f t="shared" si="420"/>
        <v>000000000000000</v>
      </c>
      <c r="BR402" t="str">
        <f t="shared" si="421"/>
        <v>PES</v>
      </c>
      <c r="BS402" t="str">
        <f t="shared" si="422"/>
        <v>0001000000</v>
      </c>
      <c r="BT402">
        <f t="shared" si="423"/>
        <v>0</v>
      </c>
      <c r="BU402" s="52">
        <f t="shared" si="424"/>
        <v>0</v>
      </c>
      <c r="BV402" s="64">
        <f t="shared" si="425"/>
        <v>0</v>
      </c>
      <c r="BW402" s="56" t="str">
        <f t="shared" si="426"/>
        <v>000000000000000</v>
      </c>
      <c r="BX402" s="22">
        <f t="shared" si="427"/>
        <v>0</v>
      </c>
      <c r="BY402" s="56" t="str">
        <f t="shared" si="428"/>
        <v>000000000000000</v>
      </c>
      <c r="BZ402" t="str">
        <f t="shared" si="429"/>
        <v>00000000000</v>
      </c>
      <c r="CA402" t="str">
        <f t="shared" si="430"/>
        <v xml:space="preserve">                              </v>
      </c>
      <c r="CB402" s="22">
        <f t="shared" si="431"/>
        <v>0</v>
      </c>
      <c r="CC402" s="56" t="str">
        <f t="shared" si="432"/>
        <v>000000000000000</v>
      </c>
      <c r="CD402" s="22">
        <f t="shared" si="433"/>
        <v>0</v>
      </c>
      <c r="CE402" s="56" t="str">
        <f t="shared" si="434"/>
        <v/>
      </c>
      <c r="CF402" s="24" t="str">
        <f t="shared" si="435"/>
        <v/>
      </c>
      <c r="CG402" s="22">
        <f t="shared" si="436"/>
        <v>0</v>
      </c>
      <c r="CH402" s="58" t="str">
        <f t="shared" si="437"/>
        <v/>
      </c>
      <c r="CI402" s="22">
        <f t="shared" si="438"/>
        <v>0</v>
      </c>
      <c r="CJ402" s="56" t="str">
        <f t="shared" si="439"/>
        <v/>
      </c>
      <c r="CK402" s="56" t="str">
        <f t="shared" si="440"/>
        <v/>
      </c>
      <c r="CL402" s="22">
        <f t="shared" si="441"/>
        <v>0</v>
      </c>
      <c r="CM402" s="58" t="str">
        <f t="shared" si="442"/>
        <v/>
      </c>
      <c r="CN402" s="66" t="str">
        <f>IF(CO402="","",MAX(CN$10:$CN401)+1)</f>
        <v/>
      </c>
      <c r="CO402" t="str">
        <f t="shared" si="443"/>
        <v/>
      </c>
      <c r="CP402" s="20" t="str">
        <f>IF(CQ402="","",MAX($CP$10:CP401)+1)</f>
        <v/>
      </c>
      <c r="CQ402" s="20" t="str">
        <f t="shared" si="444"/>
        <v/>
      </c>
      <c r="CR402" s="20" t="str">
        <f>IF(CS402="","",MAX($CR$10:CR401)+1)</f>
        <v/>
      </c>
      <c r="CS402" s="20" t="str">
        <f t="shared" si="445"/>
        <v/>
      </c>
      <c r="CT402" s="20" t="str">
        <f>IF(CU402="","",MAX($CT$10:CT401)+1)</f>
        <v/>
      </c>
      <c r="CU402" s="20" t="str">
        <f t="shared" si="446"/>
        <v/>
      </c>
      <c r="CV402" s="20" t="str">
        <f>IF(CW402="","",MAX($CV$10:CV401)+1)</f>
        <v/>
      </c>
      <c r="CW402" s="20" t="str">
        <f t="shared" si="447"/>
        <v/>
      </c>
    </row>
    <row r="403" spans="2:101">
      <c r="B403" s="44"/>
      <c r="C403" s="2"/>
      <c r="D403" s="2" t="str">
        <f t="shared" si="385"/>
        <v/>
      </c>
      <c r="E403" s="45"/>
      <c r="F403" s="45"/>
      <c r="G403" s="2"/>
      <c r="H403" s="2">
        <v>80</v>
      </c>
      <c r="I403" s="2" t="str">
        <f t="shared" si="386"/>
        <v/>
      </c>
      <c r="J403" s="32"/>
      <c r="K403" s="2"/>
      <c r="L403" s="46"/>
      <c r="M403" s="46"/>
      <c r="N403" s="46"/>
      <c r="O403" s="46"/>
      <c r="P403" s="46"/>
      <c r="Q403" s="46"/>
      <c r="R403" s="46"/>
      <c r="S403" s="46"/>
      <c r="T403" s="2" t="s">
        <v>650</v>
      </c>
      <c r="U403" s="2" t="str">
        <f t="shared" si="387"/>
        <v/>
      </c>
      <c r="V403" s="75">
        <v>1</v>
      </c>
      <c r="W403" s="46">
        <f t="shared" si="448"/>
        <v>0</v>
      </c>
      <c r="X403" s="4">
        <v>0</v>
      </c>
      <c r="Y403" s="2" t="str">
        <f t="shared" si="388"/>
        <v/>
      </c>
      <c r="Z403" s="2"/>
      <c r="AA403" s="2"/>
      <c r="AB403" s="2"/>
      <c r="AC403" s="2"/>
      <c r="AD403" s="2"/>
      <c r="AF403" s="37"/>
      <c r="AG403" s="6"/>
      <c r="AH403" s="2" t="str">
        <f t="shared" si="389"/>
        <v/>
      </c>
      <c r="AI403" s="38">
        <f t="shared" si="391"/>
        <v>0</v>
      </c>
      <c r="AJ403" s="37"/>
      <c r="AK403" s="6"/>
      <c r="AL403" s="2" t="str">
        <f t="shared" si="390"/>
        <v/>
      </c>
      <c r="AM403" s="38">
        <f t="shared" si="392"/>
        <v>0</v>
      </c>
      <c r="AN403" s="41">
        <f t="shared" si="393"/>
        <v>0</v>
      </c>
      <c r="AO403" s="41">
        <f t="shared" si="394"/>
        <v>0</v>
      </c>
      <c r="AQ403" s="48">
        <f t="shared" si="395"/>
        <v>0</v>
      </c>
      <c r="AS403" s="5" t="str">
        <f t="shared" si="396"/>
        <v/>
      </c>
      <c r="AT403" t="str">
        <f t="shared" si="397"/>
        <v/>
      </c>
      <c r="AU403" t="str">
        <f t="shared" si="398"/>
        <v/>
      </c>
      <c r="AV403" t="str">
        <f t="shared" si="399"/>
        <v/>
      </c>
      <c r="AW403" t="str">
        <f t="shared" si="400"/>
        <v/>
      </c>
      <c r="AX403" t="str">
        <f t="shared" si="401"/>
        <v xml:space="preserve">                </v>
      </c>
      <c r="AY403" t="str">
        <f t="shared" si="402"/>
        <v>80</v>
      </c>
      <c r="AZ403" t="str">
        <f t="shared" si="403"/>
        <v/>
      </c>
      <c r="BA403" t="str">
        <f t="shared" si="404"/>
        <v xml:space="preserve">                              </v>
      </c>
      <c r="BB403" s="22">
        <f t="shared" si="405"/>
        <v>0</v>
      </c>
      <c r="BC403" s="56" t="str">
        <f t="shared" si="406"/>
        <v>000000000000000</v>
      </c>
      <c r="BD403" s="22">
        <f t="shared" si="407"/>
        <v>0</v>
      </c>
      <c r="BE403" s="56" t="str">
        <f t="shared" si="408"/>
        <v>000000000000000</v>
      </c>
      <c r="BF403" s="22">
        <f t="shared" si="409"/>
        <v>0</v>
      </c>
      <c r="BG403" s="56" t="str">
        <f t="shared" si="410"/>
        <v>000000000000000</v>
      </c>
      <c r="BH403" s="22">
        <f t="shared" si="411"/>
        <v>0</v>
      </c>
      <c r="BI403" s="56" t="str">
        <f t="shared" si="412"/>
        <v>000000000000000</v>
      </c>
      <c r="BJ403" s="22">
        <f t="shared" si="413"/>
        <v>0</v>
      </c>
      <c r="BK403" s="56" t="str">
        <f t="shared" si="414"/>
        <v>000000000000000</v>
      </c>
      <c r="BL403" s="22">
        <f t="shared" si="415"/>
        <v>0</v>
      </c>
      <c r="BM403" s="56" t="str">
        <f t="shared" si="416"/>
        <v>000000000000000</v>
      </c>
      <c r="BN403" s="22">
        <f t="shared" si="417"/>
        <v>0</v>
      </c>
      <c r="BO403" s="56" t="str">
        <f t="shared" si="418"/>
        <v>000000000000000</v>
      </c>
      <c r="BP403" s="22">
        <f t="shared" si="419"/>
        <v>0</v>
      </c>
      <c r="BQ403" s="56" t="str">
        <f t="shared" si="420"/>
        <v>000000000000000</v>
      </c>
      <c r="BR403" t="str">
        <f t="shared" si="421"/>
        <v>PES</v>
      </c>
      <c r="BS403" t="str">
        <f t="shared" si="422"/>
        <v>0001000000</v>
      </c>
      <c r="BT403">
        <f t="shared" si="423"/>
        <v>0</v>
      </c>
      <c r="BU403" s="52">
        <f t="shared" si="424"/>
        <v>0</v>
      </c>
      <c r="BV403" s="64">
        <f t="shared" si="425"/>
        <v>0</v>
      </c>
      <c r="BW403" s="56" t="str">
        <f t="shared" si="426"/>
        <v>000000000000000</v>
      </c>
      <c r="BX403" s="22">
        <f t="shared" si="427"/>
        <v>0</v>
      </c>
      <c r="BY403" s="56" t="str">
        <f t="shared" si="428"/>
        <v>000000000000000</v>
      </c>
      <c r="BZ403" t="str">
        <f t="shared" si="429"/>
        <v>00000000000</v>
      </c>
      <c r="CA403" t="str">
        <f t="shared" si="430"/>
        <v xml:space="preserve">                              </v>
      </c>
      <c r="CB403" s="22">
        <f t="shared" si="431"/>
        <v>0</v>
      </c>
      <c r="CC403" s="56" t="str">
        <f t="shared" si="432"/>
        <v>000000000000000</v>
      </c>
      <c r="CD403" s="22">
        <f t="shared" si="433"/>
        <v>0</v>
      </c>
      <c r="CE403" s="56" t="str">
        <f t="shared" si="434"/>
        <v/>
      </c>
      <c r="CF403" s="24" t="str">
        <f t="shared" si="435"/>
        <v/>
      </c>
      <c r="CG403" s="22">
        <f t="shared" si="436"/>
        <v>0</v>
      </c>
      <c r="CH403" s="58" t="str">
        <f t="shared" si="437"/>
        <v/>
      </c>
      <c r="CI403" s="22">
        <f t="shared" si="438"/>
        <v>0</v>
      </c>
      <c r="CJ403" s="56" t="str">
        <f t="shared" si="439"/>
        <v/>
      </c>
      <c r="CK403" s="56" t="str">
        <f t="shared" si="440"/>
        <v/>
      </c>
      <c r="CL403" s="22">
        <f t="shared" si="441"/>
        <v>0</v>
      </c>
      <c r="CM403" s="58" t="str">
        <f t="shared" si="442"/>
        <v/>
      </c>
      <c r="CN403" s="66" t="str">
        <f>IF(CO403="","",MAX(CN$10:$CN402)+1)</f>
        <v/>
      </c>
      <c r="CO403" t="str">
        <f t="shared" si="443"/>
        <v/>
      </c>
      <c r="CP403" s="20" t="str">
        <f>IF(CQ403="","",MAX($CP$10:CP402)+1)</f>
        <v/>
      </c>
      <c r="CQ403" s="20" t="str">
        <f t="shared" si="444"/>
        <v/>
      </c>
      <c r="CR403" s="20" t="str">
        <f>IF(CS403="","",MAX($CR$10:CR402)+1)</f>
        <v/>
      </c>
      <c r="CS403" s="20" t="str">
        <f t="shared" si="445"/>
        <v/>
      </c>
      <c r="CT403" s="20" t="str">
        <f>IF(CU403="","",MAX($CT$10:CT402)+1)</f>
        <v/>
      </c>
      <c r="CU403" s="20" t="str">
        <f t="shared" si="446"/>
        <v/>
      </c>
      <c r="CV403" s="20" t="str">
        <f>IF(CW403="","",MAX($CV$10:CV402)+1)</f>
        <v/>
      </c>
      <c r="CW403" s="20" t="str">
        <f t="shared" si="447"/>
        <v/>
      </c>
    </row>
    <row r="404" spans="2:101">
      <c r="B404" s="44"/>
      <c r="C404" s="2"/>
      <c r="D404" s="2" t="str">
        <f t="shared" si="385"/>
        <v/>
      </c>
      <c r="E404" s="45"/>
      <c r="F404" s="45"/>
      <c r="G404" s="2"/>
      <c r="H404" s="2">
        <v>80</v>
      </c>
      <c r="I404" s="2" t="str">
        <f t="shared" si="386"/>
        <v/>
      </c>
      <c r="J404" s="32"/>
      <c r="K404" s="2"/>
      <c r="L404" s="46"/>
      <c r="M404" s="46"/>
      <c r="N404" s="46"/>
      <c r="O404" s="46"/>
      <c r="P404" s="46"/>
      <c r="Q404" s="46"/>
      <c r="R404" s="46"/>
      <c r="S404" s="46"/>
      <c r="T404" s="2" t="s">
        <v>650</v>
      </c>
      <c r="U404" s="2" t="str">
        <f t="shared" si="387"/>
        <v/>
      </c>
      <c r="V404" s="75">
        <v>1</v>
      </c>
      <c r="W404" s="46">
        <f t="shared" si="448"/>
        <v>0</v>
      </c>
      <c r="X404" s="4">
        <v>0</v>
      </c>
      <c r="Y404" s="2" t="str">
        <f t="shared" si="388"/>
        <v/>
      </c>
      <c r="Z404" s="2"/>
      <c r="AA404" s="2"/>
      <c r="AB404" s="2"/>
      <c r="AC404" s="2"/>
      <c r="AD404" s="2"/>
      <c r="AF404" s="37"/>
      <c r="AG404" s="6"/>
      <c r="AH404" s="2" t="str">
        <f t="shared" si="389"/>
        <v/>
      </c>
      <c r="AI404" s="38">
        <f t="shared" si="391"/>
        <v>0</v>
      </c>
      <c r="AJ404" s="37"/>
      <c r="AK404" s="6"/>
      <c r="AL404" s="2" t="str">
        <f t="shared" si="390"/>
        <v/>
      </c>
      <c r="AM404" s="38">
        <f t="shared" si="392"/>
        <v>0</v>
      </c>
      <c r="AN404" s="41">
        <f t="shared" si="393"/>
        <v>0</v>
      </c>
      <c r="AO404" s="41">
        <f t="shared" si="394"/>
        <v>0</v>
      </c>
      <c r="AQ404" s="48">
        <f t="shared" si="395"/>
        <v>0</v>
      </c>
      <c r="AS404" s="5" t="str">
        <f t="shared" si="396"/>
        <v/>
      </c>
      <c r="AT404" t="str">
        <f t="shared" si="397"/>
        <v/>
      </c>
      <c r="AU404" t="str">
        <f t="shared" si="398"/>
        <v/>
      </c>
      <c r="AV404" t="str">
        <f t="shared" si="399"/>
        <v/>
      </c>
      <c r="AW404" t="str">
        <f t="shared" si="400"/>
        <v/>
      </c>
      <c r="AX404" t="str">
        <f t="shared" si="401"/>
        <v xml:space="preserve">                </v>
      </c>
      <c r="AY404" t="str">
        <f t="shared" si="402"/>
        <v>80</v>
      </c>
      <c r="AZ404" t="str">
        <f t="shared" si="403"/>
        <v/>
      </c>
      <c r="BA404" t="str">
        <f t="shared" si="404"/>
        <v xml:space="preserve">                              </v>
      </c>
      <c r="BB404" s="22">
        <f t="shared" si="405"/>
        <v>0</v>
      </c>
      <c r="BC404" s="56" t="str">
        <f t="shared" si="406"/>
        <v>000000000000000</v>
      </c>
      <c r="BD404" s="22">
        <f t="shared" si="407"/>
        <v>0</v>
      </c>
      <c r="BE404" s="56" t="str">
        <f t="shared" si="408"/>
        <v>000000000000000</v>
      </c>
      <c r="BF404" s="22">
        <f t="shared" si="409"/>
        <v>0</v>
      </c>
      <c r="BG404" s="56" t="str">
        <f t="shared" si="410"/>
        <v>000000000000000</v>
      </c>
      <c r="BH404" s="22">
        <f t="shared" si="411"/>
        <v>0</v>
      </c>
      <c r="BI404" s="56" t="str">
        <f t="shared" si="412"/>
        <v>000000000000000</v>
      </c>
      <c r="BJ404" s="22">
        <f t="shared" si="413"/>
        <v>0</v>
      </c>
      <c r="BK404" s="56" t="str">
        <f t="shared" si="414"/>
        <v>000000000000000</v>
      </c>
      <c r="BL404" s="22">
        <f t="shared" si="415"/>
        <v>0</v>
      </c>
      <c r="BM404" s="56" t="str">
        <f t="shared" si="416"/>
        <v>000000000000000</v>
      </c>
      <c r="BN404" s="22">
        <f t="shared" si="417"/>
        <v>0</v>
      </c>
      <c r="BO404" s="56" t="str">
        <f t="shared" si="418"/>
        <v>000000000000000</v>
      </c>
      <c r="BP404" s="22">
        <f t="shared" si="419"/>
        <v>0</v>
      </c>
      <c r="BQ404" s="56" t="str">
        <f t="shared" si="420"/>
        <v>000000000000000</v>
      </c>
      <c r="BR404" t="str">
        <f t="shared" si="421"/>
        <v>PES</v>
      </c>
      <c r="BS404" t="str">
        <f t="shared" si="422"/>
        <v>0001000000</v>
      </c>
      <c r="BT404">
        <f t="shared" si="423"/>
        <v>0</v>
      </c>
      <c r="BU404" s="52">
        <f t="shared" si="424"/>
        <v>0</v>
      </c>
      <c r="BV404" s="64">
        <f t="shared" si="425"/>
        <v>0</v>
      </c>
      <c r="BW404" s="56" t="str">
        <f t="shared" si="426"/>
        <v>000000000000000</v>
      </c>
      <c r="BX404" s="22">
        <f t="shared" si="427"/>
        <v>0</v>
      </c>
      <c r="BY404" s="56" t="str">
        <f t="shared" si="428"/>
        <v>000000000000000</v>
      </c>
      <c r="BZ404" t="str">
        <f t="shared" si="429"/>
        <v>00000000000</v>
      </c>
      <c r="CA404" t="str">
        <f t="shared" si="430"/>
        <v xml:space="preserve">                              </v>
      </c>
      <c r="CB404" s="22">
        <f t="shared" si="431"/>
        <v>0</v>
      </c>
      <c r="CC404" s="56" t="str">
        <f t="shared" si="432"/>
        <v>000000000000000</v>
      </c>
      <c r="CD404" s="22">
        <f t="shared" si="433"/>
        <v>0</v>
      </c>
      <c r="CE404" s="56" t="str">
        <f t="shared" si="434"/>
        <v/>
      </c>
      <c r="CF404" s="24" t="str">
        <f t="shared" si="435"/>
        <v/>
      </c>
      <c r="CG404" s="22">
        <f t="shared" si="436"/>
        <v>0</v>
      </c>
      <c r="CH404" s="58" t="str">
        <f t="shared" si="437"/>
        <v/>
      </c>
      <c r="CI404" s="22">
        <f t="shared" si="438"/>
        <v>0</v>
      </c>
      <c r="CJ404" s="56" t="str">
        <f t="shared" si="439"/>
        <v/>
      </c>
      <c r="CK404" s="56" t="str">
        <f t="shared" si="440"/>
        <v/>
      </c>
      <c r="CL404" s="22">
        <f t="shared" si="441"/>
        <v>0</v>
      </c>
      <c r="CM404" s="58" t="str">
        <f t="shared" si="442"/>
        <v/>
      </c>
      <c r="CN404" s="66" t="str">
        <f>IF(CO404="","",MAX(CN$10:$CN403)+1)</f>
        <v/>
      </c>
      <c r="CO404" t="str">
        <f t="shared" si="443"/>
        <v/>
      </c>
      <c r="CP404" s="20" t="str">
        <f>IF(CQ404="","",MAX($CP$10:CP403)+1)</f>
        <v/>
      </c>
      <c r="CQ404" s="20" t="str">
        <f t="shared" si="444"/>
        <v/>
      </c>
      <c r="CR404" s="20" t="str">
        <f>IF(CS404="","",MAX($CR$10:CR403)+1)</f>
        <v/>
      </c>
      <c r="CS404" s="20" t="str">
        <f t="shared" si="445"/>
        <v/>
      </c>
      <c r="CT404" s="20" t="str">
        <f>IF(CU404="","",MAX($CT$10:CT403)+1)</f>
        <v/>
      </c>
      <c r="CU404" s="20" t="str">
        <f t="shared" si="446"/>
        <v/>
      </c>
      <c r="CV404" s="20" t="str">
        <f>IF(CW404="","",MAX($CV$10:CV403)+1)</f>
        <v/>
      </c>
      <c r="CW404" s="20" t="str">
        <f t="shared" si="447"/>
        <v/>
      </c>
    </row>
    <row r="405" spans="2:101">
      <c r="B405" s="44"/>
      <c r="C405" s="2"/>
      <c r="D405" s="2" t="str">
        <f t="shared" si="385"/>
        <v/>
      </c>
      <c r="E405" s="45"/>
      <c r="F405" s="45"/>
      <c r="G405" s="2"/>
      <c r="H405" s="2">
        <v>80</v>
      </c>
      <c r="I405" s="2" t="str">
        <f t="shared" si="386"/>
        <v/>
      </c>
      <c r="J405" s="32"/>
      <c r="K405" s="2"/>
      <c r="L405" s="46"/>
      <c r="M405" s="46"/>
      <c r="N405" s="46"/>
      <c r="O405" s="46"/>
      <c r="P405" s="46"/>
      <c r="Q405" s="46"/>
      <c r="R405" s="46"/>
      <c r="S405" s="46"/>
      <c r="T405" s="2" t="s">
        <v>650</v>
      </c>
      <c r="U405" s="2" t="str">
        <f t="shared" si="387"/>
        <v/>
      </c>
      <c r="V405" s="75">
        <v>1</v>
      </c>
      <c r="W405" s="46">
        <f t="shared" si="448"/>
        <v>0</v>
      </c>
      <c r="X405" s="4">
        <v>0</v>
      </c>
      <c r="Y405" s="2" t="str">
        <f t="shared" si="388"/>
        <v/>
      </c>
      <c r="Z405" s="2"/>
      <c r="AA405" s="2"/>
      <c r="AB405" s="2"/>
      <c r="AC405" s="2"/>
      <c r="AD405" s="2"/>
      <c r="AF405" s="37"/>
      <c r="AG405" s="6"/>
      <c r="AH405" s="2" t="str">
        <f t="shared" si="389"/>
        <v/>
      </c>
      <c r="AI405" s="38">
        <f t="shared" si="391"/>
        <v>0</v>
      </c>
      <c r="AJ405" s="37"/>
      <c r="AK405" s="6"/>
      <c r="AL405" s="2" t="str">
        <f t="shared" si="390"/>
        <v/>
      </c>
      <c r="AM405" s="38">
        <f t="shared" si="392"/>
        <v>0</v>
      </c>
      <c r="AN405" s="41">
        <f t="shared" si="393"/>
        <v>0</v>
      </c>
      <c r="AO405" s="41">
        <f t="shared" si="394"/>
        <v>0</v>
      </c>
      <c r="AQ405" s="48">
        <f t="shared" si="395"/>
        <v>0</v>
      </c>
      <c r="AS405" s="5" t="str">
        <f t="shared" si="396"/>
        <v/>
      </c>
      <c r="AT405" t="str">
        <f t="shared" si="397"/>
        <v/>
      </c>
      <c r="AU405" t="str">
        <f t="shared" si="398"/>
        <v/>
      </c>
      <c r="AV405" t="str">
        <f t="shared" si="399"/>
        <v/>
      </c>
      <c r="AW405" t="str">
        <f t="shared" si="400"/>
        <v/>
      </c>
      <c r="AX405" t="str">
        <f t="shared" si="401"/>
        <v xml:space="preserve">                </v>
      </c>
      <c r="AY405" t="str">
        <f t="shared" si="402"/>
        <v>80</v>
      </c>
      <c r="AZ405" t="str">
        <f t="shared" si="403"/>
        <v/>
      </c>
      <c r="BA405" t="str">
        <f t="shared" si="404"/>
        <v xml:space="preserve">                              </v>
      </c>
      <c r="BB405" s="22">
        <f t="shared" si="405"/>
        <v>0</v>
      </c>
      <c r="BC405" s="56" t="str">
        <f t="shared" si="406"/>
        <v>000000000000000</v>
      </c>
      <c r="BD405" s="22">
        <f t="shared" si="407"/>
        <v>0</v>
      </c>
      <c r="BE405" s="56" t="str">
        <f t="shared" si="408"/>
        <v>000000000000000</v>
      </c>
      <c r="BF405" s="22">
        <f t="shared" si="409"/>
        <v>0</v>
      </c>
      <c r="BG405" s="56" t="str">
        <f t="shared" si="410"/>
        <v>000000000000000</v>
      </c>
      <c r="BH405" s="22">
        <f t="shared" si="411"/>
        <v>0</v>
      </c>
      <c r="BI405" s="56" t="str">
        <f t="shared" si="412"/>
        <v>000000000000000</v>
      </c>
      <c r="BJ405" s="22">
        <f t="shared" si="413"/>
        <v>0</v>
      </c>
      <c r="BK405" s="56" t="str">
        <f t="shared" si="414"/>
        <v>000000000000000</v>
      </c>
      <c r="BL405" s="22">
        <f t="shared" si="415"/>
        <v>0</v>
      </c>
      <c r="BM405" s="56" t="str">
        <f t="shared" si="416"/>
        <v>000000000000000</v>
      </c>
      <c r="BN405" s="22">
        <f t="shared" si="417"/>
        <v>0</v>
      </c>
      <c r="BO405" s="56" t="str">
        <f t="shared" si="418"/>
        <v>000000000000000</v>
      </c>
      <c r="BP405" s="22">
        <f t="shared" si="419"/>
        <v>0</v>
      </c>
      <c r="BQ405" s="56" t="str">
        <f t="shared" si="420"/>
        <v>000000000000000</v>
      </c>
      <c r="BR405" t="str">
        <f t="shared" si="421"/>
        <v>PES</v>
      </c>
      <c r="BS405" t="str">
        <f t="shared" si="422"/>
        <v>0001000000</v>
      </c>
      <c r="BT405">
        <f t="shared" si="423"/>
        <v>0</v>
      </c>
      <c r="BU405" s="52">
        <f t="shared" si="424"/>
        <v>0</v>
      </c>
      <c r="BV405" s="64">
        <f t="shared" si="425"/>
        <v>0</v>
      </c>
      <c r="BW405" s="56" t="str">
        <f t="shared" si="426"/>
        <v>000000000000000</v>
      </c>
      <c r="BX405" s="22">
        <f t="shared" si="427"/>
        <v>0</v>
      </c>
      <c r="BY405" s="56" t="str">
        <f t="shared" si="428"/>
        <v>000000000000000</v>
      </c>
      <c r="BZ405" t="str">
        <f t="shared" si="429"/>
        <v>00000000000</v>
      </c>
      <c r="CA405" t="str">
        <f t="shared" si="430"/>
        <v xml:space="preserve">                              </v>
      </c>
      <c r="CB405" s="22">
        <f t="shared" si="431"/>
        <v>0</v>
      </c>
      <c r="CC405" s="56" t="str">
        <f t="shared" si="432"/>
        <v>000000000000000</v>
      </c>
      <c r="CD405" s="22">
        <f t="shared" si="433"/>
        <v>0</v>
      </c>
      <c r="CE405" s="56" t="str">
        <f t="shared" si="434"/>
        <v/>
      </c>
      <c r="CF405" s="24" t="str">
        <f t="shared" si="435"/>
        <v/>
      </c>
      <c r="CG405" s="22">
        <f t="shared" si="436"/>
        <v>0</v>
      </c>
      <c r="CH405" s="58" t="str">
        <f t="shared" si="437"/>
        <v/>
      </c>
      <c r="CI405" s="22">
        <f t="shared" si="438"/>
        <v>0</v>
      </c>
      <c r="CJ405" s="56" t="str">
        <f t="shared" si="439"/>
        <v/>
      </c>
      <c r="CK405" s="56" t="str">
        <f t="shared" si="440"/>
        <v/>
      </c>
      <c r="CL405" s="22">
        <f t="shared" si="441"/>
        <v>0</v>
      </c>
      <c r="CM405" s="58" t="str">
        <f t="shared" si="442"/>
        <v/>
      </c>
      <c r="CN405" s="66" t="str">
        <f>IF(CO405="","",MAX(CN$10:$CN404)+1)</f>
        <v/>
      </c>
      <c r="CO405" t="str">
        <f t="shared" si="443"/>
        <v/>
      </c>
      <c r="CP405" s="20" t="str">
        <f>IF(CQ405="","",MAX($CP$10:CP404)+1)</f>
        <v/>
      </c>
      <c r="CQ405" s="20" t="str">
        <f t="shared" si="444"/>
        <v/>
      </c>
      <c r="CR405" s="20" t="str">
        <f>IF(CS405="","",MAX($CR$10:CR404)+1)</f>
        <v/>
      </c>
      <c r="CS405" s="20" t="str">
        <f t="shared" si="445"/>
        <v/>
      </c>
      <c r="CT405" s="20" t="str">
        <f>IF(CU405="","",MAX($CT$10:CT404)+1)</f>
        <v/>
      </c>
      <c r="CU405" s="20" t="str">
        <f t="shared" si="446"/>
        <v/>
      </c>
      <c r="CV405" s="20" t="str">
        <f>IF(CW405="","",MAX($CV$10:CV404)+1)</f>
        <v/>
      </c>
      <c r="CW405" s="20" t="str">
        <f t="shared" si="447"/>
        <v/>
      </c>
    </row>
    <row r="406" spans="2:101">
      <c r="B406" s="44"/>
      <c r="C406" s="2"/>
      <c r="D406" s="2" t="str">
        <f t="shared" si="385"/>
        <v/>
      </c>
      <c r="E406" s="45"/>
      <c r="F406" s="45"/>
      <c r="G406" s="2"/>
      <c r="H406" s="2">
        <v>80</v>
      </c>
      <c r="I406" s="2" t="str">
        <f t="shared" si="386"/>
        <v/>
      </c>
      <c r="J406" s="32"/>
      <c r="K406" s="2"/>
      <c r="L406" s="46"/>
      <c r="M406" s="46"/>
      <c r="N406" s="46"/>
      <c r="O406" s="46"/>
      <c r="P406" s="46"/>
      <c r="Q406" s="46"/>
      <c r="R406" s="46"/>
      <c r="S406" s="46"/>
      <c r="T406" s="2" t="s">
        <v>650</v>
      </c>
      <c r="U406" s="2" t="str">
        <f t="shared" si="387"/>
        <v/>
      </c>
      <c r="V406" s="75">
        <v>1</v>
      </c>
      <c r="W406" s="46">
        <f t="shared" si="448"/>
        <v>0</v>
      </c>
      <c r="X406" s="4">
        <v>0</v>
      </c>
      <c r="Y406" s="2" t="str">
        <f t="shared" si="388"/>
        <v/>
      </c>
      <c r="Z406" s="2"/>
      <c r="AA406" s="2"/>
      <c r="AB406" s="2"/>
      <c r="AC406" s="2"/>
      <c r="AD406" s="2"/>
      <c r="AF406" s="37"/>
      <c r="AG406" s="6"/>
      <c r="AH406" s="2" t="str">
        <f t="shared" si="389"/>
        <v/>
      </c>
      <c r="AI406" s="38">
        <f t="shared" si="391"/>
        <v>0</v>
      </c>
      <c r="AJ406" s="37"/>
      <c r="AK406" s="6"/>
      <c r="AL406" s="2" t="str">
        <f t="shared" si="390"/>
        <v/>
      </c>
      <c r="AM406" s="38">
        <f t="shared" si="392"/>
        <v>0</v>
      </c>
      <c r="AN406" s="41">
        <f t="shared" si="393"/>
        <v>0</v>
      </c>
      <c r="AO406" s="41">
        <f t="shared" si="394"/>
        <v>0</v>
      </c>
      <c r="AQ406" s="48">
        <f t="shared" si="395"/>
        <v>0</v>
      </c>
      <c r="AS406" s="5" t="str">
        <f t="shared" si="396"/>
        <v/>
      </c>
      <c r="AT406" t="str">
        <f t="shared" si="397"/>
        <v/>
      </c>
      <c r="AU406" t="str">
        <f t="shared" si="398"/>
        <v/>
      </c>
      <c r="AV406" t="str">
        <f t="shared" si="399"/>
        <v/>
      </c>
      <c r="AW406" t="str">
        <f t="shared" si="400"/>
        <v/>
      </c>
      <c r="AX406" t="str">
        <f t="shared" si="401"/>
        <v xml:space="preserve">                </v>
      </c>
      <c r="AY406" t="str">
        <f t="shared" si="402"/>
        <v>80</v>
      </c>
      <c r="AZ406" t="str">
        <f t="shared" si="403"/>
        <v/>
      </c>
      <c r="BA406" t="str">
        <f t="shared" si="404"/>
        <v xml:space="preserve">                              </v>
      </c>
      <c r="BB406" s="22">
        <f t="shared" si="405"/>
        <v>0</v>
      </c>
      <c r="BC406" s="56" t="str">
        <f t="shared" si="406"/>
        <v>000000000000000</v>
      </c>
      <c r="BD406" s="22">
        <f t="shared" si="407"/>
        <v>0</v>
      </c>
      <c r="BE406" s="56" t="str">
        <f t="shared" si="408"/>
        <v>000000000000000</v>
      </c>
      <c r="BF406" s="22">
        <f t="shared" si="409"/>
        <v>0</v>
      </c>
      <c r="BG406" s="56" t="str">
        <f t="shared" si="410"/>
        <v>000000000000000</v>
      </c>
      <c r="BH406" s="22">
        <f t="shared" si="411"/>
        <v>0</v>
      </c>
      <c r="BI406" s="56" t="str">
        <f t="shared" si="412"/>
        <v>000000000000000</v>
      </c>
      <c r="BJ406" s="22">
        <f t="shared" si="413"/>
        <v>0</v>
      </c>
      <c r="BK406" s="56" t="str">
        <f t="shared" si="414"/>
        <v>000000000000000</v>
      </c>
      <c r="BL406" s="22">
        <f t="shared" si="415"/>
        <v>0</v>
      </c>
      <c r="BM406" s="56" t="str">
        <f t="shared" si="416"/>
        <v>000000000000000</v>
      </c>
      <c r="BN406" s="22">
        <f t="shared" si="417"/>
        <v>0</v>
      </c>
      <c r="BO406" s="56" t="str">
        <f t="shared" si="418"/>
        <v>000000000000000</v>
      </c>
      <c r="BP406" s="22">
        <f t="shared" si="419"/>
        <v>0</v>
      </c>
      <c r="BQ406" s="56" t="str">
        <f t="shared" si="420"/>
        <v>000000000000000</v>
      </c>
      <c r="BR406" t="str">
        <f t="shared" si="421"/>
        <v>PES</v>
      </c>
      <c r="BS406" t="str">
        <f t="shared" si="422"/>
        <v>0001000000</v>
      </c>
      <c r="BT406">
        <f t="shared" si="423"/>
        <v>0</v>
      </c>
      <c r="BU406" s="52">
        <f t="shared" si="424"/>
        <v>0</v>
      </c>
      <c r="BV406" s="64">
        <f t="shared" si="425"/>
        <v>0</v>
      </c>
      <c r="BW406" s="56" t="str">
        <f t="shared" si="426"/>
        <v>000000000000000</v>
      </c>
      <c r="BX406" s="22">
        <f t="shared" si="427"/>
        <v>0</v>
      </c>
      <c r="BY406" s="56" t="str">
        <f t="shared" si="428"/>
        <v>000000000000000</v>
      </c>
      <c r="BZ406" t="str">
        <f t="shared" si="429"/>
        <v>00000000000</v>
      </c>
      <c r="CA406" t="str">
        <f t="shared" si="430"/>
        <v xml:space="preserve">                              </v>
      </c>
      <c r="CB406" s="22">
        <f t="shared" si="431"/>
        <v>0</v>
      </c>
      <c r="CC406" s="56" t="str">
        <f t="shared" si="432"/>
        <v>000000000000000</v>
      </c>
      <c r="CD406" s="22">
        <f t="shared" si="433"/>
        <v>0</v>
      </c>
      <c r="CE406" s="56" t="str">
        <f t="shared" si="434"/>
        <v/>
      </c>
      <c r="CF406" s="24" t="str">
        <f t="shared" si="435"/>
        <v/>
      </c>
      <c r="CG406" s="22">
        <f t="shared" si="436"/>
        <v>0</v>
      </c>
      <c r="CH406" s="58" t="str">
        <f t="shared" si="437"/>
        <v/>
      </c>
      <c r="CI406" s="22">
        <f t="shared" si="438"/>
        <v>0</v>
      </c>
      <c r="CJ406" s="56" t="str">
        <f t="shared" si="439"/>
        <v/>
      </c>
      <c r="CK406" s="56" t="str">
        <f t="shared" si="440"/>
        <v/>
      </c>
      <c r="CL406" s="22">
        <f t="shared" si="441"/>
        <v>0</v>
      </c>
      <c r="CM406" s="58" t="str">
        <f t="shared" si="442"/>
        <v/>
      </c>
      <c r="CN406" s="66" t="str">
        <f>IF(CO406="","",MAX(CN$10:$CN405)+1)</f>
        <v/>
      </c>
      <c r="CO406" t="str">
        <f t="shared" si="443"/>
        <v/>
      </c>
      <c r="CP406" s="20" t="str">
        <f>IF(CQ406="","",MAX($CP$10:CP405)+1)</f>
        <v/>
      </c>
      <c r="CQ406" s="20" t="str">
        <f t="shared" si="444"/>
        <v/>
      </c>
      <c r="CR406" s="20" t="str">
        <f>IF(CS406="","",MAX($CR$10:CR405)+1)</f>
        <v/>
      </c>
      <c r="CS406" s="20" t="str">
        <f t="shared" si="445"/>
        <v/>
      </c>
      <c r="CT406" s="20" t="str">
        <f>IF(CU406="","",MAX($CT$10:CT405)+1)</f>
        <v/>
      </c>
      <c r="CU406" s="20" t="str">
        <f t="shared" si="446"/>
        <v/>
      </c>
      <c r="CV406" s="20" t="str">
        <f>IF(CW406="","",MAX($CV$10:CV405)+1)</f>
        <v/>
      </c>
      <c r="CW406" s="20" t="str">
        <f t="shared" si="447"/>
        <v/>
      </c>
    </row>
    <row r="407" spans="2:101">
      <c r="B407" s="44"/>
      <c r="C407" s="2"/>
      <c r="D407" s="2" t="str">
        <f t="shared" si="385"/>
        <v/>
      </c>
      <c r="E407" s="45"/>
      <c r="F407" s="45"/>
      <c r="G407" s="2"/>
      <c r="H407" s="2">
        <v>80</v>
      </c>
      <c r="I407" s="2" t="str">
        <f t="shared" si="386"/>
        <v/>
      </c>
      <c r="J407" s="32"/>
      <c r="K407" s="2"/>
      <c r="L407" s="46"/>
      <c r="M407" s="46"/>
      <c r="N407" s="46"/>
      <c r="O407" s="46"/>
      <c r="P407" s="46"/>
      <c r="Q407" s="46"/>
      <c r="R407" s="46"/>
      <c r="S407" s="46"/>
      <c r="T407" s="2" t="s">
        <v>650</v>
      </c>
      <c r="U407" s="2" t="str">
        <f t="shared" si="387"/>
        <v/>
      </c>
      <c r="V407" s="75">
        <v>1</v>
      </c>
      <c r="W407" s="46">
        <f t="shared" si="448"/>
        <v>0</v>
      </c>
      <c r="X407" s="4">
        <v>0</v>
      </c>
      <c r="Y407" s="2" t="str">
        <f t="shared" si="388"/>
        <v/>
      </c>
      <c r="Z407" s="2"/>
      <c r="AA407" s="2"/>
      <c r="AB407" s="2"/>
      <c r="AC407" s="2"/>
      <c r="AD407" s="2"/>
      <c r="AF407" s="37"/>
      <c r="AG407" s="6"/>
      <c r="AH407" s="2" t="str">
        <f t="shared" si="389"/>
        <v/>
      </c>
      <c r="AI407" s="38">
        <f t="shared" si="391"/>
        <v>0</v>
      </c>
      <c r="AJ407" s="37"/>
      <c r="AK407" s="6"/>
      <c r="AL407" s="2" t="str">
        <f t="shared" si="390"/>
        <v/>
      </c>
      <c r="AM407" s="38">
        <f t="shared" si="392"/>
        <v>0</v>
      </c>
      <c r="AN407" s="41">
        <f t="shared" si="393"/>
        <v>0</v>
      </c>
      <c r="AO407" s="41">
        <f t="shared" si="394"/>
        <v>0</v>
      </c>
      <c r="AQ407" s="48">
        <f t="shared" si="395"/>
        <v>0</v>
      </c>
      <c r="AS407" s="5" t="str">
        <f t="shared" si="396"/>
        <v/>
      </c>
      <c r="AT407" t="str">
        <f t="shared" si="397"/>
        <v/>
      </c>
      <c r="AU407" t="str">
        <f t="shared" si="398"/>
        <v/>
      </c>
      <c r="AV407" t="str">
        <f t="shared" si="399"/>
        <v/>
      </c>
      <c r="AW407" t="str">
        <f t="shared" si="400"/>
        <v/>
      </c>
      <c r="AX407" t="str">
        <f t="shared" si="401"/>
        <v xml:space="preserve">                </v>
      </c>
      <c r="AY407" t="str">
        <f t="shared" si="402"/>
        <v>80</v>
      </c>
      <c r="AZ407" t="str">
        <f t="shared" si="403"/>
        <v/>
      </c>
      <c r="BA407" t="str">
        <f t="shared" si="404"/>
        <v xml:space="preserve">                              </v>
      </c>
      <c r="BB407" s="22">
        <f t="shared" si="405"/>
        <v>0</v>
      </c>
      <c r="BC407" s="56" t="str">
        <f t="shared" si="406"/>
        <v>000000000000000</v>
      </c>
      <c r="BD407" s="22">
        <f t="shared" si="407"/>
        <v>0</v>
      </c>
      <c r="BE407" s="56" t="str">
        <f t="shared" si="408"/>
        <v>000000000000000</v>
      </c>
      <c r="BF407" s="22">
        <f t="shared" si="409"/>
        <v>0</v>
      </c>
      <c r="BG407" s="56" t="str">
        <f t="shared" si="410"/>
        <v>000000000000000</v>
      </c>
      <c r="BH407" s="22">
        <f t="shared" si="411"/>
        <v>0</v>
      </c>
      <c r="BI407" s="56" t="str">
        <f t="shared" si="412"/>
        <v>000000000000000</v>
      </c>
      <c r="BJ407" s="22">
        <f t="shared" si="413"/>
        <v>0</v>
      </c>
      <c r="BK407" s="56" t="str">
        <f t="shared" si="414"/>
        <v>000000000000000</v>
      </c>
      <c r="BL407" s="22">
        <f t="shared" si="415"/>
        <v>0</v>
      </c>
      <c r="BM407" s="56" t="str">
        <f t="shared" si="416"/>
        <v>000000000000000</v>
      </c>
      <c r="BN407" s="22">
        <f t="shared" si="417"/>
        <v>0</v>
      </c>
      <c r="BO407" s="56" t="str">
        <f t="shared" si="418"/>
        <v>000000000000000</v>
      </c>
      <c r="BP407" s="22">
        <f t="shared" si="419"/>
        <v>0</v>
      </c>
      <c r="BQ407" s="56" t="str">
        <f t="shared" si="420"/>
        <v>000000000000000</v>
      </c>
      <c r="BR407" t="str">
        <f t="shared" si="421"/>
        <v>PES</v>
      </c>
      <c r="BS407" t="str">
        <f t="shared" si="422"/>
        <v>0001000000</v>
      </c>
      <c r="BT407">
        <f t="shared" si="423"/>
        <v>0</v>
      </c>
      <c r="BU407" s="52">
        <f t="shared" si="424"/>
        <v>0</v>
      </c>
      <c r="BV407" s="64">
        <f t="shared" si="425"/>
        <v>0</v>
      </c>
      <c r="BW407" s="56" t="str">
        <f t="shared" si="426"/>
        <v>000000000000000</v>
      </c>
      <c r="BX407" s="22">
        <f t="shared" si="427"/>
        <v>0</v>
      </c>
      <c r="BY407" s="56" t="str">
        <f t="shared" si="428"/>
        <v>000000000000000</v>
      </c>
      <c r="BZ407" t="str">
        <f t="shared" si="429"/>
        <v>00000000000</v>
      </c>
      <c r="CA407" t="str">
        <f t="shared" si="430"/>
        <v xml:space="preserve">                              </v>
      </c>
      <c r="CB407" s="22">
        <f t="shared" si="431"/>
        <v>0</v>
      </c>
      <c r="CC407" s="56" t="str">
        <f t="shared" si="432"/>
        <v>000000000000000</v>
      </c>
      <c r="CD407" s="22">
        <f t="shared" si="433"/>
        <v>0</v>
      </c>
      <c r="CE407" s="56" t="str">
        <f t="shared" si="434"/>
        <v/>
      </c>
      <c r="CF407" s="24" t="str">
        <f t="shared" si="435"/>
        <v/>
      </c>
      <c r="CG407" s="22">
        <f t="shared" si="436"/>
        <v>0</v>
      </c>
      <c r="CH407" s="58" t="str">
        <f t="shared" si="437"/>
        <v/>
      </c>
      <c r="CI407" s="22">
        <f t="shared" si="438"/>
        <v>0</v>
      </c>
      <c r="CJ407" s="56" t="str">
        <f t="shared" si="439"/>
        <v/>
      </c>
      <c r="CK407" s="56" t="str">
        <f t="shared" si="440"/>
        <v/>
      </c>
      <c r="CL407" s="22">
        <f t="shared" si="441"/>
        <v>0</v>
      </c>
      <c r="CM407" s="58" t="str">
        <f t="shared" si="442"/>
        <v/>
      </c>
      <c r="CN407" s="66" t="str">
        <f>IF(CO407="","",MAX(CN$10:$CN406)+1)</f>
        <v/>
      </c>
      <c r="CO407" t="str">
        <f t="shared" si="443"/>
        <v/>
      </c>
      <c r="CP407" s="20" t="str">
        <f>IF(CQ407="","",MAX($CP$10:CP406)+1)</f>
        <v/>
      </c>
      <c r="CQ407" s="20" t="str">
        <f t="shared" si="444"/>
        <v/>
      </c>
      <c r="CR407" s="20" t="str">
        <f>IF(CS407="","",MAX($CR$10:CR406)+1)</f>
        <v/>
      </c>
      <c r="CS407" s="20" t="str">
        <f t="shared" si="445"/>
        <v/>
      </c>
      <c r="CT407" s="20" t="str">
        <f>IF(CU407="","",MAX($CT$10:CT406)+1)</f>
        <v/>
      </c>
      <c r="CU407" s="20" t="str">
        <f t="shared" si="446"/>
        <v/>
      </c>
      <c r="CV407" s="20" t="str">
        <f>IF(CW407="","",MAX($CV$10:CV406)+1)</f>
        <v/>
      </c>
      <c r="CW407" s="20" t="str">
        <f t="shared" si="447"/>
        <v/>
      </c>
    </row>
    <row r="408" spans="2:101">
      <c r="B408" s="44"/>
      <c r="C408" s="2"/>
      <c r="D408" s="2" t="str">
        <f t="shared" si="385"/>
        <v/>
      </c>
      <c r="E408" s="45"/>
      <c r="F408" s="45"/>
      <c r="G408" s="2"/>
      <c r="H408" s="2">
        <v>80</v>
      </c>
      <c r="I408" s="2" t="str">
        <f t="shared" si="386"/>
        <v/>
      </c>
      <c r="J408" s="32"/>
      <c r="K408" s="2"/>
      <c r="L408" s="46"/>
      <c r="M408" s="46"/>
      <c r="N408" s="46"/>
      <c r="O408" s="46"/>
      <c r="P408" s="46"/>
      <c r="Q408" s="46"/>
      <c r="R408" s="46"/>
      <c r="S408" s="46"/>
      <c r="T408" s="2" t="s">
        <v>650</v>
      </c>
      <c r="U408" s="2" t="str">
        <f t="shared" si="387"/>
        <v/>
      </c>
      <c r="V408" s="75">
        <v>1</v>
      </c>
      <c r="W408" s="46">
        <f t="shared" si="448"/>
        <v>0</v>
      </c>
      <c r="X408" s="4">
        <v>0</v>
      </c>
      <c r="Y408" s="2" t="str">
        <f t="shared" si="388"/>
        <v/>
      </c>
      <c r="Z408" s="2"/>
      <c r="AA408" s="2"/>
      <c r="AB408" s="2"/>
      <c r="AC408" s="2"/>
      <c r="AD408" s="2"/>
      <c r="AF408" s="37"/>
      <c r="AG408" s="6"/>
      <c r="AH408" s="2" t="str">
        <f t="shared" si="389"/>
        <v/>
      </c>
      <c r="AI408" s="38">
        <f t="shared" si="391"/>
        <v>0</v>
      </c>
      <c r="AJ408" s="37"/>
      <c r="AK408" s="6"/>
      <c r="AL408" s="2" t="str">
        <f t="shared" si="390"/>
        <v/>
      </c>
      <c r="AM408" s="38">
        <f t="shared" si="392"/>
        <v>0</v>
      </c>
      <c r="AN408" s="41">
        <f t="shared" si="393"/>
        <v>0</v>
      </c>
      <c r="AO408" s="41">
        <f t="shared" si="394"/>
        <v>0</v>
      </c>
      <c r="AQ408" s="48">
        <f t="shared" si="395"/>
        <v>0</v>
      </c>
      <c r="AS408" s="5" t="str">
        <f t="shared" si="396"/>
        <v/>
      </c>
      <c r="AT408" t="str">
        <f t="shared" si="397"/>
        <v/>
      </c>
      <c r="AU408" t="str">
        <f t="shared" si="398"/>
        <v/>
      </c>
      <c r="AV408" t="str">
        <f t="shared" si="399"/>
        <v/>
      </c>
      <c r="AW408" t="str">
        <f t="shared" si="400"/>
        <v/>
      </c>
      <c r="AX408" t="str">
        <f t="shared" si="401"/>
        <v xml:space="preserve">                </v>
      </c>
      <c r="AY408" t="str">
        <f t="shared" si="402"/>
        <v>80</v>
      </c>
      <c r="AZ408" t="str">
        <f t="shared" si="403"/>
        <v/>
      </c>
      <c r="BA408" t="str">
        <f t="shared" si="404"/>
        <v xml:space="preserve">                              </v>
      </c>
      <c r="BB408" s="22">
        <f t="shared" si="405"/>
        <v>0</v>
      </c>
      <c r="BC408" s="56" t="str">
        <f t="shared" si="406"/>
        <v>000000000000000</v>
      </c>
      <c r="BD408" s="22">
        <f t="shared" si="407"/>
        <v>0</v>
      </c>
      <c r="BE408" s="56" t="str">
        <f t="shared" si="408"/>
        <v>000000000000000</v>
      </c>
      <c r="BF408" s="22">
        <f t="shared" si="409"/>
        <v>0</v>
      </c>
      <c r="BG408" s="56" t="str">
        <f t="shared" si="410"/>
        <v>000000000000000</v>
      </c>
      <c r="BH408" s="22">
        <f t="shared" si="411"/>
        <v>0</v>
      </c>
      <c r="BI408" s="56" t="str">
        <f t="shared" si="412"/>
        <v>000000000000000</v>
      </c>
      <c r="BJ408" s="22">
        <f t="shared" si="413"/>
        <v>0</v>
      </c>
      <c r="BK408" s="56" t="str">
        <f t="shared" si="414"/>
        <v>000000000000000</v>
      </c>
      <c r="BL408" s="22">
        <f t="shared" si="415"/>
        <v>0</v>
      </c>
      <c r="BM408" s="56" t="str">
        <f t="shared" si="416"/>
        <v>000000000000000</v>
      </c>
      <c r="BN408" s="22">
        <f t="shared" si="417"/>
        <v>0</v>
      </c>
      <c r="BO408" s="56" t="str">
        <f t="shared" si="418"/>
        <v>000000000000000</v>
      </c>
      <c r="BP408" s="22">
        <f t="shared" si="419"/>
        <v>0</v>
      </c>
      <c r="BQ408" s="56" t="str">
        <f t="shared" si="420"/>
        <v>000000000000000</v>
      </c>
      <c r="BR408" t="str">
        <f t="shared" si="421"/>
        <v>PES</v>
      </c>
      <c r="BS408" t="str">
        <f t="shared" si="422"/>
        <v>0001000000</v>
      </c>
      <c r="BT408">
        <f t="shared" si="423"/>
        <v>0</v>
      </c>
      <c r="BU408" s="52">
        <f t="shared" si="424"/>
        <v>0</v>
      </c>
      <c r="BV408" s="64">
        <f t="shared" si="425"/>
        <v>0</v>
      </c>
      <c r="BW408" s="56" t="str">
        <f t="shared" si="426"/>
        <v>000000000000000</v>
      </c>
      <c r="BX408" s="22">
        <f t="shared" si="427"/>
        <v>0</v>
      </c>
      <c r="BY408" s="56" t="str">
        <f t="shared" si="428"/>
        <v>000000000000000</v>
      </c>
      <c r="BZ408" t="str">
        <f t="shared" si="429"/>
        <v>00000000000</v>
      </c>
      <c r="CA408" t="str">
        <f t="shared" si="430"/>
        <v xml:space="preserve">                              </v>
      </c>
      <c r="CB408" s="22">
        <f t="shared" si="431"/>
        <v>0</v>
      </c>
      <c r="CC408" s="56" t="str">
        <f t="shared" si="432"/>
        <v>000000000000000</v>
      </c>
      <c r="CD408" s="22">
        <f t="shared" si="433"/>
        <v>0</v>
      </c>
      <c r="CE408" s="56" t="str">
        <f t="shared" si="434"/>
        <v/>
      </c>
      <c r="CF408" s="24" t="str">
        <f t="shared" si="435"/>
        <v/>
      </c>
      <c r="CG408" s="22">
        <f t="shared" si="436"/>
        <v>0</v>
      </c>
      <c r="CH408" s="58" t="str">
        <f t="shared" si="437"/>
        <v/>
      </c>
      <c r="CI408" s="22">
        <f t="shared" si="438"/>
        <v>0</v>
      </c>
      <c r="CJ408" s="56" t="str">
        <f t="shared" si="439"/>
        <v/>
      </c>
      <c r="CK408" s="56" t="str">
        <f t="shared" si="440"/>
        <v/>
      </c>
      <c r="CL408" s="22">
        <f t="shared" si="441"/>
        <v>0</v>
      </c>
      <c r="CM408" s="58" t="str">
        <f t="shared" si="442"/>
        <v/>
      </c>
      <c r="CN408" s="66" t="str">
        <f>IF(CO408="","",MAX(CN$10:$CN407)+1)</f>
        <v/>
      </c>
      <c r="CO408" t="str">
        <f t="shared" si="443"/>
        <v/>
      </c>
      <c r="CP408" s="20" t="str">
        <f>IF(CQ408="","",MAX($CP$10:CP407)+1)</f>
        <v/>
      </c>
      <c r="CQ408" s="20" t="str">
        <f t="shared" si="444"/>
        <v/>
      </c>
      <c r="CR408" s="20" t="str">
        <f>IF(CS408="","",MAX($CR$10:CR407)+1)</f>
        <v/>
      </c>
      <c r="CS408" s="20" t="str">
        <f t="shared" si="445"/>
        <v/>
      </c>
      <c r="CT408" s="20" t="str">
        <f>IF(CU408="","",MAX($CT$10:CT407)+1)</f>
        <v/>
      </c>
      <c r="CU408" s="20" t="str">
        <f t="shared" si="446"/>
        <v/>
      </c>
      <c r="CV408" s="20" t="str">
        <f>IF(CW408="","",MAX($CV$10:CV407)+1)</f>
        <v/>
      </c>
      <c r="CW408" s="20" t="str">
        <f t="shared" si="447"/>
        <v/>
      </c>
    </row>
    <row r="409" spans="2:101">
      <c r="B409" s="44"/>
      <c r="C409" s="2"/>
      <c r="D409" s="2" t="str">
        <f t="shared" si="385"/>
        <v/>
      </c>
      <c r="E409" s="45"/>
      <c r="F409" s="45"/>
      <c r="G409" s="2"/>
      <c r="H409" s="2">
        <v>80</v>
      </c>
      <c r="I409" s="2" t="str">
        <f t="shared" si="386"/>
        <v/>
      </c>
      <c r="J409" s="32"/>
      <c r="K409" s="2"/>
      <c r="L409" s="46"/>
      <c r="M409" s="46"/>
      <c r="N409" s="46"/>
      <c r="O409" s="46"/>
      <c r="P409" s="46"/>
      <c r="Q409" s="46"/>
      <c r="R409" s="46"/>
      <c r="S409" s="46"/>
      <c r="T409" s="2" t="s">
        <v>650</v>
      </c>
      <c r="U409" s="2" t="str">
        <f t="shared" si="387"/>
        <v/>
      </c>
      <c r="V409" s="75">
        <v>1</v>
      </c>
      <c r="W409" s="46">
        <f t="shared" si="448"/>
        <v>0</v>
      </c>
      <c r="X409" s="4">
        <v>0</v>
      </c>
      <c r="Y409" s="2" t="str">
        <f t="shared" si="388"/>
        <v/>
      </c>
      <c r="Z409" s="2"/>
      <c r="AA409" s="2"/>
      <c r="AB409" s="2"/>
      <c r="AC409" s="2"/>
      <c r="AD409" s="2"/>
      <c r="AF409" s="37"/>
      <c r="AG409" s="6"/>
      <c r="AH409" s="2" t="str">
        <f t="shared" si="389"/>
        <v/>
      </c>
      <c r="AI409" s="38">
        <f t="shared" si="391"/>
        <v>0</v>
      </c>
      <c r="AJ409" s="37"/>
      <c r="AK409" s="6"/>
      <c r="AL409" s="2" t="str">
        <f t="shared" si="390"/>
        <v/>
      </c>
      <c r="AM409" s="38">
        <f t="shared" si="392"/>
        <v>0</v>
      </c>
      <c r="AN409" s="41">
        <f t="shared" si="393"/>
        <v>0</v>
      </c>
      <c r="AO409" s="41">
        <f t="shared" si="394"/>
        <v>0</v>
      </c>
      <c r="AQ409" s="48">
        <f t="shared" si="395"/>
        <v>0</v>
      </c>
      <c r="AS409" s="5" t="str">
        <f t="shared" si="396"/>
        <v/>
      </c>
      <c r="AT409" t="str">
        <f t="shared" si="397"/>
        <v/>
      </c>
      <c r="AU409" t="str">
        <f t="shared" si="398"/>
        <v/>
      </c>
      <c r="AV409" t="str">
        <f t="shared" si="399"/>
        <v/>
      </c>
      <c r="AW409" t="str">
        <f t="shared" si="400"/>
        <v/>
      </c>
      <c r="AX409" t="str">
        <f t="shared" si="401"/>
        <v xml:space="preserve">                </v>
      </c>
      <c r="AY409" t="str">
        <f t="shared" si="402"/>
        <v>80</v>
      </c>
      <c r="AZ409" t="str">
        <f t="shared" si="403"/>
        <v/>
      </c>
      <c r="BA409" t="str">
        <f t="shared" si="404"/>
        <v xml:space="preserve">                              </v>
      </c>
      <c r="BB409" s="22">
        <f t="shared" si="405"/>
        <v>0</v>
      </c>
      <c r="BC409" s="56" t="str">
        <f t="shared" si="406"/>
        <v>000000000000000</v>
      </c>
      <c r="BD409" s="22">
        <f t="shared" si="407"/>
        <v>0</v>
      </c>
      <c r="BE409" s="56" t="str">
        <f t="shared" si="408"/>
        <v>000000000000000</v>
      </c>
      <c r="BF409" s="22">
        <f t="shared" si="409"/>
        <v>0</v>
      </c>
      <c r="BG409" s="56" t="str">
        <f t="shared" si="410"/>
        <v>000000000000000</v>
      </c>
      <c r="BH409" s="22">
        <f t="shared" si="411"/>
        <v>0</v>
      </c>
      <c r="BI409" s="56" t="str">
        <f t="shared" si="412"/>
        <v>000000000000000</v>
      </c>
      <c r="BJ409" s="22">
        <f t="shared" si="413"/>
        <v>0</v>
      </c>
      <c r="BK409" s="56" t="str">
        <f t="shared" si="414"/>
        <v>000000000000000</v>
      </c>
      <c r="BL409" s="22">
        <f t="shared" si="415"/>
        <v>0</v>
      </c>
      <c r="BM409" s="56" t="str">
        <f t="shared" si="416"/>
        <v>000000000000000</v>
      </c>
      <c r="BN409" s="22">
        <f t="shared" si="417"/>
        <v>0</v>
      </c>
      <c r="BO409" s="56" t="str">
        <f t="shared" si="418"/>
        <v>000000000000000</v>
      </c>
      <c r="BP409" s="22">
        <f t="shared" si="419"/>
        <v>0</v>
      </c>
      <c r="BQ409" s="56" t="str">
        <f t="shared" si="420"/>
        <v>000000000000000</v>
      </c>
      <c r="BR409" t="str">
        <f t="shared" si="421"/>
        <v>PES</v>
      </c>
      <c r="BS409" t="str">
        <f t="shared" si="422"/>
        <v>0001000000</v>
      </c>
      <c r="BT409">
        <f t="shared" si="423"/>
        <v>0</v>
      </c>
      <c r="BU409" s="52">
        <f t="shared" si="424"/>
        <v>0</v>
      </c>
      <c r="BV409" s="64">
        <f t="shared" si="425"/>
        <v>0</v>
      </c>
      <c r="BW409" s="56" t="str">
        <f t="shared" si="426"/>
        <v>000000000000000</v>
      </c>
      <c r="BX409" s="22">
        <f t="shared" si="427"/>
        <v>0</v>
      </c>
      <c r="BY409" s="56" t="str">
        <f t="shared" si="428"/>
        <v>000000000000000</v>
      </c>
      <c r="BZ409" t="str">
        <f t="shared" si="429"/>
        <v>00000000000</v>
      </c>
      <c r="CA409" t="str">
        <f t="shared" si="430"/>
        <v xml:space="preserve">                              </v>
      </c>
      <c r="CB409" s="22">
        <f t="shared" si="431"/>
        <v>0</v>
      </c>
      <c r="CC409" s="56" t="str">
        <f t="shared" si="432"/>
        <v>000000000000000</v>
      </c>
      <c r="CD409" s="22">
        <f t="shared" si="433"/>
        <v>0</v>
      </c>
      <c r="CE409" s="56" t="str">
        <f t="shared" si="434"/>
        <v/>
      </c>
      <c r="CF409" s="24" t="str">
        <f t="shared" si="435"/>
        <v/>
      </c>
      <c r="CG409" s="22">
        <f t="shared" si="436"/>
        <v>0</v>
      </c>
      <c r="CH409" s="58" t="str">
        <f t="shared" si="437"/>
        <v/>
      </c>
      <c r="CI409" s="22">
        <f t="shared" si="438"/>
        <v>0</v>
      </c>
      <c r="CJ409" s="56" t="str">
        <f t="shared" si="439"/>
        <v/>
      </c>
      <c r="CK409" s="56" t="str">
        <f t="shared" si="440"/>
        <v/>
      </c>
      <c r="CL409" s="22">
        <f t="shared" si="441"/>
        <v>0</v>
      </c>
      <c r="CM409" s="58" t="str">
        <f t="shared" si="442"/>
        <v/>
      </c>
      <c r="CN409" s="66" t="str">
        <f>IF(CO409="","",MAX(CN$10:$CN408)+1)</f>
        <v/>
      </c>
      <c r="CO409" t="str">
        <f t="shared" si="443"/>
        <v/>
      </c>
      <c r="CP409" s="20" t="str">
        <f>IF(CQ409="","",MAX($CP$10:CP408)+1)</f>
        <v/>
      </c>
      <c r="CQ409" s="20" t="str">
        <f t="shared" si="444"/>
        <v/>
      </c>
      <c r="CR409" s="20" t="str">
        <f>IF(CS409="","",MAX($CR$10:CR408)+1)</f>
        <v/>
      </c>
      <c r="CS409" s="20" t="str">
        <f t="shared" si="445"/>
        <v/>
      </c>
      <c r="CT409" s="20" t="str">
        <f>IF(CU409="","",MAX($CT$10:CT408)+1)</f>
        <v/>
      </c>
      <c r="CU409" s="20" t="str">
        <f t="shared" si="446"/>
        <v/>
      </c>
      <c r="CV409" s="20" t="str">
        <f>IF(CW409="","",MAX($CV$10:CV408)+1)</f>
        <v/>
      </c>
      <c r="CW409" s="20" t="str">
        <f t="shared" si="447"/>
        <v/>
      </c>
    </row>
    <row r="410" spans="2:101">
      <c r="B410" s="44"/>
      <c r="C410" s="2"/>
      <c r="D410" s="2" t="str">
        <f t="shared" si="385"/>
        <v/>
      </c>
      <c r="E410" s="45"/>
      <c r="F410" s="45"/>
      <c r="G410" s="2"/>
      <c r="H410" s="2">
        <v>80</v>
      </c>
      <c r="I410" s="2" t="str">
        <f t="shared" si="386"/>
        <v/>
      </c>
      <c r="J410" s="32"/>
      <c r="K410" s="2"/>
      <c r="L410" s="46"/>
      <c r="M410" s="46"/>
      <c r="N410" s="46"/>
      <c r="O410" s="46"/>
      <c r="P410" s="46"/>
      <c r="Q410" s="46"/>
      <c r="R410" s="46"/>
      <c r="S410" s="46"/>
      <c r="T410" s="2" t="s">
        <v>650</v>
      </c>
      <c r="U410" s="2" t="str">
        <f t="shared" si="387"/>
        <v/>
      </c>
      <c r="V410" s="75">
        <v>1</v>
      </c>
      <c r="W410" s="46">
        <f t="shared" si="448"/>
        <v>0</v>
      </c>
      <c r="X410" s="4">
        <v>0</v>
      </c>
      <c r="Y410" s="2" t="str">
        <f t="shared" si="388"/>
        <v/>
      </c>
      <c r="Z410" s="2"/>
      <c r="AA410" s="2"/>
      <c r="AB410" s="2"/>
      <c r="AC410" s="2"/>
      <c r="AD410" s="2"/>
      <c r="AF410" s="37"/>
      <c r="AG410" s="6"/>
      <c r="AH410" s="2" t="str">
        <f t="shared" si="389"/>
        <v/>
      </c>
      <c r="AI410" s="38">
        <f t="shared" si="391"/>
        <v>0</v>
      </c>
      <c r="AJ410" s="37"/>
      <c r="AK410" s="6"/>
      <c r="AL410" s="2" t="str">
        <f t="shared" si="390"/>
        <v/>
      </c>
      <c r="AM410" s="38">
        <f t="shared" si="392"/>
        <v>0</v>
      </c>
      <c r="AN410" s="41">
        <f t="shared" si="393"/>
        <v>0</v>
      </c>
      <c r="AO410" s="41">
        <f t="shared" si="394"/>
        <v>0</v>
      </c>
      <c r="AQ410" s="48">
        <f t="shared" si="395"/>
        <v>0</v>
      </c>
      <c r="AS410" s="5" t="str">
        <f t="shared" si="396"/>
        <v/>
      </c>
      <c r="AT410" t="str">
        <f t="shared" si="397"/>
        <v/>
      </c>
      <c r="AU410" t="str">
        <f t="shared" si="398"/>
        <v/>
      </c>
      <c r="AV410" t="str">
        <f t="shared" si="399"/>
        <v/>
      </c>
      <c r="AW410" t="str">
        <f t="shared" si="400"/>
        <v/>
      </c>
      <c r="AX410" t="str">
        <f t="shared" si="401"/>
        <v xml:space="preserve">                </v>
      </c>
      <c r="AY410" t="str">
        <f t="shared" si="402"/>
        <v>80</v>
      </c>
      <c r="AZ410" t="str">
        <f t="shared" si="403"/>
        <v/>
      </c>
      <c r="BA410" t="str">
        <f t="shared" si="404"/>
        <v xml:space="preserve">                              </v>
      </c>
      <c r="BB410" s="22">
        <f t="shared" si="405"/>
        <v>0</v>
      </c>
      <c r="BC410" s="56" t="str">
        <f t="shared" si="406"/>
        <v>000000000000000</v>
      </c>
      <c r="BD410" s="22">
        <f t="shared" si="407"/>
        <v>0</v>
      </c>
      <c r="BE410" s="56" t="str">
        <f t="shared" si="408"/>
        <v>000000000000000</v>
      </c>
      <c r="BF410" s="22">
        <f t="shared" si="409"/>
        <v>0</v>
      </c>
      <c r="BG410" s="56" t="str">
        <f t="shared" si="410"/>
        <v>000000000000000</v>
      </c>
      <c r="BH410" s="22">
        <f t="shared" si="411"/>
        <v>0</v>
      </c>
      <c r="BI410" s="56" t="str">
        <f t="shared" si="412"/>
        <v>000000000000000</v>
      </c>
      <c r="BJ410" s="22">
        <f t="shared" si="413"/>
        <v>0</v>
      </c>
      <c r="BK410" s="56" t="str">
        <f t="shared" si="414"/>
        <v>000000000000000</v>
      </c>
      <c r="BL410" s="22">
        <f t="shared" si="415"/>
        <v>0</v>
      </c>
      <c r="BM410" s="56" t="str">
        <f t="shared" si="416"/>
        <v>000000000000000</v>
      </c>
      <c r="BN410" s="22">
        <f t="shared" si="417"/>
        <v>0</v>
      </c>
      <c r="BO410" s="56" t="str">
        <f t="shared" si="418"/>
        <v>000000000000000</v>
      </c>
      <c r="BP410" s="22">
        <f t="shared" si="419"/>
        <v>0</v>
      </c>
      <c r="BQ410" s="56" t="str">
        <f t="shared" si="420"/>
        <v>000000000000000</v>
      </c>
      <c r="BR410" t="str">
        <f t="shared" si="421"/>
        <v>PES</v>
      </c>
      <c r="BS410" t="str">
        <f t="shared" si="422"/>
        <v>0001000000</v>
      </c>
      <c r="BT410">
        <f t="shared" si="423"/>
        <v>0</v>
      </c>
      <c r="BU410" s="52">
        <f t="shared" si="424"/>
        <v>0</v>
      </c>
      <c r="BV410" s="64">
        <f t="shared" si="425"/>
        <v>0</v>
      </c>
      <c r="BW410" s="56" t="str">
        <f t="shared" si="426"/>
        <v>000000000000000</v>
      </c>
      <c r="BX410" s="22">
        <f t="shared" si="427"/>
        <v>0</v>
      </c>
      <c r="BY410" s="56" t="str">
        <f t="shared" si="428"/>
        <v>000000000000000</v>
      </c>
      <c r="BZ410" t="str">
        <f t="shared" si="429"/>
        <v>00000000000</v>
      </c>
      <c r="CA410" t="str">
        <f t="shared" si="430"/>
        <v xml:space="preserve">                              </v>
      </c>
      <c r="CB410" s="22">
        <f t="shared" si="431"/>
        <v>0</v>
      </c>
      <c r="CC410" s="56" t="str">
        <f t="shared" si="432"/>
        <v>000000000000000</v>
      </c>
      <c r="CD410" s="22">
        <f t="shared" si="433"/>
        <v>0</v>
      </c>
      <c r="CE410" s="56" t="str">
        <f t="shared" si="434"/>
        <v/>
      </c>
      <c r="CF410" s="24" t="str">
        <f t="shared" si="435"/>
        <v/>
      </c>
      <c r="CG410" s="22">
        <f t="shared" si="436"/>
        <v>0</v>
      </c>
      <c r="CH410" s="58" t="str">
        <f t="shared" si="437"/>
        <v/>
      </c>
      <c r="CI410" s="22">
        <f t="shared" si="438"/>
        <v>0</v>
      </c>
      <c r="CJ410" s="56" t="str">
        <f t="shared" si="439"/>
        <v/>
      </c>
      <c r="CK410" s="56" t="str">
        <f t="shared" si="440"/>
        <v/>
      </c>
      <c r="CL410" s="22">
        <f t="shared" si="441"/>
        <v>0</v>
      </c>
      <c r="CM410" s="58" t="str">
        <f t="shared" si="442"/>
        <v/>
      </c>
      <c r="CN410" s="66" t="str">
        <f>IF(CO410="","",MAX(CN$10:$CN409)+1)</f>
        <v/>
      </c>
      <c r="CO410" t="str">
        <f t="shared" si="443"/>
        <v/>
      </c>
      <c r="CP410" s="20" t="str">
        <f>IF(CQ410="","",MAX($CP$10:CP409)+1)</f>
        <v/>
      </c>
      <c r="CQ410" s="20" t="str">
        <f t="shared" si="444"/>
        <v/>
      </c>
      <c r="CR410" s="20" t="str">
        <f>IF(CS410="","",MAX($CR$10:CR409)+1)</f>
        <v/>
      </c>
      <c r="CS410" s="20" t="str">
        <f t="shared" si="445"/>
        <v/>
      </c>
      <c r="CT410" s="20" t="str">
        <f>IF(CU410="","",MAX($CT$10:CT409)+1)</f>
        <v/>
      </c>
      <c r="CU410" s="20" t="str">
        <f t="shared" si="446"/>
        <v/>
      </c>
      <c r="CV410" s="20" t="str">
        <f>IF(CW410="","",MAX($CV$10:CV409)+1)</f>
        <v/>
      </c>
      <c r="CW410" s="20" t="str">
        <f t="shared" si="447"/>
        <v/>
      </c>
    </row>
    <row r="411" spans="2:101">
      <c r="B411" s="44"/>
      <c r="C411" s="2"/>
      <c r="D411" s="2" t="str">
        <f t="shared" si="385"/>
        <v/>
      </c>
      <c r="E411" s="45"/>
      <c r="F411" s="45"/>
      <c r="G411" s="2"/>
      <c r="H411" s="2">
        <v>80</v>
      </c>
      <c r="I411" s="2" t="str">
        <f t="shared" si="386"/>
        <v/>
      </c>
      <c r="J411" s="32"/>
      <c r="K411" s="2"/>
      <c r="L411" s="46"/>
      <c r="M411" s="46"/>
      <c r="N411" s="46"/>
      <c r="O411" s="46"/>
      <c r="P411" s="46"/>
      <c r="Q411" s="46"/>
      <c r="R411" s="46"/>
      <c r="S411" s="46"/>
      <c r="T411" s="2" t="s">
        <v>650</v>
      </c>
      <c r="U411" s="2" t="str">
        <f t="shared" si="387"/>
        <v/>
      </c>
      <c r="V411" s="75">
        <v>1</v>
      </c>
      <c r="W411" s="46">
        <f t="shared" si="448"/>
        <v>0</v>
      </c>
      <c r="X411" s="4">
        <v>0</v>
      </c>
      <c r="Y411" s="2" t="str">
        <f t="shared" si="388"/>
        <v/>
      </c>
      <c r="Z411" s="2"/>
      <c r="AA411" s="2"/>
      <c r="AB411" s="2"/>
      <c r="AC411" s="2"/>
      <c r="AD411" s="2"/>
      <c r="AF411" s="37"/>
      <c r="AG411" s="6"/>
      <c r="AH411" s="2" t="str">
        <f t="shared" si="389"/>
        <v/>
      </c>
      <c r="AI411" s="38">
        <f t="shared" si="391"/>
        <v>0</v>
      </c>
      <c r="AJ411" s="37"/>
      <c r="AK411" s="6"/>
      <c r="AL411" s="2" t="str">
        <f t="shared" si="390"/>
        <v/>
      </c>
      <c r="AM411" s="38">
        <f t="shared" si="392"/>
        <v>0</v>
      </c>
      <c r="AN411" s="41">
        <f t="shared" si="393"/>
        <v>0</v>
      </c>
      <c r="AO411" s="41">
        <f t="shared" si="394"/>
        <v>0</v>
      </c>
      <c r="AQ411" s="48">
        <f t="shared" si="395"/>
        <v>0</v>
      </c>
      <c r="AS411" s="5" t="str">
        <f t="shared" si="396"/>
        <v/>
      </c>
      <c r="AT411" t="str">
        <f t="shared" si="397"/>
        <v/>
      </c>
      <c r="AU411" t="str">
        <f t="shared" si="398"/>
        <v/>
      </c>
      <c r="AV411" t="str">
        <f t="shared" si="399"/>
        <v/>
      </c>
      <c r="AW411" t="str">
        <f t="shared" si="400"/>
        <v/>
      </c>
      <c r="AX411" t="str">
        <f t="shared" si="401"/>
        <v xml:space="preserve">                </v>
      </c>
      <c r="AY411" t="str">
        <f t="shared" si="402"/>
        <v>80</v>
      </c>
      <c r="AZ411" t="str">
        <f t="shared" si="403"/>
        <v/>
      </c>
      <c r="BA411" t="str">
        <f t="shared" si="404"/>
        <v xml:space="preserve">                              </v>
      </c>
      <c r="BB411" s="22">
        <f t="shared" si="405"/>
        <v>0</v>
      </c>
      <c r="BC411" s="56" t="str">
        <f t="shared" si="406"/>
        <v>000000000000000</v>
      </c>
      <c r="BD411" s="22">
        <f t="shared" si="407"/>
        <v>0</v>
      </c>
      <c r="BE411" s="56" t="str">
        <f t="shared" si="408"/>
        <v>000000000000000</v>
      </c>
      <c r="BF411" s="22">
        <f t="shared" si="409"/>
        <v>0</v>
      </c>
      <c r="BG411" s="56" t="str">
        <f t="shared" si="410"/>
        <v>000000000000000</v>
      </c>
      <c r="BH411" s="22">
        <f t="shared" si="411"/>
        <v>0</v>
      </c>
      <c r="BI411" s="56" t="str">
        <f t="shared" si="412"/>
        <v>000000000000000</v>
      </c>
      <c r="BJ411" s="22">
        <f t="shared" si="413"/>
        <v>0</v>
      </c>
      <c r="BK411" s="56" t="str">
        <f t="shared" si="414"/>
        <v>000000000000000</v>
      </c>
      <c r="BL411" s="22">
        <f t="shared" si="415"/>
        <v>0</v>
      </c>
      <c r="BM411" s="56" t="str">
        <f t="shared" si="416"/>
        <v>000000000000000</v>
      </c>
      <c r="BN411" s="22">
        <f t="shared" si="417"/>
        <v>0</v>
      </c>
      <c r="BO411" s="56" t="str">
        <f t="shared" si="418"/>
        <v>000000000000000</v>
      </c>
      <c r="BP411" s="22">
        <f t="shared" si="419"/>
        <v>0</v>
      </c>
      <c r="BQ411" s="56" t="str">
        <f t="shared" si="420"/>
        <v>000000000000000</v>
      </c>
      <c r="BR411" t="str">
        <f t="shared" si="421"/>
        <v>PES</v>
      </c>
      <c r="BS411" t="str">
        <f t="shared" si="422"/>
        <v>0001000000</v>
      </c>
      <c r="BT411">
        <f t="shared" si="423"/>
        <v>0</v>
      </c>
      <c r="BU411" s="52">
        <f t="shared" si="424"/>
        <v>0</v>
      </c>
      <c r="BV411" s="64">
        <f t="shared" si="425"/>
        <v>0</v>
      </c>
      <c r="BW411" s="56" t="str">
        <f t="shared" si="426"/>
        <v>000000000000000</v>
      </c>
      <c r="BX411" s="22">
        <f t="shared" si="427"/>
        <v>0</v>
      </c>
      <c r="BY411" s="56" t="str">
        <f t="shared" si="428"/>
        <v>000000000000000</v>
      </c>
      <c r="BZ411" t="str">
        <f t="shared" si="429"/>
        <v>00000000000</v>
      </c>
      <c r="CA411" t="str">
        <f t="shared" si="430"/>
        <v xml:space="preserve">                              </v>
      </c>
      <c r="CB411" s="22">
        <f t="shared" si="431"/>
        <v>0</v>
      </c>
      <c r="CC411" s="56" t="str">
        <f t="shared" si="432"/>
        <v>000000000000000</v>
      </c>
      <c r="CD411" s="22">
        <f t="shared" si="433"/>
        <v>0</v>
      </c>
      <c r="CE411" s="56" t="str">
        <f t="shared" si="434"/>
        <v/>
      </c>
      <c r="CF411" s="24" t="str">
        <f t="shared" si="435"/>
        <v/>
      </c>
      <c r="CG411" s="22">
        <f t="shared" si="436"/>
        <v>0</v>
      </c>
      <c r="CH411" s="58" t="str">
        <f t="shared" si="437"/>
        <v/>
      </c>
      <c r="CI411" s="22">
        <f t="shared" si="438"/>
        <v>0</v>
      </c>
      <c r="CJ411" s="56" t="str">
        <f t="shared" si="439"/>
        <v/>
      </c>
      <c r="CK411" s="56" t="str">
        <f t="shared" si="440"/>
        <v/>
      </c>
      <c r="CL411" s="22">
        <f t="shared" si="441"/>
        <v>0</v>
      </c>
      <c r="CM411" s="58" t="str">
        <f t="shared" si="442"/>
        <v/>
      </c>
      <c r="CN411" s="66" t="str">
        <f>IF(CO411="","",MAX(CN$10:$CN410)+1)</f>
        <v/>
      </c>
      <c r="CO411" t="str">
        <f t="shared" si="443"/>
        <v/>
      </c>
      <c r="CP411" s="20" t="str">
        <f>IF(CQ411="","",MAX($CP$10:CP410)+1)</f>
        <v/>
      </c>
      <c r="CQ411" s="20" t="str">
        <f t="shared" si="444"/>
        <v/>
      </c>
      <c r="CR411" s="20" t="str">
        <f>IF(CS411="","",MAX($CR$10:CR410)+1)</f>
        <v/>
      </c>
      <c r="CS411" s="20" t="str">
        <f t="shared" si="445"/>
        <v/>
      </c>
      <c r="CT411" s="20" t="str">
        <f>IF(CU411="","",MAX($CT$10:CT410)+1)</f>
        <v/>
      </c>
      <c r="CU411" s="20" t="str">
        <f t="shared" si="446"/>
        <v/>
      </c>
      <c r="CV411" s="20" t="str">
        <f>IF(CW411="","",MAX($CV$10:CV410)+1)</f>
        <v/>
      </c>
      <c r="CW411" s="20" t="str">
        <f t="shared" si="447"/>
        <v/>
      </c>
    </row>
    <row r="412" spans="2:101">
      <c r="B412" s="44"/>
      <c r="C412" s="2"/>
      <c r="D412" s="2" t="str">
        <f t="shared" si="385"/>
        <v/>
      </c>
      <c r="E412" s="45"/>
      <c r="F412" s="45"/>
      <c r="G412" s="2"/>
      <c r="H412" s="2">
        <v>80</v>
      </c>
      <c r="I412" s="2" t="str">
        <f t="shared" si="386"/>
        <v/>
      </c>
      <c r="J412" s="32"/>
      <c r="K412" s="2"/>
      <c r="L412" s="46"/>
      <c r="M412" s="46"/>
      <c r="N412" s="46"/>
      <c r="O412" s="46"/>
      <c r="P412" s="46"/>
      <c r="Q412" s="46"/>
      <c r="R412" s="46"/>
      <c r="S412" s="46"/>
      <c r="T412" s="2" t="s">
        <v>650</v>
      </c>
      <c r="U412" s="2" t="str">
        <f t="shared" si="387"/>
        <v/>
      </c>
      <c r="V412" s="75">
        <v>1</v>
      </c>
      <c r="W412" s="46">
        <f t="shared" si="448"/>
        <v>0</v>
      </c>
      <c r="X412" s="4">
        <v>0</v>
      </c>
      <c r="Y412" s="2" t="str">
        <f t="shared" si="388"/>
        <v/>
      </c>
      <c r="Z412" s="2"/>
      <c r="AA412" s="2"/>
      <c r="AB412" s="2"/>
      <c r="AC412" s="2"/>
      <c r="AD412" s="2"/>
      <c r="AF412" s="37"/>
      <c r="AG412" s="6"/>
      <c r="AH412" s="2" t="str">
        <f t="shared" si="389"/>
        <v/>
      </c>
      <c r="AI412" s="38">
        <f t="shared" si="391"/>
        <v>0</v>
      </c>
      <c r="AJ412" s="37"/>
      <c r="AK412" s="6"/>
      <c r="AL412" s="2" t="str">
        <f t="shared" si="390"/>
        <v/>
      </c>
      <c r="AM412" s="38">
        <f t="shared" si="392"/>
        <v>0</v>
      </c>
      <c r="AN412" s="41">
        <f t="shared" si="393"/>
        <v>0</v>
      </c>
      <c r="AO412" s="41">
        <f t="shared" si="394"/>
        <v>0</v>
      </c>
      <c r="AQ412" s="48">
        <f t="shared" si="395"/>
        <v>0</v>
      </c>
      <c r="AS412" s="5" t="str">
        <f t="shared" si="396"/>
        <v/>
      </c>
      <c r="AT412" t="str">
        <f t="shared" si="397"/>
        <v/>
      </c>
      <c r="AU412" t="str">
        <f t="shared" si="398"/>
        <v/>
      </c>
      <c r="AV412" t="str">
        <f t="shared" si="399"/>
        <v/>
      </c>
      <c r="AW412" t="str">
        <f t="shared" si="400"/>
        <v/>
      </c>
      <c r="AX412" t="str">
        <f t="shared" si="401"/>
        <v xml:space="preserve">                </v>
      </c>
      <c r="AY412" t="str">
        <f t="shared" si="402"/>
        <v>80</v>
      </c>
      <c r="AZ412" t="str">
        <f t="shared" si="403"/>
        <v/>
      </c>
      <c r="BA412" t="str">
        <f t="shared" si="404"/>
        <v xml:space="preserve">                              </v>
      </c>
      <c r="BB412" s="22">
        <f t="shared" si="405"/>
        <v>0</v>
      </c>
      <c r="BC412" s="56" t="str">
        <f t="shared" si="406"/>
        <v>000000000000000</v>
      </c>
      <c r="BD412" s="22">
        <f t="shared" si="407"/>
        <v>0</v>
      </c>
      <c r="BE412" s="56" t="str">
        <f t="shared" si="408"/>
        <v>000000000000000</v>
      </c>
      <c r="BF412" s="22">
        <f t="shared" si="409"/>
        <v>0</v>
      </c>
      <c r="BG412" s="56" t="str">
        <f t="shared" si="410"/>
        <v>000000000000000</v>
      </c>
      <c r="BH412" s="22">
        <f t="shared" si="411"/>
        <v>0</v>
      </c>
      <c r="BI412" s="56" t="str">
        <f t="shared" si="412"/>
        <v>000000000000000</v>
      </c>
      <c r="BJ412" s="22">
        <f t="shared" si="413"/>
        <v>0</v>
      </c>
      <c r="BK412" s="56" t="str">
        <f t="shared" si="414"/>
        <v>000000000000000</v>
      </c>
      <c r="BL412" s="22">
        <f t="shared" si="415"/>
        <v>0</v>
      </c>
      <c r="BM412" s="56" t="str">
        <f t="shared" si="416"/>
        <v>000000000000000</v>
      </c>
      <c r="BN412" s="22">
        <f t="shared" si="417"/>
        <v>0</v>
      </c>
      <c r="BO412" s="56" t="str">
        <f t="shared" si="418"/>
        <v>000000000000000</v>
      </c>
      <c r="BP412" s="22">
        <f t="shared" si="419"/>
        <v>0</v>
      </c>
      <c r="BQ412" s="56" t="str">
        <f t="shared" si="420"/>
        <v>000000000000000</v>
      </c>
      <c r="BR412" t="str">
        <f t="shared" si="421"/>
        <v>PES</v>
      </c>
      <c r="BS412" t="str">
        <f t="shared" si="422"/>
        <v>0001000000</v>
      </c>
      <c r="BT412">
        <f t="shared" si="423"/>
        <v>0</v>
      </c>
      <c r="BU412" s="52">
        <f t="shared" si="424"/>
        <v>0</v>
      </c>
      <c r="BV412" s="64">
        <f t="shared" si="425"/>
        <v>0</v>
      </c>
      <c r="BW412" s="56" t="str">
        <f t="shared" si="426"/>
        <v>000000000000000</v>
      </c>
      <c r="BX412" s="22">
        <f t="shared" si="427"/>
        <v>0</v>
      </c>
      <c r="BY412" s="56" t="str">
        <f t="shared" si="428"/>
        <v>000000000000000</v>
      </c>
      <c r="BZ412" t="str">
        <f t="shared" si="429"/>
        <v>00000000000</v>
      </c>
      <c r="CA412" t="str">
        <f t="shared" si="430"/>
        <v xml:space="preserve">                              </v>
      </c>
      <c r="CB412" s="22">
        <f t="shared" si="431"/>
        <v>0</v>
      </c>
      <c r="CC412" s="56" t="str">
        <f t="shared" si="432"/>
        <v>000000000000000</v>
      </c>
      <c r="CD412" s="22">
        <f t="shared" si="433"/>
        <v>0</v>
      </c>
      <c r="CE412" s="56" t="str">
        <f t="shared" si="434"/>
        <v/>
      </c>
      <c r="CF412" s="24" t="str">
        <f t="shared" si="435"/>
        <v/>
      </c>
      <c r="CG412" s="22">
        <f t="shared" si="436"/>
        <v>0</v>
      </c>
      <c r="CH412" s="58" t="str">
        <f t="shared" si="437"/>
        <v/>
      </c>
      <c r="CI412" s="22">
        <f t="shared" si="438"/>
        <v>0</v>
      </c>
      <c r="CJ412" s="56" t="str">
        <f t="shared" si="439"/>
        <v/>
      </c>
      <c r="CK412" s="56" t="str">
        <f t="shared" si="440"/>
        <v/>
      </c>
      <c r="CL412" s="22">
        <f t="shared" si="441"/>
        <v>0</v>
      </c>
      <c r="CM412" s="58" t="str">
        <f t="shared" si="442"/>
        <v/>
      </c>
      <c r="CN412" s="66" t="str">
        <f>IF(CO412="","",MAX(CN$10:$CN411)+1)</f>
        <v/>
      </c>
      <c r="CO412" t="str">
        <f t="shared" si="443"/>
        <v/>
      </c>
      <c r="CP412" s="20" t="str">
        <f>IF(CQ412="","",MAX($CP$10:CP411)+1)</f>
        <v/>
      </c>
      <c r="CQ412" s="20" t="str">
        <f t="shared" si="444"/>
        <v/>
      </c>
      <c r="CR412" s="20" t="str">
        <f>IF(CS412="","",MAX($CR$10:CR411)+1)</f>
        <v/>
      </c>
      <c r="CS412" s="20" t="str">
        <f t="shared" si="445"/>
        <v/>
      </c>
      <c r="CT412" s="20" t="str">
        <f>IF(CU412="","",MAX($CT$10:CT411)+1)</f>
        <v/>
      </c>
      <c r="CU412" s="20" t="str">
        <f t="shared" si="446"/>
        <v/>
      </c>
      <c r="CV412" s="20" t="str">
        <f>IF(CW412="","",MAX($CV$10:CV411)+1)</f>
        <v/>
      </c>
      <c r="CW412" s="20" t="str">
        <f t="shared" si="447"/>
        <v/>
      </c>
    </row>
    <row r="413" spans="2:101">
      <c r="B413" s="44"/>
      <c r="C413" s="2"/>
      <c r="D413" s="2" t="str">
        <f t="shared" si="385"/>
        <v/>
      </c>
      <c r="E413" s="45"/>
      <c r="F413" s="45"/>
      <c r="G413" s="2"/>
      <c r="H413" s="2">
        <v>80</v>
      </c>
      <c r="I413" s="2" t="str">
        <f t="shared" si="386"/>
        <v/>
      </c>
      <c r="J413" s="32"/>
      <c r="K413" s="2"/>
      <c r="L413" s="46"/>
      <c r="M413" s="46"/>
      <c r="N413" s="46"/>
      <c r="O413" s="46"/>
      <c r="P413" s="46"/>
      <c r="Q413" s="46"/>
      <c r="R413" s="46"/>
      <c r="S413" s="46"/>
      <c r="T413" s="2" t="s">
        <v>650</v>
      </c>
      <c r="U413" s="2" t="str">
        <f t="shared" si="387"/>
        <v/>
      </c>
      <c r="V413" s="75">
        <v>1</v>
      </c>
      <c r="W413" s="46">
        <f t="shared" si="448"/>
        <v>0</v>
      </c>
      <c r="X413" s="4">
        <v>0</v>
      </c>
      <c r="Y413" s="2" t="str">
        <f t="shared" si="388"/>
        <v/>
      </c>
      <c r="Z413" s="2"/>
      <c r="AA413" s="2"/>
      <c r="AB413" s="2"/>
      <c r="AC413" s="2"/>
      <c r="AD413" s="2"/>
      <c r="AF413" s="37"/>
      <c r="AG413" s="6"/>
      <c r="AH413" s="2" t="str">
        <f t="shared" si="389"/>
        <v/>
      </c>
      <c r="AI413" s="38">
        <f t="shared" si="391"/>
        <v>0</v>
      </c>
      <c r="AJ413" s="37"/>
      <c r="AK413" s="6"/>
      <c r="AL413" s="2" t="str">
        <f t="shared" si="390"/>
        <v/>
      </c>
      <c r="AM413" s="38">
        <f t="shared" si="392"/>
        <v>0</v>
      </c>
      <c r="AN413" s="41">
        <f t="shared" si="393"/>
        <v>0</v>
      </c>
      <c r="AO413" s="41">
        <f t="shared" si="394"/>
        <v>0</v>
      </c>
      <c r="AQ413" s="48">
        <f t="shared" si="395"/>
        <v>0</v>
      </c>
      <c r="AS413" s="5" t="str">
        <f t="shared" si="396"/>
        <v/>
      </c>
      <c r="AT413" t="str">
        <f t="shared" si="397"/>
        <v/>
      </c>
      <c r="AU413" t="str">
        <f t="shared" si="398"/>
        <v/>
      </c>
      <c r="AV413" t="str">
        <f t="shared" si="399"/>
        <v/>
      </c>
      <c r="AW413" t="str">
        <f t="shared" si="400"/>
        <v/>
      </c>
      <c r="AX413" t="str">
        <f t="shared" si="401"/>
        <v xml:space="preserve">                </v>
      </c>
      <c r="AY413" t="str">
        <f t="shared" si="402"/>
        <v>80</v>
      </c>
      <c r="AZ413" t="str">
        <f t="shared" si="403"/>
        <v/>
      </c>
      <c r="BA413" t="str">
        <f t="shared" si="404"/>
        <v xml:space="preserve">                              </v>
      </c>
      <c r="BB413" s="22">
        <f t="shared" si="405"/>
        <v>0</v>
      </c>
      <c r="BC413" s="56" t="str">
        <f t="shared" si="406"/>
        <v>000000000000000</v>
      </c>
      <c r="BD413" s="22">
        <f t="shared" si="407"/>
        <v>0</v>
      </c>
      <c r="BE413" s="56" t="str">
        <f t="shared" si="408"/>
        <v>000000000000000</v>
      </c>
      <c r="BF413" s="22">
        <f t="shared" si="409"/>
        <v>0</v>
      </c>
      <c r="BG413" s="56" t="str">
        <f t="shared" si="410"/>
        <v>000000000000000</v>
      </c>
      <c r="BH413" s="22">
        <f t="shared" si="411"/>
        <v>0</v>
      </c>
      <c r="BI413" s="56" t="str">
        <f t="shared" si="412"/>
        <v>000000000000000</v>
      </c>
      <c r="BJ413" s="22">
        <f t="shared" si="413"/>
        <v>0</v>
      </c>
      <c r="BK413" s="56" t="str">
        <f t="shared" si="414"/>
        <v>000000000000000</v>
      </c>
      <c r="BL413" s="22">
        <f t="shared" si="415"/>
        <v>0</v>
      </c>
      <c r="BM413" s="56" t="str">
        <f t="shared" si="416"/>
        <v>000000000000000</v>
      </c>
      <c r="BN413" s="22">
        <f t="shared" si="417"/>
        <v>0</v>
      </c>
      <c r="BO413" s="56" t="str">
        <f t="shared" si="418"/>
        <v>000000000000000</v>
      </c>
      <c r="BP413" s="22">
        <f t="shared" si="419"/>
        <v>0</v>
      </c>
      <c r="BQ413" s="56" t="str">
        <f t="shared" si="420"/>
        <v>000000000000000</v>
      </c>
      <c r="BR413" t="str">
        <f t="shared" si="421"/>
        <v>PES</v>
      </c>
      <c r="BS413" t="str">
        <f t="shared" si="422"/>
        <v>0001000000</v>
      </c>
      <c r="BT413">
        <f t="shared" si="423"/>
        <v>0</v>
      </c>
      <c r="BU413" s="52">
        <f t="shared" si="424"/>
        <v>0</v>
      </c>
      <c r="BV413" s="64">
        <f t="shared" si="425"/>
        <v>0</v>
      </c>
      <c r="BW413" s="56" t="str">
        <f t="shared" si="426"/>
        <v>000000000000000</v>
      </c>
      <c r="BX413" s="22">
        <f t="shared" si="427"/>
        <v>0</v>
      </c>
      <c r="BY413" s="56" t="str">
        <f t="shared" si="428"/>
        <v>000000000000000</v>
      </c>
      <c r="BZ413" t="str">
        <f t="shared" si="429"/>
        <v>00000000000</v>
      </c>
      <c r="CA413" t="str">
        <f t="shared" si="430"/>
        <v xml:space="preserve">                              </v>
      </c>
      <c r="CB413" s="22">
        <f t="shared" si="431"/>
        <v>0</v>
      </c>
      <c r="CC413" s="56" t="str">
        <f t="shared" si="432"/>
        <v>000000000000000</v>
      </c>
      <c r="CD413" s="22">
        <f t="shared" si="433"/>
        <v>0</v>
      </c>
      <c r="CE413" s="56" t="str">
        <f t="shared" si="434"/>
        <v/>
      </c>
      <c r="CF413" s="24" t="str">
        <f t="shared" si="435"/>
        <v/>
      </c>
      <c r="CG413" s="22">
        <f t="shared" si="436"/>
        <v>0</v>
      </c>
      <c r="CH413" s="58" t="str">
        <f t="shared" si="437"/>
        <v/>
      </c>
      <c r="CI413" s="22">
        <f t="shared" si="438"/>
        <v>0</v>
      </c>
      <c r="CJ413" s="56" t="str">
        <f t="shared" si="439"/>
        <v/>
      </c>
      <c r="CK413" s="56" t="str">
        <f t="shared" si="440"/>
        <v/>
      </c>
      <c r="CL413" s="22">
        <f t="shared" si="441"/>
        <v>0</v>
      </c>
      <c r="CM413" s="58" t="str">
        <f t="shared" si="442"/>
        <v/>
      </c>
      <c r="CN413" s="66" t="str">
        <f>IF(CO413="","",MAX(CN$10:$CN412)+1)</f>
        <v/>
      </c>
      <c r="CO413" t="str">
        <f t="shared" si="443"/>
        <v/>
      </c>
      <c r="CP413" s="20" t="str">
        <f>IF(CQ413="","",MAX($CP$10:CP412)+1)</f>
        <v/>
      </c>
      <c r="CQ413" s="20" t="str">
        <f t="shared" si="444"/>
        <v/>
      </c>
      <c r="CR413" s="20" t="str">
        <f>IF(CS413="","",MAX($CR$10:CR412)+1)</f>
        <v/>
      </c>
      <c r="CS413" s="20" t="str">
        <f t="shared" si="445"/>
        <v/>
      </c>
      <c r="CT413" s="20" t="str">
        <f>IF(CU413="","",MAX($CT$10:CT412)+1)</f>
        <v/>
      </c>
      <c r="CU413" s="20" t="str">
        <f t="shared" si="446"/>
        <v/>
      </c>
      <c r="CV413" s="20" t="str">
        <f>IF(CW413="","",MAX($CV$10:CV412)+1)</f>
        <v/>
      </c>
      <c r="CW413" s="20" t="str">
        <f t="shared" si="447"/>
        <v/>
      </c>
    </row>
    <row r="414" spans="2:101">
      <c r="B414" s="44"/>
      <c r="C414" s="2"/>
      <c r="D414" s="2" t="str">
        <f t="shared" si="385"/>
        <v/>
      </c>
      <c r="E414" s="45"/>
      <c r="F414" s="45"/>
      <c r="G414" s="2"/>
      <c r="H414" s="2">
        <v>80</v>
      </c>
      <c r="I414" s="2" t="str">
        <f t="shared" si="386"/>
        <v/>
      </c>
      <c r="J414" s="32"/>
      <c r="K414" s="2"/>
      <c r="L414" s="46"/>
      <c r="M414" s="46"/>
      <c r="N414" s="46"/>
      <c r="O414" s="46"/>
      <c r="P414" s="46"/>
      <c r="Q414" s="46"/>
      <c r="R414" s="46"/>
      <c r="S414" s="46"/>
      <c r="T414" s="2" t="s">
        <v>650</v>
      </c>
      <c r="U414" s="2" t="str">
        <f t="shared" si="387"/>
        <v/>
      </c>
      <c r="V414" s="75">
        <v>1</v>
      </c>
      <c r="W414" s="46">
        <f t="shared" si="448"/>
        <v>0</v>
      </c>
      <c r="X414" s="4">
        <v>0</v>
      </c>
      <c r="Y414" s="2" t="str">
        <f t="shared" si="388"/>
        <v/>
      </c>
      <c r="Z414" s="2"/>
      <c r="AA414" s="2"/>
      <c r="AB414" s="2"/>
      <c r="AC414" s="2"/>
      <c r="AD414" s="2"/>
      <c r="AF414" s="37"/>
      <c r="AG414" s="6"/>
      <c r="AH414" s="2" t="str">
        <f t="shared" si="389"/>
        <v/>
      </c>
      <c r="AI414" s="38">
        <f t="shared" si="391"/>
        <v>0</v>
      </c>
      <c r="AJ414" s="37"/>
      <c r="AK414" s="6"/>
      <c r="AL414" s="2" t="str">
        <f t="shared" si="390"/>
        <v/>
      </c>
      <c r="AM414" s="38">
        <f t="shared" si="392"/>
        <v>0</v>
      </c>
      <c r="AN414" s="41">
        <f t="shared" si="393"/>
        <v>0</v>
      </c>
      <c r="AO414" s="41">
        <f t="shared" si="394"/>
        <v>0</v>
      </c>
      <c r="AQ414" s="48">
        <f t="shared" si="395"/>
        <v>0</v>
      </c>
      <c r="AS414" s="5" t="str">
        <f t="shared" si="396"/>
        <v/>
      </c>
      <c r="AT414" t="str">
        <f t="shared" si="397"/>
        <v/>
      </c>
      <c r="AU414" t="str">
        <f t="shared" si="398"/>
        <v/>
      </c>
      <c r="AV414" t="str">
        <f t="shared" si="399"/>
        <v/>
      </c>
      <c r="AW414" t="str">
        <f t="shared" si="400"/>
        <v/>
      </c>
      <c r="AX414" t="str">
        <f t="shared" si="401"/>
        <v xml:space="preserve">                </v>
      </c>
      <c r="AY414" t="str">
        <f t="shared" si="402"/>
        <v>80</v>
      </c>
      <c r="AZ414" t="str">
        <f t="shared" si="403"/>
        <v/>
      </c>
      <c r="BA414" t="str">
        <f t="shared" si="404"/>
        <v xml:space="preserve">                              </v>
      </c>
      <c r="BB414" s="22">
        <f t="shared" si="405"/>
        <v>0</v>
      </c>
      <c r="BC414" s="56" t="str">
        <f t="shared" si="406"/>
        <v>000000000000000</v>
      </c>
      <c r="BD414" s="22">
        <f t="shared" si="407"/>
        <v>0</v>
      </c>
      <c r="BE414" s="56" t="str">
        <f t="shared" si="408"/>
        <v>000000000000000</v>
      </c>
      <c r="BF414" s="22">
        <f t="shared" si="409"/>
        <v>0</v>
      </c>
      <c r="BG414" s="56" t="str">
        <f t="shared" si="410"/>
        <v>000000000000000</v>
      </c>
      <c r="BH414" s="22">
        <f t="shared" si="411"/>
        <v>0</v>
      </c>
      <c r="BI414" s="56" t="str">
        <f t="shared" si="412"/>
        <v>000000000000000</v>
      </c>
      <c r="BJ414" s="22">
        <f t="shared" si="413"/>
        <v>0</v>
      </c>
      <c r="BK414" s="56" t="str">
        <f t="shared" si="414"/>
        <v>000000000000000</v>
      </c>
      <c r="BL414" s="22">
        <f t="shared" si="415"/>
        <v>0</v>
      </c>
      <c r="BM414" s="56" t="str">
        <f t="shared" si="416"/>
        <v>000000000000000</v>
      </c>
      <c r="BN414" s="22">
        <f t="shared" si="417"/>
        <v>0</v>
      </c>
      <c r="BO414" s="56" t="str">
        <f t="shared" si="418"/>
        <v>000000000000000</v>
      </c>
      <c r="BP414" s="22">
        <f t="shared" si="419"/>
        <v>0</v>
      </c>
      <c r="BQ414" s="56" t="str">
        <f t="shared" si="420"/>
        <v>000000000000000</v>
      </c>
      <c r="BR414" t="str">
        <f t="shared" si="421"/>
        <v>PES</v>
      </c>
      <c r="BS414" t="str">
        <f t="shared" si="422"/>
        <v>0001000000</v>
      </c>
      <c r="BT414">
        <f t="shared" si="423"/>
        <v>0</v>
      </c>
      <c r="BU414" s="52">
        <f t="shared" si="424"/>
        <v>0</v>
      </c>
      <c r="BV414" s="64">
        <f t="shared" si="425"/>
        <v>0</v>
      </c>
      <c r="BW414" s="56" t="str">
        <f t="shared" si="426"/>
        <v>000000000000000</v>
      </c>
      <c r="BX414" s="22">
        <f t="shared" si="427"/>
        <v>0</v>
      </c>
      <c r="BY414" s="56" t="str">
        <f t="shared" si="428"/>
        <v>000000000000000</v>
      </c>
      <c r="BZ414" t="str">
        <f t="shared" si="429"/>
        <v>00000000000</v>
      </c>
      <c r="CA414" t="str">
        <f t="shared" si="430"/>
        <v xml:space="preserve">                              </v>
      </c>
      <c r="CB414" s="22">
        <f t="shared" si="431"/>
        <v>0</v>
      </c>
      <c r="CC414" s="56" t="str">
        <f t="shared" si="432"/>
        <v>000000000000000</v>
      </c>
      <c r="CD414" s="22">
        <f t="shared" si="433"/>
        <v>0</v>
      </c>
      <c r="CE414" s="56" t="str">
        <f t="shared" si="434"/>
        <v/>
      </c>
      <c r="CF414" s="24" t="str">
        <f t="shared" si="435"/>
        <v/>
      </c>
      <c r="CG414" s="22">
        <f t="shared" si="436"/>
        <v>0</v>
      </c>
      <c r="CH414" s="58" t="str">
        <f t="shared" si="437"/>
        <v/>
      </c>
      <c r="CI414" s="22">
        <f t="shared" si="438"/>
        <v>0</v>
      </c>
      <c r="CJ414" s="56" t="str">
        <f t="shared" si="439"/>
        <v/>
      </c>
      <c r="CK414" s="56" t="str">
        <f t="shared" si="440"/>
        <v/>
      </c>
      <c r="CL414" s="22">
        <f t="shared" si="441"/>
        <v>0</v>
      </c>
      <c r="CM414" s="58" t="str">
        <f t="shared" si="442"/>
        <v/>
      </c>
      <c r="CN414" s="66" t="str">
        <f>IF(CO414="","",MAX(CN$10:$CN413)+1)</f>
        <v/>
      </c>
      <c r="CO414" t="str">
        <f t="shared" si="443"/>
        <v/>
      </c>
      <c r="CP414" s="20" t="str">
        <f>IF(CQ414="","",MAX($CP$10:CP413)+1)</f>
        <v/>
      </c>
      <c r="CQ414" s="20" t="str">
        <f t="shared" si="444"/>
        <v/>
      </c>
      <c r="CR414" s="20" t="str">
        <f>IF(CS414="","",MAX($CR$10:CR413)+1)</f>
        <v/>
      </c>
      <c r="CS414" s="20" t="str">
        <f t="shared" si="445"/>
        <v/>
      </c>
      <c r="CT414" s="20" t="str">
        <f>IF(CU414="","",MAX($CT$10:CT413)+1)</f>
        <v/>
      </c>
      <c r="CU414" s="20" t="str">
        <f t="shared" si="446"/>
        <v/>
      </c>
      <c r="CV414" s="20" t="str">
        <f>IF(CW414="","",MAX($CV$10:CV413)+1)</f>
        <v/>
      </c>
      <c r="CW414" s="20" t="str">
        <f t="shared" si="447"/>
        <v/>
      </c>
    </row>
    <row r="415" spans="2:101">
      <c r="B415" s="44"/>
      <c r="C415" s="2"/>
      <c r="D415" s="2" t="str">
        <f t="shared" si="385"/>
        <v/>
      </c>
      <c r="E415" s="45"/>
      <c r="F415" s="45"/>
      <c r="G415" s="2"/>
      <c r="H415" s="2">
        <v>80</v>
      </c>
      <c r="I415" s="2" t="str">
        <f t="shared" si="386"/>
        <v/>
      </c>
      <c r="J415" s="32"/>
      <c r="K415" s="2"/>
      <c r="L415" s="46"/>
      <c r="M415" s="46"/>
      <c r="N415" s="46"/>
      <c r="O415" s="46"/>
      <c r="P415" s="46"/>
      <c r="Q415" s="46"/>
      <c r="R415" s="46"/>
      <c r="S415" s="46"/>
      <c r="T415" s="2" t="s">
        <v>650</v>
      </c>
      <c r="U415" s="2" t="str">
        <f t="shared" si="387"/>
        <v/>
      </c>
      <c r="V415" s="75">
        <v>1</v>
      </c>
      <c r="W415" s="46">
        <f t="shared" si="448"/>
        <v>0</v>
      </c>
      <c r="X415" s="4">
        <v>0</v>
      </c>
      <c r="Y415" s="2" t="str">
        <f t="shared" si="388"/>
        <v/>
      </c>
      <c r="Z415" s="2"/>
      <c r="AA415" s="2"/>
      <c r="AB415" s="2"/>
      <c r="AC415" s="2"/>
      <c r="AD415" s="2"/>
      <c r="AF415" s="37"/>
      <c r="AG415" s="6"/>
      <c r="AH415" s="2" t="str">
        <f t="shared" si="389"/>
        <v/>
      </c>
      <c r="AI415" s="38">
        <f t="shared" si="391"/>
        <v>0</v>
      </c>
      <c r="AJ415" s="37"/>
      <c r="AK415" s="6"/>
      <c r="AL415" s="2" t="str">
        <f t="shared" si="390"/>
        <v/>
      </c>
      <c r="AM415" s="38">
        <f t="shared" si="392"/>
        <v>0</v>
      </c>
      <c r="AN415" s="41">
        <f t="shared" si="393"/>
        <v>0</v>
      </c>
      <c r="AO415" s="41">
        <f t="shared" si="394"/>
        <v>0</v>
      </c>
      <c r="AQ415" s="48">
        <f t="shared" si="395"/>
        <v>0</v>
      </c>
      <c r="AS415" s="5" t="str">
        <f t="shared" si="396"/>
        <v/>
      </c>
      <c r="AT415" t="str">
        <f t="shared" si="397"/>
        <v/>
      </c>
      <c r="AU415" t="str">
        <f t="shared" si="398"/>
        <v/>
      </c>
      <c r="AV415" t="str">
        <f t="shared" si="399"/>
        <v/>
      </c>
      <c r="AW415" t="str">
        <f t="shared" si="400"/>
        <v/>
      </c>
      <c r="AX415" t="str">
        <f t="shared" si="401"/>
        <v xml:space="preserve">                </v>
      </c>
      <c r="AY415" t="str">
        <f t="shared" si="402"/>
        <v>80</v>
      </c>
      <c r="AZ415" t="str">
        <f t="shared" si="403"/>
        <v/>
      </c>
      <c r="BA415" t="str">
        <f t="shared" si="404"/>
        <v xml:space="preserve">                              </v>
      </c>
      <c r="BB415" s="22">
        <f t="shared" si="405"/>
        <v>0</v>
      </c>
      <c r="BC415" s="56" t="str">
        <f t="shared" si="406"/>
        <v>000000000000000</v>
      </c>
      <c r="BD415" s="22">
        <f t="shared" si="407"/>
        <v>0</v>
      </c>
      <c r="BE415" s="56" t="str">
        <f t="shared" si="408"/>
        <v>000000000000000</v>
      </c>
      <c r="BF415" s="22">
        <f t="shared" si="409"/>
        <v>0</v>
      </c>
      <c r="BG415" s="56" t="str">
        <f t="shared" si="410"/>
        <v>000000000000000</v>
      </c>
      <c r="BH415" s="22">
        <f t="shared" si="411"/>
        <v>0</v>
      </c>
      <c r="BI415" s="56" t="str">
        <f t="shared" si="412"/>
        <v>000000000000000</v>
      </c>
      <c r="BJ415" s="22">
        <f t="shared" si="413"/>
        <v>0</v>
      </c>
      <c r="BK415" s="56" t="str">
        <f t="shared" si="414"/>
        <v>000000000000000</v>
      </c>
      <c r="BL415" s="22">
        <f t="shared" si="415"/>
        <v>0</v>
      </c>
      <c r="BM415" s="56" t="str">
        <f t="shared" si="416"/>
        <v>000000000000000</v>
      </c>
      <c r="BN415" s="22">
        <f t="shared" si="417"/>
        <v>0</v>
      </c>
      <c r="BO415" s="56" t="str">
        <f t="shared" si="418"/>
        <v>000000000000000</v>
      </c>
      <c r="BP415" s="22">
        <f t="shared" si="419"/>
        <v>0</v>
      </c>
      <c r="BQ415" s="56" t="str">
        <f t="shared" si="420"/>
        <v>000000000000000</v>
      </c>
      <c r="BR415" t="str">
        <f t="shared" si="421"/>
        <v>PES</v>
      </c>
      <c r="BS415" t="str">
        <f t="shared" si="422"/>
        <v>0001000000</v>
      </c>
      <c r="BT415">
        <f t="shared" si="423"/>
        <v>0</v>
      </c>
      <c r="BU415" s="52">
        <f t="shared" si="424"/>
        <v>0</v>
      </c>
      <c r="BV415" s="64">
        <f t="shared" si="425"/>
        <v>0</v>
      </c>
      <c r="BW415" s="56" t="str">
        <f t="shared" si="426"/>
        <v>000000000000000</v>
      </c>
      <c r="BX415" s="22">
        <f t="shared" si="427"/>
        <v>0</v>
      </c>
      <c r="BY415" s="56" t="str">
        <f t="shared" si="428"/>
        <v>000000000000000</v>
      </c>
      <c r="BZ415" t="str">
        <f t="shared" si="429"/>
        <v>00000000000</v>
      </c>
      <c r="CA415" t="str">
        <f t="shared" si="430"/>
        <v xml:space="preserve">                              </v>
      </c>
      <c r="CB415" s="22">
        <f t="shared" si="431"/>
        <v>0</v>
      </c>
      <c r="CC415" s="56" t="str">
        <f t="shared" si="432"/>
        <v>000000000000000</v>
      </c>
      <c r="CD415" s="22">
        <f t="shared" si="433"/>
        <v>0</v>
      </c>
      <c r="CE415" s="56" t="str">
        <f t="shared" si="434"/>
        <v/>
      </c>
      <c r="CF415" s="24" t="str">
        <f t="shared" si="435"/>
        <v/>
      </c>
      <c r="CG415" s="22">
        <f t="shared" si="436"/>
        <v>0</v>
      </c>
      <c r="CH415" s="58" t="str">
        <f t="shared" si="437"/>
        <v/>
      </c>
      <c r="CI415" s="22">
        <f t="shared" si="438"/>
        <v>0</v>
      </c>
      <c r="CJ415" s="56" t="str">
        <f t="shared" si="439"/>
        <v/>
      </c>
      <c r="CK415" s="56" t="str">
        <f t="shared" si="440"/>
        <v/>
      </c>
      <c r="CL415" s="22">
        <f t="shared" si="441"/>
        <v>0</v>
      </c>
      <c r="CM415" s="58" t="str">
        <f t="shared" si="442"/>
        <v/>
      </c>
      <c r="CN415" s="66" t="str">
        <f>IF(CO415="","",MAX(CN$10:$CN414)+1)</f>
        <v/>
      </c>
      <c r="CO415" t="str">
        <f t="shared" si="443"/>
        <v/>
      </c>
      <c r="CP415" s="20" t="str">
        <f>IF(CQ415="","",MAX($CP$10:CP414)+1)</f>
        <v/>
      </c>
      <c r="CQ415" s="20" t="str">
        <f t="shared" si="444"/>
        <v/>
      </c>
      <c r="CR415" s="20" t="str">
        <f>IF(CS415="","",MAX($CR$10:CR414)+1)</f>
        <v/>
      </c>
      <c r="CS415" s="20" t="str">
        <f t="shared" si="445"/>
        <v/>
      </c>
      <c r="CT415" s="20" t="str">
        <f>IF(CU415="","",MAX($CT$10:CT414)+1)</f>
        <v/>
      </c>
      <c r="CU415" s="20" t="str">
        <f t="shared" si="446"/>
        <v/>
      </c>
      <c r="CV415" s="20" t="str">
        <f>IF(CW415="","",MAX($CV$10:CV414)+1)</f>
        <v/>
      </c>
      <c r="CW415" s="20" t="str">
        <f t="shared" si="447"/>
        <v/>
      </c>
    </row>
    <row r="416" spans="2:101">
      <c r="B416" s="44"/>
      <c r="C416" s="2"/>
      <c r="D416" s="2" t="str">
        <f t="shared" si="385"/>
        <v/>
      </c>
      <c r="E416" s="45"/>
      <c r="F416" s="45"/>
      <c r="G416" s="2"/>
      <c r="H416" s="2">
        <v>80</v>
      </c>
      <c r="I416" s="2" t="str">
        <f t="shared" si="386"/>
        <v/>
      </c>
      <c r="J416" s="32"/>
      <c r="K416" s="2"/>
      <c r="L416" s="46"/>
      <c r="M416" s="46"/>
      <c r="N416" s="46"/>
      <c r="O416" s="46"/>
      <c r="P416" s="46"/>
      <c r="Q416" s="46"/>
      <c r="R416" s="46"/>
      <c r="S416" s="46"/>
      <c r="T416" s="2" t="s">
        <v>650</v>
      </c>
      <c r="U416" s="2" t="str">
        <f t="shared" si="387"/>
        <v/>
      </c>
      <c r="V416" s="75">
        <v>1</v>
      </c>
      <c r="W416" s="46">
        <f t="shared" si="448"/>
        <v>0</v>
      </c>
      <c r="X416" s="4">
        <v>0</v>
      </c>
      <c r="Y416" s="2" t="str">
        <f t="shared" si="388"/>
        <v/>
      </c>
      <c r="Z416" s="2"/>
      <c r="AA416" s="2"/>
      <c r="AB416" s="2"/>
      <c r="AC416" s="2"/>
      <c r="AD416" s="2"/>
      <c r="AF416" s="37"/>
      <c r="AG416" s="6"/>
      <c r="AH416" s="2" t="str">
        <f t="shared" si="389"/>
        <v/>
      </c>
      <c r="AI416" s="38">
        <f t="shared" si="391"/>
        <v>0</v>
      </c>
      <c r="AJ416" s="37"/>
      <c r="AK416" s="6"/>
      <c r="AL416" s="2" t="str">
        <f t="shared" si="390"/>
        <v/>
      </c>
      <c r="AM416" s="38">
        <f t="shared" si="392"/>
        <v>0</v>
      </c>
      <c r="AN416" s="41">
        <f t="shared" si="393"/>
        <v>0</v>
      </c>
      <c r="AO416" s="41">
        <f t="shared" si="394"/>
        <v>0</v>
      </c>
      <c r="AQ416" s="48">
        <f t="shared" si="395"/>
        <v>0</v>
      </c>
      <c r="AS416" s="5" t="str">
        <f t="shared" si="396"/>
        <v/>
      </c>
      <c r="AT416" t="str">
        <f t="shared" si="397"/>
        <v/>
      </c>
      <c r="AU416" t="str">
        <f t="shared" si="398"/>
        <v/>
      </c>
      <c r="AV416" t="str">
        <f t="shared" si="399"/>
        <v/>
      </c>
      <c r="AW416" t="str">
        <f t="shared" si="400"/>
        <v/>
      </c>
      <c r="AX416" t="str">
        <f t="shared" si="401"/>
        <v xml:space="preserve">                </v>
      </c>
      <c r="AY416" t="str">
        <f t="shared" si="402"/>
        <v>80</v>
      </c>
      <c r="AZ416" t="str">
        <f t="shared" si="403"/>
        <v/>
      </c>
      <c r="BA416" t="str">
        <f t="shared" si="404"/>
        <v xml:space="preserve">                              </v>
      </c>
      <c r="BB416" s="22">
        <f t="shared" si="405"/>
        <v>0</v>
      </c>
      <c r="BC416" s="56" t="str">
        <f t="shared" si="406"/>
        <v>000000000000000</v>
      </c>
      <c r="BD416" s="22">
        <f t="shared" si="407"/>
        <v>0</v>
      </c>
      <c r="BE416" s="56" t="str">
        <f t="shared" si="408"/>
        <v>000000000000000</v>
      </c>
      <c r="BF416" s="22">
        <f t="shared" si="409"/>
        <v>0</v>
      </c>
      <c r="BG416" s="56" t="str">
        <f t="shared" si="410"/>
        <v>000000000000000</v>
      </c>
      <c r="BH416" s="22">
        <f t="shared" si="411"/>
        <v>0</v>
      </c>
      <c r="BI416" s="56" t="str">
        <f t="shared" si="412"/>
        <v>000000000000000</v>
      </c>
      <c r="BJ416" s="22">
        <f t="shared" si="413"/>
        <v>0</v>
      </c>
      <c r="BK416" s="56" t="str">
        <f t="shared" si="414"/>
        <v>000000000000000</v>
      </c>
      <c r="BL416" s="22">
        <f t="shared" si="415"/>
        <v>0</v>
      </c>
      <c r="BM416" s="56" t="str">
        <f t="shared" si="416"/>
        <v>000000000000000</v>
      </c>
      <c r="BN416" s="22">
        <f t="shared" si="417"/>
        <v>0</v>
      </c>
      <c r="BO416" s="56" t="str">
        <f t="shared" si="418"/>
        <v>000000000000000</v>
      </c>
      <c r="BP416" s="22">
        <f t="shared" si="419"/>
        <v>0</v>
      </c>
      <c r="BQ416" s="56" t="str">
        <f t="shared" si="420"/>
        <v>000000000000000</v>
      </c>
      <c r="BR416" t="str">
        <f t="shared" si="421"/>
        <v>PES</v>
      </c>
      <c r="BS416" t="str">
        <f t="shared" si="422"/>
        <v>0001000000</v>
      </c>
      <c r="BT416">
        <f t="shared" si="423"/>
        <v>0</v>
      </c>
      <c r="BU416" s="52">
        <f t="shared" si="424"/>
        <v>0</v>
      </c>
      <c r="BV416" s="64">
        <f t="shared" si="425"/>
        <v>0</v>
      </c>
      <c r="BW416" s="56" t="str">
        <f t="shared" si="426"/>
        <v>000000000000000</v>
      </c>
      <c r="BX416" s="22">
        <f t="shared" si="427"/>
        <v>0</v>
      </c>
      <c r="BY416" s="56" t="str">
        <f t="shared" si="428"/>
        <v>000000000000000</v>
      </c>
      <c r="BZ416" t="str">
        <f t="shared" si="429"/>
        <v>00000000000</v>
      </c>
      <c r="CA416" t="str">
        <f t="shared" si="430"/>
        <v xml:space="preserve">                              </v>
      </c>
      <c r="CB416" s="22">
        <f t="shared" si="431"/>
        <v>0</v>
      </c>
      <c r="CC416" s="56" t="str">
        <f t="shared" si="432"/>
        <v>000000000000000</v>
      </c>
      <c r="CD416" s="22">
        <f t="shared" si="433"/>
        <v>0</v>
      </c>
      <c r="CE416" s="56" t="str">
        <f t="shared" si="434"/>
        <v/>
      </c>
      <c r="CF416" s="24" t="str">
        <f t="shared" si="435"/>
        <v/>
      </c>
      <c r="CG416" s="22">
        <f t="shared" si="436"/>
        <v>0</v>
      </c>
      <c r="CH416" s="58" t="str">
        <f t="shared" si="437"/>
        <v/>
      </c>
      <c r="CI416" s="22">
        <f t="shared" si="438"/>
        <v>0</v>
      </c>
      <c r="CJ416" s="56" t="str">
        <f t="shared" si="439"/>
        <v/>
      </c>
      <c r="CK416" s="56" t="str">
        <f t="shared" si="440"/>
        <v/>
      </c>
      <c r="CL416" s="22">
        <f t="shared" si="441"/>
        <v>0</v>
      </c>
      <c r="CM416" s="58" t="str">
        <f t="shared" si="442"/>
        <v/>
      </c>
      <c r="CN416" s="66" t="str">
        <f>IF(CO416="","",MAX(CN$10:$CN415)+1)</f>
        <v/>
      </c>
      <c r="CO416" t="str">
        <f t="shared" si="443"/>
        <v/>
      </c>
      <c r="CP416" s="20" t="str">
        <f>IF(CQ416="","",MAX($CP$10:CP415)+1)</f>
        <v/>
      </c>
      <c r="CQ416" s="20" t="str">
        <f t="shared" si="444"/>
        <v/>
      </c>
      <c r="CR416" s="20" t="str">
        <f>IF(CS416="","",MAX($CR$10:CR415)+1)</f>
        <v/>
      </c>
      <c r="CS416" s="20" t="str">
        <f t="shared" si="445"/>
        <v/>
      </c>
      <c r="CT416" s="20" t="str">
        <f>IF(CU416="","",MAX($CT$10:CT415)+1)</f>
        <v/>
      </c>
      <c r="CU416" s="20" t="str">
        <f t="shared" si="446"/>
        <v/>
      </c>
      <c r="CV416" s="20" t="str">
        <f>IF(CW416="","",MAX($CV$10:CV415)+1)</f>
        <v/>
      </c>
      <c r="CW416" s="20" t="str">
        <f t="shared" si="447"/>
        <v/>
      </c>
    </row>
    <row r="417" spans="2:101">
      <c r="B417" s="44"/>
      <c r="C417" s="2"/>
      <c r="D417" s="2" t="str">
        <f t="shared" si="385"/>
        <v/>
      </c>
      <c r="E417" s="45"/>
      <c r="F417" s="45"/>
      <c r="G417" s="2"/>
      <c r="H417" s="2">
        <v>80</v>
      </c>
      <c r="I417" s="2" t="str">
        <f t="shared" si="386"/>
        <v/>
      </c>
      <c r="J417" s="32"/>
      <c r="K417" s="2"/>
      <c r="L417" s="46"/>
      <c r="M417" s="46"/>
      <c r="N417" s="46"/>
      <c r="O417" s="46"/>
      <c r="P417" s="46"/>
      <c r="Q417" s="46"/>
      <c r="R417" s="46"/>
      <c r="S417" s="46"/>
      <c r="T417" s="2" t="s">
        <v>650</v>
      </c>
      <c r="U417" s="2" t="str">
        <f t="shared" si="387"/>
        <v/>
      </c>
      <c r="V417" s="75">
        <v>1</v>
      </c>
      <c r="W417" s="46">
        <f t="shared" si="448"/>
        <v>0</v>
      </c>
      <c r="X417" s="4">
        <v>0</v>
      </c>
      <c r="Y417" s="2" t="str">
        <f t="shared" si="388"/>
        <v/>
      </c>
      <c r="Z417" s="2"/>
      <c r="AA417" s="2"/>
      <c r="AB417" s="2"/>
      <c r="AC417" s="2"/>
      <c r="AD417" s="2"/>
      <c r="AF417" s="37"/>
      <c r="AG417" s="6"/>
      <c r="AH417" s="2" t="str">
        <f t="shared" si="389"/>
        <v/>
      </c>
      <c r="AI417" s="38">
        <f t="shared" si="391"/>
        <v>0</v>
      </c>
      <c r="AJ417" s="37"/>
      <c r="AK417" s="6"/>
      <c r="AL417" s="2" t="str">
        <f t="shared" si="390"/>
        <v/>
      </c>
      <c r="AM417" s="38">
        <f t="shared" si="392"/>
        <v>0</v>
      </c>
      <c r="AN417" s="41">
        <f t="shared" si="393"/>
        <v>0</v>
      </c>
      <c r="AO417" s="41">
        <f t="shared" si="394"/>
        <v>0</v>
      </c>
      <c r="AQ417" s="48">
        <f t="shared" si="395"/>
        <v>0</v>
      </c>
      <c r="AS417" s="5" t="str">
        <f t="shared" si="396"/>
        <v/>
      </c>
      <c r="AT417" t="str">
        <f t="shared" si="397"/>
        <v/>
      </c>
      <c r="AU417" t="str">
        <f t="shared" si="398"/>
        <v/>
      </c>
      <c r="AV417" t="str">
        <f t="shared" si="399"/>
        <v/>
      </c>
      <c r="AW417" t="str">
        <f t="shared" si="400"/>
        <v/>
      </c>
      <c r="AX417" t="str">
        <f t="shared" si="401"/>
        <v xml:space="preserve">                </v>
      </c>
      <c r="AY417" t="str">
        <f t="shared" si="402"/>
        <v>80</v>
      </c>
      <c r="AZ417" t="str">
        <f t="shared" si="403"/>
        <v/>
      </c>
      <c r="BA417" t="str">
        <f t="shared" si="404"/>
        <v xml:space="preserve">                              </v>
      </c>
      <c r="BB417" s="22">
        <f t="shared" si="405"/>
        <v>0</v>
      </c>
      <c r="BC417" s="56" t="str">
        <f t="shared" si="406"/>
        <v>000000000000000</v>
      </c>
      <c r="BD417" s="22">
        <f t="shared" si="407"/>
        <v>0</v>
      </c>
      <c r="BE417" s="56" t="str">
        <f t="shared" si="408"/>
        <v>000000000000000</v>
      </c>
      <c r="BF417" s="22">
        <f t="shared" si="409"/>
        <v>0</v>
      </c>
      <c r="BG417" s="56" t="str">
        <f t="shared" si="410"/>
        <v>000000000000000</v>
      </c>
      <c r="BH417" s="22">
        <f t="shared" si="411"/>
        <v>0</v>
      </c>
      <c r="BI417" s="56" t="str">
        <f t="shared" si="412"/>
        <v>000000000000000</v>
      </c>
      <c r="BJ417" s="22">
        <f t="shared" si="413"/>
        <v>0</v>
      </c>
      <c r="BK417" s="56" t="str">
        <f t="shared" si="414"/>
        <v>000000000000000</v>
      </c>
      <c r="BL417" s="22">
        <f t="shared" si="415"/>
        <v>0</v>
      </c>
      <c r="BM417" s="56" t="str">
        <f t="shared" si="416"/>
        <v>000000000000000</v>
      </c>
      <c r="BN417" s="22">
        <f t="shared" si="417"/>
        <v>0</v>
      </c>
      <c r="BO417" s="56" t="str">
        <f t="shared" si="418"/>
        <v>000000000000000</v>
      </c>
      <c r="BP417" s="22">
        <f t="shared" si="419"/>
        <v>0</v>
      </c>
      <c r="BQ417" s="56" t="str">
        <f t="shared" si="420"/>
        <v>000000000000000</v>
      </c>
      <c r="BR417" t="str">
        <f t="shared" si="421"/>
        <v>PES</v>
      </c>
      <c r="BS417" t="str">
        <f t="shared" si="422"/>
        <v>0001000000</v>
      </c>
      <c r="BT417">
        <f t="shared" si="423"/>
        <v>0</v>
      </c>
      <c r="BU417" s="52">
        <f t="shared" si="424"/>
        <v>0</v>
      </c>
      <c r="BV417" s="64">
        <f t="shared" si="425"/>
        <v>0</v>
      </c>
      <c r="BW417" s="56" t="str">
        <f t="shared" si="426"/>
        <v>000000000000000</v>
      </c>
      <c r="BX417" s="22">
        <f t="shared" si="427"/>
        <v>0</v>
      </c>
      <c r="BY417" s="56" t="str">
        <f t="shared" si="428"/>
        <v>000000000000000</v>
      </c>
      <c r="BZ417" t="str">
        <f t="shared" si="429"/>
        <v>00000000000</v>
      </c>
      <c r="CA417" t="str">
        <f t="shared" si="430"/>
        <v xml:space="preserve">                              </v>
      </c>
      <c r="CB417" s="22">
        <f t="shared" si="431"/>
        <v>0</v>
      </c>
      <c r="CC417" s="56" t="str">
        <f t="shared" si="432"/>
        <v>000000000000000</v>
      </c>
      <c r="CD417" s="22">
        <f t="shared" si="433"/>
        <v>0</v>
      </c>
      <c r="CE417" s="56" t="str">
        <f t="shared" si="434"/>
        <v/>
      </c>
      <c r="CF417" s="24" t="str">
        <f t="shared" si="435"/>
        <v/>
      </c>
      <c r="CG417" s="22">
        <f t="shared" si="436"/>
        <v>0</v>
      </c>
      <c r="CH417" s="58" t="str">
        <f t="shared" si="437"/>
        <v/>
      </c>
      <c r="CI417" s="22">
        <f t="shared" si="438"/>
        <v>0</v>
      </c>
      <c r="CJ417" s="56" t="str">
        <f t="shared" si="439"/>
        <v/>
      </c>
      <c r="CK417" s="56" t="str">
        <f t="shared" si="440"/>
        <v/>
      </c>
      <c r="CL417" s="22">
        <f t="shared" si="441"/>
        <v>0</v>
      </c>
      <c r="CM417" s="58" t="str">
        <f t="shared" si="442"/>
        <v/>
      </c>
      <c r="CN417" s="66" t="str">
        <f>IF(CO417="","",MAX(CN$10:$CN416)+1)</f>
        <v/>
      </c>
      <c r="CO417" t="str">
        <f t="shared" si="443"/>
        <v/>
      </c>
      <c r="CP417" s="20" t="str">
        <f>IF(CQ417="","",MAX($CP$10:CP416)+1)</f>
        <v/>
      </c>
      <c r="CQ417" s="20" t="str">
        <f t="shared" si="444"/>
        <v/>
      </c>
      <c r="CR417" s="20" t="str">
        <f>IF(CS417="","",MAX($CR$10:CR416)+1)</f>
        <v/>
      </c>
      <c r="CS417" s="20" t="str">
        <f t="shared" si="445"/>
        <v/>
      </c>
      <c r="CT417" s="20" t="str">
        <f>IF(CU417="","",MAX($CT$10:CT416)+1)</f>
        <v/>
      </c>
      <c r="CU417" s="20" t="str">
        <f t="shared" si="446"/>
        <v/>
      </c>
      <c r="CV417" s="20" t="str">
        <f>IF(CW417="","",MAX($CV$10:CV416)+1)</f>
        <v/>
      </c>
      <c r="CW417" s="20" t="str">
        <f t="shared" si="447"/>
        <v/>
      </c>
    </row>
    <row r="418" spans="2:101">
      <c r="B418" s="44"/>
      <c r="C418" s="2"/>
      <c r="D418" s="2" t="str">
        <f t="shared" si="385"/>
        <v/>
      </c>
      <c r="E418" s="45"/>
      <c r="F418" s="45"/>
      <c r="G418" s="2"/>
      <c r="H418" s="2">
        <v>80</v>
      </c>
      <c r="I418" s="2" t="str">
        <f t="shared" si="386"/>
        <v/>
      </c>
      <c r="J418" s="32"/>
      <c r="K418" s="2"/>
      <c r="L418" s="46"/>
      <c r="M418" s="46"/>
      <c r="N418" s="46"/>
      <c r="O418" s="46"/>
      <c r="P418" s="46"/>
      <c r="Q418" s="46"/>
      <c r="R418" s="46"/>
      <c r="S418" s="46"/>
      <c r="T418" s="2" t="s">
        <v>650</v>
      </c>
      <c r="U418" s="2" t="str">
        <f t="shared" si="387"/>
        <v/>
      </c>
      <c r="V418" s="75">
        <v>1</v>
      </c>
      <c r="W418" s="46">
        <f t="shared" si="448"/>
        <v>0</v>
      </c>
      <c r="X418" s="4">
        <v>0</v>
      </c>
      <c r="Y418" s="2" t="str">
        <f t="shared" si="388"/>
        <v/>
      </c>
      <c r="Z418" s="2"/>
      <c r="AA418" s="2"/>
      <c r="AB418" s="2"/>
      <c r="AC418" s="2"/>
      <c r="AD418" s="2"/>
      <c r="AF418" s="37"/>
      <c r="AG418" s="6"/>
      <c r="AH418" s="2" t="str">
        <f t="shared" si="389"/>
        <v/>
      </c>
      <c r="AI418" s="38">
        <f t="shared" si="391"/>
        <v>0</v>
      </c>
      <c r="AJ418" s="37"/>
      <c r="AK418" s="6"/>
      <c r="AL418" s="2" t="str">
        <f t="shared" si="390"/>
        <v/>
      </c>
      <c r="AM418" s="38">
        <f t="shared" si="392"/>
        <v>0</v>
      </c>
      <c r="AN418" s="41">
        <f t="shared" si="393"/>
        <v>0</v>
      </c>
      <c r="AO418" s="41">
        <f t="shared" si="394"/>
        <v>0</v>
      </c>
      <c r="AQ418" s="48">
        <f t="shared" si="395"/>
        <v>0</v>
      </c>
      <c r="AS418" s="5" t="str">
        <f t="shared" si="396"/>
        <v/>
      </c>
      <c r="AT418" t="str">
        <f t="shared" si="397"/>
        <v/>
      </c>
      <c r="AU418" t="str">
        <f t="shared" si="398"/>
        <v/>
      </c>
      <c r="AV418" t="str">
        <f t="shared" si="399"/>
        <v/>
      </c>
      <c r="AW418" t="str">
        <f t="shared" si="400"/>
        <v/>
      </c>
      <c r="AX418" t="str">
        <f t="shared" si="401"/>
        <v xml:space="preserve">                </v>
      </c>
      <c r="AY418" t="str">
        <f t="shared" si="402"/>
        <v>80</v>
      </c>
      <c r="AZ418" t="str">
        <f t="shared" si="403"/>
        <v/>
      </c>
      <c r="BA418" t="str">
        <f t="shared" si="404"/>
        <v xml:space="preserve">                              </v>
      </c>
      <c r="BB418" s="22">
        <f t="shared" si="405"/>
        <v>0</v>
      </c>
      <c r="BC418" s="56" t="str">
        <f t="shared" si="406"/>
        <v>000000000000000</v>
      </c>
      <c r="BD418" s="22">
        <f t="shared" si="407"/>
        <v>0</v>
      </c>
      <c r="BE418" s="56" t="str">
        <f t="shared" si="408"/>
        <v>000000000000000</v>
      </c>
      <c r="BF418" s="22">
        <f t="shared" si="409"/>
        <v>0</v>
      </c>
      <c r="BG418" s="56" t="str">
        <f t="shared" si="410"/>
        <v>000000000000000</v>
      </c>
      <c r="BH418" s="22">
        <f t="shared" si="411"/>
        <v>0</v>
      </c>
      <c r="BI418" s="56" t="str">
        <f t="shared" si="412"/>
        <v>000000000000000</v>
      </c>
      <c r="BJ418" s="22">
        <f t="shared" si="413"/>
        <v>0</v>
      </c>
      <c r="BK418" s="56" t="str">
        <f t="shared" si="414"/>
        <v>000000000000000</v>
      </c>
      <c r="BL418" s="22">
        <f t="shared" si="415"/>
        <v>0</v>
      </c>
      <c r="BM418" s="56" t="str">
        <f t="shared" si="416"/>
        <v>000000000000000</v>
      </c>
      <c r="BN418" s="22">
        <f t="shared" si="417"/>
        <v>0</v>
      </c>
      <c r="BO418" s="56" t="str">
        <f t="shared" si="418"/>
        <v>000000000000000</v>
      </c>
      <c r="BP418" s="22">
        <f t="shared" si="419"/>
        <v>0</v>
      </c>
      <c r="BQ418" s="56" t="str">
        <f t="shared" si="420"/>
        <v>000000000000000</v>
      </c>
      <c r="BR418" t="str">
        <f t="shared" si="421"/>
        <v>PES</v>
      </c>
      <c r="BS418" t="str">
        <f t="shared" si="422"/>
        <v>0001000000</v>
      </c>
      <c r="BT418">
        <f t="shared" si="423"/>
        <v>0</v>
      </c>
      <c r="BU418" s="52">
        <f t="shared" si="424"/>
        <v>0</v>
      </c>
      <c r="BV418" s="64">
        <f t="shared" si="425"/>
        <v>0</v>
      </c>
      <c r="BW418" s="56" t="str">
        <f t="shared" si="426"/>
        <v>000000000000000</v>
      </c>
      <c r="BX418" s="22">
        <f t="shared" si="427"/>
        <v>0</v>
      </c>
      <c r="BY418" s="56" t="str">
        <f t="shared" si="428"/>
        <v>000000000000000</v>
      </c>
      <c r="BZ418" t="str">
        <f t="shared" si="429"/>
        <v>00000000000</v>
      </c>
      <c r="CA418" t="str">
        <f t="shared" si="430"/>
        <v xml:space="preserve">                              </v>
      </c>
      <c r="CB418" s="22">
        <f t="shared" si="431"/>
        <v>0</v>
      </c>
      <c r="CC418" s="56" t="str">
        <f t="shared" si="432"/>
        <v>000000000000000</v>
      </c>
      <c r="CD418" s="22">
        <f t="shared" si="433"/>
        <v>0</v>
      </c>
      <c r="CE418" s="56" t="str">
        <f t="shared" si="434"/>
        <v/>
      </c>
      <c r="CF418" s="24" t="str">
        <f t="shared" si="435"/>
        <v/>
      </c>
      <c r="CG418" s="22">
        <f t="shared" si="436"/>
        <v>0</v>
      </c>
      <c r="CH418" s="58" t="str">
        <f t="shared" si="437"/>
        <v/>
      </c>
      <c r="CI418" s="22">
        <f t="shared" si="438"/>
        <v>0</v>
      </c>
      <c r="CJ418" s="56" t="str">
        <f t="shared" si="439"/>
        <v/>
      </c>
      <c r="CK418" s="56" t="str">
        <f t="shared" si="440"/>
        <v/>
      </c>
      <c r="CL418" s="22">
        <f t="shared" si="441"/>
        <v>0</v>
      </c>
      <c r="CM418" s="58" t="str">
        <f t="shared" si="442"/>
        <v/>
      </c>
      <c r="CN418" s="66" t="str">
        <f>IF(CO418="","",MAX(CN$10:$CN417)+1)</f>
        <v/>
      </c>
      <c r="CO418" t="str">
        <f t="shared" si="443"/>
        <v/>
      </c>
      <c r="CP418" s="20" t="str">
        <f>IF(CQ418="","",MAX($CP$10:CP417)+1)</f>
        <v/>
      </c>
      <c r="CQ418" s="20" t="str">
        <f t="shared" si="444"/>
        <v/>
      </c>
      <c r="CR418" s="20" t="str">
        <f>IF(CS418="","",MAX($CR$10:CR417)+1)</f>
        <v/>
      </c>
      <c r="CS418" s="20" t="str">
        <f t="shared" si="445"/>
        <v/>
      </c>
      <c r="CT418" s="20" t="str">
        <f>IF(CU418="","",MAX($CT$10:CT417)+1)</f>
        <v/>
      </c>
      <c r="CU418" s="20" t="str">
        <f t="shared" si="446"/>
        <v/>
      </c>
      <c r="CV418" s="20" t="str">
        <f>IF(CW418="","",MAX($CV$10:CV417)+1)</f>
        <v/>
      </c>
      <c r="CW418" s="20" t="str">
        <f t="shared" si="447"/>
        <v/>
      </c>
    </row>
    <row r="419" spans="2:101">
      <c r="B419" s="44"/>
      <c r="C419" s="2"/>
      <c r="D419" s="2" t="str">
        <f t="shared" si="385"/>
        <v/>
      </c>
      <c r="E419" s="45"/>
      <c r="F419" s="45"/>
      <c r="G419" s="2"/>
      <c r="H419" s="2">
        <v>80</v>
      </c>
      <c r="I419" s="2" t="str">
        <f t="shared" si="386"/>
        <v/>
      </c>
      <c r="J419" s="32"/>
      <c r="K419" s="2"/>
      <c r="L419" s="46"/>
      <c r="M419" s="46"/>
      <c r="N419" s="46"/>
      <c r="O419" s="46"/>
      <c r="P419" s="46"/>
      <c r="Q419" s="46"/>
      <c r="R419" s="46"/>
      <c r="S419" s="46"/>
      <c r="T419" s="2" t="s">
        <v>650</v>
      </c>
      <c r="U419" s="2" t="str">
        <f t="shared" si="387"/>
        <v/>
      </c>
      <c r="V419" s="75">
        <v>1</v>
      </c>
      <c r="W419" s="46">
        <f t="shared" si="448"/>
        <v>0</v>
      </c>
      <c r="X419" s="4">
        <v>0</v>
      </c>
      <c r="Y419" s="2" t="str">
        <f t="shared" si="388"/>
        <v/>
      </c>
      <c r="Z419" s="2"/>
      <c r="AA419" s="2"/>
      <c r="AB419" s="2"/>
      <c r="AC419" s="2"/>
      <c r="AD419" s="2"/>
      <c r="AF419" s="37"/>
      <c r="AG419" s="6"/>
      <c r="AH419" s="2" t="str">
        <f t="shared" si="389"/>
        <v/>
      </c>
      <c r="AI419" s="38">
        <f t="shared" si="391"/>
        <v>0</v>
      </c>
      <c r="AJ419" s="37"/>
      <c r="AK419" s="6"/>
      <c r="AL419" s="2" t="str">
        <f t="shared" si="390"/>
        <v/>
      </c>
      <c r="AM419" s="38">
        <f t="shared" si="392"/>
        <v>0</v>
      </c>
      <c r="AN419" s="41">
        <f t="shared" si="393"/>
        <v>0</v>
      </c>
      <c r="AO419" s="41">
        <f t="shared" si="394"/>
        <v>0</v>
      </c>
      <c r="AQ419" s="48">
        <f t="shared" si="395"/>
        <v>0</v>
      </c>
      <c r="AS419" s="5" t="str">
        <f t="shared" si="396"/>
        <v/>
      </c>
      <c r="AT419" t="str">
        <f t="shared" si="397"/>
        <v/>
      </c>
      <c r="AU419" t="str">
        <f t="shared" si="398"/>
        <v/>
      </c>
      <c r="AV419" t="str">
        <f t="shared" si="399"/>
        <v/>
      </c>
      <c r="AW419" t="str">
        <f t="shared" si="400"/>
        <v/>
      </c>
      <c r="AX419" t="str">
        <f t="shared" si="401"/>
        <v xml:space="preserve">                </v>
      </c>
      <c r="AY419" t="str">
        <f t="shared" si="402"/>
        <v>80</v>
      </c>
      <c r="AZ419" t="str">
        <f t="shared" si="403"/>
        <v/>
      </c>
      <c r="BA419" t="str">
        <f t="shared" si="404"/>
        <v xml:space="preserve">                              </v>
      </c>
      <c r="BB419" s="22">
        <f t="shared" si="405"/>
        <v>0</v>
      </c>
      <c r="BC419" s="56" t="str">
        <f t="shared" si="406"/>
        <v>000000000000000</v>
      </c>
      <c r="BD419" s="22">
        <f t="shared" si="407"/>
        <v>0</v>
      </c>
      <c r="BE419" s="56" t="str">
        <f t="shared" si="408"/>
        <v>000000000000000</v>
      </c>
      <c r="BF419" s="22">
        <f t="shared" si="409"/>
        <v>0</v>
      </c>
      <c r="BG419" s="56" t="str">
        <f t="shared" si="410"/>
        <v>000000000000000</v>
      </c>
      <c r="BH419" s="22">
        <f t="shared" si="411"/>
        <v>0</v>
      </c>
      <c r="BI419" s="56" t="str">
        <f t="shared" si="412"/>
        <v>000000000000000</v>
      </c>
      <c r="BJ419" s="22">
        <f t="shared" si="413"/>
        <v>0</v>
      </c>
      <c r="BK419" s="56" t="str">
        <f t="shared" si="414"/>
        <v>000000000000000</v>
      </c>
      <c r="BL419" s="22">
        <f t="shared" si="415"/>
        <v>0</v>
      </c>
      <c r="BM419" s="56" t="str">
        <f t="shared" si="416"/>
        <v>000000000000000</v>
      </c>
      <c r="BN419" s="22">
        <f t="shared" si="417"/>
        <v>0</v>
      </c>
      <c r="BO419" s="56" t="str">
        <f t="shared" si="418"/>
        <v>000000000000000</v>
      </c>
      <c r="BP419" s="22">
        <f t="shared" si="419"/>
        <v>0</v>
      </c>
      <c r="BQ419" s="56" t="str">
        <f t="shared" si="420"/>
        <v>000000000000000</v>
      </c>
      <c r="BR419" t="str">
        <f t="shared" si="421"/>
        <v>PES</v>
      </c>
      <c r="BS419" t="str">
        <f t="shared" si="422"/>
        <v>0001000000</v>
      </c>
      <c r="BT419">
        <f t="shared" si="423"/>
        <v>0</v>
      </c>
      <c r="BU419" s="52">
        <f t="shared" si="424"/>
        <v>0</v>
      </c>
      <c r="BV419" s="64">
        <f t="shared" si="425"/>
        <v>0</v>
      </c>
      <c r="BW419" s="56" t="str">
        <f t="shared" si="426"/>
        <v>000000000000000</v>
      </c>
      <c r="BX419" s="22">
        <f t="shared" si="427"/>
        <v>0</v>
      </c>
      <c r="BY419" s="56" t="str">
        <f t="shared" si="428"/>
        <v>000000000000000</v>
      </c>
      <c r="BZ419" t="str">
        <f t="shared" si="429"/>
        <v>00000000000</v>
      </c>
      <c r="CA419" t="str">
        <f t="shared" si="430"/>
        <v xml:space="preserve">                              </v>
      </c>
      <c r="CB419" s="22">
        <f t="shared" si="431"/>
        <v>0</v>
      </c>
      <c r="CC419" s="56" t="str">
        <f t="shared" si="432"/>
        <v>000000000000000</v>
      </c>
      <c r="CD419" s="22">
        <f t="shared" si="433"/>
        <v>0</v>
      </c>
      <c r="CE419" s="56" t="str">
        <f t="shared" si="434"/>
        <v/>
      </c>
      <c r="CF419" s="24" t="str">
        <f t="shared" si="435"/>
        <v/>
      </c>
      <c r="CG419" s="22">
        <f t="shared" si="436"/>
        <v>0</v>
      </c>
      <c r="CH419" s="58" t="str">
        <f t="shared" si="437"/>
        <v/>
      </c>
      <c r="CI419" s="22">
        <f t="shared" si="438"/>
        <v>0</v>
      </c>
      <c r="CJ419" s="56" t="str">
        <f t="shared" si="439"/>
        <v/>
      </c>
      <c r="CK419" s="56" t="str">
        <f t="shared" si="440"/>
        <v/>
      </c>
      <c r="CL419" s="22">
        <f t="shared" si="441"/>
        <v>0</v>
      </c>
      <c r="CM419" s="58" t="str">
        <f t="shared" si="442"/>
        <v/>
      </c>
      <c r="CN419" s="66" t="str">
        <f>IF(CO419="","",MAX(CN$10:$CN418)+1)</f>
        <v/>
      </c>
      <c r="CO419" t="str">
        <f t="shared" si="443"/>
        <v/>
      </c>
      <c r="CP419" s="20" t="str">
        <f>IF(CQ419="","",MAX($CP$10:CP418)+1)</f>
        <v/>
      </c>
      <c r="CQ419" s="20" t="str">
        <f t="shared" si="444"/>
        <v/>
      </c>
      <c r="CR419" s="20" t="str">
        <f>IF(CS419="","",MAX($CR$10:CR418)+1)</f>
        <v/>
      </c>
      <c r="CS419" s="20" t="str">
        <f t="shared" si="445"/>
        <v/>
      </c>
      <c r="CT419" s="20" t="str">
        <f>IF(CU419="","",MAX($CT$10:CT418)+1)</f>
        <v/>
      </c>
      <c r="CU419" s="20" t="str">
        <f t="shared" si="446"/>
        <v/>
      </c>
      <c r="CV419" s="20" t="str">
        <f>IF(CW419="","",MAX($CV$10:CV418)+1)</f>
        <v/>
      </c>
      <c r="CW419" s="20" t="str">
        <f t="shared" si="447"/>
        <v/>
      </c>
    </row>
    <row r="420" spans="2:101">
      <c r="B420" s="44"/>
      <c r="C420" s="2"/>
      <c r="D420" s="2" t="str">
        <f t="shared" si="385"/>
        <v/>
      </c>
      <c r="E420" s="45"/>
      <c r="F420" s="45"/>
      <c r="G420" s="2"/>
      <c r="H420" s="2">
        <v>80</v>
      </c>
      <c r="I420" s="2" t="str">
        <f t="shared" si="386"/>
        <v/>
      </c>
      <c r="J420" s="32"/>
      <c r="K420" s="2"/>
      <c r="L420" s="46"/>
      <c r="M420" s="46"/>
      <c r="N420" s="46"/>
      <c r="O420" s="46"/>
      <c r="P420" s="46"/>
      <c r="Q420" s="46"/>
      <c r="R420" s="46"/>
      <c r="S420" s="46"/>
      <c r="T420" s="2" t="s">
        <v>650</v>
      </c>
      <c r="U420" s="2" t="str">
        <f t="shared" si="387"/>
        <v/>
      </c>
      <c r="V420" s="75">
        <v>1</v>
      </c>
      <c r="W420" s="46">
        <f t="shared" si="448"/>
        <v>0</v>
      </c>
      <c r="X420" s="4">
        <v>0</v>
      </c>
      <c r="Y420" s="2" t="str">
        <f t="shared" si="388"/>
        <v/>
      </c>
      <c r="Z420" s="2"/>
      <c r="AA420" s="2"/>
      <c r="AB420" s="2"/>
      <c r="AC420" s="2"/>
      <c r="AD420" s="2"/>
      <c r="AF420" s="37"/>
      <c r="AG420" s="6"/>
      <c r="AH420" s="2" t="str">
        <f t="shared" si="389"/>
        <v/>
      </c>
      <c r="AI420" s="38">
        <f t="shared" si="391"/>
        <v>0</v>
      </c>
      <c r="AJ420" s="37"/>
      <c r="AK420" s="6"/>
      <c r="AL420" s="2" t="str">
        <f t="shared" si="390"/>
        <v/>
      </c>
      <c r="AM420" s="38">
        <f t="shared" si="392"/>
        <v>0</v>
      </c>
      <c r="AN420" s="41">
        <f t="shared" si="393"/>
        <v>0</v>
      </c>
      <c r="AO420" s="41">
        <f t="shared" si="394"/>
        <v>0</v>
      </c>
      <c r="AQ420" s="48">
        <f t="shared" si="395"/>
        <v>0</v>
      </c>
      <c r="AS420" s="5" t="str">
        <f t="shared" si="396"/>
        <v/>
      </c>
      <c r="AT420" t="str">
        <f t="shared" si="397"/>
        <v/>
      </c>
      <c r="AU420" t="str">
        <f t="shared" si="398"/>
        <v/>
      </c>
      <c r="AV420" t="str">
        <f t="shared" si="399"/>
        <v/>
      </c>
      <c r="AW420" t="str">
        <f t="shared" si="400"/>
        <v/>
      </c>
      <c r="AX420" t="str">
        <f t="shared" si="401"/>
        <v xml:space="preserve">                </v>
      </c>
      <c r="AY420" t="str">
        <f t="shared" si="402"/>
        <v>80</v>
      </c>
      <c r="AZ420" t="str">
        <f t="shared" si="403"/>
        <v/>
      </c>
      <c r="BA420" t="str">
        <f t="shared" si="404"/>
        <v xml:space="preserve">                              </v>
      </c>
      <c r="BB420" s="22">
        <f t="shared" si="405"/>
        <v>0</v>
      </c>
      <c r="BC420" s="56" t="str">
        <f t="shared" si="406"/>
        <v>000000000000000</v>
      </c>
      <c r="BD420" s="22">
        <f t="shared" si="407"/>
        <v>0</v>
      </c>
      <c r="BE420" s="56" t="str">
        <f t="shared" si="408"/>
        <v>000000000000000</v>
      </c>
      <c r="BF420" s="22">
        <f t="shared" si="409"/>
        <v>0</v>
      </c>
      <c r="BG420" s="56" t="str">
        <f t="shared" si="410"/>
        <v>000000000000000</v>
      </c>
      <c r="BH420" s="22">
        <f t="shared" si="411"/>
        <v>0</v>
      </c>
      <c r="BI420" s="56" t="str">
        <f t="shared" si="412"/>
        <v>000000000000000</v>
      </c>
      <c r="BJ420" s="22">
        <f t="shared" si="413"/>
        <v>0</v>
      </c>
      <c r="BK420" s="56" t="str">
        <f t="shared" si="414"/>
        <v>000000000000000</v>
      </c>
      <c r="BL420" s="22">
        <f t="shared" si="415"/>
        <v>0</v>
      </c>
      <c r="BM420" s="56" t="str">
        <f t="shared" si="416"/>
        <v>000000000000000</v>
      </c>
      <c r="BN420" s="22">
        <f t="shared" si="417"/>
        <v>0</v>
      </c>
      <c r="BO420" s="56" t="str">
        <f t="shared" si="418"/>
        <v>000000000000000</v>
      </c>
      <c r="BP420" s="22">
        <f t="shared" si="419"/>
        <v>0</v>
      </c>
      <c r="BQ420" s="56" t="str">
        <f t="shared" si="420"/>
        <v>000000000000000</v>
      </c>
      <c r="BR420" t="str">
        <f t="shared" si="421"/>
        <v>PES</v>
      </c>
      <c r="BS420" t="str">
        <f t="shared" si="422"/>
        <v>0001000000</v>
      </c>
      <c r="BT420">
        <f t="shared" si="423"/>
        <v>0</v>
      </c>
      <c r="BU420" s="52">
        <f t="shared" si="424"/>
        <v>0</v>
      </c>
      <c r="BV420" s="64">
        <f t="shared" si="425"/>
        <v>0</v>
      </c>
      <c r="BW420" s="56" t="str">
        <f t="shared" si="426"/>
        <v>000000000000000</v>
      </c>
      <c r="BX420" s="22">
        <f t="shared" si="427"/>
        <v>0</v>
      </c>
      <c r="BY420" s="56" t="str">
        <f t="shared" si="428"/>
        <v>000000000000000</v>
      </c>
      <c r="BZ420" t="str">
        <f t="shared" si="429"/>
        <v>00000000000</v>
      </c>
      <c r="CA420" t="str">
        <f t="shared" si="430"/>
        <v xml:space="preserve">                              </v>
      </c>
      <c r="CB420" s="22">
        <f t="shared" si="431"/>
        <v>0</v>
      </c>
      <c r="CC420" s="56" t="str">
        <f t="shared" si="432"/>
        <v>000000000000000</v>
      </c>
      <c r="CD420" s="22">
        <f t="shared" si="433"/>
        <v>0</v>
      </c>
      <c r="CE420" s="56" t="str">
        <f t="shared" si="434"/>
        <v/>
      </c>
      <c r="CF420" s="24" t="str">
        <f t="shared" si="435"/>
        <v/>
      </c>
      <c r="CG420" s="22">
        <f t="shared" si="436"/>
        <v>0</v>
      </c>
      <c r="CH420" s="58" t="str">
        <f t="shared" si="437"/>
        <v/>
      </c>
      <c r="CI420" s="22">
        <f t="shared" si="438"/>
        <v>0</v>
      </c>
      <c r="CJ420" s="56" t="str">
        <f t="shared" si="439"/>
        <v/>
      </c>
      <c r="CK420" s="56" t="str">
        <f t="shared" si="440"/>
        <v/>
      </c>
      <c r="CL420" s="22">
        <f t="shared" si="441"/>
        <v>0</v>
      </c>
      <c r="CM420" s="58" t="str">
        <f t="shared" si="442"/>
        <v/>
      </c>
      <c r="CN420" s="66" t="str">
        <f>IF(CO420="","",MAX(CN$10:$CN419)+1)</f>
        <v/>
      </c>
      <c r="CO420" t="str">
        <f t="shared" si="443"/>
        <v/>
      </c>
      <c r="CP420" s="20" t="str">
        <f>IF(CQ420="","",MAX($CP$10:CP419)+1)</f>
        <v/>
      </c>
      <c r="CQ420" s="20" t="str">
        <f t="shared" si="444"/>
        <v/>
      </c>
      <c r="CR420" s="20" t="str">
        <f>IF(CS420="","",MAX($CR$10:CR419)+1)</f>
        <v/>
      </c>
      <c r="CS420" s="20" t="str">
        <f t="shared" si="445"/>
        <v/>
      </c>
      <c r="CT420" s="20" t="str">
        <f>IF(CU420="","",MAX($CT$10:CT419)+1)</f>
        <v/>
      </c>
      <c r="CU420" s="20" t="str">
        <f t="shared" si="446"/>
        <v/>
      </c>
      <c r="CV420" s="20" t="str">
        <f>IF(CW420="","",MAX($CV$10:CV419)+1)</f>
        <v/>
      </c>
      <c r="CW420" s="20" t="str">
        <f t="shared" si="447"/>
        <v/>
      </c>
    </row>
    <row r="421" spans="2:101">
      <c r="B421" s="44"/>
      <c r="C421" s="2"/>
      <c r="D421" s="2" t="str">
        <f t="shared" si="385"/>
        <v/>
      </c>
      <c r="E421" s="45"/>
      <c r="F421" s="45"/>
      <c r="G421" s="2"/>
      <c r="H421" s="2">
        <v>80</v>
      </c>
      <c r="I421" s="2" t="str">
        <f t="shared" si="386"/>
        <v/>
      </c>
      <c r="J421" s="32"/>
      <c r="K421" s="2"/>
      <c r="L421" s="46"/>
      <c r="M421" s="46"/>
      <c r="N421" s="46"/>
      <c r="O421" s="46"/>
      <c r="P421" s="46"/>
      <c r="Q421" s="46"/>
      <c r="R421" s="46"/>
      <c r="S421" s="46"/>
      <c r="T421" s="2" t="s">
        <v>650</v>
      </c>
      <c r="U421" s="2" t="str">
        <f t="shared" si="387"/>
        <v/>
      </c>
      <c r="V421" s="75">
        <v>1</v>
      </c>
      <c r="W421" s="46">
        <f t="shared" si="448"/>
        <v>0</v>
      </c>
      <c r="X421" s="4">
        <v>0</v>
      </c>
      <c r="Y421" s="2" t="str">
        <f t="shared" si="388"/>
        <v/>
      </c>
      <c r="Z421" s="2"/>
      <c r="AA421" s="2"/>
      <c r="AB421" s="2"/>
      <c r="AC421" s="2"/>
      <c r="AD421" s="2"/>
      <c r="AF421" s="37"/>
      <c r="AG421" s="6"/>
      <c r="AH421" s="2" t="str">
        <f t="shared" si="389"/>
        <v/>
      </c>
      <c r="AI421" s="38">
        <f t="shared" si="391"/>
        <v>0</v>
      </c>
      <c r="AJ421" s="37"/>
      <c r="AK421" s="6"/>
      <c r="AL421" s="2" t="str">
        <f t="shared" si="390"/>
        <v/>
      </c>
      <c r="AM421" s="38">
        <f t="shared" si="392"/>
        <v>0</v>
      </c>
      <c r="AN421" s="41">
        <f t="shared" si="393"/>
        <v>0</v>
      </c>
      <c r="AO421" s="41">
        <f t="shared" si="394"/>
        <v>0</v>
      </c>
      <c r="AQ421" s="48">
        <f t="shared" si="395"/>
        <v>0</v>
      </c>
      <c r="AS421" s="5" t="str">
        <f t="shared" si="396"/>
        <v/>
      </c>
      <c r="AT421" t="str">
        <f t="shared" si="397"/>
        <v/>
      </c>
      <c r="AU421" t="str">
        <f t="shared" si="398"/>
        <v/>
      </c>
      <c r="AV421" t="str">
        <f t="shared" si="399"/>
        <v/>
      </c>
      <c r="AW421" t="str">
        <f t="shared" si="400"/>
        <v/>
      </c>
      <c r="AX421" t="str">
        <f t="shared" si="401"/>
        <v xml:space="preserve">                </v>
      </c>
      <c r="AY421" t="str">
        <f t="shared" si="402"/>
        <v>80</v>
      </c>
      <c r="AZ421" t="str">
        <f t="shared" si="403"/>
        <v/>
      </c>
      <c r="BA421" t="str">
        <f t="shared" si="404"/>
        <v xml:space="preserve">                              </v>
      </c>
      <c r="BB421" s="22">
        <f t="shared" si="405"/>
        <v>0</v>
      </c>
      <c r="BC421" s="56" t="str">
        <f t="shared" si="406"/>
        <v>000000000000000</v>
      </c>
      <c r="BD421" s="22">
        <f t="shared" si="407"/>
        <v>0</v>
      </c>
      <c r="BE421" s="56" t="str">
        <f t="shared" si="408"/>
        <v>000000000000000</v>
      </c>
      <c r="BF421" s="22">
        <f t="shared" si="409"/>
        <v>0</v>
      </c>
      <c r="BG421" s="56" t="str">
        <f t="shared" si="410"/>
        <v>000000000000000</v>
      </c>
      <c r="BH421" s="22">
        <f t="shared" si="411"/>
        <v>0</v>
      </c>
      <c r="BI421" s="56" t="str">
        <f t="shared" si="412"/>
        <v>000000000000000</v>
      </c>
      <c r="BJ421" s="22">
        <f t="shared" si="413"/>
        <v>0</v>
      </c>
      <c r="BK421" s="56" t="str">
        <f t="shared" si="414"/>
        <v>000000000000000</v>
      </c>
      <c r="BL421" s="22">
        <f t="shared" si="415"/>
        <v>0</v>
      </c>
      <c r="BM421" s="56" t="str">
        <f t="shared" si="416"/>
        <v>000000000000000</v>
      </c>
      <c r="BN421" s="22">
        <f t="shared" si="417"/>
        <v>0</v>
      </c>
      <c r="BO421" s="56" t="str">
        <f t="shared" si="418"/>
        <v>000000000000000</v>
      </c>
      <c r="BP421" s="22">
        <f t="shared" si="419"/>
        <v>0</v>
      </c>
      <c r="BQ421" s="56" t="str">
        <f t="shared" si="420"/>
        <v>000000000000000</v>
      </c>
      <c r="BR421" t="str">
        <f t="shared" si="421"/>
        <v>PES</v>
      </c>
      <c r="BS421" t="str">
        <f t="shared" si="422"/>
        <v>0001000000</v>
      </c>
      <c r="BT421">
        <f t="shared" si="423"/>
        <v>0</v>
      </c>
      <c r="BU421" s="52">
        <f t="shared" si="424"/>
        <v>0</v>
      </c>
      <c r="BV421" s="64">
        <f t="shared" si="425"/>
        <v>0</v>
      </c>
      <c r="BW421" s="56" t="str">
        <f t="shared" si="426"/>
        <v>000000000000000</v>
      </c>
      <c r="BX421" s="22">
        <f t="shared" si="427"/>
        <v>0</v>
      </c>
      <c r="BY421" s="56" t="str">
        <f t="shared" si="428"/>
        <v>000000000000000</v>
      </c>
      <c r="BZ421" t="str">
        <f t="shared" si="429"/>
        <v>00000000000</v>
      </c>
      <c r="CA421" t="str">
        <f t="shared" si="430"/>
        <v xml:space="preserve">                              </v>
      </c>
      <c r="CB421" s="22">
        <f t="shared" si="431"/>
        <v>0</v>
      </c>
      <c r="CC421" s="56" t="str">
        <f t="shared" si="432"/>
        <v>000000000000000</v>
      </c>
      <c r="CD421" s="22">
        <f t="shared" si="433"/>
        <v>0</v>
      </c>
      <c r="CE421" s="56" t="str">
        <f t="shared" si="434"/>
        <v/>
      </c>
      <c r="CF421" s="24" t="str">
        <f t="shared" si="435"/>
        <v/>
      </c>
      <c r="CG421" s="22">
        <f t="shared" si="436"/>
        <v>0</v>
      </c>
      <c r="CH421" s="58" t="str">
        <f t="shared" si="437"/>
        <v/>
      </c>
      <c r="CI421" s="22">
        <f t="shared" si="438"/>
        <v>0</v>
      </c>
      <c r="CJ421" s="56" t="str">
        <f t="shared" si="439"/>
        <v/>
      </c>
      <c r="CK421" s="56" t="str">
        <f t="shared" si="440"/>
        <v/>
      </c>
      <c r="CL421" s="22">
        <f t="shared" si="441"/>
        <v>0</v>
      </c>
      <c r="CM421" s="58" t="str">
        <f t="shared" si="442"/>
        <v/>
      </c>
      <c r="CN421" s="66" t="str">
        <f>IF(CO421="","",MAX(CN$10:$CN420)+1)</f>
        <v/>
      </c>
      <c r="CO421" t="str">
        <f t="shared" si="443"/>
        <v/>
      </c>
      <c r="CP421" s="20" t="str">
        <f>IF(CQ421="","",MAX($CP$10:CP420)+1)</f>
        <v/>
      </c>
      <c r="CQ421" s="20" t="str">
        <f t="shared" si="444"/>
        <v/>
      </c>
      <c r="CR421" s="20" t="str">
        <f>IF(CS421="","",MAX($CR$10:CR420)+1)</f>
        <v/>
      </c>
      <c r="CS421" s="20" t="str">
        <f t="shared" si="445"/>
        <v/>
      </c>
      <c r="CT421" s="20" t="str">
        <f>IF(CU421="","",MAX($CT$10:CT420)+1)</f>
        <v/>
      </c>
      <c r="CU421" s="20" t="str">
        <f t="shared" si="446"/>
        <v/>
      </c>
      <c r="CV421" s="20" t="str">
        <f>IF(CW421="","",MAX($CV$10:CV420)+1)</f>
        <v/>
      </c>
      <c r="CW421" s="20" t="str">
        <f t="shared" si="447"/>
        <v/>
      </c>
    </row>
    <row r="422" spans="2:101">
      <c r="B422" s="44"/>
      <c r="C422" s="2"/>
      <c r="D422" s="2" t="str">
        <f t="shared" si="385"/>
        <v/>
      </c>
      <c r="E422" s="45"/>
      <c r="F422" s="45"/>
      <c r="G422" s="2"/>
      <c r="H422" s="2">
        <v>80</v>
      </c>
      <c r="I422" s="2" t="str">
        <f t="shared" si="386"/>
        <v/>
      </c>
      <c r="J422" s="32"/>
      <c r="K422" s="2"/>
      <c r="L422" s="46"/>
      <c r="M422" s="46"/>
      <c r="N422" s="46"/>
      <c r="O422" s="46"/>
      <c r="P422" s="46"/>
      <c r="Q422" s="46"/>
      <c r="R422" s="46"/>
      <c r="S422" s="46"/>
      <c r="T422" s="2" t="s">
        <v>650</v>
      </c>
      <c r="U422" s="2" t="str">
        <f t="shared" si="387"/>
        <v/>
      </c>
      <c r="V422" s="75">
        <v>1</v>
      </c>
      <c r="W422" s="46">
        <f t="shared" si="448"/>
        <v>0</v>
      </c>
      <c r="X422" s="4">
        <v>0</v>
      </c>
      <c r="Y422" s="2" t="str">
        <f t="shared" si="388"/>
        <v/>
      </c>
      <c r="Z422" s="2"/>
      <c r="AA422" s="2"/>
      <c r="AB422" s="2"/>
      <c r="AC422" s="2"/>
      <c r="AD422" s="2"/>
      <c r="AF422" s="37"/>
      <c r="AG422" s="6"/>
      <c r="AH422" s="2" t="str">
        <f t="shared" si="389"/>
        <v/>
      </c>
      <c r="AI422" s="38">
        <f t="shared" si="391"/>
        <v>0</v>
      </c>
      <c r="AJ422" s="37"/>
      <c r="AK422" s="6"/>
      <c r="AL422" s="2" t="str">
        <f t="shared" si="390"/>
        <v/>
      </c>
      <c r="AM422" s="38">
        <f t="shared" si="392"/>
        <v>0</v>
      </c>
      <c r="AN422" s="41">
        <f t="shared" si="393"/>
        <v>0</v>
      </c>
      <c r="AO422" s="41">
        <f t="shared" si="394"/>
        <v>0</v>
      </c>
      <c r="AQ422" s="48">
        <f t="shared" si="395"/>
        <v>0</v>
      </c>
      <c r="AS422" s="5" t="str">
        <f t="shared" si="396"/>
        <v/>
      </c>
      <c r="AT422" t="str">
        <f t="shared" si="397"/>
        <v/>
      </c>
      <c r="AU422" t="str">
        <f t="shared" si="398"/>
        <v/>
      </c>
      <c r="AV422" t="str">
        <f t="shared" si="399"/>
        <v/>
      </c>
      <c r="AW422" t="str">
        <f t="shared" si="400"/>
        <v/>
      </c>
      <c r="AX422" t="str">
        <f t="shared" si="401"/>
        <v xml:space="preserve">                </v>
      </c>
      <c r="AY422" t="str">
        <f t="shared" si="402"/>
        <v>80</v>
      </c>
      <c r="AZ422" t="str">
        <f t="shared" si="403"/>
        <v/>
      </c>
      <c r="BA422" t="str">
        <f t="shared" si="404"/>
        <v xml:space="preserve">                              </v>
      </c>
      <c r="BB422" s="22">
        <f t="shared" si="405"/>
        <v>0</v>
      </c>
      <c r="BC422" s="56" t="str">
        <f t="shared" si="406"/>
        <v>000000000000000</v>
      </c>
      <c r="BD422" s="22">
        <f t="shared" si="407"/>
        <v>0</v>
      </c>
      <c r="BE422" s="56" t="str">
        <f t="shared" si="408"/>
        <v>000000000000000</v>
      </c>
      <c r="BF422" s="22">
        <f t="shared" si="409"/>
        <v>0</v>
      </c>
      <c r="BG422" s="56" t="str">
        <f t="shared" si="410"/>
        <v>000000000000000</v>
      </c>
      <c r="BH422" s="22">
        <f t="shared" si="411"/>
        <v>0</v>
      </c>
      <c r="BI422" s="56" t="str">
        <f t="shared" si="412"/>
        <v>000000000000000</v>
      </c>
      <c r="BJ422" s="22">
        <f t="shared" si="413"/>
        <v>0</v>
      </c>
      <c r="BK422" s="56" t="str">
        <f t="shared" si="414"/>
        <v>000000000000000</v>
      </c>
      <c r="BL422" s="22">
        <f t="shared" si="415"/>
        <v>0</v>
      </c>
      <c r="BM422" s="56" t="str">
        <f t="shared" si="416"/>
        <v>000000000000000</v>
      </c>
      <c r="BN422" s="22">
        <f t="shared" si="417"/>
        <v>0</v>
      </c>
      <c r="BO422" s="56" t="str">
        <f t="shared" si="418"/>
        <v>000000000000000</v>
      </c>
      <c r="BP422" s="22">
        <f t="shared" si="419"/>
        <v>0</v>
      </c>
      <c r="BQ422" s="56" t="str">
        <f t="shared" si="420"/>
        <v>000000000000000</v>
      </c>
      <c r="BR422" t="str">
        <f t="shared" si="421"/>
        <v>PES</v>
      </c>
      <c r="BS422" t="str">
        <f t="shared" si="422"/>
        <v>0001000000</v>
      </c>
      <c r="BT422">
        <f t="shared" si="423"/>
        <v>0</v>
      </c>
      <c r="BU422" s="52">
        <f t="shared" si="424"/>
        <v>0</v>
      </c>
      <c r="BV422" s="64">
        <f t="shared" si="425"/>
        <v>0</v>
      </c>
      <c r="BW422" s="56" t="str">
        <f t="shared" si="426"/>
        <v>000000000000000</v>
      </c>
      <c r="BX422" s="22">
        <f t="shared" si="427"/>
        <v>0</v>
      </c>
      <c r="BY422" s="56" t="str">
        <f t="shared" si="428"/>
        <v>000000000000000</v>
      </c>
      <c r="BZ422" t="str">
        <f t="shared" si="429"/>
        <v>00000000000</v>
      </c>
      <c r="CA422" t="str">
        <f t="shared" si="430"/>
        <v xml:space="preserve">                              </v>
      </c>
      <c r="CB422" s="22">
        <f t="shared" si="431"/>
        <v>0</v>
      </c>
      <c r="CC422" s="56" t="str">
        <f t="shared" si="432"/>
        <v>000000000000000</v>
      </c>
      <c r="CD422" s="22">
        <f t="shared" si="433"/>
        <v>0</v>
      </c>
      <c r="CE422" s="56" t="str">
        <f t="shared" si="434"/>
        <v/>
      </c>
      <c r="CF422" s="24" t="str">
        <f t="shared" si="435"/>
        <v/>
      </c>
      <c r="CG422" s="22">
        <f t="shared" si="436"/>
        <v>0</v>
      </c>
      <c r="CH422" s="58" t="str">
        <f t="shared" si="437"/>
        <v/>
      </c>
      <c r="CI422" s="22">
        <f t="shared" si="438"/>
        <v>0</v>
      </c>
      <c r="CJ422" s="56" t="str">
        <f t="shared" si="439"/>
        <v/>
      </c>
      <c r="CK422" s="56" t="str">
        <f t="shared" si="440"/>
        <v/>
      </c>
      <c r="CL422" s="22">
        <f t="shared" si="441"/>
        <v>0</v>
      </c>
      <c r="CM422" s="58" t="str">
        <f t="shared" si="442"/>
        <v/>
      </c>
      <c r="CN422" s="66" t="str">
        <f>IF(CO422="","",MAX(CN$10:$CN421)+1)</f>
        <v/>
      </c>
      <c r="CO422" t="str">
        <f t="shared" si="443"/>
        <v/>
      </c>
      <c r="CP422" s="20" t="str">
        <f>IF(CQ422="","",MAX($CP$10:CP421)+1)</f>
        <v/>
      </c>
      <c r="CQ422" s="20" t="str">
        <f t="shared" si="444"/>
        <v/>
      </c>
      <c r="CR422" s="20" t="str">
        <f>IF(CS422="","",MAX($CR$10:CR421)+1)</f>
        <v/>
      </c>
      <c r="CS422" s="20" t="str">
        <f t="shared" si="445"/>
        <v/>
      </c>
      <c r="CT422" s="20" t="str">
        <f>IF(CU422="","",MAX($CT$10:CT421)+1)</f>
        <v/>
      </c>
      <c r="CU422" s="20" t="str">
        <f t="shared" si="446"/>
        <v/>
      </c>
      <c r="CV422" s="20" t="str">
        <f>IF(CW422="","",MAX($CV$10:CV421)+1)</f>
        <v/>
      </c>
      <c r="CW422" s="20" t="str">
        <f t="shared" si="447"/>
        <v/>
      </c>
    </row>
    <row r="423" spans="2:101">
      <c r="B423" s="44"/>
      <c r="C423" s="2"/>
      <c r="D423" s="2" t="str">
        <f t="shared" si="385"/>
        <v/>
      </c>
      <c r="E423" s="45"/>
      <c r="F423" s="45"/>
      <c r="G423" s="2"/>
      <c r="H423" s="2">
        <v>80</v>
      </c>
      <c r="I423" s="2" t="str">
        <f t="shared" si="386"/>
        <v/>
      </c>
      <c r="J423" s="32"/>
      <c r="K423" s="2"/>
      <c r="L423" s="46"/>
      <c r="M423" s="46"/>
      <c r="N423" s="46"/>
      <c r="O423" s="46"/>
      <c r="P423" s="46"/>
      <c r="Q423" s="46"/>
      <c r="R423" s="46"/>
      <c r="S423" s="46"/>
      <c r="T423" s="2" t="s">
        <v>650</v>
      </c>
      <c r="U423" s="2" t="str">
        <f t="shared" si="387"/>
        <v/>
      </c>
      <c r="V423" s="75">
        <v>1</v>
      </c>
      <c r="W423" s="46">
        <f t="shared" si="448"/>
        <v>0</v>
      </c>
      <c r="X423" s="4">
        <v>0</v>
      </c>
      <c r="Y423" s="2" t="str">
        <f t="shared" si="388"/>
        <v/>
      </c>
      <c r="Z423" s="2"/>
      <c r="AA423" s="2"/>
      <c r="AB423" s="2"/>
      <c r="AC423" s="2"/>
      <c r="AD423" s="2"/>
      <c r="AF423" s="37"/>
      <c r="AG423" s="6"/>
      <c r="AH423" s="2" t="str">
        <f t="shared" si="389"/>
        <v/>
      </c>
      <c r="AI423" s="38">
        <f t="shared" si="391"/>
        <v>0</v>
      </c>
      <c r="AJ423" s="37"/>
      <c r="AK423" s="6"/>
      <c r="AL423" s="2" t="str">
        <f t="shared" si="390"/>
        <v/>
      </c>
      <c r="AM423" s="38">
        <f t="shared" si="392"/>
        <v>0</v>
      </c>
      <c r="AN423" s="41">
        <f t="shared" si="393"/>
        <v>0</v>
      </c>
      <c r="AO423" s="41">
        <f t="shared" si="394"/>
        <v>0</v>
      </c>
      <c r="AQ423" s="48">
        <f t="shared" si="395"/>
        <v>0</v>
      </c>
      <c r="AS423" s="5" t="str">
        <f t="shared" si="396"/>
        <v/>
      </c>
      <c r="AT423" t="str">
        <f t="shared" si="397"/>
        <v/>
      </c>
      <c r="AU423" t="str">
        <f t="shared" si="398"/>
        <v/>
      </c>
      <c r="AV423" t="str">
        <f t="shared" si="399"/>
        <v/>
      </c>
      <c r="AW423" t="str">
        <f t="shared" si="400"/>
        <v/>
      </c>
      <c r="AX423" t="str">
        <f t="shared" si="401"/>
        <v xml:space="preserve">                </v>
      </c>
      <c r="AY423" t="str">
        <f t="shared" si="402"/>
        <v>80</v>
      </c>
      <c r="AZ423" t="str">
        <f t="shared" si="403"/>
        <v/>
      </c>
      <c r="BA423" t="str">
        <f t="shared" si="404"/>
        <v xml:space="preserve">                              </v>
      </c>
      <c r="BB423" s="22">
        <f t="shared" si="405"/>
        <v>0</v>
      </c>
      <c r="BC423" s="56" t="str">
        <f t="shared" si="406"/>
        <v>000000000000000</v>
      </c>
      <c r="BD423" s="22">
        <f t="shared" si="407"/>
        <v>0</v>
      </c>
      <c r="BE423" s="56" t="str">
        <f t="shared" si="408"/>
        <v>000000000000000</v>
      </c>
      <c r="BF423" s="22">
        <f t="shared" si="409"/>
        <v>0</v>
      </c>
      <c r="BG423" s="56" t="str">
        <f t="shared" si="410"/>
        <v>000000000000000</v>
      </c>
      <c r="BH423" s="22">
        <f t="shared" si="411"/>
        <v>0</v>
      </c>
      <c r="BI423" s="56" t="str">
        <f t="shared" si="412"/>
        <v>000000000000000</v>
      </c>
      <c r="BJ423" s="22">
        <f t="shared" si="413"/>
        <v>0</v>
      </c>
      <c r="BK423" s="56" t="str">
        <f t="shared" si="414"/>
        <v>000000000000000</v>
      </c>
      <c r="BL423" s="22">
        <f t="shared" si="415"/>
        <v>0</v>
      </c>
      <c r="BM423" s="56" t="str">
        <f t="shared" si="416"/>
        <v>000000000000000</v>
      </c>
      <c r="BN423" s="22">
        <f t="shared" si="417"/>
        <v>0</v>
      </c>
      <c r="BO423" s="56" t="str">
        <f t="shared" si="418"/>
        <v>000000000000000</v>
      </c>
      <c r="BP423" s="22">
        <f t="shared" si="419"/>
        <v>0</v>
      </c>
      <c r="BQ423" s="56" t="str">
        <f t="shared" si="420"/>
        <v>000000000000000</v>
      </c>
      <c r="BR423" t="str">
        <f t="shared" si="421"/>
        <v>PES</v>
      </c>
      <c r="BS423" t="str">
        <f t="shared" si="422"/>
        <v>0001000000</v>
      </c>
      <c r="BT423">
        <f t="shared" si="423"/>
        <v>0</v>
      </c>
      <c r="BU423" s="52">
        <f t="shared" si="424"/>
        <v>0</v>
      </c>
      <c r="BV423" s="64">
        <f t="shared" si="425"/>
        <v>0</v>
      </c>
      <c r="BW423" s="56" t="str">
        <f t="shared" si="426"/>
        <v>000000000000000</v>
      </c>
      <c r="BX423" s="22">
        <f t="shared" si="427"/>
        <v>0</v>
      </c>
      <c r="BY423" s="56" t="str">
        <f t="shared" si="428"/>
        <v>000000000000000</v>
      </c>
      <c r="BZ423" t="str">
        <f t="shared" si="429"/>
        <v>00000000000</v>
      </c>
      <c r="CA423" t="str">
        <f t="shared" si="430"/>
        <v xml:space="preserve">                              </v>
      </c>
      <c r="CB423" s="22">
        <f t="shared" si="431"/>
        <v>0</v>
      </c>
      <c r="CC423" s="56" t="str">
        <f t="shared" si="432"/>
        <v>000000000000000</v>
      </c>
      <c r="CD423" s="22">
        <f t="shared" si="433"/>
        <v>0</v>
      </c>
      <c r="CE423" s="56" t="str">
        <f t="shared" si="434"/>
        <v/>
      </c>
      <c r="CF423" s="24" t="str">
        <f t="shared" si="435"/>
        <v/>
      </c>
      <c r="CG423" s="22">
        <f t="shared" si="436"/>
        <v>0</v>
      </c>
      <c r="CH423" s="58" t="str">
        <f t="shared" si="437"/>
        <v/>
      </c>
      <c r="CI423" s="22">
        <f t="shared" si="438"/>
        <v>0</v>
      </c>
      <c r="CJ423" s="56" t="str">
        <f t="shared" si="439"/>
        <v/>
      </c>
      <c r="CK423" s="56" t="str">
        <f t="shared" si="440"/>
        <v/>
      </c>
      <c r="CL423" s="22">
        <f t="shared" si="441"/>
        <v>0</v>
      </c>
      <c r="CM423" s="58" t="str">
        <f t="shared" si="442"/>
        <v/>
      </c>
      <c r="CN423" s="66" t="str">
        <f>IF(CO423="","",MAX(CN$10:$CN422)+1)</f>
        <v/>
      </c>
      <c r="CO423" t="str">
        <f t="shared" si="443"/>
        <v/>
      </c>
      <c r="CP423" s="20" t="str">
        <f>IF(CQ423="","",MAX($CP$10:CP422)+1)</f>
        <v/>
      </c>
      <c r="CQ423" s="20" t="str">
        <f t="shared" si="444"/>
        <v/>
      </c>
      <c r="CR423" s="20" t="str">
        <f>IF(CS423="","",MAX($CR$10:CR422)+1)</f>
        <v/>
      </c>
      <c r="CS423" s="20" t="str">
        <f t="shared" si="445"/>
        <v/>
      </c>
      <c r="CT423" s="20" t="str">
        <f>IF(CU423="","",MAX($CT$10:CT422)+1)</f>
        <v/>
      </c>
      <c r="CU423" s="20" t="str">
        <f t="shared" si="446"/>
        <v/>
      </c>
      <c r="CV423" s="20" t="str">
        <f>IF(CW423="","",MAX($CV$10:CV422)+1)</f>
        <v/>
      </c>
      <c r="CW423" s="20" t="str">
        <f t="shared" si="447"/>
        <v/>
      </c>
    </row>
    <row r="424" spans="2:101">
      <c r="B424" s="44"/>
      <c r="C424" s="2"/>
      <c r="D424" s="2" t="str">
        <f t="shared" si="385"/>
        <v/>
      </c>
      <c r="E424" s="45"/>
      <c r="F424" s="45"/>
      <c r="G424" s="2"/>
      <c r="H424" s="2">
        <v>80</v>
      </c>
      <c r="I424" s="2" t="str">
        <f t="shared" si="386"/>
        <v/>
      </c>
      <c r="J424" s="32"/>
      <c r="K424" s="2"/>
      <c r="L424" s="46"/>
      <c r="M424" s="46"/>
      <c r="N424" s="46"/>
      <c r="O424" s="46"/>
      <c r="P424" s="46"/>
      <c r="Q424" s="46"/>
      <c r="R424" s="46"/>
      <c r="S424" s="46"/>
      <c r="T424" s="2" t="s">
        <v>650</v>
      </c>
      <c r="U424" s="2" t="str">
        <f t="shared" si="387"/>
        <v/>
      </c>
      <c r="V424" s="75">
        <v>1</v>
      </c>
      <c r="W424" s="46">
        <f t="shared" si="448"/>
        <v>0</v>
      </c>
      <c r="X424" s="4">
        <v>0</v>
      </c>
      <c r="Y424" s="2" t="str">
        <f t="shared" si="388"/>
        <v/>
      </c>
      <c r="Z424" s="2"/>
      <c r="AA424" s="2"/>
      <c r="AB424" s="2"/>
      <c r="AC424" s="2"/>
      <c r="AD424" s="2"/>
      <c r="AF424" s="37"/>
      <c r="AG424" s="6"/>
      <c r="AH424" s="2" t="str">
        <f t="shared" si="389"/>
        <v/>
      </c>
      <c r="AI424" s="38">
        <f t="shared" si="391"/>
        <v>0</v>
      </c>
      <c r="AJ424" s="37"/>
      <c r="AK424" s="6"/>
      <c r="AL424" s="2" t="str">
        <f t="shared" si="390"/>
        <v/>
      </c>
      <c r="AM424" s="38">
        <f t="shared" si="392"/>
        <v>0</v>
      </c>
      <c r="AN424" s="41">
        <f t="shared" si="393"/>
        <v>0</v>
      </c>
      <c r="AO424" s="41">
        <f t="shared" si="394"/>
        <v>0</v>
      </c>
      <c r="AQ424" s="48">
        <f t="shared" si="395"/>
        <v>0</v>
      </c>
      <c r="AS424" s="5" t="str">
        <f t="shared" si="396"/>
        <v/>
      </c>
      <c r="AT424" t="str">
        <f t="shared" si="397"/>
        <v/>
      </c>
      <c r="AU424" t="str">
        <f t="shared" si="398"/>
        <v/>
      </c>
      <c r="AV424" t="str">
        <f t="shared" si="399"/>
        <v/>
      </c>
      <c r="AW424" t="str">
        <f t="shared" si="400"/>
        <v/>
      </c>
      <c r="AX424" t="str">
        <f t="shared" si="401"/>
        <v xml:space="preserve">                </v>
      </c>
      <c r="AY424" t="str">
        <f t="shared" si="402"/>
        <v>80</v>
      </c>
      <c r="AZ424" t="str">
        <f t="shared" si="403"/>
        <v/>
      </c>
      <c r="BA424" t="str">
        <f t="shared" si="404"/>
        <v xml:space="preserve">                              </v>
      </c>
      <c r="BB424" s="22">
        <f t="shared" si="405"/>
        <v>0</v>
      </c>
      <c r="BC424" s="56" t="str">
        <f t="shared" si="406"/>
        <v>000000000000000</v>
      </c>
      <c r="BD424" s="22">
        <f t="shared" si="407"/>
        <v>0</v>
      </c>
      <c r="BE424" s="56" t="str">
        <f t="shared" si="408"/>
        <v>000000000000000</v>
      </c>
      <c r="BF424" s="22">
        <f t="shared" si="409"/>
        <v>0</v>
      </c>
      <c r="BG424" s="56" t="str">
        <f t="shared" si="410"/>
        <v>000000000000000</v>
      </c>
      <c r="BH424" s="22">
        <f t="shared" si="411"/>
        <v>0</v>
      </c>
      <c r="BI424" s="56" t="str">
        <f t="shared" si="412"/>
        <v>000000000000000</v>
      </c>
      <c r="BJ424" s="22">
        <f t="shared" si="413"/>
        <v>0</v>
      </c>
      <c r="BK424" s="56" t="str">
        <f t="shared" si="414"/>
        <v>000000000000000</v>
      </c>
      <c r="BL424" s="22">
        <f t="shared" si="415"/>
        <v>0</v>
      </c>
      <c r="BM424" s="56" t="str">
        <f t="shared" si="416"/>
        <v>000000000000000</v>
      </c>
      <c r="BN424" s="22">
        <f t="shared" si="417"/>
        <v>0</v>
      </c>
      <c r="BO424" s="56" t="str">
        <f t="shared" si="418"/>
        <v>000000000000000</v>
      </c>
      <c r="BP424" s="22">
        <f t="shared" si="419"/>
        <v>0</v>
      </c>
      <c r="BQ424" s="56" t="str">
        <f t="shared" si="420"/>
        <v>000000000000000</v>
      </c>
      <c r="BR424" t="str">
        <f t="shared" si="421"/>
        <v>PES</v>
      </c>
      <c r="BS424" t="str">
        <f t="shared" si="422"/>
        <v>0001000000</v>
      </c>
      <c r="BT424">
        <f t="shared" si="423"/>
        <v>0</v>
      </c>
      <c r="BU424" s="52">
        <f t="shared" si="424"/>
        <v>0</v>
      </c>
      <c r="BV424" s="64">
        <f t="shared" si="425"/>
        <v>0</v>
      </c>
      <c r="BW424" s="56" t="str">
        <f t="shared" si="426"/>
        <v>000000000000000</v>
      </c>
      <c r="BX424" s="22">
        <f t="shared" si="427"/>
        <v>0</v>
      </c>
      <c r="BY424" s="56" t="str">
        <f t="shared" si="428"/>
        <v>000000000000000</v>
      </c>
      <c r="BZ424" t="str">
        <f t="shared" si="429"/>
        <v>00000000000</v>
      </c>
      <c r="CA424" t="str">
        <f t="shared" si="430"/>
        <v xml:space="preserve">                              </v>
      </c>
      <c r="CB424" s="22">
        <f t="shared" si="431"/>
        <v>0</v>
      </c>
      <c r="CC424" s="56" t="str">
        <f t="shared" si="432"/>
        <v>000000000000000</v>
      </c>
      <c r="CD424" s="22">
        <f t="shared" si="433"/>
        <v>0</v>
      </c>
      <c r="CE424" s="56" t="str">
        <f t="shared" si="434"/>
        <v/>
      </c>
      <c r="CF424" s="24" t="str">
        <f t="shared" si="435"/>
        <v/>
      </c>
      <c r="CG424" s="22">
        <f t="shared" si="436"/>
        <v>0</v>
      </c>
      <c r="CH424" s="58" t="str">
        <f t="shared" si="437"/>
        <v/>
      </c>
      <c r="CI424" s="22">
        <f t="shared" si="438"/>
        <v>0</v>
      </c>
      <c r="CJ424" s="56" t="str">
        <f t="shared" si="439"/>
        <v/>
      </c>
      <c r="CK424" s="56" t="str">
        <f t="shared" si="440"/>
        <v/>
      </c>
      <c r="CL424" s="22">
        <f t="shared" si="441"/>
        <v>0</v>
      </c>
      <c r="CM424" s="58" t="str">
        <f t="shared" si="442"/>
        <v/>
      </c>
      <c r="CN424" s="66" t="str">
        <f>IF(CO424="","",MAX(CN$10:$CN423)+1)</f>
        <v/>
      </c>
      <c r="CO424" t="str">
        <f t="shared" si="443"/>
        <v/>
      </c>
      <c r="CP424" s="20" t="str">
        <f>IF(CQ424="","",MAX($CP$10:CP423)+1)</f>
        <v/>
      </c>
      <c r="CQ424" s="20" t="str">
        <f t="shared" si="444"/>
        <v/>
      </c>
      <c r="CR424" s="20" t="str">
        <f>IF(CS424="","",MAX($CR$10:CR423)+1)</f>
        <v/>
      </c>
      <c r="CS424" s="20" t="str">
        <f t="shared" si="445"/>
        <v/>
      </c>
      <c r="CT424" s="20" t="str">
        <f>IF(CU424="","",MAX($CT$10:CT423)+1)</f>
        <v/>
      </c>
      <c r="CU424" s="20" t="str">
        <f t="shared" si="446"/>
        <v/>
      </c>
      <c r="CV424" s="20" t="str">
        <f>IF(CW424="","",MAX($CV$10:CV423)+1)</f>
        <v/>
      </c>
      <c r="CW424" s="20" t="str">
        <f t="shared" si="447"/>
        <v/>
      </c>
    </row>
    <row r="425" spans="2:101">
      <c r="B425" s="44"/>
      <c r="C425" s="2"/>
      <c r="D425" s="2" t="str">
        <f t="shared" si="385"/>
        <v/>
      </c>
      <c r="E425" s="45"/>
      <c r="F425" s="45"/>
      <c r="G425" s="2"/>
      <c r="H425" s="2">
        <v>80</v>
      </c>
      <c r="I425" s="2" t="str">
        <f t="shared" si="386"/>
        <v/>
      </c>
      <c r="J425" s="32"/>
      <c r="K425" s="2"/>
      <c r="L425" s="46"/>
      <c r="M425" s="46"/>
      <c r="N425" s="46"/>
      <c r="O425" s="46"/>
      <c r="P425" s="46"/>
      <c r="Q425" s="46"/>
      <c r="R425" s="46"/>
      <c r="S425" s="46"/>
      <c r="T425" s="2" t="s">
        <v>650</v>
      </c>
      <c r="U425" s="2" t="str">
        <f t="shared" si="387"/>
        <v/>
      </c>
      <c r="V425" s="75">
        <v>1</v>
      </c>
      <c r="W425" s="46">
        <f t="shared" si="448"/>
        <v>0</v>
      </c>
      <c r="X425" s="4">
        <v>0</v>
      </c>
      <c r="Y425" s="2" t="str">
        <f t="shared" si="388"/>
        <v/>
      </c>
      <c r="Z425" s="2"/>
      <c r="AA425" s="2"/>
      <c r="AB425" s="2"/>
      <c r="AC425" s="2"/>
      <c r="AD425" s="2"/>
      <c r="AF425" s="37"/>
      <c r="AG425" s="6"/>
      <c r="AH425" s="2" t="str">
        <f t="shared" si="389"/>
        <v/>
      </c>
      <c r="AI425" s="38">
        <f t="shared" si="391"/>
        <v>0</v>
      </c>
      <c r="AJ425" s="37"/>
      <c r="AK425" s="6"/>
      <c r="AL425" s="2" t="str">
        <f t="shared" si="390"/>
        <v/>
      </c>
      <c r="AM425" s="38">
        <f t="shared" si="392"/>
        <v>0</v>
      </c>
      <c r="AN425" s="41">
        <f t="shared" si="393"/>
        <v>0</v>
      </c>
      <c r="AO425" s="41">
        <f t="shared" si="394"/>
        <v>0</v>
      </c>
      <c r="AQ425" s="48">
        <f t="shared" si="395"/>
        <v>0</v>
      </c>
      <c r="AS425" s="5" t="str">
        <f t="shared" si="396"/>
        <v/>
      </c>
      <c r="AT425" t="str">
        <f t="shared" si="397"/>
        <v/>
      </c>
      <c r="AU425" t="str">
        <f t="shared" si="398"/>
        <v/>
      </c>
      <c r="AV425" t="str">
        <f t="shared" si="399"/>
        <v/>
      </c>
      <c r="AW425" t="str">
        <f t="shared" si="400"/>
        <v/>
      </c>
      <c r="AX425" t="str">
        <f t="shared" si="401"/>
        <v xml:space="preserve">                </v>
      </c>
      <c r="AY425" t="str">
        <f t="shared" si="402"/>
        <v>80</v>
      </c>
      <c r="AZ425" t="str">
        <f t="shared" si="403"/>
        <v/>
      </c>
      <c r="BA425" t="str">
        <f t="shared" si="404"/>
        <v xml:space="preserve">                              </v>
      </c>
      <c r="BB425" s="22">
        <f t="shared" si="405"/>
        <v>0</v>
      </c>
      <c r="BC425" s="56" t="str">
        <f t="shared" si="406"/>
        <v>000000000000000</v>
      </c>
      <c r="BD425" s="22">
        <f t="shared" si="407"/>
        <v>0</v>
      </c>
      <c r="BE425" s="56" t="str">
        <f t="shared" si="408"/>
        <v>000000000000000</v>
      </c>
      <c r="BF425" s="22">
        <f t="shared" si="409"/>
        <v>0</v>
      </c>
      <c r="BG425" s="56" t="str">
        <f t="shared" si="410"/>
        <v>000000000000000</v>
      </c>
      <c r="BH425" s="22">
        <f t="shared" si="411"/>
        <v>0</v>
      </c>
      <c r="BI425" s="56" t="str">
        <f t="shared" si="412"/>
        <v>000000000000000</v>
      </c>
      <c r="BJ425" s="22">
        <f t="shared" si="413"/>
        <v>0</v>
      </c>
      <c r="BK425" s="56" t="str">
        <f t="shared" si="414"/>
        <v>000000000000000</v>
      </c>
      <c r="BL425" s="22">
        <f t="shared" si="415"/>
        <v>0</v>
      </c>
      <c r="BM425" s="56" t="str">
        <f t="shared" si="416"/>
        <v>000000000000000</v>
      </c>
      <c r="BN425" s="22">
        <f t="shared" si="417"/>
        <v>0</v>
      </c>
      <c r="BO425" s="56" t="str">
        <f t="shared" si="418"/>
        <v>000000000000000</v>
      </c>
      <c r="BP425" s="22">
        <f t="shared" si="419"/>
        <v>0</v>
      </c>
      <c r="BQ425" s="56" t="str">
        <f t="shared" si="420"/>
        <v>000000000000000</v>
      </c>
      <c r="BR425" t="str">
        <f t="shared" si="421"/>
        <v>PES</v>
      </c>
      <c r="BS425" t="str">
        <f t="shared" si="422"/>
        <v>0001000000</v>
      </c>
      <c r="BT425">
        <f t="shared" si="423"/>
        <v>0</v>
      </c>
      <c r="BU425" s="52">
        <f t="shared" si="424"/>
        <v>0</v>
      </c>
      <c r="BV425" s="64">
        <f t="shared" si="425"/>
        <v>0</v>
      </c>
      <c r="BW425" s="56" t="str">
        <f t="shared" si="426"/>
        <v>000000000000000</v>
      </c>
      <c r="BX425" s="22">
        <f t="shared" si="427"/>
        <v>0</v>
      </c>
      <c r="BY425" s="56" t="str">
        <f t="shared" si="428"/>
        <v>000000000000000</v>
      </c>
      <c r="BZ425" t="str">
        <f t="shared" si="429"/>
        <v>00000000000</v>
      </c>
      <c r="CA425" t="str">
        <f t="shared" si="430"/>
        <v xml:space="preserve">                              </v>
      </c>
      <c r="CB425" s="22">
        <f t="shared" si="431"/>
        <v>0</v>
      </c>
      <c r="CC425" s="56" t="str">
        <f t="shared" si="432"/>
        <v>000000000000000</v>
      </c>
      <c r="CD425" s="22">
        <f t="shared" si="433"/>
        <v>0</v>
      </c>
      <c r="CE425" s="56" t="str">
        <f t="shared" si="434"/>
        <v/>
      </c>
      <c r="CF425" s="24" t="str">
        <f t="shared" si="435"/>
        <v/>
      </c>
      <c r="CG425" s="22">
        <f t="shared" si="436"/>
        <v>0</v>
      </c>
      <c r="CH425" s="58" t="str">
        <f t="shared" si="437"/>
        <v/>
      </c>
      <c r="CI425" s="22">
        <f t="shared" si="438"/>
        <v>0</v>
      </c>
      <c r="CJ425" s="56" t="str">
        <f t="shared" si="439"/>
        <v/>
      </c>
      <c r="CK425" s="56" t="str">
        <f t="shared" si="440"/>
        <v/>
      </c>
      <c r="CL425" s="22">
        <f t="shared" si="441"/>
        <v>0</v>
      </c>
      <c r="CM425" s="58" t="str">
        <f t="shared" si="442"/>
        <v/>
      </c>
      <c r="CN425" s="66" t="str">
        <f>IF(CO425="","",MAX(CN$10:$CN424)+1)</f>
        <v/>
      </c>
      <c r="CO425" t="str">
        <f t="shared" si="443"/>
        <v/>
      </c>
      <c r="CP425" s="20" t="str">
        <f>IF(CQ425="","",MAX($CP$10:CP424)+1)</f>
        <v/>
      </c>
      <c r="CQ425" s="20" t="str">
        <f t="shared" si="444"/>
        <v/>
      </c>
      <c r="CR425" s="20" t="str">
        <f>IF(CS425="","",MAX($CR$10:CR424)+1)</f>
        <v/>
      </c>
      <c r="CS425" s="20" t="str">
        <f t="shared" si="445"/>
        <v/>
      </c>
      <c r="CT425" s="20" t="str">
        <f>IF(CU425="","",MAX($CT$10:CT424)+1)</f>
        <v/>
      </c>
      <c r="CU425" s="20" t="str">
        <f t="shared" si="446"/>
        <v/>
      </c>
      <c r="CV425" s="20" t="str">
        <f>IF(CW425="","",MAX($CV$10:CV424)+1)</f>
        <v/>
      </c>
      <c r="CW425" s="20" t="str">
        <f t="shared" si="447"/>
        <v/>
      </c>
    </row>
    <row r="426" spans="2:101">
      <c r="B426" s="44"/>
      <c r="C426" s="2"/>
      <c r="D426" s="2" t="str">
        <f t="shared" si="385"/>
        <v/>
      </c>
      <c r="E426" s="45"/>
      <c r="F426" s="45"/>
      <c r="G426" s="2"/>
      <c r="H426" s="2">
        <v>80</v>
      </c>
      <c r="I426" s="2" t="str">
        <f t="shared" si="386"/>
        <v/>
      </c>
      <c r="J426" s="32"/>
      <c r="K426" s="2"/>
      <c r="L426" s="46"/>
      <c r="M426" s="46"/>
      <c r="N426" s="46"/>
      <c r="O426" s="46"/>
      <c r="P426" s="46"/>
      <c r="Q426" s="46"/>
      <c r="R426" s="46"/>
      <c r="S426" s="46"/>
      <c r="T426" s="2" t="s">
        <v>650</v>
      </c>
      <c r="U426" s="2" t="str">
        <f t="shared" si="387"/>
        <v/>
      </c>
      <c r="V426" s="75">
        <v>1</v>
      </c>
      <c r="W426" s="46">
        <f t="shared" si="448"/>
        <v>0</v>
      </c>
      <c r="X426" s="4">
        <v>0</v>
      </c>
      <c r="Y426" s="2" t="str">
        <f t="shared" si="388"/>
        <v/>
      </c>
      <c r="Z426" s="2"/>
      <c r="AA426" s="2"/>
      <c r="AB426" s="2"/>
      <c r="AC426" s="2"/>
      <c r="AD426" s="2"/>
      <c r="AF426" s="37"/>
      <c r="AG426" s="6"/>
      <c r="AH426" s="2" t="str">
        <f t="shared" si="389"/>
        <v/>
      </c>
      <c r="AI426" s="38">
        <f t="shared" si="391"/>
        <v>0</v>
      </c>
      <c r="AJ426" s="37"/>
      <c r="AK426" s="6"/>
      <c r="AL426" s="2" t="str">
        <f t="shared" si="390"/>
        <v/>
      </c>
      <c r="AM426" s="38">
        <f t="shared" si="392"/>
        <v>0</v>
      </c>
      <c r="AN426" s="41">
        <f t="shared" si="393"/>
        <v>0</v>
      </c>
      <c r="AO426" s="41">
        <f t="shared" si="394"/>
        <v>0</v>
      </c>
      <c r="AQ426" s="48">
        <f t="shared" si="395"/>
        <v>0</v>
      </c>
      <c r="AS426" s="5" t="str">
        <f t="shared" si="396"/>
        <v/>
      </c>
      <c r="AT426" t="str">
        <f t="shared" si="397"/>
        <v/>
      </c>
      <c r="AU426" t="str">
        <f t="shared" si="398"/>
        <v/>
      </c>
      <c r="AV426" t="str">
        <f t="shared" si="399"/>
        <v/>
      </c>
      <c r="AW426" t="str">
        <f t="shared" si="400"/>
        <v/>
      </c>
      <c r="AX426" t="str">
        <f t="shared" si="401"/>
        <v xml:space="preserve">                </v>
      </c>
      <c r="AY426" t="str">
        <f t="shared" si="402"/>
        <v>80</v>
      </c>
      <c r="AZ426" t="str">
        <f t="shared" si="403"/>
        <v/>
      </c>
      <c r="BA426" t="str">
        <f t="shared" si="404"/>
        <v xml:space="preserve">                              </v>
      </c>
      <c r="BB426" s="22">
        <f t="shared" si="405"/>
        <v>0</v>
      </c>
      <c r="BC426" s="56" t="str">
        <f t="shared" si="406"/>
        <v>000000000000000</v>
      </c>
      <c r="BD426" s="22">
        <f t="shared" si="407"/>
        <v>0</v>
      </c>
      <c r="BE426" s="56" t="str">
        <f t="shared" si="408"/>
        <v>000000000000000</v>
      </c>
      <c r="BF426" s="22">
        <f t="shared" si="409"/>
        <v>0</v>
      </c>
      <c r="BG426" s="56" t="str">
        <f t="shared" si="410"/>
        <v>000000000000000</v>
      </c>
      <c r="BH426" s="22">
        <f t="shared" si="411"/>
        <v>0</v>
      </c>
      <c r="BI426" s="56" t="str">
        <f t="shared" si="412"/>
        <v>000000000000000</v>
      </c>
      <c r="BJ426" s="22">
        <f t="shared" si="413"/>
        <v>0</v>
      </c>
      <c r="BK426" s="56" t="str">
        <f t="shared" si="414"/>
        <v>000000000000000</v>
      </c>
      <c r="BL426" s="22">
        <f t="shared" si="415"/>
        <v>0</v>
      </c>
      <c r="BM426" s="56" t="str">
        <f t="shared" si="416"/>
        <v>000000000000000</v>
      </c>
      <c r="BN426" s="22">
        <f t="shared" si="417"/>
        <v>0</v>
      </c>
      <c r="BO426" s="56" t="str">
        <f t="shared" si="418"/>
        <v>000000000000000</v>
      </c>
      <c r="BP426" s="22">
        <f t="shared" si="419"/>
        <v>0</v>
      </c>
      <c r="BQ426" s="56" t="str">
        <f t="shared" si="420"/>
        <v>000000000000000</v>
      </c>
      <c r="BR426" t="str">
        <f t="shared" si="421"/>
        <v>PES</v>
      </c>
      <c r="BS426" t="str">
        <f t="shared" si="422"/>
        <v>0001000000</v>
      </c>
      <c r="BT426">
        <f t="shared" si="423"/>
        <v>0</v>
      </c>
      <c r="BU426" s="52">
        <f t="shared" si="424"/>
        <v>0</v>
      </c>
      <c r="BV426" s="64">
        <f t="shared" si="425"/>
        <v>0</v>
      </c>
      <c r="BW426" s="56" t="str">
        <f t="shared" si="426"/>
        <v>000000000000000</v>
      </c>
      <c r="BX426" s="22">
        <f t="shared" si="427"/>
        <v>0</v>
      </c>
      <c r="BY426" s="56" t="str">
        <f t="shared" si="428"/>
        <v>000000000000000</v>
      </c>
      <c r="BZ426" t="str">
        <f t="shared" si="429"/>
        <v>00000000000</v>
      </c>
      <c r="CA426" t="str">
        <f t="shared" si="430"/>
        <v xml:space="preserve">                              </v>
      </c>
      <c r="CB426" s="22">
        <f t="shared" si="431"/>
        <v>0</v>
      </c>
      <c r="CC426" s="56" t="str">
        <f t="shared" si="432"/>
        <v>000000000000000</v>
      </c>
      <c r="CD426" s="22">
        <f t="shared" si="433"/>
        <v>0</v>
      </c>
      <c r="CE426" s="56" t="str">
        <f t="shared" si="434"/>
        <v/>
      </c>
      <c r="CF426" s="24" t="str">
        <f t="shared" si="435"/>
        <v/>
      </c>
      <c r="CG426" s="22">
        <f t="shared" si="436"/>
        <v>0</v>
      </c>
      <c r="CH426" s="58" t="str">
        <f t="shared" si="437"/>
        <v/>
      </c>
      <c r="CI426" s="22">
        <f t="shared" si="438"/>
        <v>0</v>
      </c>
      <c r="CJ426" s="56" t="str">
        <f t="shared" si="439"/>
        <v/>
      </c>
      <c r="CK426" s="56" t="str">
        <f t="shared" si="440"/>
        <v/>
      </c>
      <c r="CL426" s="22">
        <f t="shared" si="441"/>
        <v>0</v>
      </c>
      <c r="CM426" s="58" t="str">
        <f t="shared" si="442"/>
        <v/>
      </c>
      <c r="CN426" s="66" t="str">
        <f>IF(CO426="","",MAX(CN$10:$CN425)+1)</f>
        <v/>
      </c>
      <c r="CO426" t="str">
        <f t="shared" si="443"/>
        <v/>
      </c>
      <c r="CP426" s="20" t="str">
        <f>IF(CQ426="","",MAX($CP$10:CP425)+1)</f>
        <v/>
      </c>
      <c r="CQ426" s="20" t="str">
        <f t="shared" si="444"/>
        <v/>
      </c>
      <c r="CR426" s="20" t="str">
        <f>IF(CS426="","",MAX($CR$10:CR425)+1)</f>
        <v/>
      </c>
      <c r="CS426" s="20" t="str">
        <f t="shared" si="445"/>
        <v/>
      </c>
      <c r="CT426" s="20" t="str">
        <f>IF(CU426="","",MAX($CT$10:CT425)+1)</f>
        <v/>
      </c>
      <c r="CU426" s="20" t="str">
        <f t="shared" si="446"/>
        <v/>
      </c>
      <c r="CV426" s="20" t="str">
        <f>IF(CW426="","",MAX($CV$10:CV425)+1)</f>
        <v/>
      </c>
      <c r="CW426" s="20" t="str">
        <f t="shared" si="447"/>
        <v/>
      </c>
    </row>
    <row r="427" spans="2:101">
      <c r="B427" s="44"/>
      <c r="C427" s="2"/>
      <c r="D427" s="2" t="str">
        <f t="shared" si="385"/>
        <v/>
      </c>
      <c r="E427" s="45"/>
      <c r="F427" s="45"/>
      <c r="G427" s="2"/>
      <c r="H427" s="2">
        <v>80</v>
      </c>
      <c r="I427" s="2" t="str">
        <f t="shared" si="386"/>
        <v/>
      </c>
      <c r="J427" s="32"/>
      <c r="K427" s="2"/>
      <c r="L427" s="46"/>
      <c r="M427" s="46"/>
      <c r="N427" s="46"/>
      <c r="O427" s="46"/>
      <c r="P427" s="46"/>
      <c r="Q427" s="46"/>
      <c r="R427" s="46"/>
      <c r="S427" s="46"/>
      <c r="T427" s="2" t="s">
        <v>650</v>
      </c>
      <c r="U427" s="2" t="str">
        <f t="shared" si="387"/>
        <v/>
      </c>
      <c r="V427" s="75">
        <v>1</v>
      </c>
      <c r="W427" s="46">
        <f t="shared" si="448"/>
        <v>0</v>
      </c>
      <c r="X427" s="4">
        <v>0</v>
      </c>
      <c r="Y427" s="2" t="str">
        <f t="shared" si="388"/>
        <v/>
      </c>
      <c r="Z427" s="2"/>
      <c r="AA427" s="2"/>
      <c r="AB427" s="2"/>
      <c r="AC427" s="2"/>
      <c r="AD427" s="2"/>
      <c r="AF427" s="37"/>
      <c r="AG427" s="6"/>
      <c r="AH427" s="2" t="str">
        <f t="shared" si="389"/>
        <v/>
      </c>
      <c r="AI427" s="38">
        <f t="shared" si="391"/>
        <v>0</v>
      </c>
      <c r="AJ427" s="37"/>
      <c r="AK427" s="6"/>
      <c r="AL427" s="2" t="str">
        <f t="shared" si="390"/>
        <v/>
      </c>
      <c r="AM427" s="38">
        <f t="shared" si="392"/>
        <v>0</v>
      </c>
      <c r="AN427" s="41">
        <f t="shared" si="393"/>
        <v>0</v>
      </c>
      <c r="AO427" s="41">
        <f t="shared" si="394"/>
        <v>0</v>
      </c>
      <c r="AQ427" s="48">
        <f t="shared" si="395"/>
        <v>0</v>
      </c>
      <c r="AS427" s="5" t="str">
        <f t="shared" si="396"/>
        <v/>
      </c>
      <c r="AT427" t="str">
        <f t="shared" si="397"/>
        <v/>
      </c>
      <c r="AU427" t="str">
        <f t="shared" si="398"/>
        <v/>
      </c>
      <c r="AV427" t="str">
        <f t="shared" si="399"/>
        <v/>
      </c>
      <c r="AW427" t="str">
        <f t="shared" si="400"/>
        <v/>
      </c>
      <c r="AX427" t="str">
        <f t="shared" si="401"/>
        <v xml:space="preserve">                </v>
      </c>
      <c r="AY427" t="str">
        <f t="shared" si="402"/>
        <v>80</v>
      </c>
      <c r="AZ427" t="str">
        <f t="shared" si="403"/>
        <v/>
      </c>
      <c r="BA427" t="str">
        <f t="shared" si="404"/>
        <v xml:space="preserve">                              </v>
      </c>
      <c r="BB427" s="22">
        <f t="shared" si="405"/>
        <v>0</v>
      </c>
      <c r="BC427" s="56" t="str">
        <f t="shared" si="406"/>
        <v>000000000000000</v>
      </c>
      <c r="BD427" s="22">
        <f t="shared" si="407"/>
        <v>0</v>
      </c>
      <c r="BE427" s="56" t="str">
        <f t="shared" si="408"/>
        <v>000000000000000</v>
      </c>
      <c r="BF427" s="22">
        <f t="shared" si="409"/>
        <v>0</v>
      </c>
      <c r="BG427" s="56" t="str">
        <f t="shared" si="410"/>
        <v>000000000000000</v>
      </c>
      <c r="BH427" s="22">
        <f t="shared" si="411"/>
        <v>0</v>
      </c>
      <c r="BI427" s="56" t="str">
        <f t="shared" si="412"/>
        <v>000000000000000</v>
      </c>
      <c r="BJ427" s="22">
        <f t="shared" si="413"/>
        <v>0</v>
      </c>
      <c r="BK427" s="56" t="str">
        <f t="shared" si="414"/>
        <v>000000000000000</v>
      </c>
      <c r="BL427" s="22">
        <f t="shared" si="415"/>
        <v>0</v>
      </c>
      <c r="BM427" s="56" t="str">
        <f t="shared" si="416"/>
        <v>000000000000000</v>
      </c>
      <c r="BN427" s="22">
        <f t="shared" si="417"/>
        <v>0</v>
      </c>
      <c r="BO427" s="56" t="str">
        <f t="shared" si="418"/>
        <v>000000000000000</v>
      </c>
      <c r="BP427" s="22">
        <f t="shared" si="419"/>
        <v>0</v>
      </c>
      <c r="BQ427" s="56" t="str">
        <f t="shared" si="420"/>
        <v>000000000000000</v>
      </c>
      <c r="BR427" t="str">
        <f t="shared" si="421"/>
        <v>PES</v>
      </c>
      <c r="BS427" t="str">
        <f t="shared" si="422"/>
        <v>0001000000</v>
      </c>
      <c r="BT427">
        <f t="shared" si="423"/>
        <v>0</v>
      </c>
      <c r="BU427" s="52">
        <f t="shared" si="424"/>
        <v>0</v>
      </c>
      <c r="BV427" s="64">
        <f t="shared" si="425"/>
        <v>0</v>
      </c>
      <c r="BW427" s="56" t="str">
        <f t="shared" si="426"/>
        <v>000000000000000</v>
      </c>
      <c r="BX427" s="22">
        <f t="shared" si="427"/>
        <v>0</v>
      </c>
      <c r="BY427" s="56" t="str">
        <f t="shared" si="428"/>
        <v>000000000000000</v>
      </c>
      <c r="BZ427" t="str">
        <f t="shared" si="429"/>
        <v>00000000000</v>
      </c>
      <c r="CA427" t="str">
        <f t="shared" si="430"/>
        <v xml:space="preserve">                              </v>
      </c>
      <c r="CB427" s="22">
        <f t="shared" si="431"/>
        <v>0</v>
      </c>
      <c r="CC427" s="56" t="str">
        <f t="shared" si="432"/>
        <v>000000000000000</v>
      </c>
      <c r="CD427" s="22">
        <f t="shared" si="433"/>
        <v>0</v>
      </c>
      <c r="CE427" s="56" t="str">
        <f t="shared" si="434"/>
        <v/>
      </c>
      <c r="CF427" s="24" t="str">
        <f t="shared" si="435"/>
        <v/>
      </c>
      <c r="CG427" s="22">
        <f t="shared" si="436"/>
        <v>0</v>
      </c>
      <c r="CH427" s="58" t="str">
        <f t="shared" si="437"/>
        <v/>
      </c>
      <c r="CI427" s="22">
        <f t="shared" si="438"/>
        <v>0</v>
      </c>
      <c r="CJ427" s="56" t="str">
        <f t="shared" si="439"/>
        <v/>
      </c>
      <c r="CK427" s="56" t="str">
        <f t="shared" si="440"/>
        <v/>
      </c>
      <c r="CL427" s="22">
        <f t="shared" si="441"/>
        <v>0</v>
      </c>
      <c r="CM427" s="58" t="str">
        <f t="shared" si="442"/>
        <v/>
      </c>
      <c r="CN427" s="66" t="str">
        <f>IF(CO427="","",MAX(CN$10:$CN426)+1)</f>
        <v/>
      </c>
      <c r="CO427" t="str">
        <f t="shared" si="443"/>
        <v/>
      </c>
      <c r="CP427" s="20" t="str">
        <f>IF(CQ427="","",MAX($CP$10:CP426)+1)</f>
        <v/>
      </c>
      <c r="CQ427" s="20" t="str">
        <f t="shared" si="444"/>
        <v/>
      </c>
      <c r="CR427" s="20" t="str">
        <f>IF(CS427="","",MAX($CR$10:CR426)+1)</f>
        <v/>
      </c>
      <c r="CS427" s="20" t="str">
        <f t="shared" si="445"/>
        <v/>
      </c>
      <c r="CT427" s="20" t="str">
        <f>IF(CU427="","",MAX($CT$10:CT426)+1)</f>
        <v/>
      </c>
      <c r="CU427" s="20" t="str">
        <f t="shared" si="446"/>
        <v/>
      </c>
      <c r="CV427" s="20" t="str">
        <f>IF(CW427="","",MAX($CV$10:CV426)+1)</f>
        <v/>
      </c>
      <c r="CW427" s="20" t="str">
        <f t="shared" si="447"/>
        <v/>
      </c>
    </row>
    <row r="428" spans="2:101">
      <c r="B428" s="44"/>
      <c r="C428" s="2"/>
      <c r="D428" s="2" t="str">
        <f t="shared" si="385"/>
        <v/>
      </c>
      <c r="E428" s="45"/>
      <c r="F428" s="45"/>
      <c r="G428" s="2"/>
      <c r="H428" s="2">
        <v>80</v>
      </c>
      <c r="I428" s="2" t="str">
        <f t="shared" si="386"/>
        <v/>
      </c>
      <c r="J428" s="32"/>
      <c r="K428" s="2"/>
      <c r="L428" s="46"/>
      <c r="M428" s="46"/>
      <c r="N428" s="46"/>
      <c r="O428" s="46"/>
      <c r="P428" s="46"/>
      <c r="Q428" s="46"/>
      <c r="R428" s="46"/>
      <c r="S428" s="46"/>
      <c r="T428" s="2" t="s">
        <v>650</v>
      </c>
      <c r="U428" s="2" t="str">
        <f t="shared" si="387"/>
        <v/>
      </c>
      <c r="V428" s="75">
        <v>1</v>
      </c>
      <c r="W428" s="46">
        <f t="shared" si="448"/>
        <v>0</v>
      </c>
      <c r="X428" s="4">
        <v>0</v>
      </c>
      <c r="Y428" s="2" t="str">
        <f t="shared" si="388"/>
        <v/>
      </c>
      <c r="Z428" s="2"/>
      <c r="AA428" s="2"/>
      <c r="AB428" s="2"/>
      <c r="AC428" s="2"/>
      <c r="AD428" s="2"/>
      <c r="AF428" s="37"/>
      <c r="AG428" s="6"/>
      <c r="AH428" s="2" t="str">
        <f t="shared" si="389"/>
        <v/>
      </c>
      <c r="AI428" s="38">
        <f t="shared" si="391"/>
        <v>0</v>
      </c>
      <c r="AJ428" s="37"/>
      <c r="AK428" s="6"/>
      <c r="AL428" s="2" t="str">
        <f t="shared" si="390"/>
        <v/>
      </c>
      <c r="AM428" s="38">
        <f t="shared" si="392"/>
        <v>0</v>
      </c>
      <c r="AN428" s="41">
        <f t="shared" si="393"/>
        <v>0</v>
      </c>
      <c r="AO428" s="41">
        <f t="shared" si="394"/>
        <v>0</v>
      </c>
      <c r="AQ428" s="48">
        <f t="shared" si="395"/>
        <v>0</v>
      </c>
      <c r="AS428" s="5" t="str">
        <f t="shared" si="396"/>
        <v/>
      </c>
      <c r="AT428" t="str">
        <f t="shared" si="397"/>
        <v/>
      </c>
      <c r="AU428" t="str">
        <f t="shared" si="398"/>
        <v/>
      </c>
      <c r="AV428" t="str">
        <f t="shared" si="399"/>
        <v/>
      </c>
      <c r="AW428" t="str">
        <f t="shared" si="400"/>
        <v/>
      </c>
      <c r="AX428" t="str">
        <f t="shared" si="401"/>
        <v xml:space="preserve">                </v>
      </c>
      <c r="AY428" t="str">
        <f t="shared" si="402"/>
        <v>80</v>
      </c>
      <c r="AZ428" t="str">
        <f t="shared" si="403"/>
        <v/>
      </c>
      <c r="BA428" t="str">
        <f t="shared" si="404"/>
        <v xml:space="preserve">                              </v>
      </c>
      <c r="BB428" s="22">
        <f t="shared" si="405"/>
        <v>0</v>
      </c>
      <c r="BC428" s="56" t="str">
        <f t="shared" si="406"/>
        <v>000000000000000</v>
      </c>
      <c r="BD428" s="22">
        <f t="shared" si="407"/>
        <v>0</v>
      </c>
      <c r="BE428" s="56" t="str">
        <f t="shared" si="408"/>
        <v>000000000000000</v>
      </c>
      <c r="BF428" s="22">
        <f t="shared" si="409"/>
        <v>0</v>
      </c>
      <c r="BG428" s="56" t="str">
        <f t="shared" si="410"/>
        <v>000000000000000</v>
      </c>
      <c r="BH428" s="22">
        <f t="shared" si="411"/>
        <v>0</v>
      </c>
      <c r="BI428" s="56" t="str">
        <f t="shared" si="412"/>
        <v>000000000000000</v>
      </c>
      <c r="BJ428" s="22">
        <f t="shared" si="413"/>
        <v>0</v>
      </c>
      <c r="BK428" s="56" t="str">
        <f t="shared" si="414"/>
        <v>000000000000000</v>
      </c>
      <c r="BL428" s="22">
        <f t="shared" si="415"/>
        <v>0</v>
      </c>
      <c r="BM428" s="56" t="str">
        <f t="shared" si="416"/>
        <v>000000000000000</v>
      </c>
      <c r="BN428" s="22">
        <f t="shared" si="417"/>
        <v>0</v>
      </c>
      <c r="BO428" s="56" t="str">
        <f t="shared" si="418"/>
        <v>000000000000000</v>
      </c>
      <c r="BP428" s="22">
        <f t="shared" si="419"/>
        <v>0</v>
      </c>
      <c r="BQ428" s="56" t="str">
        <f t="shared" si="420"/>
        <v>000000000000000</v>
      </c>
      <c r="BR428" t="str">
        <f t="shared" si="421"/>
        <v>PES</v>
      </c>
      <c r="BS428" t="str">
        <f t="shared" si="422"/>
        <v>0001000000</v>
      </c>
      <c r="BT428">
        <f t="shared" si="423"/>
        <v>0</v>
      </c>
      <c r="BU428" s="52">
        <f t="shared" si="424"/>
        <v>0</v>
      </c>
      <c r="BV428" s="64">
        <f t="shared" si="425"/>
        <v>0</v>
      </c>
      <c r="BW428" s="56" t="str">
        <f t="shared" si="426"/>
        <v>000000000000000</v>
      </c>
      <c r="BX428" s="22">
        <f t="shared" si="427"/>
        <v>0</v>
      </c>
      <c r="BY428" s="56" t="str">
        <f t="shared" si="428"/>
        <v>000000000000000</v>
      </c>
      <c r="BZ428" t="str">
        <f t="shared" si="429"/>
        <v>00000000000</v>
      </c>
      <c r="CA428" t="str">
        <f t="shared" si="430"/>
        <v xml:space="preserve">                              </v>
      </c>
      <c r="CB428" s="22">
        <f t="shared" si="431"/>
        <v>0</v>
      </c>
      <c r="CC428" s="56" t="str">
        <f t="shared" si="432"/>
        <v>000000000000000</v>
      </c>
      <c r="CD428" s="22">
        <f t="shared" si="433"/>
        <v>0</v>
      </c>
      <c r="CE428" s="56" t="str">
        <f t="shared" si="434"/>
        <v/>
      </c>
      <c r="CF428" s="24" t="str">
        <f t="shared" si="435"/>
        <v/>
      </c>
      <c r="CG428" s="22">
        <f t="shared" si="436"/>
        <v>0</v>
      </c>
      <c r="CH428" s="58" t="str">
        <f t="shared" si="437"/>
        <v/>
      </c>
      <c r="CI428" s="22">
        <f t="shared" si="438"/>
        <v>0</v>
      </c>
      <c r="CJ428" s="56" t="str">
        <f t="shared" si="439"/>
        <v/>
      </c>
      <c r="CK428" s="56" t="str">
        <f t="shared" si="440"/>
        <v/>
      </c>
      <c r="CL428" s="22">
        <f t="shared" si="441"/>
        <v>0</v>
      </c>
      <c r="CM428" s="58" t="str">
        <f t="shared" si="442"/>
        <v/>
      </c>
      <c r="CN428" s="66" t="str">
        <f>IF(CO428="","",MAX(CN$10:$CN427)+1)</f>
        <v/>
      </c>
      <c r="CO428" t="str">
        <f t="shared" si="443"/>
        <v/>
      </c>
      <c r="CP428" s="20" t="str">
        <f>IF(CQ428="","",MAX($CP$10:CP427)+1)</f>
        <v/>
      </c>
      <c r="CQ428" s="20" t="str">
        <f t="shared" si="444"/>
        <v/>
      </c>
      <c r="CR428" s="20" t="str">
        <f>IF(CS428="","",MAX($CR$10:CR427)+1)</f>
        <v/>
      </c>
      <c r="CS428" s="20" t="str">
        <f t="shared" si="445"/>
        <v/>
      </c>
      <c r="CT428" s="20" t="str">
        <f>IF(CU428="","",MAX($CT$10:CT427)+1)</f>
        <v/>
      </c>
      <c r="CU428" s="20" t="str">
        <f t="shared" si="446"/>
        <v/>
      </c>
      <c r="CV428" s="20" t="str">
        <f>IF(CW428="","",MAX($CV$10:CV427)+1)</f>
        <v/>
      </c>
      <c r="CW428" s="20" t="str">
        <f t="shared" si="447"/>
        <v/>
      </c>
    </row>
    <row r="429" spans="2:101">
      <c r="B429" s="44"/>
      <c r="C429" s="2"/>
      <c r="D429" s="2" t="str">
        <f t="shared" si="385"/>
        <v/>
      </c>
      <c r="E429" s="45"/>
      <c r="F429" s="45"/>
      <c r="G429" s="2"/>
      <c r="H429" s="2">
        <v>80</v>
      </c>
      <c r="I429" s="2" t="str">
        <f t="shared" si="386"/>
        <v/>
      </c>
      <c r="J429" s="32"/>
      <c r="K429" s="2"/>
      <c r="L429" s="46"/>
      <c r="M429" s="46"/>
      <c r="N429" s="46"/>
      <c r="O429" s="46"/>
      <c r="P429" s="46"/>
      <c r="Q429" s="46"/>
      <c r="R429" s="46"/>
      <c r="S429" s="46"/>
      <c r="T429" s="2" t="s">
        <v>650</v>
      </c>
      <c r="U429" s="2" t="str">
        <f t="shared" si="387"/>
        <v/>
      </c>
      <c r="V429" s="75">
        <v>1</v>
      </c>
      <c r="W429" s="46">
        <f t="shared" si="448"/>
        <v>0</v>
      </c>
      <c r="X429" s="4">
        <v>0</v>
      </c>
      <c r="Y429" s="2" t="str">
        <f t="shared" si="388"/>
        <v/>
      </c>
      <c r="Z429" s="2"/>
      <c r="AA429" s="2"/>
      <c r="AB429" s="2"/>
      <c r="AC429" s="2"/>
      <c r="AD429" s="2"/>
      <c r="AF429" s="37"/>
      <c r="AG429" s="6"/>
      <c r="AH429" s="2" t="str">
        <f t="shared" si="389"/>
        <v/>
      </c>
      <c r="AI429" s="38">
        <f t="shared" si="391"/>
        <v>0</v>
      </c>
      <c r="AJ429" s="37"/>
      <c r="AK429" s="6"/>
      <c r="AL429" s="2" t="str">
        <f t="shared" si="390"/>
        <v/>
      </c>
      <c r="AM429" s="38">
        <f t="shared" si="392"/>
        <v>0</v>
      </c>
      <c r="AN429" s="41">
        <f t="shared" si="393"/>
        <v>0</v>
      </c>
      <c r="AO429" s="41">
        <f t="shared" si="394"/>
        <v>0</v>
      </c>
      <c r="AQ429" s="48">
        <f t="shared" si="395"/>
        <v>0</v>
      </c>
      <c r="AS429" s="5" t="str">
        <f t="shared" si="396"/>
        <v/>
      </c>
      <c r="AT429" t="str">
        <f t="shared" si="397"/>
        <v/>
      </c>
      <c r="AU429" t="str">
        <f t="shared" si="398"/>
        <v/>
      </c>
      <c r="AV429" t="str">
        <f t="shared" si="399"/>
        <v/>
      </c>
      <c r="AW429" t="str">
        <f t="shared" si="400"/>
        <v/>
      </c>
      <c r="AX429" t="str">
        <f t="shared" si="401"/>
        <v xml:space="preserve">                </v>
      </c>
      <c r="AY429" t="str">
        <f t="shared" si="402"/>
        <v>80</v>
      </c>
      <c r="AZ429" t="str">
        <f t="shared" si="403"/>
        <v/>
      </c>
      <c r="BA429" t="str">
        <f t="shared" si="404"/>
        <v xml:space="preserve">                              </v>
      </c>
      <c r="BB429" s="22">
        <f t="shared" si="405"/>
        <v>0</v>
      </c>
      <c r="BC429" s="56" t="str">
        <f t="shared" si="406"/>
        <v>000000000000000</v>
      </c>
      <c r="BD429" s="22">
        <f t="shared" si="407"/>
        <v>0</v>
      </c>
      <c r="BE429" s="56" t="str">
        <f t="shared" si="408"/>
        <v>000000000000000</v>
      </c>
      <c r="BF429" s="22">
        <f t="shared" si="409"/>
        <v>0</v>
      </c>
      <c r="BG429" s="56" t="str">
        <f t="shared" si="410"/>
        <v>000000000000000</v>
      </c>
      <c r="BH429" s="22">
        <f t="shared" si="411"/>
        <v>0</v>
      </c>
      <c r="BI429" s="56" t="str">
        <f t="shared" si="412"/>
        <v>000000000000000</v>
      </c>
      <c r="BJ429" s="22">
        <f t="shared" si="413"/>
        <v>0</v>
      </c>
      <c r="BK429" s="56" t="str">
        <f t="shared" si="414"/>
        <v>000000000000000</v>
      </c>
      <c r="BL429" s="22">
        <f t="shared" si="415"/>
        <v>0</v>
      </c>
      <c r="BM429" s="56" t="str">
        <f t="shared" si="416"/>
        <v>000000000000000</v>
      </c>
      <c r="BN429" s="22">
        <f t="shared" si="417"/>
        <v>0</v>
      </c>
      <c r="BO429" s="56" t="str">
        <f t="shared" si="418"/>
        <v>000000000000000</v>
      </c>
      <c r="BP429" s="22">
        <f t="shared" si="419"/>
        <v>0</v>
      </c>
      <c r="BQ429" s="56" t="str">
        <f t="shared" si="420"/>
        <v>000000000000000</v>
      </c>
      <c r="BR429" t="str">
        <f t="shared" si="421"/>
        <v>PES</v>
      </c>
      <c r="BS429" t="str">
        <f t="shared" si="422"/>
        <v>0001000000</v>
      </c>
      <c r="BT429">
        <f t="shared" si="423"/>
        <v>0</v>
      </c>
      <c r="BU429" s="52">
        <f t="shared" si="424"/>
        <v>0</v>
      </c>
      <c r="BV429" s="64">
        <f t="shared" si="425"/>
        <v>0</v>
      </c>
      <c r="BW429" s="56" t="str">
        <f t="shared" si="426"/>
        <v>000000000000000</v>
      </c>
      <c r="BX429" s="22">
        <f t="shared" si="427"/>
        <v>0</v>
      </c>
      <c r="BY429" s="56" t="str">
        <f t="shared" si="428"/>
        <v>000000000000000</v>
      </c>
      <c r="BZ429" t="str">
        <f t="shared" si="429"/>
        <v>00000000000</v>
      </c>
      <c r="CA429" t="str">
        <f t="shared" si="430"/>
        <v xml:space="preserve">                              </v>
      </c>
      <c r="CB429" s="22">
        <f t="shared" si="431"/>
        <v>0</v>
      </c>
      <c r="CC429" s="56" t="str">
        <f t="shared" si="432"/>
        <v>000000000000000</v>
      </c>
      <c r="CD429" s="22">
        <f t="shared" si="433"/>
        <v>0</v>
      </c>
      <c r="CE429" s="56" t="str">
        <f t="shared" si="434"/>
        <v/>
      </c>
      <c r="CF429" s="24" t="str">
        <f t="shared" si="435"/>
        <v/>
      </c>
      <c r="CG429" s="22">
        <f t="shared" si="436"/>
        <v>0</v>
      </c>
      <c r="CH429" s="58" t="str">
        <f t="shared" si="437"/>
        <v/>
      </c>
      <c r="CI429" s="22">
        <f t="shared" si="438"/>
        <v>0</v>
      </c>
      <c r="CJ429" s="56" t="str">
        <f t="shared" si="439"/>
        <v/>
      </c>
      <c r="CK429" s="56" t="str">
        <f t="shared" si="440"/>
        <v/>
      </c>
      <c r="CL429" s="22">
        <f t="shared" si="441"/>
        <v>0</v>
      </c>
      <c r="CM429" s="58" t="str">
        <f t="shared" si="442"/>
        <v/>
      </c>
      <c r="CN429" s="66" t="str">
        <f>IF(CO429="","",MAX(CN$10:$CN428)+1)</f>
        <v/>
      </c>
      <c r="CO429" t="str">
        <f t="shared" si="443"/>
        <v/>
      </c>
      <c r="CP429" s="20" t="str">
        <f>IF(CQ429="","",MAX($CP$10:CP428)+1)</f>
        <v/>
      </c>
      <c r="CQ429" s="20" t="str">
        <f t="shared" si="444"/>
        <v/>
      </c>
      <c r="CR429" s="20" t="str">
        <f>IF(CS429="","",MAX($CR$10:CR428)+1)</f>
        <v/>
      </c>
      <c r="CS429" s="20" t="str">
        <f t="shared" si="445"/>
        <v/>
      </c>
      <c r="CT429" s="20" t="str">
        <f>IF(CU429="","",MAX($CT$10:CT428)+1)</f>
        <v/>
      </c>
      <c r="CU429" s="20" t="str">
        <f t="shared" si="446"/>
        <v/>
      </c>
      <c r="CV429" s="20" t="str">
        <f>IF(CW429="","",MAX($CV$10:CV428)+1)</f>
        <v/>
      </c>
      <c r="CW429" s="20" t="str">
        <f t="shared" si="447"/>
        <v/>
      </c>
    </row>
    <row r="430" spans="2:101">
      <c r="B430" s="44"/>
      <c r="C430" s="2"/>
      <c r="D430" s="2" t="str">
        <f t="shared" si="385"/>
        <v/>
      </c>
      <c r="E430" s="45"/>
      <c r="F430" s="45"/>
      <c r="G430" s="2"/>
      <c r="H430" s="2">
        <v>80</v>
      </c>
      <c r="I430" s="2" t="str">
        <f t="shared" si="386"/>
        <v/>
      </c>
      <c r="J430" s="32"/>
      <c r="K430" s="2"/>
      <c r="L430" s="46"/>
      <c r="M430" s="46"/>
      <c r="N430" s="46"/>
      <c r="O430" s="46"/>
      <c r="P430" s="46"/>
      <c r="Q430" s="46"/>
      <c r="R430" s="46"/>
      <c r="S430" s="46"/>
      <c r="T430" s="2" t="s">
        <v>650</v>
      </c>
      <c r="U430" s="2" t="str">
        <f t="shared" si="387"/>
        <v/>
      </c>
      <c r="V430" s="75">
        <v>1</v>
      </c>
      <c r="W430" s="46">
        <f t="shared" si="448"/>
        <v>0</v>
      </c>
      <c r="X430" s="4">
        <v>0</v>
      </c>
      <c r="Y430" s="2" t="str">
        <f t="shared" si="388"/>
        <v/>
      </c>
      <c r="Z430" s="2"/>
      <c r="AA430" s="2"/>
      <c r="AB430" s="2"/>
      <c r="AC430" s="2"/>
      <c r="AD430" s="2"/>
      <c r="AF430" s="37"/>
      <c r="AG430" s="6"/>
      <c r="AH430" s="2" t="str">
        <f t="shared" si="389"/>
        <v/>
      </c>
      <c r="AI430" s="38">
        <f t="shared" si="391"/>
        <v>0</v>
      </c>
      <c r="AJ430" s="37"/>
      <c r="AK430" s="6"/>
      <c r="AL430" s="2" t="str">
        <f t="shared" si="390"/>
        <v/>
      </c>
      <c r="AM430" s="38">
        <f t="shared" si="392"/>
        <v>0</v>
      </c>
      <c r="AN430" s="41">
        <f t="shared" si="393"/>
        <v>0</v>
      </c>
      <c r="AO430" s="41">
        <f t="shared" si="394"/>
        <v>0</v>
      </c>
      <c r="AQ430" s="48">
        <f t="shared" si="395"/>
        <v>0</v>
      </c>
      <c r="AS430" s="5" t="str">
        <f t="shared" si="396"/>
        <v/>
      </c>
      <c r="AT430" t="str">
        <f t="shared" si="397"/>
        <v/>
      </c>
      <c r="AU430" t="str">
        <f t="shared" si="398"/>
        <v/>
      </c>
      <c r="AV430" t="str">
        <f t="shared" si="399"/>
        <v/>
      </c>
      <c r="AW430" t="str">
        <f t="shared" si="400"/>
        <v/>
      </c>
      <c r="AX430" t="str">
        <f t="shared" si="401"/>
        <v xml:space="preserve">                </v>
      </c>
      <c r="AY430" t="str">
        <f t="shared" si="402"/>
        <v>80</v>
      </c>
      <c r="AZ430" t="str">
        <f t="shared" si="403"/>
        <v/>
      </c>
      <c r="BA430" t="str">
        <f t="shared" si="404"/>
        <v xml:space="preserve">                              </v>
      </c>
      <c r="BB430" s="22">
        <f t="shared" si="405"/>
        <v>0</v>
      </c>
      <c r="BC430" s="56" t="str">
        <f t="shared" si="406"/>
        <v>000000000000000</v>
      </c>
      <c r="BD430" s="22">
        <f t="shared" si="407"/>
        <v>0</v>
      </c>
      <c r="BE430" s="56" t="str">
        <f t="shared" si="408"/>
        <v>000000000000000</v>
      </c>
      <c r="BF430" s="22">
        <f t="shared" si="409"/>
        <v>0</v>
      </c>
      <c r="BG430" s="56" t="str">
        <f t="shared" si="410"/>
        <v>000000000000000</v>
      </c>
      <c r="BH430" s="22">
        <f t="shared" si="411"/>
        <v>0</v>
      </c>
      <c r="BI430" s="56" t="str">
        <f t="shared" si="412"/>
        <v>000000000000000</v>
      </c>
      <c r="BJ430" s="22">
        <f t="shared" si="413"/>
        <v>0</v>
      </c>
      <c r="BK430" s="56" t="str">
        <f t="shared" si="414"/>
        <v>000000000000000</v>
      </c>
      <c r="BL430" s="22">
        <f t="shared" si="415"/>
        <v>0</v>
      </c>
      <c r="BM430" s="56" t="str">
        <f t="shared" si="416"/>
        <v>000000000000000</v>
      </c>
      <c r="BN430" s="22">
        <f t="shared" si="417"/>
        <v>0</v>
      </c>
      <c r="BO430" s="56" t="str">
        <f t="shared" si="418"/>
        <v>000000000000000</v>
      </c>
      <c r="BP430" s="22">
        <f t="shared" si="419"/>
        <v>0</v>
      </c>
      <c r="BQ430" s="56" t="str">
        <f t="shared" si="420"/>
        <v>000000000000000</v>
      </c>
      <c r="BR430" t="str">
        <f t="shared" si="421"/>
        <v>PES</v>
      </c>
      <c r="BS430" t="str">
        <f t="shared" si="422"/>
        <v>0001000000</v>
      </c>
      <c r="BT430">
        <f t="shared" si="423"/>
        <v>0</v>
      </c>
      <c r="BU430" s="52">
        <f t="shared" si="424"/>
        <v>0</v>
      </c>
      <c r="BV430" s="64">
        <f t="shared" si="425"/>
        <v>0</v>
      </c>
      <c r="BW430" s="56" t="str">
        <f t="shared" si="426"/>
        <v>000000000000000</v>
      </c>
      <c r="BX430" s="22">
        <f t="shared" si="427"/>
        <v>0</v>
      </c>
      <c r="BY430" s="56" t="str">
        <f t="shared" si="428"/>
        <v>000000000000000</v>
      </c>
      <c r="BZ430" t="str">
        <f t="shared" si="429"/>
        <v>00000000000</v>
      </c>
      <c r="CA430" t="str">
        <f t="shared" si="430"/>
        <v xml:space="preserve">                              </v>
      </c>
      <c r="CB430" s="22">
        <f t="shared" si="431"/>
        <v>0</v>
      </c>
      <c r="CC430" s="56" t="str">
        <f t="shared" si="432"/>
        <v>000000000000000</v>
      </c>
      <c r="CD430" s="22">
        <f t="shared" si="433"/>
        <v>0</v>
      </c>
      <c r="CE430" s="56" t="str">
        <f t="shared" si="434"/>
        <v/>
      </c>
      <c r="CF430" s="24" t="str">
        <f t="shared" si="435"/>
        <v/>
      </c>
      <c r="CG430" s="22">
        <f t="shared" si="436"/>
        <v>0</v>
      </c>
      <c r="CH430" s="58" t="str">
        <f t="shared" si="437"/>
        <v/>
      </c>
      <c r="CI430" s="22">
        <f t="shared" si="438"/>
        <v>0</v>
      </c>
      <c r="CJ430" s="56" t="str">
        <f t="shared" si="439"/>
        <v/>
      </c>
      <c r="CK430" s="56" t="str">
        <f t="shared" si="440"/>
        <v/>
      </c>
      <c r="CL430" s="22">
        <f t="shared" si="441"/>
        <v>0</v>
      </c>
      <c r="CM430" s="58" t="str">
        <f t="shared" si="442"/>
        <v/>
      </c>
      <c r="CN430" s="66" t="str">
        <f>IF(CO430="","",MAX(CN$10:$CN429)+1)</f>
        <v/>
      </c>
      <c r="CO430" t="str">
        <f t="shared" si="443"/>
        <v/>
      </c>
      <c r="CP430" s="20" t="str">
        <f>IF(CQ430="","",MAX($CP$10:CP429)+1)</f>
        <v/>
      </c>
      <c r="CQ430" s="20" t="str">
        <f t="shared" si="444"/>
        <v/>
      </c>
      <c r="CR430" s="20" t="str">
        <f>IF(CS430="","",MAX($CR$10:CR429)+1)</f>
        <v/>
      </c>
      <c r="CS430" s="20" t="str">
        <f t="shared" si="445"/>
        <v/>
      </c>
      <c r="CT430" s="20" t="str">
        <f>IF(CU430="","",MAX($CT$10:CT429)+1)</f>
        <v/>
      </c>
      <c r="CU430" s="20" t="str">
        <f t="shared" si="446"/>
        <v/>
      </c>
      <c r="CV430" s="20" t="str">
        <f>IF(CW430="","",MAX($CV$10:CV429)+1)</f>
        <v/>
      </c>
      <c r="CW430" s="20" t="str">
        <f t="shared" si="447"/>
        <v/>
      </c>
    </row>
    <row r="431" spans="2:101">
      <c r="B431" s="44"/>
      <c r="C431" s="2"/>
      <c r="D431" s="2" t="str">
        <f t="shared" si="385"/>
        <v/>
      </c>
      <c r="E431" s="45"/>
      <c r="F431" s="45"/>
      <c r="G431" s="2"/>
      <c r="H431" s="2">
        <v>80</v>
      </c>
      <c r="I431" s="2" t="str">
        <f t="shared" si="386"/>
        <v/>
      </c>
      <c r="J431" s="32"/>
      <c r="K431" s="2"/>
      <c r="L431" s="46"/>
      <c r="M431" s="46"/>
      <c r="N431" s="46"/>
      <c r="O431" s="46"/>
      <c r="P431" s="46"/>
      <c r="Q431" s="46"/>
      <c r="R431" s="46"/>
      <c r="S431" s="46"/>
      <c r="T431" s="2" t="s">
        <v>650</v>
      </c>
      <c r="U431" s="2" t="str">
        <f t="shared" si="387"/>
        <v/>
      </c>
      <c r="V431" s="75">
        <v>1</v>
      </c>
      <c r="W431" s="46">
        <f t="shared" si="448"/>
        <v>0</v>
      </c>
      <c r="X431" s="4">
        <v>0</v>
      </c>
      <c r="Y431" s="2" t="str">
        <f t="shared" si="388"/>
        <v/>
      </c>
      <c r="Z431" s="2"/>
      <c r="AA431" s="2"/>
      <c r="AB431" s="2"/>
      <c r="AC431" s="2"/>
      <c r="AD431" s="2"/>
      <c r="AF431" s="37"/>
      <c r="AG431" s="6"/>
      <c r="AH431" s="2" t="str">
        <f t="shared" si="389"/>
        <v/>
      </c>
      <c r="AI431" s="38">
        <f t="shared" si="391"/>
        <v>0</v>
      </c>
      <c r="AJ431" s="37"/>
      <c r="AK431" s="6"/>
      <c r="AL431" s="2" t="str">
        <f t="shared" si="390"/>
        <v/>
      </c>
      <c r="AM431" s="38">
        <f t="shared" si="392"/>
        <v>0</v>
      </c>
      <c r="AN431" s="41">
        <f t="shared" si="393"/>
        <v>0</v>
      </c>
      <c r="AO431" s="41">
        <f t="shared" si="394"/>
        <v>0</v>
      </c>
      <c r="AQ431" s="48">
        <f t="shared" si="395"/>
        <v>0</v>
      </c>
      <c r="AS431" s="5" t="str">
        <f t="shared" si="396"/>
        <v/>
      </c>
      <c r="AT431" t="str">
        <f t="shared" si="397"/>
        <v/>
      </c>
      <c r="AU431" t="str">
        <f t="shared" si="398"/>
        <v/>
      </c>
      <c r="AV431" t="str">
        <f t="shared" si="399"/>
        <v/>
      </c>
      <c r="AW431" t="str">
        <f t="shared" si="400"/>
        <v/>
      </c>
      <c r="AX431" t="str">
        <f t="shared" si="401"/>
        <v xml:space="preserve">                </v>
      </c>
      <c r="AY431" t="str">
        <f t="shared" si="402"/>
        <v>80</v>
      </c>
      <c r="AZ431" t="str">
        <f t="shared" si="403"/>
        <v/>
      </c>
      <c r="BA431" t="str">
        <f t="shared" si="404"/>
        <v xml:space="preserve">                              </v>
      </c>
      <c r="BB431" s="22">
        <f t="shared" si="405"/>
        <v>0</v>
      </c>
      <c r="BC431" s="56" t="str">
        <f t="shared" si="406"/>
        <v>000000000000000</v>
      </c>
      <c r="BD431" s="22">
        <f t="shared" si="407"/>
        <v>0</v>
      </c>
      <c r="BE431" s="56" t="str">
        <f t="shared" si="408"/>
        <v>000000000000000</v>
      </c>
      <c r="BF431" s="22">
        <f t="shared" si="409"/>
        <v>0</v>
      </c>
      <c r="BG431" s="56" t="str">
        <f t="shared" si="410"/>
        <v>000000000000000</v>
      </c>
      <c r="BH431" s="22">
        <f t="shared" si="411"/>
        <v>0</v>
      </c>
      <c r="BI431" s="56" t="str">
        <f t="shared" si="412"/>
        <v>000000000000000</v>
      </c>
      <c r="BJ431" s="22">
        <f t="shared" si="413"/>
        <v>0</v>
      </c>
      <c r="BK431" s="56" t="str">
        <f t="shared" si="414"/>
        <v>000000000000000</v>
      </c>
      <c r="BL431" s="22">
        <f t="shared" si="415"/>
        <v>0</v>
      </c>
      <c r="BM431" s="56" t="str">
        <f t="shared" si="416"/>
        <v>000000000000000</v>
      </c>
      <c r="BN431" s="22">
        <f t="shared" si="417"/>
        <v>0</v>
      </c>
      <c r="BO431" s="56" t="str">
        <f t="shared" si="418"/>
        <v>000000000000000</v>
      </c>
      <c r="BP431" s="22">
        <f t="shared" si="419"/>
        <v>0</v>
      </c>
      <c r="BQ431" s="56" t="str">
        <f t="shared" si="420"/>
        <v>000000000000000</v>
      </c>
      <c r="BR431" t="str">
        <f t="shared" si="421"/>
        <v>PES</v>
      </c>
      <c r="BS431" t="str">
        <f t="shared" si="422"/>
        <v>0001000000</v>
      </c>
      <c r="BT431">
        <f t="shared" si="423"/>
        <v>0</v>
      </c>
      <c r="BU431" s="52">
        <f t="shared" si="424"/>
        <v>0</v>
      </c>
      <c r="BV431" s="64">
        <f t="shared" si="425"/>
        <v>0</v>
      </c>
      <c r="BW431" s="56" t="str">
        <f t="shared" si="426"/>
        <v>000000000000000</v>
      </c>
      <c r="BX431" s="22">
        <f t="shared" si="427"/>
        <v>0</v>
      </c>
      <c r="BY431" s="56" t="str">
        <f t="shared" si="428"/>
        <v>000000000000000</v>
      </c>
      <c r="BZ431" t="str">
        <f t="shared" si="429"/>
        <v>00000000000</v>
      </c>
      <c r="CA431" t="str">
        <f t="shared" si="430"/>
        <v xml:space="preserve">                              </v>
      </c>
      <c r="CB431" s="22">
        <f t="shared" si="431"/>
        <v>0</v>
      </c>
      <c r="CC431" s="56" t="str">
        <f t="shared" si="432"/>
        <v>000000000000000</v>
      </c>
      <c r="CD431" s="22">
        <f t="shared" si="433"/>
        <v>0</v>
      </c>
      <c r="CE431" s="56" t="str">
        <f t="shared" si="434"/>
        <v/>
      </c>
      <c r="CF431" s="24" t="str">
        <f t="shared" si="435"/>
        <v/>
      </c>
      <c r="CG431" s="22">
        <f t="shared" si="436"/>
        <v>0</v>
      </c>
      <c r="CH431" s="58" t="str">
        <f t="shared" si="437"/>
        <v/>
      </c>
      <c r="CI431" s="22">
        <f t="shared" si="438"/>
        <v>0</v>
      </c>
      <c r="CJ431" s="56" t="str">
        <f t="shared" si="439"/>
        <v/>
      </c>
      <c r="CK431" s="56" t="str">
        <f t="shared" si="440"/>
        <v/>
      </c>
      <c r="CL431" s="22">
        <f t="shared" si="441"/>
        <v>0</v>
      </c>
      <c r="CM431" s="58" t="str">
        <f t="shared" si="442"/>
        <v/>
      </c>
      <c r="CN431" s="66" t="str">
        <f>IF(CO431="","",MAX(CN$10:$CN430)+1)</f>
        <v/>
      </c>
      <c r="CO431" t="str">
        <f t="shared" si="443"/>
        <v/>
      </c>
      <c r="CP431" s="20" t="str">
        <f>IF(CQ431="","",MAX($CP$10:CP430)+1)</f>
        <v/>
      </c>
      <c r="CQ431" s="20" t="str">
        <f t="shared" si="444"/>
        <v/>
      </c>
      <c r="CR431" s="20" t="str">
        <f>IF(CS431="","",MAX($CR$10:CR430)+1)</f>
        <v/>
      </c>
      <c r="CS431" s="20" t="str">
        <f t="shared" si="445"/>
        <v/>
      </c>
      <c r="CT431" s="20" t="str">
        <f>IF(CU431="","",MAX($CT$10:CT430)+1)</f>
        <v/>
      </c>
      <c r="CU431" s="20" t="str">
        <f t="shared" si="446"/>
        <v/>
      </c>
      <c r="CV431" s="20" t="str">
        <f>IF(CW431="","",MAX($CV$10:CV430)+1)</f>
        <v/>
      </c>
      <c r="CW431" s="20" t="str">
        <f t="shared" si="447"/>
        <v/>
      </c>
    </row>
    <row r="432" spans="2:101">
      <c r="B432" s="44"/>
      <c r="C432" s="2"/>
      <c r="D432" s="2" t="str">
        <f t="shared" si="385"/>
        <v/>
      </c>
      <c r="E432" s="45"/>
      <c r="F432" s="45"/>
      <c r="G432" s="2"/>
      <c r="H432" s="2">
        <v>80</v>
      </c>
      <c r="I432" s="2" t="str">
        <f t="shared" si="386"/>
        <v/>
      </c>
      <c r="J432" s="32"/>
      <c r="K432" s="2"/>
      <c r="L432" s="46"/>
      <c r="M432" s="46"/>
      <c r="N432" s="46"/>
      <c r="O432" s="46"/>
      <c r="P432" s="46"/>
      <c r="Q432" s="46"/>
      <c r="R432" s="46"/>
      <c r="S432" s="46"/>
      <c r="T432" s="2" t="s">
        <v>650</v>
      </c>
      <c r="U432" s="2" t="str">
        <f t="shared" si="387"/>
        <v/>
      </c>
      <c r="V432" s="75">
        <v>1</v>
      </c>
      <c r="W432" s="46">
        <f t="shared" si="448"/>
        <v>0</v>
      </c>
      <c r="X432" s="4">
        <v>0</v>
      </c>
      <c r="Y432" s="2" t="str">
        <f t="shared" si="388"/>
        <v/>
      </c>
      <c r="Z432" s="2"/>
      <c r="AA432" s="2"/>
      <c r="AB432" s="2"/>
      <c r="AC432" s="2"/>
      <c r="AD432" s="2"/>
      <c r="AF432" s="37"/>
      <c r="AG432" s="6"/>
      <c r="AH432" s="2" t="str">
        <f t="shared" si="389"/>
        <v/>
      </c>
      <c r="AI432" s="38">
        <f t="shared" si="391"/>
        <v>0</v>
      </c>
      <c r="AJ432" s="37"/>
      <c r="AK432" s="6"/>
      <c r="AL432" s="2" t="str">
        <f t="shared" si="390"/>
        <v/>
      </c>
      <c r="AM432" s="38">
        <f t="shared" si="392"/>
        <v>0</v>
      </c>
      <c r="AN432" s="41">
        <f t="shared" si="393"/>
        <v>0</v>
      </c>
      <c r="AO432" s="41">
        <f t="shared" si="394"/>
        <v>0</v>
      </c>
      <c r="AQ432" s="48">
        <f t="shared" si="395"/>
        <v>0</v>
      </c>
      <c r="AS432" s="5" t="str">
        <f t="shared" si="396"/>
        <v/>
      </c>
      <c r="AT432" t="str">
        <f t="shared" si="397"/>
        <v/>
      </c>
      <c r="AU432" t="str">
        <f t="shared" si="398"/>
        <v/>
      </c>
      <c r="AV432" t="str">
        <f t="shared" si="399"/>
        <v/>
      </c>
      <c r="AW432" t="str">
        <f t="shared" si="400"/>
        <v/>
      </c>
      <c r="AX432" t="str">
        <f t="shared" si="401"/>
        <v xml:space="preserve">                </v>
      </c>
      <c r="AY432" t="str">
        <f t="shared" si="402"/>
        <v>80</v>
      </c>
      <c r="AZ432" t="str">
        <f t="shared" si="403"/>
        <v/>
      </c>
      <c r="BA432" t="str">
        <f t="shared" si="404"/>
        <v xml:space="preserve">                              </v>
      </c>
      <c r="BB432" s="22">
        <f t="shared" si="405"/>
        <v>0</v>
      </c>
      <c r="BC432" s="56" t="str">
        <f t="shared" si="406"/>
        <v>000000000000000</v>
      </c>
      <c r="BD432" s="22">
        <f t="shared" si="407"/>
        <v>0</v>
      </c>
      <c r="BE432" s="56" t="str">
        <f t="shared" si="408"/>
        <v>000000000000000</v>
      </c>
      <c r="BF432" s="22">
        <f t="shared" si="409"/>
        <v>0</v>
      </c>
      <c r="BG432" s="56" t="str">
        <f t="shared" si="410"/>
        <v>000000000000000</v>
      </c>
      <c r="BH432" s="22">
        <f t="shared" si="411"/>
        <v>0</v>
      </c>
      <c r="BI432" s="56" t="str">
        <f t="shared" si="412"/>
        <v>000000000000000</v>
      </c>
      <c r="BJ432" s="22">
        <f t="shared" si="413"/>
        <v>0</v>
      </c>
      <c r="BK432" s="56" t="str">
        <f t="shared" si="414"/>
        <v>000000000000000</v>
      </c>
      <c r="BL432" s="22">
        <f t="shared" si="415"/>
        <v>0</v>
      </c>
      <c r="BM432" s="56" t="str">
        <f t="shared" si="416"/>
        <v>000000000000000</v>
      </c>
      <c r="BN432" s="22">
        <f t="shared" si="417"/>
        <v>0</v>
      </c>
      <c r="BO432" s="56" t="str">
        <f t="shared" si="418"/>
        <v>000000000000000</v>
      </c>
      <c r="BP432" s="22">
        <f t="shared" si="419"/>
        <v>0</v>
      </c>
      <c r="BQ432" s="56" t="str">
        <f t="shared" si="420"/>
        <v>000000000000000</v>
      </c>
      <c r="BR432" t="str">
        <f t="shared" si="421"/>
        <v>PES</v>
      </c>
      <c r="BS432" t="str">
        <f t="shared" si="422"/>
        <v>0001000000</v>
      </c>
      <c r="BT432">
        <f t="shared" si="423"/>
        <v>0</v>
      </c>
      <c r="BU432" s="52">
        <f t="shared" si="424"/>
        <v>0</v>
      </c>
      <c r="BV432" s="64">
        <f t="shared" si="425"/>
        <v>0</v>
      </c>
      <c r="BW432" s="56" t="str">
        <f t="shared" si="426"/>
        <v>000000000000000</v>
      </c>
      <c r="BX432" s="22">
        <f t="shared" si="427"/>
        <v>0</v>
      </c>
      <c r="BY432" s="56" t="str">
        <f t="shared" si="428"/>
        <v>000000000000000</v>
      </c>
      <c r="BZ432" t="str">
        <f t="shared" si="429"/>
        <v>00000000000</v>
      </c>
      <c r="CA432" t="str">
        <f t="shared" si="430"/>
        <v xml:space="preserve">                              </v>
      </c>
      <c r="CB432" s="22">
        <f t="shared" si="431"/>
        <v>0</v>
      </c>
      <c r="CC432" s="56" t="str">
        <f t="shared" si="432"/>
        <v>000000000000000</v>
      </c>
      <c r="CD432" s="22">
        <f t="shared" si="433"/>
        <v>0</v>
      </c>
      <c r="CE432" s="56" t="str">
        <f t="shared" si="434"/>
        <v/>
      </c>
      <c r="CF432" s="24" t="str">
        <f t="shared" si="435"/>
        <v/>
      </c>
      <c r="CG432" s="22">
        <f t="shared" si="436"/>
        <v>0</v>
      </c>
      <c r="CH432" s="58" t="str">
        <f t="shared" si="437"/>
        <v/>
      </c>
      <c r="CI432" s="22">
        <f t="shared" si="438"/>
        <v>0</v>
      </c>
      <c r="CJ432" s="56" t="str">
        <f t="shared" si="439"/>
        <v/>
      </c>
      <c r="CK432" s="56" t="str">
        <f t="shared" si="440"/>
        <v/>
      </c>
      <c r="CL432" s="22">
        <f t="shared" si="441"/>
        <v>0</v>
      </c>
      <c r="CM432" s="58" t="str">
        <f t="shared" si="442"/>
        <v/>
      </c>
      <c r="CN432" s="66" t="str">
        <f>IF(CO432="","",MAX(CN$10:$CN431)+1)</f>
        <v/>
      </c>
      <c r="CO432" t="str">
        <f t="shared" si="443"/>
        <v/>
      </c>
      <c r="CP432" s="20" t="str">
        <f>IF(CQ432="","",MAX($CP$10:CP431)+1)</f>
        <v/>
      </c>
      <c r="CQ432" s="20" t="str">
        <f t="shared" si="444"/>
        <v/>
      </c>
      <c r="CR432" s="20" t="str">
        <f>IF(CS432="","",MAX($CR$10:CR431)+1)</f>
        <v/>
      </c>
      <c r="CS432" s="20" t="str">
        <f t="shared" si="445"/>
        <v/>
      </c>
      <c r="CT432" s="20" t="str">
        <f>IF(CU432="","",MAX($CT$10:CT431)+1)</f>
        <v/>
      </c>
      <c r="CU432" s="20" t="str">
        <f t="shared" si="446"/>
        <v/>
      </c>
      <c r="CV432" s="20" t="str">
        <f>IF(CW432="","",MAX($CV$10:CV431)+1)</f>
        <v/>
      </c>
      <c r="CW432" s="20" t="str">
        <f t="shared" si="447"/>
        <v/>
      </c>
    </row>
    <row r="433" spans="2:101">
      <c r="B433" s="44"/>
      <c r="C433" s="2"/>
      <c r="D433" s="2" t="str">
        <f t="shared" si="385"/>
        <v/>
      </c>
      <c r="E433" s="45"/>
      <c r="F433" s="45"/>
      <c r="G433" s="2"/>
      <c r="H433" s="2">
        <v>80</v>
      </c>
      <c r="I433" s="2" t="str">
        <f t="shared" si="386"/>
        <v/>
      </c>
      <c r="J433" s="32"/>
      <c r="K433" s="2"/>
      <c r="L433" s="46"/>
      <c r="M433" s="46"/>
      <c r="N433" s="46"/>
      <c r="O433" s="46"/>
      <c r="P433" s="46"/>
      <c r="Q433" s="46"/>
      <c r="R433" s="46"/>
      <c r="S433" s="46"/>
      <c r="T433" s="2" t="s">
        <v>650</v>
      </c>
      <c r="U433" s="2" t="str">
        <f t="shared" si="387"/>
        <v/>
      </c>
      <c r="V433" s="75">
        <v>1</v>
      </c>
      <c r="W433" s="46">
        <f t="shared" si="448"/>
        <v>0</v>
      </c>
      <c r="X433" s="4">
        <v>0</v>
      </c>
      <c r="Y433" s="2" t="str">
        <f t="shared" si="388"/>
        <v/>
      </c>
      <c r="Z433" s="2"/>
      <c r="AA433" s="2"/>
      <c r="AB433" s="2"/>
      <c r="AC433" s="2"/>
      <c r="AD433" s="2"/>
      <c r="AF433" s="37"/>
      <c r="AG433" s="6"/>
      <c r="AH433" s="2" t="str">
        <f t="shared" si="389"/>
        <v/>
      </c>
      <c r="AI433" s="38">
        <f t="shared" si="391"/>
        <v>0</v>
      </c>
      <c r="AJ433" s="37"/>
      <c r="AK433" s="6"/>
      <c r="AL433" s="2" t="str">
        <f t="shared" si="390"/>
        <v/>
      </c>
      <c r="AM433" s="38">
        <f t="shared" si="392"/>
        <v>0</v>
      </c>
      <c r="AN433" s="41">
        <f t="shared" si="393"/>
        <v>0</v>
      </c>
      <c r="AO433" s="41">
        <f t="shared" si="394"/>
        <v>0</v>
      </c>
      <c r="AQ433" s="48">
        <f t="shared" si="395"/>
        <v>0</v>
      </c>
      <c r="AS433" s="5" t="str">
        <f t="shared" si="396"/>
        <v/>
      </c>
      <c r="AT433" t="str">
        <f t="shared" si="397"/>
        <v/>
      </c>
      <c r="AU433" t="str">
        <f t="shared" si="398"/>
        <v/>
      </c>
      <c r="AV433" t="str">
        <f t="shared" si="399"/>
        <v/>
      </c>
      <c r="AW433" t="str">
        <f t="shared" si="400"/>
        <v/>
      </c>
      <c r="AX433" t="str">
        <f t="shared" si="401"/>
        <v xml:space="preserve">                </v>
      </c>
      <c r="AY433" t="str">
        <f t="shared" si="402"/>
        <v>80</v>
      </c>
      <c r="AZ433" t="str">
        <f t="shared" si="403"/>
        <v/>
      </c>
      <c r="BA433" t="str">
        <f t="shared" si="404"/>
        <v xml:space="preserve">                              </v>
      </c>
      <c r="BB433" s="22">
        <f t="shared" si="405"/>
        <v>0</v>
      </c>
      <c r="BC433" s="56" t="str">
        <f t="shared" si="406"/>
        <v>000000000000000</v>
      </c>
      <c r="BD433" s="22">
        <f t="shared" si="407"/>
        <v>0</v>
      </c>
      <c r="BE433" s="56" t="str">
        <f t="shared" si="408"/>
        <v>000000000000000</v>
      </c>
      <c r="BF433" s="22">
        <f t="shared" si="409"/>
        <v>0</v>
      </c>
      <c r="BG433" s="56" t="str">
        <f t="shared" si="410"/>
        <v>000000000000000</v>
      </c>
      <c r="BH433" s="22">
        <f t="shared" si="411"/>
        <v>0</v>
      </c>
      <c r="BI433" s="56" t="str">
        <f t="shared" si="412"/>
        <v>000000000000000</v>
      </c>
      <c r="BJ433" s="22">
        <f t="shared" si="413"/>
        <v>0</v>
      </c>
      <c r="BK433" s="56" t="str">
        <f t="shared" si="414"/>
        <v>000000000000000</v>
      </c>
      <c r="BL433" s="22">
        <f t="shared" si="415"/>
        <v>0</v>
      </c>
      <c r="BM433" s="56" t="str">
        <f t="shared" si="416"/>
        <v>000000000000000</v>
      </c>
      <c r="BN433" s="22">
        <f t="shared" si="417"/>
        <v>0</v>
      </c>
      <c r="BO433" s="56" t="str">
        <f t="shared" si="418"/>
        <v>000000000000000</v>
      </c>
      <c r="BP433" s="22">
        <f t="shared" si="419"/>
        <v>0</v>
      </c>
      <c r="BQ433" s="56" t="str">
        <f t="shared" si="420"/>
        <v>000000000000000</v>
      </c>
      <c r="BR433" t="str">
        <f t="shared" si="421"/>
        <v>PES</v>
      </c>
      <c r="BS433" t="str">
        <f t="shared" si="422"/>
        <v>0001000000</v>
      </c>
      <c r="BT433">
        <f t="shared" si="423"/>
        <v>0</v>
      </c>
      <c r="BU433" s="52">
        <f t="shared" si="424"/>
        <v>0</v>
      </c>
      <c r="BV433" s="64">
        <f t="shared" si="425"/>
        <v>0</v>
      </c>
      <c r="BW433" s="56" t="str">
        <f t="shared" si="426"/>
        <v>000000000000000</v>
      </c>
      <c r="BX433" s="22">
        <f t="shared" si="427"/>
        <v>0</v>
      </c>
      <c r="BY433" s="56" t="str">
        <f t="shared" si="428"/>
        <v>000000000000000</v>
      </c>
      <c r="BZ433" t="str">
        <f t="shared" si="429"/>
        <v>00000000000</v>
      </c>
      <c r="CA433" t="str">
        <f t="shared" si="430"/>
        <v xml:space="preserve">                              </v>
      </c>
      <c r="CB433" s="22">
        <f t="shared" si="431"/>
        <v>0</v>
      </c>
      <c r="CC433" s="56" t="str">
        <f t="shared" si="432"/>
        <v>000000000000000</v>
      </c>
      <c r="CD433" s="22">
        <f t="shared" si="433"/>
        <v>0</v>
      </c>
      <c r="CE433" s="56" t="str">
        <f t="shared" si="434"/>
        <v/>
      </c>
      <c r="CF433" s="24" t="str">
        <f t="shared" si="435"/>
        <v/>
      </c>
      <c r="CG433" s="22">
        <f t="shared" si="436"/>
        <v>0</v>
      </c>
      <c r="CH433" s="58" t="str">
        <f t="shared" si="437"/>
        <v/>
      </c>
      <c r="CI433" s="22">
        <f t="shared" si="438"/>
        <v>0</v>
      </c>
      <c r="CJ433" s="56" t="str">
        <f t="shared" si="439"/>
        <v/>
      </c>
      <c r="CK433" s="56" t="str">
        <f t="shared" si="440"/>
        <v/>
      </c>
      <c r="CL433" s="22">
        <f t="shared" si="441"/>
        <v>0</v>
      </c>
      <c r="CM433" s="58" t="str">
        <f t="shared" si="442"/>
        <v/>
      </c>
      <c r="CN433" s="66" t="str">
        <f>IF(CO433="","",MAX(CN$10:$CN432)+1)</f>
        <v/>
      </c>
      <c r="CO433" t="str">
        <f t="shared" si="443"/>
        <v/>
      </c>
      <c r="CP433" s="20" t="str">
        <f>IF(CQ433="","",MAX($CP$10:CP432)+1)</f>
        <v/>
      </c>
      <c r="CQ433" s="20" t="str">
        <f t="shared" si="444"/>
        <v/>
      </c>
      <c r="CR433" s="20" t="str">
        <f>IF(CS433="","",MAX($CR$10:CR432)+1)</f>
        <v/>
      </c>
      <c r="CS433" s="20" t="str">
        <f t="shared" si="445"/>
        <v/>
      </c>
      <c r="CT433" s="20" t="str">
        <f>IF(CU433="","",MAX($CT$10:CT432)+1)</f>
        <v/>
      </c>
      <c r="CU433" s="20" t="str">
        <f t="shared" si="446"/>
        <v/>
      </c>
      <c r="CV433" s="20" t="str">
        <f>IF(CW433="","",MAX($CV$10:CV432)+1)</f>
        <v/>
      </c>
      <c r="CW433" s="20" t="str">
        <f t="shared" si="447"/>
        <v/>
      </c>
    </row>
    <row r="434" spans="2:101">
      <c r="B434" s="44"/>
      <c r="C434" s="2"/>
      <c r="D434" s="2" t="str">
        <f t="shared" si="385"/>
        <v/>
      </c>
      <c r="E434" s="45"/>
      <c r="F434" s="45"/>
      <c r="G434" s="2"/>
      <c r="H434" s="2">
        <v>80</v>
      </c>
      <c r="I434" s="2" t="str">
        <f t="shared" si="386"/>
        <v/>
      </c>
      <c r="J434" s="32"/>
      <c r="K434" s="2"/>
      <c r="L434" s="46"/>
      <c r="M434" s="46"/>
      <c r="N434" s="46"/>
      <c r="O434" s="46"/>
      <c r="P434" s="46"/>
      <c r="Q434" s="46"/>
      <c r="R434" s="46"/>
      <c r="S434" s="46"/>
      <c r="T434" s="2" t="s">
        <v>650</v>
      </c>
      <c r="U434" s="2" t="str">
        <f t="shared" si="387"/>
        <v/>
      </c>
      <c r="V434" s="75">
        <v>1</v>
      </c>
      <c r="W434" s="46">
        <f t="shared" si="448"/>
        <v>0</v>
      </c>
      <c r="X434" s="4">
        <v>0</v>
      </c>
      <c r="Y434" s="2" t="str">
        <f t="shared" si="388"/>
        <v/>
      </c>
      <c r="Z434" s="2"/>
      <c r="AA434" s="2"/>
      <c r="AB434" s="2"/>
      <c r="AC434" s="2"/>
      <c r="AD434" s="2"/>
      <c r="AF434" s="37"/>
      <c r="AG434" s="6"/>
      <c r="AH434" s="2" t="str">
        <f t="shared" si="389"/>
        <v/>
      </c>
      <c r="AI434" s="38">
        <f t="shared" si="391"/>
        <v>0</v>
      </c>
      <c r="AJ434" s="37"/>
      <c r="AK434" s="6"/>
      <c r="AL434" s="2" t="str">
        <f t="shared" si="390"/>
        <v/>
      </c>
      <c r="AM434" s="38">
        <f t="shared" si="392"/>
        <v>0</v>
      </c>
      <c r="AN434" s="41">
        <f t="shared" si="393"/>
        <v>0</v>
      </c>
      <c r="AO434" s="41">
        <f t="shared" si="394"/>
        <v>0</v>
      </c>
      <c r="AQ434" s="48">
        <f t="shared" si="395"/>
        <v>0</v>
      </c>
      <c r="AS434" s="5" t="str">
        <f t="shared" si="396"/>
        <v/>
      </c>
      <c r="AT434" t="str">
        <f t="shared" si="397"/>
        <v/>
      </c>
      <c r="AU434" t="str">
        <f t="shared" si="398"/>
        <v/>
      </c>
      <c r="AV434" t="str">
        <f t="shared" si="399"/>
        <v/>
      </c>
      <c r="AW434" t="str">
        <f t="shared" si="400"/>
        <v/>
      </c>
      <c r="AX434" t="str">
        <f t="shared" si="401"/>
        <v xml:space="preserve">                </v>
      </c>
      <c r="AY434" t="str">
        <f t="shared" si="402"/>
        <v>80</v>
      </c>
      <c r="AZ434" t="str">
        <f t="shared" si="403"/>
        <v/>
      </c>
      <c r="BA434" t="str">
        <f t="shared" si="404"/>
        <v xml:space="preserve">                              </v>
      </c>
      <c r="BB434" s="22">
        <f t="shared" si="405"/>
        <v>0</v>
      </c>
      <c r="BC434" s="56" t="str">
        <f t="shared" si="406"/>
        <v>000000000000000</v>
      </c>
      <c r="BD434" s="22">
        <f t="shared" si="407"/>
        <v>0</v>
      </c>
      <c r="BE434" s="56" t="str">
        <f t="shared" si="408"/>
        <v>000000000000000</v>
      </c>
      <c r="BF434" s="22">
        <f t="shared" si="409"/>
        <v>0</v>
      </c>
      <c r="BG434" s="56" t="str">
        <f t="shared" si="410"/>
        <v>000000000000000</v>
      </c>
      <c r="BH434" s="22">
        <f t="shared" si="411"/>
        <v>0</v>
      </c>
      <c r="BI434" s="56" t="str">
        <f t="shared" si="412"/>
        <v>000000000000000</v>
      </c>
      <c r="BJ434" s="22">
        <f t="shared" si="413"/>
        <v>0</v>
      </c>
      <c r="BK434" s="56" t="str">
        <f t="shared" si="414"/>
        <v>000000000000000</v>
      </c>
      <c r="BL434" s="22">
        <f t="shared" si="415"/>
        <v>0</v>
      </c>
      <c r="BM434" s="56" t="str">
        <f t="shared" si="416"/>
        <v>000000000000000</v>
      </c>
      <c r="BN434" s="22">
        <f t="shared" si="417"/>
        <v>0</v>
      </c>
      <c r="BO434" s="56" t="str">
        <f t="shared" si="418"/>
        <v>000000000000000</v>
      </c>
      <c r="BP434" s="22">
        <f t="shared" si="419"/>
        <v>0</v>
      </c>
      <c r="BQ434" s="56" t="str">
        <f t="shared" si="420"/>
        <v>000000000000000</v>
      </c>
      <c r="BR434" t="str">
        <f t="shared" si="421"/>
        <v>PES</v>
      </c>
      <c r="BS434" t="str">
        <f t="shared" si="422"/>
        <v>0001000000</v>
      </c>
      <c r="BT434">
        <f t="shared" si="423"/>
        <v>0</v>
      </c>
      <c r="BU434" s="52">
        <f t="shared" si="424"/>
        <v>0</v>
      </c>
      <c r="BV434" s="64">
        <f t="shared" si="425"/>
        <v>0</v>
      </c>
      <c r="BW434" s="56" t="str">
        <f t="shared" si="426"/>
        <v>000000000000000</v>
      </c>
      <c r="BX434" s="22">
        <f t="shared" si="427"/>
        <v>0</v>
      </c>
      <c r="BY434" s="56" t="str">
        <f t="shared" si="428"/>
        <v>000000000000000</v>
      </c>
      <c r="BZ434" t="str">
        <f t="shared" si="429"/>
        <v>00000000000</v>
      </c>
      <c r="CA434" t="str">
        <f t="shared" si="430"/>
        <v xml:space="preserve">                              </v>
      </c>
      <c r="CB434" s="22">
        <f t="shared" si="431"/>
        <v>0</v>
      </c>
      <c r="CC434" s="56" t="str">
        <f t="shared" si="432"/>
        <v>000000000000000</v>
      </c>
      <c r="CD434" s="22">
        <f t="shared" si="433"/>
        <v>0</v>
      </c>
      <c r="CE434" s="56" t="str">
        <f t="shared" si="434"/>
        <v/>
      </c>
      <c r="CF434" s="24" t="str">
        <f t="shared" si="435"/>
        <v/>
      </c>
      <c r="CG434" s="22">
        <f t="shared" si="436"/>
        <v>0</v>
      </c>
      <c r="CH434" s="58" t="str">
        <f t="shared" si="437"/>
        <v/>
      </c>
      <c r="CI434" s="22">
        <f t="shared" si="438"/>
        <v>0</v>
      </c>
      <c r="CJ434" s="56" t="str">
        <f t="shared" si="439"/>
        <v/>
      </c>
      <c r="CK434" s="56" t="str">
        <f t="shared" si="440"/>
        <v/>
      </c>
      <c r="CL434" s="22">
        <f t="shared" si="441"/>
        <v>0</v>
      </c>
      <c r="CM434" s="58" t="str">
        <f t="shared" si="442"/>
        <v/>
      </c>
      <c r="CN434" s="66" t="str">
        <f>IF(CO434="","",MAX(CN$10:$CN433)+1)</f>
        <v/>
      </c>
      <c r="CO434" t="str">
        <f t="shared" si="443"/>
        <v/>
      </c>
      <c r="CP434" s="20" t="str">
        <f>IF(CQ434="","",MAX($CP$10:CP433)+1)</f>
        <v/>
      </c>
      <c r="CQ434" s="20" t="str">
        <f t="shared" si="444"/>
        <v/>
      </c>
      <c r="CR434" s="20" t="str">
        <f>IF(CS434="","",MAX($CR$10:CR433)+1)</f>
        <v/>
      </c>
      <c r="CS434" s="20" t="str">
        <f t="shared" si="445"/>
        <v/>
      </c>
      <c r="CT434" s="20" t="str">
        <f>IF(CU434="","",MAX($CT$10:CT433)+1)</f>
        <v/>
      </c>
      <c r="CU434" s="20" t="str">
        <f t="shared" si="446"/>
        <v/>
      </c>
      <c r="CV434" s="20" t="str">
        <f>IF(CW434="","",MAX($CV$10:CV433)+1)</f>
        <v/>
      </c>
      <c r="CW434" s="20" t="str">
        <f t="shared" si="447"/>
        <v/>
      </c>
    </row>
    <row r="435" spans="2:101">
      <c r="B435" s="44"/>
      <c r="C435" s="2"/>
      <c r="D435" s="2" t="str">
        <f t="shared" si="385"/>
        <v/>
      </c>
      <c r="E435" s="45"/>
      <c r="F435" s="45"/>
      <c r="G435" s="2"/>
      <c r="H435" s="2">
        <v>80</v>
      </c>
      <c r="I435" s="2" t="str">
        <f t="shared" si="386"/>
        <v/>
      </c>
      <c r="J435" s="32"/>
      <c r="K435" s="2"/>
      <c r="L435" s="46"/>
      <c r="M435" s="46"/>
      <c r="N435" s="46"/>
      <c r="O435" s="46"/>
      <c r="P435" s="46"/>
      <c r="Q435" s="46"/>
      <c r="R435" s="46"/>
      <c r="S435" s="46"/>
      <c r="T435" s="2" t="s">
        <v>650</v>
      </c>
      <c r="U435" s="2" t="str">
        <f t="shared" si="387"/>
        <v/>
      </c>
      <c r="V435" s="75">
        <v>1</v>
      </c>
      <c r="W435" s="46">
        <f t="shared" si="448"/>
        <v>0</v>
      </c>
      <c r="X435" s="4">
        <v>0</v>
      </c>
      <c r="Y435" s="2" t="str">
        <f t="shared" si="388"/>
        <v/>
      </c>
      <c r="Z435" s="2"/>
      <c r="AA435" s="2"/>
      <c r="AB435" s="2"/>
      <c r="AC435" s="2"/>
      <c r="AD435" s="2"/>
      <c r="AF435" s="37"/>
      <c r="AG435" s="6"/>
      <c r="AH435" s="2" t="str">
        <f t="shared" si="389"/>
        <v/>
      </c>
      <c r="AI435" s="38">
        <f t="shared" si="391"/>
        <v>0</v>
      </c>
      <c r="AJ435" s="37"/>
      <c r="AK435" s="6"/>
      <c r="AL435" s="2" t="str">
        <f t="shared" si="390"/>
        <v/>
      </c>
      <c r="AM435" s="38">
        <f t="shared" si="392"/>
        <v>0</v>
      </c>
      <c r="AN435" s="41">
        <f t="shared" si="393"/>
        <v>0</v>
      </c>
      <c r="AO435" s="41">
        <f t="shared" si="394"/>
        <v>0</v>
      </c>
      <c r="AQ435" s="48">
        <f t="shared" si="395"/>
        <v>0</v>
      </c>
      <c r="AS435" s="5" t="str">
        <f t="shared" si="396"/>
        <v/>
      </c>
      <c r="AT435" t="str">
        <f t="shared" si="397"/>
        <v/>
      </c>
      <c r="AU435" t="str">
        <f t="shared" si="398"/>
        <v/>
      </c>
      <c r="AV435" t="str">
        <f t="shared" si="399"/>
        <v/>
      </c>
      <c r="AW435" t="str">
        <f t="shared" si="400"/>
        <v/>
      </c>
      <c r="AX435" t="str">
        <f t="shared" si="401"/>
        <v xml:space="preserve">                </v>
      </c>
      <c r="AY435" t="str">
        <f t="shared" si="402"/>
        <v>80</v>
      </c>
      <c r="AZ435" t="str">
        <f t="shared" si="403"/>
        <v/>
      </c>
      <c r="BA435" t="str">
        <f t="shared" si="404"/>
        <v xml:space="preserve">                              </v>
      </c>
      <c r="BB435" s="22">
        <f t="shared" si="405"/>
        <v>0</v>
      </c>
      <c r="BC435" s="56" t="str">
        <f t="shared" si="406"/>
        <v>000000000000000</v>
      </c>
      <c r="BD435" s="22">
        <f t="shared" si="407"/>
        <v>0</v>
      </c>
      <c r="BE435" s="56" t="str">
        <f t="shared" si="408"/>
        <v>000000000000000</v>
      </c>
      <c r="BF435" s="22">
        <f t="shared" si="409"/>
        <v>0</v>
      </c>
      <c r="BG435" s="56" t="str">
        <f t="shared" si="410"/>
        <v>000000000000000</v>
      </c>
      <c r="BH435" s="22">
        <f t="shared" si="411"/>
        <v>0</v>
      </c>
      <c r="BI435" s="56" t="str">
        <f t="shared" si="412"/>
        <v>000000000000000</v>
      </c>
      <c r="BJ435" s="22">
        <f t="shared" si="413"/>
        <v>0</v>
      </c>
      <c r="BK435" s="56" t="str">
        <f t="shared" si="414"/>
        <v>000000000000000</v>
      </c>
      <c r="BL435" s="22">
        <f t="shared" si="415"/>
        <v>0</v>
      </c>
      <c r="BM435" s="56" t="str">
        <f t="shared" si="416"/>
        <v>000000000000000</v>
      </c>
      <c r="BN435" s="22">
        <f t="shared" si="417"/>
        <v>0</v>
      </c>
      <c r="BO435" s="56" t="str">
        <f t="shared" si="418"/>
        <v>000000000000000</v>
      </c>
      <c r="BP435" s="22">
        <f t="shared" si="419"/>
        <v>0</v>
      </c>
      <c r="BQ435" s="56" t="str">
        <f t="shared" si="420"/>
        <v>000000000000000</v>
      </c>
      <c r="BR435" t="str">
        <f t="shared" si="421"/>
        <v>PES</v>
      </c>
      <c r="BS435" t="str">
        <f t="shared" si="422"/>
        <v>0001000000</v>
      </c>
      <c r="BT435">
        <f t="shared" si="423"/>
        <v>0</v>
      </c>
      <c r="BU435" s="52">
        <f t="shared" si="424"/>
        <v>0</v>
      </c>
      <c r="BV435" s="64">
        <f t="shared" si="425"/>
        <v>0</v>
      </c>
      <c r="BW435" s="56" t="str">
        <f t="shared" si="426"/>
        <v>000000000000000</v>
      </c>
      <c r="BX435" s="22">
        <f t="shared" si="427"/>
        <v>0</v>
      </c>
      <c r="BY435" s="56" t="str">
        <f t="shared" si="428"/>
        <v>000000000000000</v>
      </c>
      <c r="BZ435" t="str">
        <f t="shared" si="429"/>
        <v>00000000000</v>
      </c>
      <c r="CA435" t="str">
        <f t="shared" si="430"/>
        <v xml:space="preserve">                              </v>
      </c>
      <c r="CB435" s="22">
        <f t="shared" si="431"/>
        <v>0</v>
      </c>
      <c r="CC435" s="56" t="str">
        <f t="shared" si="432"/>
        <v>000000000000000</v>
      </c>
      <c r="CD435" s="22">
        <f t="shared" si="433"/>
        <v>0</v>
      </c>
      <c r="CE435" s="56" t="str">
        <f t="shared" si="434"/>
        <v/>
      </c>
      <c r="CF435" s="24" t="str">
        <f t="shared" si="435"/>
        <v/>
      </c>
      <c r="CG435" s="22">
        <f t="shared" si="436"/>
        <v>0</v>
      </c>
      <c r="CH435" s="58" t="str">
        <f t="shared" si="437"/>
        <v/>
      </c>
      <c r="CI435" s="22">
        <f t="shared" si="438"/>
        <v>0</v>
      </c>
      <c r="CJ435" s="56" t="str">
        <f t="shared" si="439"/>
        <v/>
      </c>
      <c r="CK435" s="56" t="str">
        <f t="shared" si="440"/>
        <v/>
      </c>
      <c r="CL435" s="22">
        <f t="shared" si="441"/>
        <v>0</v>
      </c>
      <c r="CM435" s="58" t="str">
        <f t="shared" si="442"/>
        <v/>
      </c>
      <c r="CN435" s="66" t="str">
        <f>IF(CO435="","",MAX(CN$10:$CN434)+1)</f>
        <v/>
      </c>
      <c r="CO435" t="str">
        <f t="shared" si="443"/>
        <v/>
      </c>
      <c r="CP435" s="20" t="str">
        <f>IF(CQ435="","",MAX($CP$10:CP434)+1)</f>
        <v/>
      </c>
      <c r="CQ435" s="20" t="str">
        <f t="shared" si="444"/>
        <v/>
      </c>
      <c r="CR435" s="20" t="str">
        <f>IF(CS435="","",MAX($CR$10:CR434)+1)</f>
        <v/>
      </c>
      <c r="CS435" s="20" t="str">
        <f t="shared" si="445"/>
        <v/>
      </c>
      <c r="CT435" s="20" t="str">
        <f>IF(CU435="","",MAX($CT$10:CT434)+1)</f>
        <v/>
      </c>
      <c r="CU435" s="20" t="str">
        <f t="shared" si="446"/>
        <v/>
      </c>
      <c r="CV435" s="20" t="str">
        <f>IF(CW435="","",MAX($CV$10:CV434)+1)</f>
        <v/>
      </c>
      <c r="CW435" s="20" t="str">
        <f t="shared" si="447"/>
        <v/>
      </c>
    </row>
    <row r="436" spans="2:101">
      <c r="B436" s="44"/>
      <c r="C436" s="2"/>
      <c r="D436" s="2" t="str">
        <f t="shared" si="385"/>
        <v/>
      </c>
      <c r="E436" s="45"/>
      <c r="F436" s="45"/>
      <c r="G436" s="2"/>
      <c r="H436" s="2">
        <v>80</v>
      </c>
      <c r="I436" s="2" t="str">
        <f t="shared" si="386"/>
        <v/>
      </c>
      <c r="J436" s="32"/>
      <c r="K436" s="2"/>
      <c r="L436" s="46"/>
      <c r="M436" s="46"/>
      <c r="N436" s="46"/>
      <c r="O436" s="46"/>
      <c r="P436" s="46"/>
      <c r="Q436" s="46"/>
      <c r="R436" s="46"/>
      <c r="S436" s="46"/>
      <c r="T436" s="2" t="s">
        <v>650</v>
      </c>
      <c r="U436" s="2" t="str">
        <f t="shared" si="387"/>
        <v/>
      </c>
      <c r="V436" s="75">
        <v>1</v>
      </c>
      <c r="W436" s="46">
        <f t="shared" si="448"/>
        <v>0</v>
      </c>
      <c r="X436" s="4">
        <v>0</v>
      </c>
      <c r="Y436" s="2" t="str">
        <f t="shared" si="388"/>
        <v/>
      </c>
      <c r="Z436" s="2"/>
      <c r="AA436" s="2"/>
      <c r="AB436" s="2"/>
      <c r="AC436" s="2"/>
      <c r="AD436" s="2"/>
      <c r="AF436" s="37"/>
      <c r="AG436" s="6"/>
      <c r="AH436" s="2" t="str">
        <f t="shared" si="389"/>
        <v/>
      </c>
      <c r="AI436" s="38">
        <f t="shared" si="391"/>
        <v>0</v>
      </c>
      <c r="AJ436" s="37"/>
      <c r="AK436" s="6"/>
      <c r="AL436" s="2" t="str">
        <f t="shared" si="390"/>
        <v/>
      </c>
      <c r="AM436" s="38">
        <f t="shared" si="392"/>
        <v>0</v>
      </c>
      <c r="AN436" s="41">
        <f t="shared" si="393"/>
        <v>0</v>
      </c>
      <c r="AO436" s="41">
        <f t="shared" si="394"/>
        <v>0</v>
      </c>
      <c r="AQ436" s="48">
        <f t="shared" si="395"/>
        <v>0</v>
      </c>
      <c r="AS436" s="5" t="str">
        <f t="shared" si="396"/>
        <v/>
      </c>
      <c r="AT436" t="str">
        <f t="shared" si="397"/>
        <v/>
      </c>
      <c r="AU436" t="str">
        <f t="shared" si="398"/>
        <v/>
      </c>
      <c r="AV436" t="str">
        <f t="shared" si="399"/>
        <v/>
      </c>
      <c r="AW436" t="str">
        <f t="shared" si="400"/>
        <v/>
      </c>
      <c r="AX436" t="str">
        <f t="shared" si="401"/>
        <v xml:space="preserve">                </v>
      </c>
      <c r="AY436" t="str">
        <f t="shared" si="402"/>
        <v>80</v>
      </c>
      <c r="AZ436" t="str">
        <f t="shared" si="403"/>
        <v/>
      </c>
      <c r="BA436" t="str">
        <f t="shared" si="404"/>
        <v xml:space="preserve">                              </v>
      </c>
      <c r="BB436" s="22">
        <f t="shared" si="405"/>
        <v>0</v>
      </c>
      <c r="BC436" s="56" t="str">
        <f t="shared" si="406"/>
        <v>000000000000000</v>
      </c>
      <c r="BD436" s="22">
        <f t="shared" si="407"/>
        <v>0</v>
      </c>
      <c r="BE436" s="56" t="str">
        <f t="shared" si="408"/>
        <v>000000000000000</v>
      </c>
      <c r="BF436" s="22">
        <f t="shared" si="409"/>
        <v>0</v>
      </c>
      <c r="BG436" s="56" t="str">
        <f t="shared" si="410"/>
        <v>000000000000000</v>
      </c>
      <c r="BH436" s="22">
        <f t="shared" si="411"/>
        <v>0</v>
      </c>
      <c r="BI436" s="56" t="str">
        <f t="shared" si="412"/>
        <v>000000000000000</v>
      </c>
      <c r="BJ436" s="22">
        <f t="shared" si="413"/>
        <v>0</v>
      </c>
      <c r="BK436" s="56" t="str">
        <f t="shared" si="414"/>
        <v>000000000000000</v>
      </c>
      <c r="BL436" s="22">
        <f t="shared" si="415"/>
        <v>0</v>
      </c>
      <c r="BM436" s="56" t="str">
        <f t="shared" si="416"/>
        <v>000000000000000</v>
      </c>
      <c r="BN436" s="22">
        <f t="shared" si="417"/>
        <v>0</v>
      </c>
      <c r="BO436" s="56" t="str">
        <f t="shared" si="418"/>
        <v>000000000000000</v>
      </c>
      <c r="BP436" s="22">
        <f t="shared" si="419"/>
        <v>0</v>
      </c>
      <c r="BQ436" s="56" t="str">
        <f t="shared" si="420"/>
        <v>000000000000000</v>
      </c>
      <c r="BR436" t="str">
        <f t="shared" si="421"/>
        <v>PES</v>
      </c>
      <c r="BS436" t="str">
        <f t="shared" si="422"/>
        <v>0001000000</v>
      </c>
      <c r="BT436">
        <f t="shared" si="423"/>
        <v>0</v>
      </c>
      <c r="BU436" s="52">
        <f t="shared" si="424"/>
        <v>0</v>
      </c>
      <c r="BV436" s="64">
        <f t="shared" si="425"/>
        <v>0</v>
      </c>
      <c r="BW436" s="56" t="str">
        <f t="shared" si="426"/>
        <v>000000000000000</v>
      </c>
      <c r="BX436" s="22">
        <f t="shared" si="427"/>
        <v>0</v>
      </c>
      <c r="BY436" s="56" t="str">
        <f t="shared" si="428"/>
        <v>000000000000000</v>
      </c>
      <c r="BZ436" t="str">
        <f t="shared" si="429"/>
        <v>00000000000</v>
      </c>
      <c r="CA436" t="str">
        <f t="shared" si="430"/>
        <v xml:space="preserve">                              </v>
      </c>
      <c r="CB436" s="22">
        <f t="shared" si="431"/>
        <v>0</v>
      </c>
      <c r="CC436" s="56" t="str">
        <f t="shared" si="432"/>
        <v>000000000000000</v>
      </c>
      <c r="CD436" s="22">
        <f t="shared" si="433"/>
        <v>0</v>
      </c>
      <c r="CE436" s="56" t="str">
        <f t="shared" si="434"/>
        <v/>
      </c>
      <c r="CF436" s="24" t="str">
        <f t="shared" si="435"/>
        <v/>
      </c>
      <c r="CG436" s="22">
        <f t="shared" si="436"/>
        <v>0</v>
      </c>
      <c r="CH436" s="58" t="str">
        <f t="shared" si="437"/>
        <v/>
      </c>
      <c r="CI436" s="22">
        <f t="shared" si="438"/>
        <v>0</v>
      </c>
      <c r="CJ436" s="56" t="str">
        <f t="shared" si="439"/>
        <v/>
      </c>
      <c r="CK436" s="56" t="str">
        <f t="shared" si="440"/>
        <v/>
      </c>
      <c r="CL436" s="22">
        <f t="shared" si="441"/>
        <v>0</v>
      </c>
      <c r="CM436" s="58" t="str">
        <f t="shared" si="442"/>
        <v/>
      </c>
      <c r="CN436" s="66" t="str">
        <f>IF(CO436="","",MAX(CN$10:$CN435)+1)</f>
        <v/>
      </c>
      <c r="CO436" t="str">
        <f t="shared" si="443"/>
        <v/>
      </c>
      <c r="CP436" s="20" t="str">
        <f>IF(CQ436="","",MAX($CP$10:CP435)+1)</f>
        <v/>
      </c>
      <c r="CQ436" s="20" t="str">
        <f t="shared" si="444"/>
        <v/>
      </c>
      <c r="CR436" s="20" t="str">
        <f>IF(CS436="","",MAX($CR$10:CR435)+1)</f>
        <v/>
      </c>
      <c r="CS436" s="20" t="str">
        <f t="shared" si="445"/>
        <v/>
      </c>
      <c r="CT436" s="20" t="str">
        <f>IF(CU436="","",MAX($CT$10:CT435)+1)</f>
        <v/>
      </c>
      <c r="CU436" s="20" t="str">
        <f t="shared" si="446"/>
        <v/>
      </c>
      <c r="CV436" s="20" t="str">
        <f>IF(CW436="","",MAX($CV$10:CV435)+1)</f>
        <v/>
      </c>
      <c r="CW436" s="20" t="str">
        <f t="shared" si="447"/>
        <v/>
      </c>
    </row>
    <row r="437" spans="2:101">
      <c r="B437" s="44"/>
      <c r="C437" s="2"/>
      <c r="D437" s="2" t="str">
        <f t="shared" si="385"/>
        <v/>
      </c>
      <c r="E437" s="45"/>
      <c r="F437" s="45"/>
      <c r="G437" s="2"/>
      <c r="H437" s="2">
        <v>80</v>
      </c>
      <c r="I437" s="2" t="str">
        <f t="shared" si="386"/>
        <v/>
      </c>
      <c r="J437" s="32"/>
      <c r="K437" s="2"/>
      <c r="L437" s="46"/>
      <c r="M437" s="46"/>
      <c r="N437" s="46"/>
      <c r="O437" s="46"/>
      <c r="P437" s="46"/>
      <c r="Q437" s="46"/>
      <c r="R437" s="46"/>
      <c r="S437" s="46"/>
      <c r="T437" s="2" t="s">
        <v>650</v>
      </c>
      <c r="U437" s="2" t="str">
        <f t="shared" si="387"/>
        <v/>
      </c>
      <c r="V437" s="75">
        <v>1</v>
      </c>
      <c r="W437" s="46">
        <f t="shared" si="448"/>
        <v>0</v>
      </c>
      <c r="X437" s="4">
        <v>0</v>
      </c>
      <c r="Y437" s="2" t="str">
        <f t="shared" si="388"/>
        <v/>
      </c>
      <c r="Z437" s="2"/>
      <c r="AA437" s="2"/>
      <c r="AB437" s="2"/>
      <c r="AC437" s="2"/>
      <c r="AD437" s="2"/>
      <c r="AF437" s="37"/>
      <c r="AG437" s="6"/>
      <c r="AH437" s="2" t="str">
        <f t="shared" si="389"/>
        <v/>
      </c>
      <c r="AI437" s="38">
        <f t="shared" si="391"/>
        <v>0</v>
      </c>
      <c r="AJ437" s="37"/>
      <c r="AK437" s="6"/>
      <c r="AL437" s="2" t="str">
        <f t="shared" si="390"/>
        <v/>
      </c>
      <c r="AM437" s="38">
        <f t="shared" si="392"/>
        <v>0</v>
      </c>
      <c r="AN437" s="41">
        <f t="shared" si="393"/>
        <v>0</v>
      </c>
      <c r="AO437" s="41">
        <f t="shared" si="394"/>
        <v>0</v>
      </c>
      <c r="AQ437" s="48">
        <f t="shared" si="395"/>
        <v>0</v>
      </c>
      <c r="AS437" s="5" t="str">
        <f t="shared" si="396"/>
        <v/>
      </c>
      <c r="AT437" t="str">
        <f t="shared" si="397"/>
        <v/>
      </c>
      <c r="AU437" t="str">
        <f t="shared" si="398"/>
        <v/>
      </c>
      <c r="AV437" t="str">
        <f t="shared" si="399"/>
        <v/>
      </c>
      <c r="AW437" t="str">
        <f t="shared" si="400"/>
        <v/>
      </c>
      <c r="AX437" t="str">
        <f t="shared" si="401"/>
        <v xml:space="preserve">                </v>
      </c>
      <c r="AY437" t="str">
        <f t="shared" si="402"/>
        <v>80</v>
      </c>
      <c r="AZ437" t="str">
        <f t="shared" si="403"/>
        <v/>
      </c>
      <c r="BA437" t="str">
        <f t="shared" si="404"/>
        <v xml:space="preserve">                              </v>
      </c>
      <c r="BB437" s="22">
        <f t="shared" si="405"/>
        <v>0</v>
      </c>
      <c r="BC437" s="56" t="str">
        <f t="shared" si="406"/>
        <v>000000000000000</v>
      </c>
      <c r="BD437" s="22">
        <f t="shared" si="407"/>
        <v>0</v>
      </c>
      <c r="BE437" s="56" t="str">
        <f t="shared" si="408"/>
        <v>000000000000000</v>
      </c>
      <c r="BF437" s="22">
        <f t="shared" si="409"/>
        <v>0</v>
      </c>
      <c r="BG437" s="56" t="str">
        <f t="shared" si="410"/>
        <v>000000000000000</v>
      </c>
      <c r="BH437" s="22">
        <f t="shared" si="411"/>
        <v>0</v>
      </c>
      <c r="BI437" s="56" t="str">
        <f t="shared" si="412"/>
        <v>000000000000000</v>
      </c>
      <c r="BJ437" s="22">
        <f t="shared" si="413"/>
        <v>0</v>
      </c>
      <c r="BK437" s="56" t="str">
        <f t="shared" si="414"/>
        <v>000000000000000</v>
      </c>
      <c r="BL437" s="22">
        <f t="shared" si="415"/>
        <v>0</v>
      </c>
      <c r="BM437" s="56" t="str">
        <f t="shared" si="416"/>
        <v>000000000000000</v>
      </c>
      <c r="BN437" s="22">
        <f t="shared" si="417"/>
        <v>0</v>
      </c>
      <c r="BO437" s="56" t="str">
        <f t="shared" si="418"/>
        <v>000000000000000</v>
      </c>
      <c r="BP437" s="22">
        <f t="shared" si="419"/>
        <v>0</v>
      </c>
      <c r="BQ437" s="56" t="str">
        <f t="shared" si="420"/>
        <v>000000000000000</v>
      </c>
      <c r="BR437" t="str">
        <f t="shared" si="421"/>
        <v>PES</v>
      </c>
      <c r="BS437" t="str">
        <f t="shared" si="422"/>
        <v>0001000000</v>
      </c>
      <c r="BT437">
        <f t="shared" si="423"/>
        <v>0</v>
      </c>
      <c r="BU437" s="52">
        <f t="shared" si="424"/>
        <v>0</v>
      </c>
      <c r="BV437" s="64">
        <f t="shared" si="425"/>
        <v>0</v>
      </c>
      <c r="BW437" s="56" t="str">
        <f t="shared" si="426"/>
        <v>000000000000000</v>
      </c>
      <c r="BX437" s="22">
        <f t="shared" si="427"/>
        <v>0</v>
      </c>
      <c r="BY437" s="56" t="str">
        <f t="shared" si="428"/>
        <v>000000000000000</v>
      </c>
      <c r="BZ437" t="str">
        <f t="shared" si="429"/>
        <v>00000000000</v>
      </c>
      <c r="CA437" t="str">
        <f t="shared" si="430"/>
        <v xml:space="preserve">                              </v>
      </c>
      <c r="CB437" s="22">
        <f t="shared" si="431"/>
        <v>0</v>
      </c>
      <c r="CC437" s="56" t="str">
        <f t="shared" si="432"/>
        <v>000000000000000</v>
      </c>
      <c r="CD437" s="22">
        <f t="shared" si="433"/>
        <v>0</v>
      </c>
      <c r="CE437" s="56" t="str">
        <f t="shared" si="434"/>
        <v/>
      </c>
      <c r="CF437" s="24" t="str">
        <f t="shared" si="435"/>
        <v/>
      </c>
      <c r="CG437" s="22">
        <f t="shared" si="436"/>
        <v>0</v>
      </c>
      <c r="CH437" s="58" t="str">
        <f t="shared" si="437"/>
        <v/>
      </c>
      <c r="CI437" s="22">
        <f t="shared" si="438"/>
        <v>0</v>
      </c>
      <c r="CJ437" s="56" t="str">
        <f t="shared" si="439"/>
        <v/>
      </c>
      <c r="CK437" s="56" t="str">
        <f t="shared" si="440"/>
        <v/>
      </c>
      <c r="CL437" s="22">
        <f t="shared" si="441"/>
        <v>0</v>
      </c>
      <c r="CM437" s="58" t="str">
        <f t="shared" si="442"/>
        <v/>
      </c>
      <c r="CN437" s="66" t="str">
        <f>IF(CO437="","",MAX(CN$10:$CN436)+1)</f>
        <v/>
      </c>
      <c r="CO437" t="str">
        <f t="shared" si="443"/>
        <v/>
      </c>
      <c r="CP437" s="20" t="str">
        <f>IF(CQ437="","",MAX($CP$10:CP436)+1)</f>
        <v/>
      </c>
      <c r="CQ437" s="20" t="str">
        <f t="shared" si="444"/>
        <v/>
      </c>
      <c r="CR437" s="20" t="str">
        <f>IF(CS437="","",MAX($CR$10:CR436)+1)</f>
        <v/>
      </c>
      <c r="CS437" s="20" t="str">
        <f t="shared" si="445"/>
        <v/>
      </c>
      <c r="CT437" s="20" t="str">
        <f>IF(CU437="","",MAX($CT$10:CT436)+1)</f>
        <v/>
      </c>
      <c r="CU437" s="20" t="str">
        <f t="shared" si="446"/>
        <v/>
      </c>
      <c r="CV437" s="20" t="str">
        <f>IF(CW437="","",MAX($CV$10:CV436)+1)</f>
        <v/>
      </c>
      <c r="CW437" s="20" t="str">
        <f t="shared" si="447"/>
        <v/>
      </c>
    </row>
    <row r="438" spans="2:101">
      <c r="B438" s="44"/>
      <c r="C438" s="2"/>
      <c r="D438" s="2" t="str">
        <f t="shared" si="385"/>
        <v/>
      </c>
      <c r="E438" s="45"/>
      <c r="F438" s="45"/>
      <c r="G438" s="2"/>
      <c r="H438" s="2">
        <v>80</v>
      </c>
      <c r="I438" s="2" t="str">
        <f t="shared" si="386"/>
        <v/>
      </c>
      <c r="J438" s="32"/>
      <c r="K438" s="2"/>
      <c r="L438" s="46"/>
      <c r="M438" s="46"/>
      <c r="N438" s="46"/>
      <c r="O438" s="46"/>
      <c r="P438" s="46"/>
      <c r="Q438" s="46"/>
      <c r="R438" s="46"/>
      <c r="S438" s="46"/>
      <c r="T438" s="2" t="s">
        <v>650</v>
      </c>
      <c r="U438" s="2" t="str">
        <f t="shared" si="387"/>
        <v/>
      </c>
      <c r="V438" s="75">
        <v>1</v>
      </c>
      <c r="W438" s="46">
        <f t="shared" si="448"/>
        <v>0</v>
      </c>
      <c r="X438" s="4">
        <v>0</v>
      </c>
      <c r="Y438" s="2" t="str">
        <f t="shared" si="388"/>
        <v/>
      </c>
      <c r="Z438" s="2"/>
      <c r="AA438" s="2"/>
      <c r="AB438" s="2"/>
      <c r="AC438" s="2"/>
      <c r="AD438" s="2"/>
      <c r="AF438" s="37"/>
      <c r="AG438" s="6"/>
      <c r="AH438" s="2" t="str">
        <f t="shared" si="389"/>
        <v/>
      </c>
      <c r="AI438" s="38">
        <f t="shared" si="391"/>
        <v>0</v>
      </c>
      <c r="AJ438" s="37"/>
      <c r="AK438" s="6"/>
      <c r="AL438" s="2" t="str">
        <f t="shared" si="390"/>
        <v/>
      </c>
      <c r="AM438" s="38">
        <f t="shared" si="392"/>
        <v>0</v>
      </c>
      <c r="AN438" s="41">
        <f t="shared" si="393"/>
        <v>0</v>
      </c>
      <c r="AO438" s="41">
        <f t="shared" si="394"/>
        <v>0</v>
      </c>
      <c r="AQ438" s="48">
        <f t="shared" si="395"/>
        <v>0</v>
      </c>
      <c r="AS438" s="5" t="str">
        <f t="shared" si="396"/>
        <v/>
      </c>
      <c r="AT438" t="str">
        <f t="shared" si="397"/>
        <v/>
      </c>
      <c r="AU438" t="str">
        <f t="shared" si="398"/>
        <v/>
      </c>
      <c r="AV438" t="str">
        <f t="shared" si="399"/>
        <v/>
      </c>
      <c r="AW438" t="str">
        <f t="shared" si="400"/>
        <v/>
      </c>
      <c r="AX438" t="str">
        <f t="shared" si="401"/>
        <v xml:space="preserve">                </v>
      </c>
      <c r="AY438" t="str">
        <f t="shared" si="402"/>
        <v>80</v>
      </c>
      <c r="AZ438" t="str">
        <f t="shared" si="403"/>
        <v/>
      </c>
      <c r="BA438" t="str">
        <f t="shared" si="404"/>
        <v xml:space="preserve">                              </v>
      </c>
      <c r="BB438" s="22">
        <f t="shared" si="405"/>
        <v>0</v>
      </c>
      <c r="BC438" s="56" t="str">
        <f t="shared" si="406"/>
        <v>000000000000000</v>
      </c>
      <c r="BD438" s="22">
        <f t="shared" si="407"/>
        <v>0</v>
      </c>
      <c r="BE438" s="56" t="str">
        <f t="shared" si="408"/>
        <v>000000000000000</v>
      </c>
      <c r="BF438" s="22">
        <f t="shared" si="409"/>
        <v>0</v>
      </c>
      <c r="BG438" s="56" t="str">
        <f t="shared" si="410"/>
        <v>000000000000000</v>
      </c>
      <c r="BH438" s="22">
        <f t="shared" si="411"/>
        <v>0</v>
      </c>
      <c r="BI438" s="56" t="str">
        <f t="shared" si="412"/>
        <v>000000000000000</v>
      </c>
      <c r="BJ438" s="22">
        <f t="shared" si="413"/>
        <v>0</v>
      </c>
      <c r="BK438" s="56" t="str">
        <f t="shared" si="414"/>
        <v>000000000000000</v>
      </c>
      <c r="BL438" s="22">
        <f t="shared" si="415"/>
        <v>0</v>
      </c>
      <c r="BM438" s="56" t="str">
        <f t="shared" si="416"/>
        <v>000000000000000</v>
      </c>
      <c r="BN438" s="22">
        <f t="shared" si="417"/>
        <v>0</v>
      </c>
      <c r="BO438" s="56" t="str">
        <f t="shared" si="418"/>
        <v>000000000000000</v>
      </c>
      <c r="BP438" s="22">
        <f t="shared" si="419"/>
        <v>0</v>
      </c>
      <c r="BQ438" s="56" t="str">
        <f t="shared" si="420"/>
        <v>000000000000000</v>
      </c>
      <c r="BR438" t="str">
        <f t="shared" si="421"/>
        <v>PES</v>
      </c>
      <c r="BS438" t="str">
        <f t="shared" si="422"/>
        <v>0001000000</v>
      </c>
      <c r="BT438">
        <f t="shared" si="423"/>
        <v>0</v>
      </c>
      <c r="BU438" s="52">
        <f t="shared" si="424"/>
        <v>0</v>
      </c>
      <c r="BV438" s="64">
        <f t="shared" si="425"/>
        <v>0</v>
      </c>
      <c r="BW438" s="56" t="str">
        <f t="shared" si="426"/>
        <v>000000000000000</v>
      </c>
      <c r="BX438" s="22">
        <f t="shared" si="427"/>
        <v>0</v>
      </c>
      <c r="BY438" s="56" t="str">
        <f t="shared" si="428"/>
        <v>000000000000000</v>
      </c>
      <c r="BZ438" t="str">
        <f t="shared" si="429"/>
        <v>00000000000</v>
      </c>
      <c r="CA438" t="str">
        <f t="shared" si="430"/>
        <v xml:space="preserve">                              </v>
      </c>
      <c r="CB438" s="22">
        <f t="shared" si="431"/>
        <v>0</v>
      </c>
      <c r="CC438" s="56" t="str">
        <f t="shared" si="432"/>
        <v>000000000000000</v>
      </c>
      <c r="CD438" s="22">
        <f t="shared" si="433"/>
        <v>0</v>
      </c>
      <c r="CE438" s="56" t="str">
        <f t="shared" si="434"/>
        <v/>
      </c>
      <c r="CF438" s="24" t="str">
        <f t="shared" si="435"/>
        <v/>
      </c>
      <c r="CG438" s="22">
        <f t="shared" si="436"/>
        <v>0</v>
      </c>
      <c r="CH438" s="58" t="str">
        <f t="shared" si="437"/>
        <v/>
      </c>
      <c r="CI438" s="22">
        <f t="shared" si="438"/>
        <v>0</v>
      </c>
      <c r="CJ438" s="56" t="str">
        <f t="shared" si="439"/>
        <v/>
      </c>
      <c r="CK438" s="56" t="str">
        <f t="shared" si="440"/>
        <v/>
      </c>
      <c r="CL438" s="22">
        <f t="shared" si="441"/>
        <v>0</v>
      </c>
      <c r="CM438" s="58" t="str">
        <f t="shared" si="442"/>
        <v/>
      </c>
      <c r="CN438" s="66" t="str">
        <f>IF(CO438="","",MAX(CN$10:$CN437)+1)</f>
        <v/>
      </c>
      <c r="CO438" t="str">
        <f t="shared" si="443"/>
        <v/>
      </c>
      <c r="CP438" s="20" t="str">
        <f>IF(CQ438="","",MAX($CP$10:CP437)+1)</f>
        <v/>
      </c>
      <c r="CQ438" s="20" t="str">
        <f t="shared" si="444"/>
        <v/>
      </c>
      <c r="CR438" s="20" t="str">
        <f>IF(CS438="","",MAX($CR$10:CR437)+1)</f>
        <v/>
      </c>
      <c r="CS438" s="20" t="str">
        <f t="shared" si="445"/>
        <v/>
      </c>
      <c r="CT438" s="20" t="str">
        <f>IF(CU438="","",MAX($CT$10:CT437)+1)</f>
        <v/>
      </c>
      <c r="CU438" s="20" t="str">
        <f t="shared" si="446"/>
        <v/>
      </c>
      <c r="CV438" s="20" t="str">
        <f>IF(CW438="","",MAX($CV$10:CV437)+1)</f>
        <v/>
      </c>
      <c r="CW438" s="20" t="str">
        <f t="shared" si="447"/>
        <v/>
      </c>
    </row>
    <row r="439" spans="2:101">
      <c r="B439" s="44"/>
      <c r="C439" s="2"/>
      <c r="D439" s="2" t="str">
        <f t="shared" si="385"/>
        <v/>
      </c>
      <c r="E439" s="45"/>
      <c r="F439" s="45"/>
      <c r="G439" s="2"/>
      <c r="H439" s="2">
        <v>80</v>
      </c>
      <c r="I439" s="2" t="str">
        <f t="shared" si="386"/>
        <v/>
      </c>
      <c r="J439" s="32"/>
      <c r="K439" s="2"/>
      <c r="L439" s="46"/>
      <c r="M439" s="46"/>
      <c r="N439" s="46"/>
      <c r="O439" s="46"/>
      <c r="P439" s="46"/>
      <c r="Q439" s="46"/>
      <c r="R439" s="46"/>
      <c r="S439" s="46"/>
      <c r="T439" s="2" t="s">
        <v>650</v>
      </c>
      <c r="U439" s="2" t="str">
        <f t="shared" si="387"/>
        <v/>
      </c>
      <c r="V439" s="75">
        <v>1</v>
      </c>
      <c r="W439" s="46">
        <f t="shared" si="448"/>
        <v>0</v>
      </c>
      <c r="X439" s="4">
        <v>0</v>
      </c>
      <c r="Y439" s="2" t="str">
        <f t="shared" si="388"/>
        <v/>
      </c>
      <c r="Z439" s="2"/>
      <c r="AA439" s="2"/>
      <c r="AB439" s="2"/>
      <c r="AC439" s="2"/>
      <c r="AD439" s="2"/>
      <c r="AF439" s="37"/>
      <c r="AG439" s="6"/>
      <c r="AH439" s="2" t="str">
        <f t="shared" si="389"/>
        <v/>
      </c>
      <c r="AI439" s="38">
        <f t="shared" si="391"/>
        <v>0</v>
      </c>
      <c r="AJ439" s="37"/>
      <c r="AK439" s="6"/>
      <c r="AL439" s="2" t="str">
        <f t="shared" si="390"/>
        <v/>
      </c>
      <c r="AM439" s="38">
        <f t="shared" si="392"/>
        <v>0</v>
      </c>
      <c r="AN439" s="41">
        <f t="shared" si="393"/>
        <v>0</v>
      </c>
      <c r="AO439" s="41">
        <f t="shared" si="394"/>
        <v>0</v>
      </c>
      <c r="AQ439" s="48">
        <f t="shared" si="395"/>
        <v>0</v>
      </c>
      <c r="AS439" s="5" t="str">
        <f t="shared" si="396"/>
        <v/>
      </c>
      <c r="AT439" t="str">
        <f t="shared" si="397"/>
        <v/>
      </c>
      <c r="AU439" t="str">
        <f t="shared" si="398"/>
        <v/>
      </c>
      <c r="AV439" t="str">
        <f t="shared" si="399"/>
        <v/>
      </c>
      <c r="AW439" t="str">
        <f t="shared" si="400"/>
        <v/>
      </c>
      <c r="AX439" t="str">
        <f t="shared" si="401"/>
        <v xml:space="preserve">                </v>
      </c>
      <c r="AY439" t="str">
        <f t="shared" si="402"/>
        <v>80</v>
      </c>
      <c r="AZ439" t="str">
        <f t="shared" si="403"/>
        <v/>
      </c>
      <c r="BA439" t="str">
        <f t="shared" si="404"/>
        <v xml:space="preserve">                              </v>
      </c>
      <c r="BB439" s="22">
        <f t="shared" si="405"/>
        <v>0</v>
      </c>
      <c r="BC439" s="56" t="str">
        <f t="shared" si="406"/>
        <v>000000000000000</v>
      </c>
      <c r="BD439" s="22">
        <f t="shared" si="407"/>
        <v>0</v>
      </c>
      <c r="BE439" s="56" t="str">
        <f t="shared" si="408"/>
        <v>000000000000000</v>
      </c>
      <c r="BF439" s="22">
        <f t="shared" si="409"/>
        <v>0</v>
      </c>
      <c r="BG439" s="56" t="str">
        <f t="shared" si="410"/>
        <v>000000000000000</v>
      </c>
      <c r="BH439" s="22">
        <f t="shared" si="411"/>
        <v>0</v>
      </c>
      <c r="BI439" s="56" t="str">
        <f t="shared" si="412"/>
        <v>000000000000000</v>
      </c>
      <c r="BJ439" s="22">
        <f t="shared" si="413"/>
        <v>0</v>
      </c>
      <c r="BK439" s="56" t="str">
        <f t="shared" si="414"/>
        <v>000000000000000</v>
      </c>
      <c r="BL439" s="22">
        <f t="shared" si="415"/>
        <v>0</v>
      </c>
      <c r="BM439" s="56" t="str">
        <f t="shared" si="416"/>
        <v>000000000000000</v>
      </c>
      <c r="BN439" s="22">
        <f t="shared" si="417"/>
        <v>0</v>
      </c>
      <c r="BO439" s="56" t="str">
        <f t="shared" si="418"/>
        <v>000000000000000</v>
      </c>
      <c r="BP439" s="22">
        <f t="shared" si="419"/>
        <v>0</v>
      </c>
      <c r="BQ439" s="56" t="str">
        <f t="shared" si="420"/>
        <v>000000000000000</v>
      </c>
      <c r="BR439" t="str">
        <f t="shared" si="421"/>
        <v>PES</v>
      </c>
      <c r="BS439" t="str">
        <f t="shared" si="422"/>
        <v>0001000000</v>
      </c>
      <c r="BT439">
        <f t="shared" si="423"/>
        <v>0</v>
      </c>
      <c r="BU439" s="52">
        <f t="shared" si="424"/>
        <v>0</v>
      </c>
      <c r="BV439" s="64">
        <f t="shared" si="425"/>
        <v>0</v>
      </c>
      <c r="BW439" s="56" t="str">
        <f t="shared" si="426"/>
        <v>000000000000000</v>
      </c>
      <c r="BX439" s="22">
        <f t="shared" si="427"/>
        <v>0</v>
      </c>
      <c r="BY439" s="56" t="str">
        <f t="shared" si="428"/>
        <v>000000000000000</v>
      </c>
      <c r="BZ439" t="str">
        <f t="shared" si="429"/>
        <v>00000000000</v>
      </c>
      <c r="CA439" t="str">
        <f t="shared" si="430"/>
        <v xml:space="preserve">                              </v>
      </c>
      <c r="CB439" s="22">
        <f t="shared" si="431"/>
        <v>0</v>
      </c>
      <c r="CC439" s="56" t="str">
        <f t="shared" si="432"/>
        <v>000000000000000</v>
      </c>
      <c r="CD439" s="22">
        <f t="shared" si="433"/>
        <v>0</v>
      </c>
      <c r="CE439" s="56" t="str">
        <f t="shared" si="434"/>
        <v/>
      </c>
      <c r="CF439" s="24" t="str">
        <f t="shared" si="435"/>
        <v/>
      </c>
      <c r="CG439" s="22">
        <f t="shared" si="436"/>
        <v>0</v>
      </c>
      <c r="CH439" s="58" t="str">
        <f t="shared" si="437"/>
        <v/>
      </c>
      <c r="CI439" s="22">
        <f t="shared" si="438"/>
        <v>0</v>
      </c>
      <c r="CJ439" s="56" t="str">
        <f t="shared" si="439"/>
        <v/>
      </c>
      <c r="CK439" s="56" t="str">
        <f t="shared" si="440"/>
        <v/>
      </c>
      <c r="CL439" s="22">
        <f t="shared" si="441"/>
        <v>0</v>
      </c>
      <c r="CM439" s="58" t="str">
        <f t="shared" si="442"/>
        <v/>
      </c>
      <c r="CN439" s="66" t="str">
        <f>IF(CO439="","",MAX(CN$10:$CN438)+1)</f>
        <v/>
      </c>
      <c r="CO439" t="str">
        <f t="shared" si="443"/>
        <v/>
      </c>
      <c r="CP439" s="20" t="str">
        <f>IF(CQ439="","",MAX($CP$10:CP438)+1)</f>
        <v/>
      </c>
      <c r="CQ439" s="20" t="str">
        <f t="shared" si="444"/>
        <v/>
      </c>
      <c r="CR439" s="20" t="str">
        <f>IF(CS439="","",MAX($CR$10:CR438)+1)</f>
        <v/>
      </c>
      <c r="CS439" s="20" t="str">
        <f t="shared" si="445"/>
        <v/>
      </c>
      <c r="CT439" s="20" t="str">
        <f>IF(CU439="","",MAX($CT$10:CT438)+1)</f>
        <v/>
      </c>
      <c r="CU439" s="20" t="str">
        <f t="shared" si="446"/>
        <v/>
      </c>
      <c r="CV439" s="20" t="str">
        <f>IF(CW439="","",MAX($CV$10:CV438)+1)</f>
        <v/>
      </c>
      <c r="CW439" s="20" t="str">
        <f t="shared" si="447"/>
        <v/>
      </c>
    </row>
    <row r="440" spans="2:101">
      <c r="B440" s="44"/>
      <c r="C440" s="2"/>
      <c r="D440" s="2" t="str">
        <f t="shared" si="385"/>
        <v/>
      </c>
      <c r="E440" s="45"/>
      <c r="F440" s="45"/>
      <c r="G440" s="2"/>
      <c r="H440" s="2">
        <v>80</v>
      </c>
      <c r="I440" s="2" t="str">
        <f t="shared" si="386"/>
        <v/>
      </c>
      <c r="J440" s="32"/>
      <c r="K440" s="2"/>
      <c r="L440" s="46"/>
      <c r="M440" s="46"/>
      <c r="N440" s="46"/>
      <c r="O440" s="46"/>
      <c r="P440" s="46"/>
      <c r="Q440" s="46"/>
      <c r="R440" s="46"/>
      <c r="S440" s="46"/>
      <c r="T440" s="2" t="s">
        <v>650</v>
      </c>
      <c r="U440" s="2" t="str">
        <f t="shared" si="387"/>
        <v/>
      </c>
      <c r="V440" s="75">
        <v>1</v>
      </c>
      <c r="W440" s="46">
        <f t="shared" si="448"/>
        <v>0</v>
      </c>
      <c r="X440" s="4">
        <v>0</v>
      </c>
      <c r="Y440" s="2" t="str">
        <f t="shared" si="388"/>
        <v/>
      </c>
      <c r="Z440" s="2"/>
      <c r="AA440" s="2"/>
      <c r="AB440" s="2"/>
      <c r="AC440" s="2"/>
      <c r="AD440" s="2"/>
      <c r="AF440" s="37"/>
      <c r="AG440" s="6"/>
      <c r="AH440" s="2" t="str">
        <f t="shared" si="389"/>
        <v/>
      </c>
      <c r="AI440" s="38">
        <f t="shared" si="391"/>
        <v>0</v>
      </c>
      <c r="AJ440" s="37"/>
      <c r="AK440" s="6"/>
      <c r="AL440" s="2" t="str">
        <f t="shared" si="390"/>
        <v/>
      </c>
      <c r="AM440" s="38">
        <f t="shared" si="392"/>
        <v>0</v>
      </c>
      <c r="AN440" s="41">
        <f t="shared" si="393"/>
        <v>0</v>
      </c>
      <c r="AO440" s="41">
        <f t="shared" si="394"/>
        <v>0</v>
      </c>
      <c r="AQ440" s="48">
        <f t="shared" si="395"/>
        <v>0</v>
      </c>
      <c r="AS440" s="5" t="str">
        <f t="shared" si="396"/>
        <v/>
      </c>
      <c r="AT440" t="str">
        <f t="shared" si="397"/>
        <v/>
      </c>
      <c r="AU440" t="str">
        <f t="shared" si="398"/>
        <v/>
      </c>
      <c r="AV440" t="str">
        <f t="shared" si="399"/>
        <v/>
      </c>
      <c r="AW440" t="str">
        <f t="shared" si="400"/>
        <v/>
      </c>
      <c r="AX440" t="str">
        <f t="shared" si="401"/>
        <v xml:space="preserve">                </v>
      </c>
      <c r="AY440" t="str">
        <f t="shared" si="402"/>
        <v>80</v>
      </c>
      <c r="AZ440" t="str">
        <f t="shared" si="403"/>
        <v/>
      </c>
      <c r="BA440" t="str">
        <f t="shared" si="404"/>
        <v xml:space="preserve">                              </v>
      </c>
      <c r="BB440" s="22">
        <f t="shared" si="405"/>
        <v>0</v>
      </c>
      <c r="BC440" s="56" t="str">
        <f t="shared" si="406"/>
        <v>000000000000000</v>
      </c>
      <c r="BD440" s="22">
        <f t="shared" si="407"/>
        <v>0</v>
      </c>
      <c r="BE440" s="56" t="str">
        <f t="shared" si="408"/>
        <v>000000000000000</v>
      </c>
      <c r="BF440" s="22">
        <f t="shared" si="409"/>
        <v>0</v>
      </c>
      <c r="BG440" s="56" t="str">
        <f t="shared" si="410"/>
        <v>000000000000000</v>
      </c>
      <c r="BH440" s="22">
        <f t="shared" si="411"/>
        <v>0</v>
      </c>
      <c r="BI440" s="56" t="str">
        <f t="shared" si="412"/>
        <v>000000000000000</v>
      </c>
      <c r="BJ440" s="22">
        <f t="shared" si="413"/>
        <v>0</v>
      </c>
      <c r="BK440" s="56" t="str">
        <f t="shared" si="414"/>
        <v>000000000000000</v>
      </c>
      <c r="BL440" s="22">
        <f t="shared" si="415"/>
        <v>0</v>
      </c>
      <c r="BM440" s="56" t="str">
        <f t="shared" si="416"/>
        <v>000000000000000</v>
      </c>
      <c r="BN440" s="22">
        <f t="shared" si="417"/>
        <v>0</v>
      </c>
      <c r="BO440" s="56" t="str">
        <f t="shared" si="418"/>
        <v>000000000000000</v>
      </c>
      <c r="BP440" s="22">
        <f t="shared" si="419"/>
        <v>0</v>
      </c>
      <c r="BQ440" s="56" t="str">
        <f t="shared" si="420"/>
        <v>000000000000000</v>
      </c>
      <c r="BR440" t="str">
        <f t="shared" si="421"/>
        <v>PES</v>
      </c>
      <c r="BS440" t="str">
        <f t="shared" si="422"/>
        <v>0001000000</v>
      </c>
      <c r="BT440">
        <f t="shared" si="423"/>
        <v>0</v>
      </c>
      <c r="BU440" s="52">
        <f t="shared" si="424"/>
        <v>0</v>
      </c>
      <c r="BV440" s="64">
        <f t="shared" si="425"/>
        <v>0</v>
      </c>
      <c r="BW440" s="56" t="str">
        <f t="shared" si="426"/>
        <v>000000000000000</v>
      </c>
      <c r="BX440" s="22">
        <f t="shared" si="427"/>
        <v>0</v>
      </c>
      <c r="BY440" s="56" t="str">
        <f t="shared" si="428"/>
        <v>000000000000000</v>
      </c>
      <c r="BZ440" t="str">
        <f t="shared" si="429"/>
        <v>00000000000</v>
      </c>
      <c r="CA440" t="str">
        <f t="shared" si="430"/>
        <v xml:space="preserve">                              </v>
      </c>
      <c r="CB440" s="22">
        <f t="shared" si="431"/>
        <v>0</v>
      </c>
      <c r="CC440" s="56" t="str">
        <f t="shared" si="432"/>
        <v>000000000000000</v>
      </c>
      <c r="CD440" s="22">
        <f t="shared" si="433"/>
        <v>0</v>
      </c>
      <c r="CE440" s="56" t="str">
        <f t="shared" si="434"/>
        <v/>
      </c>
      <c r="CF440" s="24" t="str">
        <f t="shared" si="435"/>
        <v/>
      </c>
      <c r="CG440" s="22">
        <f t="shared" si="436"/>
        <v>0</v>
      </c>
      <c r="CH440" s="58" t="str">
        <f t="shared" si="437"/>
        <v/>
      </c>
      <c r="CI440" s="22">
        <f t="shared" si="438"/>
        <v>0</v>
      </c>
      <c r="CJ440" s="56" t="str">
        <f t="shared" si="439"/>
        <v/>
      </c>
      <c r="CK440" s="56" t="str">
        <f t="shared" si="440"/>
        <v/>
      </c>
      <c r="CL440" s="22">
        <f t="shared" si="441"/>
        <v>0</v>
      </c>
      <c r="CM440" s="58" t="str">
        <f t="shared" si="442"/>
        <v/>
      </c>
      <c r="CN440" s="66" t="str">
        <f>IF(CO440="","",MAX(CN$10:$CN439)+1)</f>
        <v/>
      </c>
      <c r="CO440" t="str">
        <f t="shared" si="443"/>
        <v/>
      </c>
      <c r="CP440" s="20" t="str">
        <f>IF(CQ440="","",MAX($CP$10:CP439)+1)</f>
        <v/>
      </c>
      <c r="CQ440" s="20" t="str">
        <f t="shared" si="444"/>
        <v/>
      </c>
      <c r="CR440" s="20" t="str">
        <f>IF(CS440="","",MAX($CR$10:CR439)+1)</f>
        <v/>
      </c>
      <c r="CS440" s="20" t="str">
        <f t="shared" si="445"/>
        <v/>
      </c>
      <c r="CT440" s="20" t="str">
        <f>IF(CU440="","",MAX($CT$10:CT439)+1)</f>
        <v/>
      </c>
      <c r="CU440" s="20" t="str">
        <f t="shared" si="446"/>
        <v/>
      </c>
      <c r="CV440" s="20" t="str">
        <f>IF(CW440="","",MAX($CV$10:CV439)+1)</f>
        <v/>
      </c>
      <c r="CW440" s="20" t="str">
        <f t="shared" si="447"/>
        <v/>
      </c>
    </row>
    <row r="441" spans="2:101">
      <c r="B441" s="44"/>
      <c r="C441" s="2"/>
      <c r="D441" s="2" t="str">
        <f t="shared" si="385"/>
        <v/>
      </c>
      <c r="E441" s="45"/>
      <c r="F441" s="45"/>
      <c r="G441" s="2"/>
      <c r="H441" s="2">
        <v>80</v>
      </c>
      <c r="I441" s="2" t="str">
        <f t="shared" si="386"/>
        <v/>
      </c>
      <c r="J441" s="32"/>
      <c r="K441" s="2"/>
      <c r="L441" s="46"/>
      <c r="M441" s="46"/>
      <c r="N441" s="46"/>
      <c r="O441" s="46"/>
      <c r="P441" s="46"/>
      <c r="Q441" s="46"/>
      <c r="R441" s="46"/>
      <c r="S441" s="46"/>
      <c r="T441" s="2" t="s">
        <v>650</v>
      </c>
      <c r="U441" s="2" t="str">
        <f t="shared" si="387"/>
        <v/>
      </c>
      <c r="V441" s="75">
        <v>1</v>
      </c>
      <c r="W441" s="46">
        <f t="shared" si="448"/>
        <v>0</v>
      </c>
      <c r="X441" s="4">
        <v>0</v>
      </c>
      <c r="Y441" s="2" t="str">
        <f t="shared" si="388"/>
        <v/>
      </c>
      <c r="Z441" s="2"/>
      <c r="AA441" s="2"/>
      <c r="AB441" s="2"/>
      <c r="AC441" s="2"/>
      <c r="AD441" s="2"/>
      <c r="AF441" s="37"/>
      <c r="AG441" s="6"/>
      <c r="AH441" s="2" t="str">
        <f t="shared" si="389"/>
        <v/>
      </c>
      <c r="AI441" s="38">
        <f t="shared" si="391"/>
        <v>0</v>
      </c>
      <c r="AJ441" s="37"/>
      <c r="AK441" s="6"/>
      <c r="AL441" s="2" t="str">
        <f t="shared" si="390"/>
        <v/>
      </c>
      <c r="AM441" s="38">
        <f t="shared" si="392"/>
        <v>0</v>
      </c>
      <c r="AN441" s="41">
        <f t="shared" si="393"/>
        <v>0</v>
      </c>
      <c r="AO441" s="41">
        <f t="shared" si="394"/>
        <v>0</v>
      </c>
      <c r="AQ441" s="48">
        <f t="shared" si="395"/>
        <v>0</v>
      </c>
      <c r="AS441" s="5" t="str">
        <f t="shared" si="396"/>
        <v/>
      </c>
      <c r="AT441" t="str">
        <f t="shared" si="397"/>
        <v/>
      </c>
      <c r="AU441" t="str">
        <f t="shared" si="398"/>
        <v/>
      </c>
      <c r="AV441" t="str">
        <f t="shared" si="399"/>
        <v/>
      </c>
      <c r="AW441" t="str">
        <f t="shared" si="400"/>
        <v/>
      </c>
      <c r="AX441" t="str">
        <f t="shared" si="401"/>
        <v xml:space="preserve">                </v>
      </c>
      <c r="AY441" t="str">
        <f t="shared" si="402"/>
        <v>80</v>
      </c>
      <c r="AZ441" t="str">
        <f t="shared" si="403"/>
        <v/>
      </c>
      <c r="BA441" t="str">
        <f t="shared" si="404"/>
        <v xml:space="preserve">                              </v>
      </c>
      <c r="BB441" s="22">
        <f t="shared" si="405"/>
        <v>0</v>
      </c>
      <c r="BC441" s="56" t="str">
        <f t="shared" si="406"/>
        <v>000000000000000</v>
      </c>
      <c r="BD441" s="22">
        <f t="shared" si="407"/>
        <v>0</v>
      </c>
      <c r="BE441" s="56" t="str">
        <f t="shared" si="408"/>
        <v>000000000000000</v>
      </c>
      <c r="BF441" s="22">
        <f t="shared" si="409"/>
        <v>0</v>
      </c>
      <c r="BG441" s="56" t="str">
        <f t="shared" si="410"/>
        <v>000000000000000</v>
      </c>
      <c r="BH441" s="22">
        <f t="shared" si="411"/>
        <v>0</v>
      </c>
      <c r="BI441" s="56" t="str">
        <f t="shared" si="412"/>
        <v>000000000000000</v>
      </c>
      <c r="BJ441" s="22">
        <f t="shared" si="413"/>
        <v>0</v>
      </c>
      <c r="BK441" s="56" t="str">
        <f t="shared" si="414"/>
        <v>000000000000000</v>
      </c>
      <c r="BL441" s="22">
        <f t="shared" si="415"/>
        <v>0</v>
      </c>
      <c r="BM441" s="56" t="str">
        <f t="shared" si="416"/>
        <v>000000000000000</v>
      </c>
      <c r="BN441" s="22">
        <f t="shared" si="417"/>
        <v>0</v>
      </c>
      <c r="BO441" s="56" t="str">
        <f t="shared" si="418"/>
        <v>000000000000000</v>
      </c>
      <c r="BP441" s="22">
        <f t="shared" si="419"/>
        <v>0</v>
      </c>
      <c r="BQ441" s="56" t="str">
        <f t="shared" si="420"/>
        <v>000000000000000</v>
      </c>
      <c r="BR441" t="str">
        <f t="shared" si="421"/>
        <v>PES</v>
      </c>
      <c r="BS441" t="str">
        <f t="shared" si="422"/>
        <v>0001000000</v>
      </c>
      <c r="BT441">
        <f t="shared" si="423"/>
        <v>0</v>
      </c>
      <c r="BU441" s="52">
        <f t="shared" si="424"/>
        <v>0</v>
      </c>
      <c r="BV441" s="64">
        <f t="shared" si="425"/>
        <v>0</v>
      </c>
      <c r="BW441" s="56" t="str">
        <f t="shared" si="426"/>
        <v>000000000000000</v>
      </c>
      <c r="BX441" s="22">
        <f t="shared" si="427"/>
        <v>0</v>
      </c>
      <c r="BY441" s="56" t="str">
        <f t="shared" si="428"/>
        <v>000000000000000</v>
      </c>
      <c r="BZ441" t="str">
        <f t="shared" si="429"/>
        <v>00000000000</v>
      </c>
      <c r="CA441" t="str">
        <f t="shared" si="430"/>
        <v xml:space="preserve">                              </v>
      </c>
      <c r="CB441" s="22">
        <f t="shared" si="431"/>
        <v>0</v>
      </c>
      <c r="CC441" s="56" t="str">
        <f t="shared" si="432"/>
        <v>000000000000000</v>
      </c>
      <c r="CD441" s="22">
        <f t="shared" si="433"/>
        <v>0</v>
      </c>
      <c r="CE441" s="56" t="str">
        <f t="shared" si="434"/>
        <v/>
      </c>
      <c r="CF441" s="24" t="str">
        <f t="shared" si="435"/>
        <v/>
      </c>
      <c r="CG441" s="22">
        <f t="shared" si="436"/>
        <v>0</v>
      </c>
      <c r="CH441" s="58" t="str">
        <f t="shared" si="437"/>
        <v/>
      </c>
      <c r="CI441" s="22">
        <f t="shared" si="438"/>
        <v>0</v>
      </c>
      <c r="CJ441" s="56" t="str">
        <f t="shared" si="439"/>
        <v/>
      </c>
      <c r="CK441" s="56" t="str">
        <f t="shared" si="440"/>
        <v/>
      </c>
      <c r="CL441" s="22">
        <f t="shared" si="441"/>
        <v>0</v>
      </c>
      <c r="CM441" s="58" t="str">
        <f t="shared" si="442"/>
        <v/>
      </c>
      <c r="CN441" s="66" t="str">
        <f>IF(CO441="","",MAX(CN$10:$CN440)+1)</f>
        <v/>
      </c>
      <c r="CO441" t="str">
        <f t="shared" si="443"/>
        <v/>
      </c>
      <c r="CP441" s="20" t="str">
        <f>IF(CQ441="","",MAX($CP$10:CP440)+1)</f>
        <v/>
      </c>
      <c r="CQ441" s="20" t="str">
        <f t="shared" si="444"/>
        <v/>
      </c>
      <c r="CR441" s="20" t="str">
        <f>IF(CS441="","",MAX($CR$10:CR440)+1)</f>
        <v/>
      </c>
      <c r="CS441" s="20" t="str">
        <f t="shared" si="445"/>
        <v/>
      </c>
      <c r="CT441" s="20" t="str">
        <f>IF(CU441="","",MAX($CT$10:CT440)+1)</f>
        <v/>
      </c>
      <c r="CU441" s="20" t="str">
        <f t="shared" si="446"/>
        <v/>
      </c>
      <c r="CV441" s="20" t="str">
        <f>IF(CW441="","",MAX($CV$10:CV440)+1)</f>
        <v/>
      </c>
      <c r="CW441" s="20" t="str">
        <f t="shared" si="447"/>
        <v/>
      </c>
    </row>
    <row r="442" spans="2:101">
      <c r="B442" s="44"/>
      <c r="C442" s="2"/>
      <c r="D442" s="2" t="str">
        <f t="shared" si="385"/>
        <v/>
      </c>
      <c r="E442" s="45"/>
      <c r="F442" s="45"/>
      <c r="G442" s="2"/>
      <c r="H442" s="2">
        <v>80</v>
      </c>
      <c r="I442" s="2" t="str">
        <f t="shared" si="386"/>
        <v/>
      </c>
      <c r="J442" s="32"/>
      <c r="K442" s="2"/>
      <c r="L442" s="46"/>
      <c r="M442" s="46"/>
      <c r="N442" s="46"/>
      <c r="O442" s="46"/>
      <c r="P442" s="46"/>
      <c r="Q442" s="46"/>
      <c r="R442" s="46"/>
      <c r="S442" s="46"/>
      <c r="T442" s="2" t="s">
        <v>650</v>
      </c>
      <c r="U442" s="2" t="str">
        <f t="shared" si="387"/>
        <v/>
      </c>
      <c r="V442" s="75">
        <v>1</v>
      </c>
      <c r="W442" s="46">
        <f t="shared" si="448"/>
        <v>0</v>
      </c>
      <c r="X442" s="4">
        <v>0</v>
      </c>
      <c r="Y442" s="2" t="str">
        <f t="shared" si="388"/>
        <v/>
      </c>
      <c r="Z442" s="2"/>
      <c r="AA442" s="2"/>
      <c r="AB442" s="2"/>
      <c r="AC442" s="2"/>
      <c r="AD442" s="2"/>
      <c r="AF442" s="37"/>
      <c r="AG442" s="6"/>
      <c r="AH442" s="2" t="str">
        <f t="shared" si="389"/>
        <v/>
      </c>
      <c r="AI442" s="38">
        <f t="shared" si="391"/>
        <v>0</v>
      </c>
      <c r="AJ442" s="37"/>
      <c r="AK442" s="6"/>
      <c r="AL442" s="2" t="str">
        <f t="shared" si="390"/>
        <v/>
      </c>
      <c r="AM442" s="38">
        <f t="shared" si="392"/>
        <v>0</v>
      </c>
      <c r="AN442" s="41">
        <f t="shared" si="393"/>
        <v>0</v>
      </c>
      <c r="AO442" s="41">
        <f t="shared" si="394"/>
        <v>0</v>
      </c>
      <c r="AQ442" s="48">
        <f t="shared" si="395"/>
        <v>0</v>
      </c>
      <c r="AS442" s="5" t="str">
        <f t="shared" si="396"/>
        <v/>
      </c>
      <c r="AT442" t="str">
        <f t="shared" si="397"/>
        <v/>
      </c>
      <c r="AU442" t="str">
        <f t="shared" si="398"/>
        <v/>
      </c>
      <c r="AV442" t="str">
        <f t="shared" si="399"/>
        <v/>
      </c>
      <c r="AW442" t="str">
        <f t="shared" si="400"/>
        <v/>
      </c>
      <c r="AX442" t="str">
        <f t="shared" si="401"/>
        <v xml:space="preserve">                </v>
      </c>
      <c r="AY442" t="str">
        <f t="shared" si="402"/>
        <v>80</v>
      </c>
      <c r="AZ442" t="str">
        <f t="shared" si="403"/>
        <v/>
      </c>
      <c r="BA442" t="str">
        <f t="shared" si="404"/>
        <v xml:space="preserve">                              </v>
      </c>
      <c r="BB442" s="22">
        <f t="shared" si="405"/>
        <v>0</v>
      </c>
      <c r="BC442" s="56" t="str">
        <f t="shared" si="406"/>
        <v>000000000000000</v>
      </c>
      <c r="BD442" s="22">
        <f t="shared" si="407"/>
        <v>0</v>
      </c>
      <c r="BE442" s="56" t="str">
        <f t="shared" si="408"/>
        <v>000000000000000</v>
      </c>
      <c r="BF442" s="22">
        <f t="shared" si="409"/>
        <v>0</v>
      </c>
      <c r="BG442" s="56" t="str">
        <f t="shared" si="410"/>
        <v>000000000000000</v>
      </c>
      <c r="BH442" s="22">
        <f t="shared" si="411"/>
        <v>0</v>
      </c>
      <c r="BI442" s="56" t="str">
        <f t="shared" si="412"/>
        <v>000000000000000</v>
      </c>
      <c r="BJ442" s="22">
        <f t="shared" si="413"/>
        <v>0</v>
      </c>
      <c r="BK442" s="56" t="str">
        <f t="shared" si="414"/>
        <v>000000000000000</v>
      </c>
      <c r="BL442" s="22">
        <f t="shared" si="415"/>
        <v>0</v>
      </c>
      <c r="BM442" s="56" t="str">
        <f t="shared" si="416"/>
        <v>000000000000000</v>
      </c>
      <c r="BN442" s="22">
        <f t="shared" si="417"/>
        <v>0</v>
      </c>
      <c r="BO442" s="56" t="str">
        <f t="shared" si="418"/>
        <v>000000000000000</v>
      </c>
      <c r="BP442" s="22">
        <f t="shared" si="419"/>
        <v>0</v>
      </c>
      <c r="BQ442" s="56" t="str">
        <f t="shared" si="420"/>
        <v>000000000000000</v>
      </c>
      <c r="BR442" t="str">
        <f t="shared" si="421"/>
        <v>PES</v>
      </c>
      <c r="BS442" t="str">
        <f t="shared" si="422"/>
        <v>0001000000</v>
      </c>
      <c r="BT442">
        <f t="shared" si="423"/>
        <v>0</v>
      </c>
      <c r="BU442" s="52">
        <f t="shared" si="424"/>
        <v>0</v>
      </c>
      <c r="BV442" s="64">
        <f t="shared" si="425"/>
        <v>0</v>
      </c>
      <c r="BW442" s="56" t="str">
        <f t="shared" si="426"/>
        <v>000000000000000</v>
      </c>
      <c r="BX442" s="22">
        <f t="shared" si="427"/>
        <v>0</v>
      </c>
      <c r="BY442" s="56" t="str">
        <f t="shared" si="428"/>
        <v>000000000000000</v>
      </c>
      <c r="BZ442" t="str">
        <f t="shared" si="429"/>
        <v>00000000000</v>
      </c>
      <c r="CA442" t="str">
        <f t="shared" si="430"/>
        <v xml:space="preserve">                              </v>
      </c>
      <c r="CB442" s="22">
        <f t="shared" si="431"/>
        <v>0</v>
      </c>
      <c r="CC442" s="56" t="str">
        <f t="shared" si="432"/>
        <v>000000000000000</v>
      </c>
      <c r="CD442" s="22">
        <f t="shared" si="433"/>
        <v>0</v>
      </c>
      <c r="CE442" s="56" t="str">
        <f t="shared" si="434"/>
        <v/>
      </c>
      <c r="CF442" s="24" t="str">
        <f t="shared" si="435"/>
        <v/>
      </c>
      <c r="CG442" s="22">
        <f t="shared" si="436"/>
        <v>0</v>
      </c>
      <c r="CH442" s="58" t="str">
        <f t="shared" si="437"/>
        <v/>
      </c>
      <c r="CI442" s="22">
        <f t="shared" si="438"/>
        <v>0</v>
      </c>
      <c r="CJ442" s="56" t="str">
        <f t="shared" si="439"/>
        <v/>
      </c>
      <c r="CK442" s="56" t="str">
        <f t="shared" si="440"/>
        <v/>
      </c>
      <c r="CL442" s="22">
        <f t="shared" si="441"/>
        <v>0</v>
      </c>
      <c r="CM442" s="58" t="str">
        <f t="shared" si="442"/>
        <v/>
      </c>
      <c r="CN442" s="66" t="str">
        <f>IF(CO442="","",MAX(CN$10:$CN441)+1)</f>
        <v/>
      </c>
      <c r="CO442" t="str">
        <f t="shared" si="443"/>
        <v/>
      </c>
      <c r="CP442" s="20" t="str">
        <f>IF(CQ442="","",MAX($CP$10:CP441)+1)</f>
        <v/>
      </c>
      <c r="CQ442" s="20" t="str">
        <f t="shared" si="444"/>
        <v/>
      </c>
      <c r="CR442" s="20" t="str">
        <f>IF(CS442="","",MAX($CR$10:CR441)+1)</f>
        <v/>
      </c>
      <c r="CS442" s="20" t="str">
        <f t="shared" si="445"/>
        <v/>
      </c>
      <c r="CT442" s="20" t="str">
        <f>IF(CU442="","",MAX($CT$10:CT441)+1)</f>
        <v/>
      </c>
      <c r="CU442" s="20" t="str">
        <f t="shared" si="446"/>
        <v/>
      </c>
      <c r="CV442" s="20" t="str">
        <f>IF(CW442="","",MAX($CV$10:CV441)+1)</f>
        <v/>
      </c>
      <c r="CW442" s="20" t="str">
        <f t="shared" si="447"/>
        <v/>
      </c>
    </row>
    <row r="443" spans="2:101">
      <c r="B443" s="44"/>
      <c r="C443" s="2"/>
      <c r="D443" s="2" t="str">
        <f t="shared" si="385"/>
        <v/>
      </c>
      <c r="E443" s="45"/>
      <c r="F443" s="45"/>
      <c r="G443" s="2"/>
      <c r="H443" s="2">
        <v>80</v>
      </c>
      <c r="I443" s="2" t="str">
        <f t="shared" si="386"/>
        <v/>
      </c>
      <c r="J443" s="32"/>
      <c r="K443" s="2"/>
      <c r="L443" s="46"/>
      <c r="M443" s="46"/>
      <c r="N443" s="46"/>
      <c r="O443" s="46"/>
      <c r="P443" s="46"/>
      <c r="Q443" s="46"/>
      <c r="R443" s="46"/>
      <c r="S443" s="46"/>
      <c r="T443" s="2" t="s">
        <v>650</v>
      </c>
      <c r="U443" s="2" t="str">
        <f t="shared" si="387"/>
        <v/>
      </c>
      <c r="V443" s="75">
        <v>1</v>
      </c>
      <c r="W443" s="46">
        <f t="shared" si="448"/>
        <v>0</v>
      </c>
      <c r="X443" s="4">
        <v>0</v>
      </c>
      <c r="Y443" s="2" t="str">
        <f t="shared" si="388"/>
        <v/>
      </c>
      <c r="Z443" s="2"/>
      <c r="AA443" s="2"/>
      <c r="AB443" s="2"/>
      <c r="AC443" s="2"/>
      <c r="AD443" s="2"/>
      <c r="AF443" s="37"/>
      <c r="AG443" s="6"/>
      <c r="AH443" s="2" t="str">
        <f t="shared" si="389"/>
        <v/>
      </c>
      <c r="AI443" s="38">
        <f t="shared" si="391"/>
        <v>0</v>
      </c>
      <c r="AJ443" s="37"/>
      <c r="AK443" s="6"/>
      <c r="AL443" s="2" t="str">
        <f t="shared" si="390"/>
        <v/>
      </c>
      <c r="AM443" s="38">
        <f t="shared" si="392"/>
        <v>0</v>
      </c>
      <c r="AN443" s="41">
        <f t="shared" si="393"/>
        <v>0</v>
      </c>
      <c r="AO443" s="41">
        <f t="shared" si="394"/>
        <v>0</v>
      </c>
      <c r="AQ443" s="48">
        <f t="shared" si="395"/>
        <v>0</v>
      </c>
      <c r="AS443" s="5" t="str">
        <f t="shared" si="396"/>
        <v/>
      </c>
      <c r="AT443" t="str">
        <f t="shared" si="397"/>
        <v/>
      </c>
      <c r="AU443" t="str">
        <f t="shared" si="398"/>
        <v/>
      </c>
      <c r="AV443" t="str">
        <f t="shared" si="399"/>
        <v/>
      </c>
      <c r="AW443" t="str">
        <f t="shared" si="400"/>
        <v/>
      </c>
      <c r="AX443" t="str">
        <f t="shared" si="401"/>
        <v xml:space="preserve">                </v>
      </c>
      <c r="AY443" t="str">
        <f t="shared" si="402"/>
        <v>80</v>
      </c>
      <c r="AZ443" t="str">
        <f t="shared" si="403"/>
        <v/>
      </c>
      <c r="BA443" t="str">
        <f t="shared" si="404"/>
        <v xml:space="preserve">                              </v>
      </c>
      <c r="BB443" s="22">
        <f t="shared" si="405"/>
        <v>0</v>
      </c>
      <c r="BC443" s="56" t="str">
        <f t="shared" si="406"/>
        <v>000000000000000</v>
      </c>
      <c r="BD443" s="22">
        <f t="shared" si="407"/>
        <v>0</v>
      </c>
      <c r="BE443" s="56" t="str">
        <f t="shared" si="408"/>
        <v>000000000000000</v>
      </c>
      <c r="BF443" s="22">
        <f t="shared" si="409"/>
        <v>0</v>
      </c>
      <c r="BG443" s="56" t="str">
        <f t="shared" si="410"/>
        <v>000000000000000</v>
      </c>
      <c r="BH443" s="22">
        <f t="shared" si="411"/>
        <v>0</v>
      </c>
      <c r="BI443" s="56" t="str">
        <f t="shared" si="412"/>
        <v>000000000000000</v>
      </c>
      <c r="BJ443" s="22">
        <f t="shared" si="413"/>
        <v>0</v>
      </c>
      <c r="BK443" s="56" t="str">
        <f t="shared" si="414"/>
        <v>000000000000000</v>
      </c>
      <c r="BL443" s="22">
        <f t="shared" si="415"/>
        <v>0</v>
      </c>
      <c r="BM443" s="56" t="str">
        <f t="shared" si="416"/>
        <v>000000000000000</v>
      </c>
      <c r="BN443" s="22">
        <f t="shared" si="417"/>
        <v>0</v>
      </c>
      <c r="BO443" s="56" t="str">
        <f t="shared" si="418"/>
        <v>000000000000000</v>
      </c>
      <c r="BP443" s="22">
        <f t="shared" si="419"/>
        <v>0</v>
      </c>
      <c r="BQ443" s="56" t="str">
        <f t="shared" si="420"/>
        <v>000000000000000</v>
      </c>
      <c r="BR443" t="str">
        <f t="shared" si="421"/>
        <v>PES</v>
      </c>
      <c r="BS443" t="str">
        <f t="shared" si="422"/>
        <v>0001000000</v>
      </c>
      <c r="BT443">
        <f t="shared" si="423"/>
        <v>0</v>
      </c>
      <c r="BU443" s="52">
        <f t="shared" si="424"/>
        <v>0</v>
      </c>
      <c r="BV443" s="64">
        <f t="shared" si="425"/>
        <v>0</v>
      </c>
      <c r="BW443" s="56" t="str">
        <f t="shared" si="426"/>
        <v>000000000000000</v>
      </c>
      <c r="BX443" s="22">
        <f t="shared" si="427"/>
        <v>0</v>
      </c>
      <c r="BY443" s="56" t="str">
        <f t="shared" si="428"/>
        <v>000000000000000</v>
      </c>
      <c r="BZ443" t="str">
        <f t="shared" si="429"/>
        <v>00000000000</v>
      </c>
      <c r="CA443" t="str">
        <f t="shared" si="430"/>
        <v xml:space="preserve">                              </v>
      </c>
      <c r="CB443" s="22">
        <f t="shared" si="431"/>
        <v>0</v>
      </c>
      <c r="CC443" s="56" t="str">
        <f t="shared" si="432"/>
        <v>000000000000000</v>
      </c>
      <c r="CD443" s="22">
        <f t="shared" si="433"/>
        <v>0</v>
      </c>
      <c r="CE443" s="56" t="str">
        <f t="shared" si="434"/>
        <v/>
      </c>
      <c r="CF443" s="24" t="str">
        <f t="shared" si="435"/>
        <v/>
      </c>
      <c r="CG443" s="22">
        <f t="shared" si="436"/>
        <v>0</v>
      </c>
      <c r="CH443" s="58" t="str">
        <f t="shared" si="437"/>
        <v/>
      </c>
      <c r="CI443" s="22">
        <f t="shared" si="438"/>
        <v>0</v>
      </c>
      <c r="CJ443" s="56" t="str">
        <f t="shared" si="439"/>
        <v/>
      </c>
      <c r="CK443" s="56" t="str">
        <f t="shared" si="440"/>
        <v/>
      </c>
      <c r="CL443" s="22">
        <f t="shared" si="441"/>
        <v>0</v>
      </c>
      <c r="CM443" s="58" t="str">
        <f t="shared" si="442"/>
        <v/>
      </c>
      <c r="CN443" s="66" t="str">
        <f>IF(CO443="","",MAX(CN$10:$CN442)+1)</f>
        <v/>
      </c>
      <c r="CO443" t="str">
        <f t="shared" si="443"/>
        <v/>
      </c>
      <c r="CP443" s="20" t="str">
        <f>IF(CQ443="","",MAX($CP$10:CP442)+1)</f>
        <v/>
      </c>
      <c r="CQ443" s="20" t="str">
        <f t="shared" si="444"/>
        <v/>
      </c>
      <c r="CR443" s="20" t="str">
        <f>IF(CS443="","",MAX($CR$10:CR442)+1)</f>
        <v/>
      </c>
      <c r="CS443" s="20" t="str">
        <f t="shared" si="445"/>
        <v/>
      </c>
      <c r="CT443" s="20" t="str">
        <f>IF(CU443="","",MAX($CT$10:CT442)+1)</f>
        <v/>
      </c>
      <c r="CU443" s="20" t="str">
        <f t="shared" si="446"/>
        <v/>
      </c>
      <c r="CV443" s="20" t="str">
        <f>IF(CW443="","",MAX($CV$10:CV442)+1)</f>
        <v/>
      </c>
      <c r="CW443" s="20" t="str">
        <f t="shared" si="447"/>
        <v/>
      </c>
    </row>
    <row r="444" spans="2:101">
      <c r="B444" s="44"/>
      <c r="C444" s="2"/>
      <c r="D444" s="2" t="str">
        <f t="shared" si="385"/>
        <v/>
      </c>
      <c r="E444" s="45"/>
      <c r="F444" s="45"/>
      <c r="G444" s="2"/>
      <c r="H444" s="2">
        <v>80</v>
      </c>
      <c r="I444" s="2" t="str">
        <f t="shared" si="386"/>
        <v/>
      </c>
      <c r="J444" s="32"/>
      <c r="K444" s="2"/>
      <c r="L444" s="46"/>
      <c r="M444" s="46"/>
      <c r="N444" s="46"/>
      <c r="O444" s="46"/>
      <c r="P444" s="46"/>
      <c r="Q444" s="46"/>
      <c r="R444" s="46"/>
      <c r="S444" s="46"/>
      <c r="T444" s="2" t="s">
        <v>650</v>
      </c>
      <c r="U444" s="2" t="str">
        <f t="shared" si="387"/>
        <v/>
      </c>
      <c r="V444" s="75">
        <v>1</v>
      </c>
      <c r="W444" s="46">
        <f t="shared" si="448"/>
        <v>0</v>
      </c>
      <c r="X444" s="4">
        <v>0</v>
      </c>
      <c r="Y444" s="2" t="str">
        <f t="shared" si="388"/>
        <v/>
      </c>
      <c r="Z444" s="2"/>
      <c r="AA444" s="2"/>
      <c r="AB444" s="2"/>
      <c r="AC444" s="2"/>
      <c r="AD444" s="2"/>
      <c r="AF444" s="37"/>
      <c r="AG444" s="6"/>
      <c r="AH444" s="2" t="str">
        <f t="shared" si="389"/>
        <v/>
      </c>
      <c r="AI444" s="38">
        <f t="shared" si="391"/>
        <v>0</v>
      </c>
      <c r="AJ444" s="37"/>
      <c r="AK444" s="6"/>
      <c r="AL444" s="2" t="str">
        <f t="shared" si="390"/>
        <v/>
      </c>
      <c r="AM444" s="38">
        <f t="shared" si="392"/>
        <v>0</v>
      </c>
      <c r="AN444" s="41">
        <f t="shared" si="393"/>
        <v>0</v>
      </c>
      <c r="AO444" s="41">
        <f t="shared" si="394"/>
        <v>0</v>
      </c>
      <c r="AQ444" s="48">
        <f t="shared" si="395"/>
        <v>0</v>
      </c>
      <c r="AS444" s="5" t="str">
        <f t="shared" si="396"/>
        <v/>
      </c>
      <c r="AT444" t="str">
        <f t="shared" si="397"/>
        <v/>
      </c>
      <c r="AU444" t="str">
        <f t="shared" si="398"/>
        <v/>
      </c>
      <c r="AV444" t="str">
        <f t="shared" si="399"/>
        <v/>
      </c>
      <c r="AW444" t="str">
        <f t="shared" si="400"/>
        <v/>
      </c>
      <c r="AX444" t="str">
        <f t="shared" si="401"/>
        <v xml:space="preserve">                </v>
      </c>
      <c r="AY444" t="str">
        <f t="shared" si="402"/>
        <v>80</v>
      </c>
      <c r="AZ444" t="str">
        <f t="shared" si="403"/>
        <v/>
      </c>
      <c r="BA444" t="str">
        <f t="shared" si="404"/>
        <v xml:space="preserve">                              </v>
      </c>
      <c r="BB444" s="22">
        <f t="shared" si="405"/>
        <v>0</v>
      </c>
      <c r="BC444" s="56" t="str">
        <f t="shared" si="406"/>
        <v>000000000000000</v>
      </c>
      <c r="BD444" s="22">
        <f t="shared" si="407"/>
        <v>0</v>
      </c>
      <c r="BE444" s="56" t="str">
        <f t="shared" si="408"/>
        <v>000000000000000</v>
      </c>
      <c r="BF444" s="22">
        <f t="shared" si="409"/>
        <v>0</v>
      </c>
      <c r="BG444" s="56" t="str">
        <f t="shared" si="410"/>
        <v>000000000000000</v>
      </c>
      <c r="BH444" s="22">
        <f t="shared" si="411"/>
        <v>0</v>
      </c>
      <c r="BI444" s="56" t="str">
        <f t="shared" si="412"/>
        <v>000000000000000</v>
      </c>
      <c r="BJ444" s="22">
        <f t="shared" si="413"/>
        <v>0</v>
      </c>
      <c r="BK444" s="56" t="str">
        <f t="shared" si="414"/>
        <v>000000000000000</v>
      </c>
      <c r="BL444" s="22">
        <f t="shared" si="415"/>
        <v>0</v>
      </c>
      <c r="BM444" s="56" t="str">
        <f t="shared" si="416"/>
        <v>000000000000000</v>
      </c>
      <c r="BN444" s="22">
        <f t="shared" si="417"/>
        <v>0</v>
      </c>
      <c r="BO444" s="56" t="str">
        <f t="shared" si="418"/>
        <v>000000000000000</v>
      </c>
      <c r="BP444" s="22">
        <f t="shared" si="419"/>
        <v>0</v>
      </c>
      <c r="BQ444" s="56" t="str">
        <f t="shared" si="420"/>
        <v>000000000000000</v>
      </c>
      <c r="BR444" t="str">
        <f t="shared" si="421"/>
        <v>PES</v>
      </c>
      <c r="BS444" t="str">
        <f t="shared" si="422"/>
        <v>0001000000</v>
      </c>
      <c r="BT444">
        <f t="shared" si="423"/>
        <v>0</v>
      </c>
      <c r="BU444" s="52">
        <f t="shared" si="424"/>
        <v>0</v>
      </c>
      <c r="BV444" s="64">
        <f t="shared" si="425"/>
        <v>0</v>
      </c>
      <c r="BW444" s="56" t="str">
        <f t="shared" si="426"/>
        <v>000000000000000</v>
      </c>
      <c r="BX444" s="22">
        <f t="shared" si="427"/>
        <v>0</v>
      </c>
      <c r="BY444" s="56" t="str">
        <f t="shared" si="428"/>
        <v>000000000000000</v>
      </c>
      <c r="BZ444" t="str">
        <f t="shared" si="429"/>
        <v>00000000000</v>
      </c>
      <c r="CA444" t="str">
        <f t="shared" si="430"/>
        <v xml:space="preserve">                              </v>
      </c>
      <c r="CB444" s="22">
        <f t="shared" si="431"/>
        <v>0</v>
      </c>
      <c r="CC444" s="56" t="str">
        <f t="shared" si="432"/>
        <v>000000000000000</v>
      </c>
      <c r="CD444" s="22">
        <f t="shared" si="433"/>
        <v>0</v>
      </c>
      <c r="CE444" s="56" t="str">
        <f t="shared" si="434"/>
        <v/>
      </c>
      <c r="CF444" s="24" t="str">
        <f t="shared" si="435"/>
        <v/>
      </c>
      <c r="CG444" s="22">
        <f t="shared" si="436"/>
        <v>0</v>
      </c>
      <c r="CH444" s="58" t="str">
        <f t="shared" si="437"/>
        <v/>
      </c>
      <c r="CI444" s="22">
        <f t="shared" si="438"/>
        <v>0</v>
      </c>
      <c r="CJ444" s="56" t="str">
        <f t="shared" si="439"/>
        <v/>
      </c>
      <c r="CK444" s="56" t="str">
        <f t="shared" si="440"/>
        <v/>
      </c>
      <c r="CL444" s="22">
        <f t="shared" si="441"/>
        <v>0</v>
      </c>
      <c r="CM444" s="58" t="str">
        <f t="shared" si="442"/>
        <v/>
      </c>
      <c r="CN444" s="66" t="str">
        <f>IF(CO444="","",MAX(CN$10:$CN443)+1)</f>
        <v/>
      </c>
      <c r="CO444" t="str">
        <f t="shared" si="443"/>
        <v/>
      </c>
      <c r="CP444" s="20" t="str">
        <f>IF(CQ444="","",MAX($CP$10:CP443)+1)</f>
        <v/>
      </c>
      <c r="CQ444" s="20" t="str">
        <f t="shared" si="444"/>
        <v/>
      </c>
      <c r="CR444" s="20" t="str">
        <f>IF(CS444="","",MAX($CR$10:CR443)+1)</f>
        <v/>
      </c>
      <c r="CS444" s="20" t="str">
        <f t="shared" si="445"/>
        <v/>
      </c>
      <c r="CT444" s="20" t="str">
        <f>IF(CU444="","",MAX($CT$10:CT443)+1)</f>
        <v/>
      </c>
      <c r="CU444" s="20" t="str">
        <f t="shared" si="446"/>
        <v/>
      </c>
      <c r="CV444" s="20" t="str">
        <f>IF(CW444="","",MAX($CV$10:CV443)+1)</f>
        <v/>
      </c>
      <c r="CW444" s="20" t="str">
        <f t="shared" si="447"/>
        <v/>
      </c>
    </row>
    <row r="445" spans="2:101">
      <c r="B445" s="44"/>
      <c r="C445" s="2"/>
      <c r="D445" s="2" t="str">
        <f t="shared" si="385"/>
        <v/>
      </c>
      <c r="E445" s="45"/>
      <c r="F445" s="45"/>
      <c r="G445" s="2"/>
      <c r="H445" s="2">
        <v>80</v>
      </c>
      <c r="I445" s="2" t="str">
        <f t="shared" si="386"/>
        <v/>
      </c>
      <c r="J445" s="32"/>
      <c r="K445" s="2"/>
      <c r="L445" s="46"/>
      <c r="M445" s="46"/>
      <c r="N445" s="46"/>
      <c r="O445" s="46"/>
      <c r="P445" s="46"/>
      <c r="Q445" s="46"/>
      <c r="R445" s="46"/>
      <c r="S445" s="46"/>
      <c r="T445" s="2" t="s">
        <v>650</v>
      </c>
      <c r="U445" s="2" t="str">
        <f t="shared" si="387"/>
        <v/>
      </c>
      <c r="V445" s="75">
        <v>1</v>
      </c>
      <c r="W445" s="46">
        <f t="shared" si="448"/>
        <v>0</v>
      </c>
      <c r="X445" s="4">
        <v>0</v>
      </c>
      <c r="Y445" s="2" t="str">
        <f t="shared" si="388"/>
        <v/>
      </c>
      <c r="Z445" s="2"/>
      <c r="AA445" s="2"/>
      <c r="AB445" s="2"/>
      <c r="AC445" s="2"/>
      <c r="AD445" s="2"/>
      <c r="AF445" s="37"/>
      <c r="AG445" s="6"/>
      <c r="AH445" s="2" t="str">
        <f t="shared" si="389"/>
        <v/>
      </c>
      <c r="AI445" s="38">
        <f t="shared" si="391"/>
        <v>0</v>
      </c>
      <c r="AJ445" s="37"/>
      <c r="AK445" s="6"/>
      <c r="AL445" s="2" t="str">
        <f t="shared" si="390"/>
        <v/>
      </c>
      <c r="AM445" s="38">
        <f t="shared" si="392"/>
        <v>0</v>
      </c>
      <c r="AN445" s="41">
        <f t="shared" si="393"/>
        <v>0</v>
      </c>
      <c r="AO445" s="41">
        <f t="shared" si="394"/>
        <v>0</v>
      </c>
      <c r="AQ445" s="48">
        <f t="shared" si="395"/>
        <v>0</v>
      </c>
      <c r="AS445" s="5" t="str">
        <f t="shared" si="396"/>
        <v/>
      </c>
      <c r="AT445" t="str">
        <f t="shared" si="397"/>
        <v/>
      </c>
      <c r="AU445" t="str">
        <f t="shared" si="398"/>
        <v/>
      </c>
      <c r="AV445" t="str">
        <f t="shared" si="399"/>
        <v/>
      </c>
      <c r="AW445" t="str">
        <f t="shared" si="400"/>
        <v/>
      </c>
      <c r="AX445" t="str">
        <f t="shared" si="401"/>
        <v xml:space="preserve">                </v>
      </c>
      <c r="AY445" t="str">
        <f t="shared" si="402"/>
        <v>80</v>
      </c>
      <c r="AZ445" t="str">
        <f t="shared" si="403"/>
        <v/>
      </c>
      <c r="BA445" t="str">
        <f t="shared" si="404"/>
        <v xml:space="preserve">                              </v>
      </c>
      <c r="BB445" s="22">
        <f t="shared" si="405"/>
        <v>0</v>
      </c>
      <c r="BC445" s="56" t="str">
        <f t="shared" si="406"/>
        <v>000000000000000</v>
      </c>
      <c r="BD445" s="22">
        <f t="shared" si="407"/>
        <v>0</v>
      </c>
      <c r="BE445" s="56" t="str">
        <f t="shared" si="408"/>
        <v>000000000000000</v>
      </c>
      <c r="BF445" s="22">
        <f t="shared" si="409"/>
        <v>0</v>
      </c>
      <c r="BG445" s="56" t="str">
        <f t="shared" si="410"/>
        <v>000000000000000</v>
      </c>
      <c r="BH445" s="22">
        <f t="shared" si="411"/>
        <v>0</v>
      </c>
      <c r="BI445" s="56" t="str">
        <f t="shared" si="412"/>
        <v>000000000000000</v>
      </c>
      <c r="BJ445" s="22">
        <f t="shared" si="413"/>
        <v>0</v>
      </c>
      <c r="BK445" s="56" t="str">
        <f t="shared" si="414"/>
        <v>000000000000000</v>
      </c>
      <c r="BL445" s="22">
        <f t="shared" si="415"/>
        <v>0</v>
      </c>
      <c r="BM445" s="56" t="str">
        <f t="shared" si="416"/>
        <v>000000000000000</v>
      </c>
      <c r="BN445" s="22">
        <f t="shared" si="417"/>
        <v>0</v>
      </c>
      <c r="BO445" s="56" t="str">
        <f t="shared" si="418"/>
        <v>000000000000000</v>
      </c>
      <c r="BP445" s="22">
        <f t="shared" si="419"/>
        <v>0</v>
      </c>
      <c r="BQ445" s="56" t="str">
        <f t="shared" si="420"/>
        <v>000000000000000</v>
      </c>
      <c r="BR445" t="str">
        <f t="shared" si="421"/>
        <v>PES</v>
      </c>
      <c r="BS445" t="str">
        <f t="shared" si="422"/>
        <v>0001000000</v>
      </c>
      <c r="BT445">
        <f t="shared" si="423"/>
        <v>0</v>
      </c>
      <c r="BU445" s="52">
        <f t="shared" si="424"/>
        <v>0</v>
      </c>
      <c r="BV445" s="64">
        <f t="shared" si="425"/>
        <v>0</v>
      </c>
      <c r="BW445" s="56" t="str">
        <f t="shared" si="426"/>
        <v>000000000000000</v>
      </c>
      <c r="BX445" s="22">
        <f t="shared" si="427"/>
        <v>0</v>
      </c>
      <c r="BY445" s="56" t="str">
        <f t="shared" si="428"/>
        <v>000000000000000</v>
      </c>
      <c r="BZ445" t="str">
        <f t="shared" si="429"/>
        <v>00000000000</v>
      </c>
      <c r="CA445" t="str">
        <f t="shared" si="430"/>
        <v xml:space="preserve">                              </v>
      </c>
      <c r="CB445" s="22">
        <f t="shared" si="431"/>
        <v>0</v>
      </c>
      <c r="CC445" s="56" t="str">
        <f t="shared" si="432"/>
        <v>000000000000000</v>
      </c>
      <c r="CD445" s="22">
        <f t="shared" si="433"/>
        <v>0</v>
      </c>
      <c r="CE445" s="56" t="str">
        <f t="shared" si="434"/>
        <v/>
      </c>
      <c r="CF445" s="24" t="str">
        <f t="shared" si="435"/>
        <v/>
      </c>
      <c r="CG445" s="22">
        <f t="shared" si="436"/>
        <v>0</v>
      </c>
      <c r="CH445" s="58" t="str">
        <f t="shared" si="437"/>
        <v/>
      </c>
      <c r="CI445" s="22">
        <f t="shared" si="438"/>
        <v>0</v>
      </c>
      <c r="CJ445" s="56" t="str">
        <f t="shared" si="439"/>
        <v/>
      </c>
      <c r="CK445" s="56" t="str">
        <f t="shared" si="440"/>
        <v/>
      </c>
      <c r="CL445" s="22">
        <f t="shared" si="441"/>
        <v>0</v>
      </c>
      <c r="CM445" s="58" t="str">
        <f t="shared" si="442"/>
        <v/>
      </c>
      <c r="CN445" s="66" t="str">
        <f>IF(CO445="","",MAX(CN$10:$CN444)+1)</f>
        <v/>
      </c>
      <c r="CO445" t="str">
        <f t="shared" si="443"/>
        <v/>
      </c>
      <c r="CP445" s="20" t="str">
        <f>IF(CQ445="","",MAX($CP$10:CP444)+1)</f>
        <v/>
      </c>
      <c r="CQ445" s="20" t="str">
        <f t="shared" si="444"/>
        <v/>
      </c>
      <c r="CR445" s="20" t="str">
        <f>IF(CS445="","",MAX($CR$10:CR444)+1)</f>
        <v/>
      </c>
      <c r="CS445" s="20" t="str">
        <f t="shared" si="445"/>
        <v/>
      </c>
      <c r="CT445" s="20" t="str">
        <f>IF(CU445="","",MAX($CT$10:CT444)+1)</f>
        <v/>
      </c>
      <c r="CU445" s="20" t="str">
        <f t="shared" si="446"/>
        <v/>
      </c>
      <c r="CV445" s="20" t="str">
        <f>IF(CW445="","",MAX($CV$10:CV444)+1)</f>
        <v/>
      </c>
      <c r="CW445" s="20" t="str">
        <f t="shared" si="447"/>
        <v/>
      </c>
    </row>
    <row r="446" spans="2:101">
      <c r="B446" s="44"/>
      <c r="C446" s="2"/>
      <c r="D446" s="2" t="str">
        <f t="shared" si="385"/>
        <v/>
      </c>
      <c r="E446" s="45"/>
      <c r="F446" s="45"/>
      <c r="G446" s="2"/>
      <c r="H446" s="2">
        <v>80</v>
      </c>
      <c r="I446" s="2" t="str">
        <f t="shared" si="386"/>
        <v/>
      </c>
      <c r="J446" s="32"/>
      <c r="K446" s="2"/>
      <c r="L446" s="46"/>
      <c r="M446" s="46"/>
      <c r="N446" s="46"/>
      <c r="O446" s="46"/>
      <c r="P446" s="46"/>
      <c r="Q446" s="46"/>
      <c r="R446" s="46"/>
      <c r="S446" s="46"/>
      <c r="T446" s="2" t="s">
        <v>650</v>
      </c>
      <c r="U446" s="2" t="str">
        <f t="shared" si="387"/>
        <v/>
      </c>
      <c r="V446" s="75">
        <v>1</v>
      </c>
      <c r="W446" s="46">
        <f t="shared" si="448"/>
        <v>0</v>
      </c>
      <c r="X446" s="4">
        <v>0</v>
      </c>
      <c r="Y446" s="2" t="str">
        <f t="shared" si="388"/>
        <v/>
      </c>
      <c r="Z446" s="2"/>
      <c r="AA446" s="2"/>
      <c r="AB446" s="2"/>
      <c r="AC446" s="2"/>
      <c r="AD446" s="2"/>
      <c r="AF446" s="37"/>
      <c r="AG446" s="6"/>
      <c r="AH446" s="2" t="str">
        <f t="shared" si="389"/>
        <v/>
      </c>
      <c r="AI446" s="38">
        <f t="shared" si="391"/>
        <v>0</v>
      </c>
      <c r="AJ446" s="37"/>
      <c r="AK446" s="6"/>
      <c r="AL446" s="2" t="str">
        <f t="shared" si="390"/>
        <v/>
      </c>
      <c r="AM446" s="38">
        <f t="shared" si="392"/>
        <v>0</v>
      </c>
      <c r="AN446" s="41">
        <f t="shared" si="393"/>
        <v>0</v>
      </c>
      <c r="AO446" s="41">
        <f t="shared" si="394"/>
        <v>0</v>
      </c>
      <c r="AQ446" s="48">
        <f t="shared" si="395"/>
        <v>0</v>
      </c>
      <c r="AS446" s="5" t="str">
        <f t="shared" si="396"/>
        <v/>
      </c>
      <c r="AT446" t="str">
        <f t="shared" si="397"/>
        <v/>
      </c>
      <c r="AU446" t="str">
        <f t="shared" si="398"/>
        <v/>
      </c>
      <c r="AV446" t="str">
        <f t="shared" si="399"/>
        <v/>
      </c>
      <c r="AW446" t="str">
        <f t="shared" si="400"/>
        <v/>
      </c>
      <c r="AX446" t="str">
        <f t="shared" si="401"/>
        <v xml:space="preserve">                </v>
      </c>
      <c r="AY446" t="str">
        <f t="shared" si="402"/>
        <v>80</v>
      </c>
      <c r="AZ446" t="str">
        <f t="shared" si="403"/>
        <v/>
      </c>
      <c r="BA446" t="str">
        <f t="shared" si="404"/>
        <v xml:space="preserve">                              </v>
      </c>
      <c r="BB446" s="22">
        <f t="shared" si="405"/>
        <v>0</v>
      </c>
      <c r="BC446" s="56" t="str">
        <f t="shared" si="406"/>
        <v>000000000000000</v>
      </c>
      <c r="BD446" s="22">
        <f t="shared" si="407"/>
        <v>0</v>
      </c>
      <c r="BE446" s="56" t="str">
        <f t="shared" si="408"/>
        <v>000000000000000</v>
      </c>
      <c r="BF446" s="22">
        <f t="shared" si="409"/>
        <v>0</v>
      </c>
      <c r="BG446" s="56" t="str">
        <f t="shared" si="410"/>
        <v>000000000000000</v>
      </c>
      <c r="BH446" s="22">
        <f t="shared" si="411"/>
        <v>0</v>
      </c>
      <c r="BI446" s="56" t="str">
        <f t="shared" si="412"/>
        <v>000000000000000</v>
      </c>
      <c r="BJ446" s="22">
        <f t="shared" si="413"/>
        <v>0</v>
      </c>
      <c r="BK446" s="56" t="str">
        <f t="shared" si="414"/>
        <v>000000000000000</v>
      </c>
      <c r="BL446" s="22">
        <f t="shared" si="415"/>
        <v>0</v>
      </c>
      <c r="BM446" s="56" t="str">
        <f t="shared" si="416"/>
        <v>000000000000000</v>
      </c>
      <c r="BN446" s="22">
        <f t="shared" si="417"/>
        <v>0</v>
      </c>
      <c r="BO446" s="56" t="str">
        <f t="shared" si="418"/>
        <v>000000000000000</v>
      </c>
      <c r="BP446" s="22">
        <f t="shared" si="419"/>
        <v>0</v>
      </c>
      <c r="BQ446" s="56" t="str">
        <f t="shared" si="420"/>
        <v>000000000000000</v>
      </c>
      <c r="BR446" t="str">
        <f t="shared" si="421"/>
        <v>PES</v>
      </c>
      <c r="BS446" t="str">
        <f t="shared" si="422"/>
        <v>0001000000</v>
      </c>
      <c r="BT446">
        <f t="shared" si="423"/>
        <v>0</v>
      </c>
      <c r="BU446" s="52">
        <f t="shared" si="424"/>
        <v>0</v>
      </c>
      <c r="BV446" s="64">
        <f t="shared" si="425"/>
        <v>0</v>
      </c>
      <c r="BW446" s="56" t="str">
        <f t="shared" si="426"/>
        <v>000000000000000</v>
      </c>
      <c r="BX446" s="22">
        <f t="shared" si="427"/>
        <v>0</v>
      </c>
      <c r="BY446" s="56" t="str">
        <f t="shared" si="428"/>
        <v>000000000000000</v>
      </c>
      <c r="BZ446" t="str">
        <f t="shared" si="429"/>
        <v>00000000000</v>
      </c>
      <c r="CA446" t="str">
        <f t="shared" si="430"/>
        <v xml:space="preserve">                              </v>
      </c>
      <c r="CB446" s="22">
        <f t="shared" si="431"/>
        <v>0</v>
      </c>
      <c r="CC446" s="56" t="str">
        <f t="shared" si="432"/>
        <v>000000000000000</v>
      </c>
      <c r="CD446" s="22">
        <f t="shared" si="433"/>
        <v>0</v>
      </c>
      <c r="CE446" s="56" t="str">
        <f t="shared" si="434"/>
        <v/>
      </c>
      <c r="CF446" s="24" t="str">
        <f t="shared" si="435"/>
        <v/>
      </c>
      <c r="CG446" s="22">
        <f t="shared" si="436"/>
        <v>0</v>
      </c>
      <c r="CH446" s="58" t="str">
        <f t="shared" si="437"/>
        <v/>
      </c>
      <c r="CI446" s="22">
        <f t="shared" si="438"/>
        <v>0</v>
      </c>
      <c r="CJ446" s="56" t="str">
        <f t="shared" si="439"/>
        <v/>
      </c>
      <c r="CK446" s="56" t="str">
        <f t="shared" si="440"/>
        <v/>
      </c>
      <c r="CL446" s="22">
        <f t="shared" si="441"/>
        <v>0</v>
      </c>
      <c r="CM446" s="58" t="str">
        <f t="shared" si="442"/>
        <v/>
      </c>
      <c r="CN446" s="66" t="str">
        <f>IF(CO446="","",MAX(CN$10:$CN445)+1)</f>
        <v/>
      </c>
      <c r="CO446" t="str">
        <f t="shared" si="443"/>
        <v/>
      </c>
      <c r="CP446" s="20" t="str">
        <f>IF(CQ446="","",MAX($CP$10:CP445)+1)</f>
        <v/>
      </c>
      <c r="CQ446" s="20" t="str">
        <f t="shared" si="444"/>
        <v/>
      </c>
      <c r="CR446" s="20" t="str">
        <f>IF(CS446="","",MAX($CR$10:CR445)+1)</f>
        <v/>
      </c>
      <c r="CS446" s="20" t="str">
        <f t="shared" si="445"/>
        <v/>
      </c>
      <c r="CT446" s="20" t="str">
        <f>IF(CU446="","",MAX($CT$10:CT445)+1)</f>
        <v/>
      </c>
      <c r="CU446" s="20" t="str">
        <f t="shared" si="446"/>
        <v/>
      </c>
      <c r="CV446" s="20" t="str">
        <f>IF(CW446="","",MAX($CV$10:CV445)+1)</f>
        <v/>
      </c>
      <c r="CW446" s="20" t="str">
        <f t="shared" si="447"/>
        <v/>
      </c>
    </row>
    <row r="447" spans="2:101">
      <c r="B447" s="44"/>
      <c r="C447" s="2"/>
      <c r="D447" s="2" t="str">
        <f t="shared" si="385"/>
        <v/>
      </c>
      <c r="E447" s="45"/>
      <c r="F447" s="45"/>
      <c r="G447" s="2"/>
      <c r="H447" s="2">
        <v>80</v>
      </c>
      <c r="I447" s="2" t="str">
        <f t="shared" si="386"/>
        <v/>
      </c>
      <c r="J447" s="32"/>
      <c r="K447" s="2"/>
      <c r="L447" s="46"/>
      <c r="M447" s="46"/>
      <c r="N447" s="46"/>
      <c r="O447" s="46"/>
      <c r="P447" s="46"/>
      <c r="Q447" s="46"/>
      <c r="R447" s="46"/>
      <c r="S447" s="46"/>
      <c r="T447" s="2" t="s">
        <v>650</v>
      </c>
      <c r="U447" s="2" t="str">
        <f t="shared" si="387"/>
        <v/>
      </c>
      <c r="V447" s="75">
        <v>1</v>
      </c>
      <c r="W447" s="46">
        <f t="shared" si="448"/>
        <v>0</v>
      </c>
      <c r="X447" s="4">
        <v>0</v>
      </c>
      <c r="Y447" s="2" t="str">
        <f t="shared" si="388"/>
        <v/>
      </c>
      <c r="Z447" s="2"/>
      <c r="AA447" s="2"/>
      <c r="AB447" s="2"/>
      <c r="AC447" s="2"/>
      <c r="AD447" s="2"/>
      <c r="AF447" s="37"/>
      <c r="AG447" s="6"/>
      <c r="AH447" s="2" t="str">
        <f t="shared" si="389"/>
        <v/>
      </c>
      <c r="AI447" s="38">
        <f t="shared" si="391"/>
        <v>0</v>
      </c>
      <c r="AJ447" s="37"/>
      <c r="AK447" s="6"/>
      <c r="AL447" s="2" t="str">
        <f t="shared" si="390"/>
        <v/>
      </c>
      <c r="AM447" s="38">
        <f t="shared" si="392"/>
        <v>0</v>
      </c>
      <c r="AN447" s="41">
        <f t="shared" si="393"/>
        <v>0</v>
      </c>
      <c r="AO447" s="41">
        <f t="shared" si="394"/>
        <v>0</v>
      </c>
      <c r="AQ447" s="48">
        <f t="shared" si="395"/>
        <v>0</v>
      </c>
      <c r="AS447" s="5" t="str">
        <f t="shared" si="396"/>
        <v/>
      </c>
      <c r="AT447" t="str">
        <f t="shared" si="397"/>
        <v/>
      </c>
      <c r="AU447" t="str">
        <f t="shared" si="398"/>
        <v/>
      </c>
      <c r="AV447" t="str">
        <f t="shared" si="399"/>
        <v/>
      </c>
      <c r="AW447" t="str">
        <f t="shared" si="400"/>
        <v/>
      </c>
      <c r="AX447" t="str">
        <f t="shared" si="401"/>
        <v xml:space="preserve">                </v>
      </c>
      <c r="AY447" t="str">
        <f t="shared" si="402"/>
        <v>80</v>
      </c>
      <c r="AZ447" t="str">
        <f t="shared" si="403"/>
        <v/>
      </c>
      <c r="BA447" t="str">
        <f t="shared" si="404"/>
        <v xml:space="preserve">                              </v>
      </c>
      <c r="BB447" s="22">
        <f t="shared" si="405"/>
        <v>0</v>
      </c>
      <c r="BC447" s="56" t="str">
        <f t="shared" si="406"/>
        <v>000000000000000</v>
      </c>
      <c r="BD447" s="22">
        <f t="shared" si="407"/>
        <v>0</v>
      </c>
      <c r="BE447" s="56" t="str">
        <f t="shared" si="408"/>
        <v>000000000000000</v>
      </c>
      <c r="BF447" s="22">
        <f t="shared" si="409"/>
        <v>0</v>
      </c>
      <c r="BG447" s="56" t="str">
        <f t="shared" si="410"/>
        <v>000000000000000</v>
      </c>
      <c r="BH447" s="22">
        <f t="shared" si="411"/>
        <v>0</v>
      </c>
      <c r="BI447" s="56" t="str">
        <f t="shared" si="412"/>
        <v>000000000000000</v>
      </c>
      <c r="BJ447" s="22">
        <f t="shared" si="413"/>
        <v>0</v>
      </c>
      <c r="BK447" s="56" t="str">
        <f t="shared" si="414"/>
        <v>000000000000000</v>
      </c>
      <c r="BL447" s="22">
        <f t="shared" si="415"/>
        <v>0</v>
      </c>
      <c r="BM447" s="56" t="str">
        <f t="shared" si="416"/>
        <v>000000000000000</v>
      </c>
      <c r="BN447" s="22">
        <f t="shared" si="417"/>
        <v>0</v>
      </c>
      <c r="BO447" s="56" t="str">
        <f t="shared" si="418"/>
        <v>000000000000000</v>
      </c>
      <c r="BP447" s="22">
        <f t="shared" si="419"/>
        <v>0</v>
      </c>
      <c r="BQ447" s="56" t="str">
        <f t="shared" si="420"/>
        <v>000000000000000</v>
      </c>
      <c r="BR447" t="str">
        <f t="shared" si="421"/>
        <v>PES</v>
      </c>
      <c r="BS447" t="str">
        <f t="shared" si="422"/>
        <v>0001000000</v>
      </c>
      <c r="BT447">
        <f t="shared" si="423"/>
        <v>0</v>
      </c>
      <c r="BU447" s="52">
        <f t="shared" si="424"/>
        <v>0</v>
      </c>
      <c r="BV447" s="64">
        <f t="shared" si="425"/>
        <v>0</v>
      </c>
      <c r="BW447" s="56" t="str">
        <f t="shared" si="426"/>
        <v>000000000000000</v>
      </c>
      <c r="BX447" s="22">
        <f t="shared" si="427"/>
        <v>0</v>
      </c>
      <c r="BY447" s="56" t="str">
        <f t="shared" si="428"/>
        <v>000000000000000</v>
      </c>
      <c r="BZ447" t="str">
        <f t="shared" si="429"/>
        <v>00000000000</v>
      </c>
      <c r="CA447" t="str">
        <f t="shared" si="430"/>
        <v xml:space="preserve">                              </v>
      </c>
      <c r="CB447" s="22">
        <f t="shared" si="431"/>
        <v>0</v>
      </c>
      <c r="CC447" s="56" t="str">
        <f t="shared" si="432"/>
        <v>000000000000000</v>
      </c>
      <c r="CD447" s="22">
        <f t="shared" si="433"/>
        <v>0</v>
      </c>
      <c r="CE447" s="56" t="str">
        <f t="shared" si="434"/>
        <v/>
      </c>
      <c r="CF447" s="24" t="str">
        <f t="shared" si="435"/>
        <v/>
      </c>
      <c r="CG447" s="22">
        <f t="shared" si="436"/>
        <v>0</v>
      </c>
      <c r="CH447" s="58" t="str">
        <f t="shared" si="437"/>
        <v/>
      </c>
      <c r="CI447" s="22">
        <f t="shared" si="438"/>
        <v>0</v>
      </c>
      <c r="CJ447" s="56" t="str">
        <f t="shared" si="439"/>
        <v/>
      </c>
      <c r="CK447" s="56" t="str">
        <f t="shared" si="440"/>
        <v/>
      </c>
      <c r="CL447" s="22">
        <f t="shared" si="441"/>
        <v>0</v>
      </c>
      <c r="CM447" s="58" t="str">
        <f t="shared" si="442"/>
        <v/>
      </c>
      <c r="CN447" s="66" t="str">
        <f>IF(CO447="","",MAX(CN$10:$CN446)+1)</f>
        <v/>
      </c>
      <c r="CO447" t="str">
        <f t="shared" si="443"/>
        <v/>
      </c>
      <c r="CP447" s="20" t="str">
        <f>IF(CQ447="","",MAX($CP$10:CP446)+1)</f>
        <v/>
      </c>
      <c r="CQ447" s="20" t="str">
        <f t="shared" si="444"/>
        <v/>
      </c>
      <c r="CR447" s="20" t="str">
        <f>IF(CS447="","",MAX($CR$10:CR446)+1)</f>
        <v/>
      </c>
      <c r="CS447" s="20" t="str">
        <f t="shared" si="445"/>
        <v/>
      </c>
      <c r="CT447" s="20" t="str">
        <f>IF(CU447="","",MAX($CT$10:CT446)+1)</f>
        <v/>
      </c>
      <c r="CU447" s="20" t="str">
        <f t="shared" si="446"/>
        <v/>
      </c>
      <c r="CV447" s="20" t="str">
        <f>IF(CW447="","",MAX($CV$10:CV446)+1)</f>
        <v/>
      </c>
      <c r="CW447" s="20" t="str">
        <f t="shared" si="447"/>
        <v/>
      </c>
    </row>
    <row r="448" spans="2:101">
      <c r="B448" s="44"/>
      <c r="C448" s="2"/>
      <c r="D448" s="2" t="str">
        <f t="shared" si="385"/>
        <v/>
      </c>
      <c r="E448" s="45"/>
      <c r="F448" s="45"/>
      <c r="G448" s="2"/>
      <c r="H448" s="2">
        <v>80</v>
      </c>
      <c r="I448" s="2" t="str">
        <f t="shared" si="386"/>
        <v/>
      </c>
      <c r="J448" s="32"/>
      <c r="K448" s="2"/>
      <c r="L448" s="46"/>
      <c r="M448" s="46"/>
      <c r="N448" s="46"/>
      <c r="O448" s="46"/>
      <c r="P448" s="46"/>
      <c r="Q448" s="46"/>
      <c r="R448" s="46"/>
      <c r="S448" s="46"/>
      <c r="T448" s="2" t="s">
        <v>650</v>
      </c>
      <c r="U448" s="2" t="str">
        <f t="shared" si="387"/>
        <v/>
      </c>
      <c r="V448" s="75">
        <v>1</v>
      </c>
      <c r="W448" s="46">
        <f t="shared" si="448"/>
        <v>0</v>
      </c>
      <c r="X448" s="4">
        <v>0</v>
      </c>
      <c r="Y448" s="2" t="str">
        <f t="shared" si="388"/>
        <v/>
      </c>
      <c r="Z448" s="2"/>
      <c r="AA448" s="2"/>
      <c r="AB448" s="2"/>
      <c r="AC448" s="2"/>
      <c r="AD448" s="2"/>
      <c r="AF448" s="37"/>
      <c r="AG448" s="6"/>
      <c r="AH448" s="2" t="str">
        <f t="shared" si="389"/>
        <v/>
      </c>
      <c r="AI448" s="38">
        <f t="shared" si="391"/>
        <v>0</v>
      </c>
      <c r="AJ448" s="37"/>
      <c r="AK448" s="6"/>
      <c r="AL448" s="2" t="str">
        <f t="shared" si="390"/>
        <v/>
      </c>
      <c r="AM448" s="38">
        <f t="shared" si="392"/>
        <v>0</v>
      </c>
      <c r="AN448" s="41">
        <f t="shared" si="393"/>
        <v>0</v>
      </c>
      <c r="AO448" s="41">
        <f t="shared" si="394"/>
        <v>0</v>
      </c>
      <c r="AQ448" s="48">
        <f t="shared" si="395"/>
        <v>0</v>
      </c>
      <c r="AS448" s="5" t="str">
        <f t="shared" si="396"/>
        <v/>
      </c>
      <c r="AT448" t="str">
        <f t="shared" si="397"/>
        <v/>
      </c>
      <c r="AU448" t="str">
        <f t="shared" si="398"/>
        <v/>
      </c>
      <c r="AV448" t="str">
        <f t="shared" si="399"/>
        <v/>
      </c>
      <c r="AW448" t="str">
        <f t="shared" si="400"/>
        <v/>
      </c>
      <c r="AX448" t="str">
        <f t="shared" si="401"/>
        <v xml:space="preserve">                </v>
      </c>
      <c r="AY448" t="str">
        <f t="shared" si="402"/>
        <v>80</v>
      </c>
      <c r="AZ448" t="str">
        <f t="shared" si="403"/>
        <v/>
      </c>
      <c r="BA448" t="str">
        <f t="shared" si="404"/>
        <v xml:space="preserve">                              </v>
      </c>
      <c r="BB448" s="22">
        <f t="shared" si="405"/>
        <v>0</v>
      </c>
      <c r="BC448" s="56" t="str">
        <f t="shared" si="406"/>
        <v>000000000000000</v>
      </c>
      <c r="BD448" s="22">
        <f t="shared" si="407"/>
        <v>0</v>
      </c>
      <c r="BE448" s="56" t="str">
        <f t="shared" si="408"/>
        <v>000000000000000</v>
      </c>
      <c r="BF448" s="22">
        <f t="shared" si="409"/>
        <v>0</v>
      </c>
      <c r="BG448" s="56" t="str">
        <f t="shared" si="410"/>
        <v>000000000000000</v>
      </c>
      <c r="BH448" s="22">
        <f t="shared" si="411"/>
        <v>0</v>
      </c>
      <c r="BI448" s="56" t="str">
        <f t="shared" si="412"/>
        <v>000000000000000</v>
      </c>
      <c r="BJ448" s="22">
        <f t="shared" si="413"/>
        <v>0</v>
      </c>
      <c r="BK448" s="56" t="str">
        <f t="shared" si="414"/>
        <v>000000000000000</v>
      </c>
      <c r="BL448" s="22">
        <f t="shared" si="415"/>
        <v>0</v>
      </c>
      <c r="BM448" s="56" t="str">
        <f t="shared" si="416"/>
        <v>000000000000000</v>
      </c>
      <c r="BN448" s="22">
        <f t="shared" si="417"/>
        <v>0</v>
      </c>
      <c r="BO448" s="56" t="str">
        <f t="shared" si="418"/>
        <v>000000000000000</v>
      </c>
      <c r="BP448" s="22">
        <f t="shared" si="419"/>
        <v>0</v>
      </c>
      <c r="BQ448" s="56" t="str">
        <f t="shared" si="420"/>
        <v>000000000000000</v>
      </c>
      <c r="BR448" t="str">
        <f t="shared" si="421"/>
        <v>PES</v>
      </c>
      <c r="BS448" t="str">
        <f t="shared" si="422"/>
        <v>0001000000</v>
      </c>
      <c r="BT448">
        <f t="shared" si="423"/>
        <v>0</v>
      </c>
      <c r="BU448" s="52">
        <f t="shared" si="424"/>
        <v>0</v>
      </c>
      <c r="BV448" s="64">
        <f t="shared" si="425"/>
        <v>0</v>
      </c>
      <c r="BW448" s="56" t="str">
        <f t="shared" si="426"/>
        <v>000000000000000</v>
      </c>
      <c r="BX448" s="22">
        <f t="shared" si="427"/>
        <v>0</v>
      </c>
      <c r="BY448" s="56" t="str">
        <f t="shared" si="428"/>
        <v>000000000000000</v>
      </c>
      <c r="BZ448" t="str">
        <f t="shared" si="429"/>
        <v>00000000000</v>
      </c>
      <c r="CA448" t="str">
        <f t="shared" si="430"/>
        <v xml:space="preserve">                              </v>
      </c>
      <c r="CB448" s="22">
        <f t="shared" si="431"/>
        <v>0</v>
      </c>
      <c r="CC448" s="56" t="str">
        <f t="shared" si="432"/>
        <v>000000000000000</v>
      </c>
      <c r="CD448" s="22">
        <f t="shared" si="433"/>
        <v>0</v>
      </c>
      <c r="CE448" s="56" t="str">
        <f t="shared" si="434"/>
        <v/>
      </c>
      <c r="CF448" s="24" t="str">
        <f t="shared" si="435"/>
        <v/>
      </c>
      <c r="CG448" s="22">
        <f t="shared" si="436"/>
        <v>0</v>
      </c>
      <c r="CH448" s="58" t="str">
        <f t="shared" si="437"/>
        <v/>
      </c>
      <c r="CI448" s="22">
        <f t="shared" si="438"/>
        <v>0</v>
      </c>
      <c r="CJ448" s="56" t="str">
        <f t="shared" si="439"/>
        <v/>
      </c>
      <c r="CK448" s="56" t="str">
        <f t="shared" si="440"/>
        <v/>
      </c>
      <c r="CL448" s="22">
        <f t="shared" si="441"/>
        <v>0</v>
      </c>
      <c r="CM448" s="58" t="str">
        <f t="shared" si="442"/>
        <v/>
      </c>
      <c r="CN448" s="66" t="str">
        <f>IF(CO448="","",MAX(CN$10:$CN447)+1)</f>
        <v/>
      </c>
      <c r="CO448" t="str">
        <f t="shared" si="443"/>
        <v/>
      </c>
      <c r="CP448" s="20" t="str">
        <f>IF(CQ448="","",MAX($CP$10:CP447)+1)</f>
        <v/>
      </c>
      <c r="CQ448" s="20" t="str">
        <f t="shared" si="444"/>
        <v/>
      </c>
      <c r="CR448" s="20" t="str">
        <f>IF(CS448="","",MAX($CR$10:CR447)+1)</f>
        <v/>
      </c>
      <c r="CS448" s="20" t="str">
        <f t="shared" si="445"/>
        <v/>
      </c>
      <c r="CT448" s="20" t="str">
        <f>IF(CU448="","",MAX($CT$10:CT447)+1)</f>
        <v/>
      </c>
      <c r="CU448" s="20" t="str">
        <f t="shared" si="446"/>
        <v/>
      </c>
      <c r="CV448" s="20" t="str">
        <f>IF(CW448="","",MAX($CV$10:CV447)+1)</f>
        <v/>
      </c>
      <c r="CW448" s="20" t="str">
        <f t="shared" si="447"/>
        <v/>
      </c>
    </row>
    <row r="449" spans="2:101">
      <c r="B449" s="44"/>
      <c r="C449" s="2"/>
      <c r="D449" s="2" t="str">
        <f t="shared" si="385"/>
        <v/>
      </c>
      <c r="E449" s="45"/>
      <c r="F449" s="45"/>
      <c r="G449" s="2"/>
      <c r="H449" s="2">
        <v>80</v>
      </c>
      <c r="I449" s="2" t="str">
        <f t="shared" si="386"/>
        <v/>
      </c>
      <c r="J449" s="32"/>
      <c r="K449" s="2"/>
      <c r="L449" s="46"/>
      <c r="M449" s="46"/>
      <c r="N449" s="46"/>
      <c r="O449" s="46"/>
      <c r="P449" s="46"/>
      <c r="Q449" s="46"/>
      <c r="R449" s="46"/>
      <c r="S449" s="46"/>
      <c r="T449" s="2" t="s">
        <v>650</v>
      </c>
      <c r="U449" s="2" t="str">
        <f t="shared" si="387"/>
        <v/>
      </c>
      <c r="V449" s="75">
        <v>1</v>
      </c>
      <c r="W449" s="46">
        <f t="shared" si="448"/>
        <v>0</v>
      </c>
      <c r="X449" s="4">
        <v>0</v>
      </c>
      <c r="Y449" s="2" t="str">
        <f t="shared" si="388"/>
        <v/>
      </c>
      <c r="Z449" s="2"/>
      <c r="AA449" s="2"/>
      <c r="AB449" s="2"/>
      <c r="AC449" s="2"/>
      <c r="AD449" s="2"/>
      <c r="AF449" s="37"/>
      <c r="AG449" s="6"/>
      <c r="AH449" s="2" t="str">
        <f t="shared" si="389"/>
        <v/>
      </c>
      <c r="AI449" s="38">
        <f t="shared" si="391"/>
        <v>0</v>
      </c>
      <c r="AJ449" s="37"/>
      <c r="AK449" s="6"/>
      <c r="AL449" s="2" t="str">
        <f t="shared" si="390"/>
        <v/>
      </c>
      <c r="AM449" s="38">
        <f t="shared" si="392"/>
        <v>0</v>
      </c>
      <c r="AN449" s="41">
        <f t="shared" si="393"/>
        <v>0</v>
      </c>
      <c r="AO449" s="41">
        <f t="shared" si="394"/>
        <v>0</v>
      </c>
      <c r="AQ449" s="48">
        <f t="shared" si="395"/>
        <v>0</v>
      </c>
      <c r="AS449" s="5" t="str">
        <f t="shared" si="396"/>
        <v/>
      </c>
      <c r="AT449" t="str">
        <f t="shared" si="397"/>
        <v/>
      </c>
      <c r="AU449" t="str">
        <f t="shared" si="398"/>
        <v/>
      </c>
      <c r="AV449" t="str">
        <f t="shared" si="399"/>
        <v/>
      </c>
      <c r="AW449" t="str">
        <f t="shared" si="400"/>
        <v/>
      </c>
      <c r="AX449" t="str">
        <f t="shared" si="401"/>
        <v xml:space="preserve">                </v>
      </c>
      <c r="AY449" t="str">
        <f t="shared" si="402"/>
        <v>80</v>
      </c>
      <c r="AZ449" t="str">
        <f t="shared" si="403"/>
        <v/>
      </c>
      <c r="BA449" t="str">
        <f t="shared" si="404"/>
        <v xml:space="preserve">                              </v>
      </c>
      <c r="BB449" s="22">
        <f t="shared" si="405"/>
        <v>0</v>
      </c>
      <c r="BC449" s="56" t="str">
        <f t="shared" si="406"/>
        <v>000000000000000</v>
      </c>
      <c r="BD449" s="22">
        <f t="shared" si="407"/>
        <v>0</v>
      </c>
      <c r="BE449" s="56" t="str">
        <f t="shared" si="408"/>
        <v>000000000000000</v>
      </c>
      <c r="BF449" s="22">
        <f t="shared" si="409"/>
        <v>0</v>
      </c>
      <c r="BG449" s="56" t="str">
        <f t="shared" si="410"/>
        <v>000000000000000</v>
      </c>
      <c r="BH449" s="22">
        <f t="shared" si="411"/>
        <v>0</v>
      </c>
      <c r="BI449" s="56" t="str">
        <f t="shared" si="412"/>
        <v>000000000000000</v>
      </c>
      <c r="BJ449" s="22">
        <f t="shared" si="413"/>
        <v>0</v>
      </c>
      <c r="BK449" s="56" t="str">
        <f t="shared" si="414"/>
        <v>000000000000000</v>
      </c>
      <c r="BL449" s="22">
        <f t="shared" si="415"/>
        <v>0</v>
      </c>
      <c r="BM449" s="56" t="str">
        <f t="shared" si="416"/>
        <v>000000000000000</v>
      </c>
      <c r="BN449" s="22">
        <f t="shared" si="417"/>
        <v>0</v>
      </c>
      <c r="BO449" s="56" t="str">
        <f t="shared" si="418"/>
        <v>000000000000000</v>
      </c>
      <c r="BP449" s="22">
        <f t="shared" si="419"/>
        <v>0</v>
      </c>
      <c r="BQ449" s="56" t="str">
        <f t="shared" si="420"/>
        <v>000000000000000</v>
      </c>
      <c r="BR449" t="str">
        <f t="shared" si="421"/>
        <v>PES</v>
      </c>
      <c r="BS449" t="str">
        <f t="shared" si="422"/>
        <v>0001000000</v>
      </c>
      <c r="BT449">
        <f t="shared" si="423"/>
        <v>0</v>
      </c>
      <c r="BU449" s="52">
        <f t="shared" si="424"/>
        <v>0</v>
      </c>
      <c r="BV449" s="64">
        <f t="shared" si="425"/>
        <v>0</v>
      </c>
      <c r="BW449" s="56" t="str">
        <f t="shared" si="426"/>
        <v>000000000000000</v>
      </c>
      <c r="BX449" s="22">
        <f t="shared" si="427"/>
        <v>0</v>
      </c>
      <c r="BY449" s="56" t="str">
        <f t="shared" si="428"/>
        <v>000000000000000</v>
      </c>
      <c r="BZ449" t="str">
        <f t="shared" si="429"/>
        <v>00000000000</v>
      </c>
      <c r="CA449" t="str">
        <f t="shared" si="430"/>
        <v xml:space="preserve">                              </v>
      </c>
      <c r="CB449" s="22">
        <f t="shared" si="431"/>
        <v>0</v>
      </c>
      <c r="CC449" s="56" t="str">
        <f t="shared" si="432"/>
        <v>000000000000000</v>
      </c>
      <c r="CD449" s="22">
        <f t="shared" si="433"/>
        <v>0</v>
      </c>
      <c r="CE449" s="56" t="str">
        <f t="shared" si="434"/>
        <v/>
      </c>
      <c r="CF449" s="24" t="str">
        <f t="shared" si="435"/>
        <v/>
      </c>
      <c r="CG449" s="22">
        <f t="shared" si="436"/>
        <v>0</v>
      </c>
      <c r="CH449" s="58" t="str">
        <f t="shared" si="437"/>
        <v/>
      </c>
      <c r="CI449" s="22">
        <f t="shared" si="438"/>
        <v>0</v>
      </c>
      <c r="CJ449" s="56" t="str">
        <f t="shared" si="439"/>
        <v/>
      </c>
      <c r="CK449" s="56" t="str">
        <f t="shared" si="440"/>
        <v/>
      </c>
      <c r="CL449" s="22">
        <f t="shared" si="441"/>
        <v>0</v>
      </c>
      <c r="CM449" s="58" t="str">
        <f t="shared" si="442"/>
        <v/>
      </c>
      <c r="CN449" s="66" t="str">
        <f>IF(CO449="","",MAX(CN$10:$CN448)+1)</f>
        <v/>
      </c>
      <c r="CO449" t="str">
        <f t="shared" si="443"/>
        <v/>
      </c>
      <c r="CP449" s="20" t="str">
        <f>IF(CQ449="","",MAX($CP$10:CP448)+1)</f>
        <v/>
      </c>
      <c r="CQ449" s="20" t="str">
        <f t="shared" si="444"/>
        <v/>
      </c>
      <c r="CR449" s="20" t="str">
        <f>IF(CS449="","",MAX($CR$10:CR448)+1)</f>
        <v/>
      </c>
      <c r="CS449" s="20" t="str">
        <f t="shared" si="445"/>
        <v/>
      </c>
      <c r="CT449" s="20" t="str">
        <f>IF(CU449="","",MAX($CT$10:CT448)+1)</f>
        <v/>
      </c>
      <c r="CU449" s="20" t="str">
        <f t="shared" si="446"/>
        <v/>
      </c>
      <c r="CV449" s="20" t="str">
        <f>IF(CW449="","",MAX($CV$10:CV448)+1)</f>
        <v/>
      </c>
      <c r="CW449" s="20" t="str">
        <f t="shared" si="447"/>
        <v/>
      </c>
    </row>
    <row r="450" spans="2:101">
      <c r="B450" s="44"/>
      <c r="C450" s="2"/>
      <c r="D450" s="2" t="str">
        <f t="shared" si="385"/>
        <v/>
      </c>
      <c r="E450" s="45"/>
      <c r="F450" s="45"/>
      <c r="G450" s="2"/>
      <c r="H450" s="2">
        <v>80</v>
      </c>
      <c r="I450" s="2" t="str">
        <f t="shared" si="386"/>
        <v/>
      </c>
      <c r="J450" s="32"/>
      <c r="K450" s="2"/>
      <c r="L450" s="46"/>
      <c r="M450" s="46"/>
      <c r="N450" s="46"/>
      <c r="O450" s="46"/>
      <c r="P450" s="46"/>
      <c r="Q450" s="46"/>
      <c r="R450" s="46"/>
      <c r="S450" s="46"/>
      <c r="T450" s="2" t="s">
        <v>650</v>
      </c>
      <c r="U450" s="2" t="str">
        <f t="shared" si="387"/>
        <v/>
      </c>
      <c r="V450" s="75">
        <v>1</v>
      </c>
      <c r="W450" s="46">
        <f t="shared" si="448"/>
        <v>0</v>
      </c>
      <c r="X450" s="4">
        <v>0</v>
      </c>
      <c r="Y450" s="2" t="str">
        <f t="shared" si="388"/>
        <v/>
      </c>
      <c r="Z450" s="2"/>
      <c r="AA450" s="2"/>
      <c r="AB450" s="2"/>
      <c r="AC450" s="2"/>
      <c r="AD450" s="2"/>
      <c r="AF450" s="37"/>
      <c r="AG450" s="6"/>
      <c r="AH450" s="2" t="str">
        <f t="shared" si="389"/>
        <v/>
      </c>
      <c r="AI450" s="38">
        <f t="shared" si="391"/>
        <v>0</v>
      </c>
      <c r="AJ450" s="37"/>
      <c r="AK450" s="6"/>
      <c r="AL450" s="2" t="str">
        <f t="shared" si="390"/>
        <v/>
      </c>
      <c r="AM450" s="38">
        <f t="shared" si="392"/>
        <v>0</v>
      </c>
      <c r="AN450" s="41">
        <f t="shared" si="393"/>
        <v>0</v>
      </c>
      <c r="AO450" s="41">
        <f t="shared" si="394"/>
        <v>0</v>
      </c>
      <c r="AQ450" s="48">
        <f t="shared" si="395"/>
        <v>0</v>
      </c>
      <c r="AS450" s="5" t="str">
        <f t="shared" si="396"/>
        <v/>
      </c>
      <c r="AT450" t="str">
        <f t="shared" si="397"/>
        <v/>
      </c>
      <c r="AU450" t="str">
        <f t="shared" si="398"/>
        <v/>
      </c>
      <c r="AV450" t="str">
        <f t="shared" si="399"/>
        <v/>
      </c>
      <c r="AW450" t="str">
        <f t="shared" si="400"/>
        <v/>
      </c>
      <c r="AX450" t="str">
        <f t="shared" si="401"/>
        <v xml:space="preserve">                </v>
      </c>
      <c r="AY450" t="str">
        <f t="shared" si="402"/>
        <v>80</v>
      </c>
      <c r="AZ450" t="str">
        <f t="shared" si="403"/>
        <v/>
      </c>
      <c r="BA450" t="str">
        <f t="shared" si="404"/>
        <v xml:space="preserve">                              </v>
      </c>
      <c r="BB450" s="22">
        <f t="shared" si="405"/>
        <v>0</v>
      </c>
      <c r="BC450" s="56" t="str">
        <f t="shared" si="406"/>
        <v>000000000000000</v>
      </c>
      <c r="BD450" s="22">
        <f t="shared" si="407"/>
        <v>0</v>
      </c>
      <c r="BE450" s="56" t="str">
        <f t="shared" si="408"/>
        <v>000000000000000</v>
      </c>
      <c r="BF450" s="22">
        <f t="shared" si="409"/>
        <v>0</v>
      </c>
      <c r="BG450" s="56" t="str">
        <f t="shared" si="410"/>
        <v>000000000000000</v>
      </c>
      <c r="BH450" s="22">
        <f t="shared" si="411"/>
        <v>0</v>
      </c>
      <c r="BI450" s="56" t="str">
        <f t="shared" si="412"/>
        <v>000000000000000</v>
      </c>
      <c r="BJ450" s="22">
        <f t="shared" si="413"/>
        <v>0</v>
      </c>
      <c r="BK450" s="56" t="str">
        <f t="shared" si="414"/>
        <v>000000000000000</v>
      </c>
      <c r="BL450" s="22">
        <f t="shared" si="415"/>
        <v>0</v>
      </c>
      <c r="BM450" s="56" t="str">
        <f t="shared" si="416"/>
        <v>000000000000000</v>
      </c>
      <c r="BN450" s="22">
        <f t="shared" si="417"/>
        <v>0</v>
      </c>
      <c r="BO450" s="56" t="str">
        <f t="shared" si="418"/>
        <v>000000000000000</v>
      </c>
      <c r="BP450" s="22">
        <f t="shared" si="419"/>
        <v>0</v>
      </c>
      <c r="BQ450" s="56" t="str">
        <f t="shared" si="420"/>
        <v>000000000000000</v>
      </c>
      <c r="BR450" t="str">
        <f t="shared" si="421"/>
        <v>PES</v>
      </c>
      <c r="BS450" t="str">
        <f t="shared" si="422"/>
        <v>0001000000</v>
      </c>
      <c r="BT450">
        <f t="shared" si="423"/>
        <v>0</v>
      </c>
      <c r="BU450" s="52">
        <f t="shared" si="424"/>
        <v>0</v>
      </c>
      <c r="BV450" s="64">
        <f t="shared" si="425"/>
        <v>0</v>
      </c>
      <c r="BW450" s="56" t="str">
        <f t="shared" si="426"/>
        <v>000000000000000</v>
      </c>
      <c r="BX450" s="22">
        <f t="shared" si="427"/>
        <v>0</v>
      </c>
      <c r="BY450" s="56" t="str">
        <f t="shared" si="428"/>
        <v>000000000000000</v>
      </c>
      <c r="BZ450" t="str">
        <f t="shared" si="429"/>
        <v>00000000000</v>
      </c>
      <c r="CA450" t="str">
        <f t="shared" si="430"/>
        <v xml:space="preserve">                              </v>
      </c>
      <c r="CB450" s="22">
        <f t="shared" si="431"/>
        <v>0</v>
      </c>
      <c r="CC450" s="56" t="str">
        <f t="shared" si="432"/>
        <v>000000000000000</v>
      </c>
      <c r="CD450" s="22">
        <f t="shared" si="433"/>
        <v>0</v>
      </c>
      <c r="CE450" s="56" t="str">
        <f t="shared" si="434"/>
        <v/>
      </c>
      <c r="CF450" s="24" t="str">
        <f t="shared" si="435"/>
        <v/>
      </c>
      <c r="CG450" s="22">
        <f t="shared" si="436"/>
        <v>0</v>
      </c>
      <c r="CH450" s="58" t="str">
        <f t="shared" si="437"/>
        <v/>
      </c>
      <c r="CI450" s="22">
        <f t="shared" si="438"/>
        <v>0</v>
      </c>
      <c r="CJ450" s="56" t="str">
        <f t="shared" si="439"/>
        <v/>
      </c>
      <c r="CK450" s="56" t="str">
        <f t="shared" si="440"/>
        <v/>
      </c>
      <c r="CL450" s="22">
        <f t="shared" si="441"/>
        <v>0</v>
      </c>
      <c r="CM450" s="58" t="str">
        <f t="shared" si="442"/>
        <v/>
      </c>
      <c r="CN450" s="66" t="str">
        <f>IF(CO450="","",MAX(CN$10:$CN449)+1)</f>
        <v/>
      </c>
      <c r="CO450" t="str">
        <f t="shared" si="443"/>
        <v/>
      </c>
      <c r="CP450" s="20" t="str">
        <f>IF(CQ450="","",MAX($CP$10:CP449)+1)</f>
        <v/>
      </c>
      <c r="CQ450" s="20" t="str">
        <f t="shared" si="444"/>
        <v/>
      </c>
      <c r="CR450" s="20" t="str">
        <f>IF(CS450="","",MAX($CR$10:CR449)+1)</f>
        <v/>
      </c>
      <c r="CS450" s="20" t="str">
        <f t="shared" si="445"/>
        <v/>
      </c>
      <c r="CT450" s="20" t="str">
        <f>IF(CU450="","",MAX($CT$10:CT449)+1)</f>
        <v/>
      </c>
      <c r="CU450" s="20" t="str">
        <f t="shared" si="446"/>
        <v/>
      </c>
      <c r="CV450" s="20" t="str">
        <f>IF(CW450="","",MAX($CV$10:CV449)+1)</f>
        <v/>
      </c>
      <c r="CW450" s="20" t="str">
        <f t="shared" si="447"/>
        <v/>
      </c>
    </row>
    <row r="451" spans="2:101">
      <c r="B451" s="44"/>
      <c r="C451" s="2"/>
      <c r="D451" s="2" t="str">
        <f t="shared" si="385"/>
        <v/>
      </c>
      <c r="E451" s="45"/>
      <c r="F451" s="45"/>
      <c r="G451" s="2"/>
      <c r="H451" s="2">
        <v>80</v>
      </c>
      <c r="I451" s="2" t="str">
        <f t="shared" si="386"/>
        <v/>
      </c>
      <c r="J451" s="32"/>
      <c r="K451" s="2"/>
      <c r="L451" s="46"/>
      <c r="M451" s="46"/>
      <c r="N451" s="46"/>
      <c r="O451" s="46"/>
      <c r="P451" s="46"/>
      <c r="Q451" s="46"/>
      <c r="R451" s="46"/>
      <c r="S451" s="46"/>
      <c r="T451" s="2" t="s">
        <v>650</v>
      </c>
      <c r="U451" s="2" t="str">
        <f t="shared" si="387"/>
        <v/>
      </c>
      <c r="V451" s="75">
        <v>1</v>
      </c>
      <c r="W451" s="46">
        <f t="shared" si="448"/>
        <v>0</v>
      </c>
      <c r="X451" s="4">
        <v>0</v>
      </c>
      <c r="Y451" s="2" t="str">
        <f t="shared" si="388"/>
        <v/>
      </c>
      <c r="Z451" s="2"/>
      <c r="AA451" s="2"/>
      <c r="AB451" s="2"/>
      <c r="AC451" s="2"/>
      <c r="AD451" s="2"/>
      <c r="AF451" s="37"/>
      <c r="AG451" s="6"/>
      <c r="AH451" s="2" t="str">
        <f t="shared" si="389"/>
        <v/>
      </c>
      <c r="AI451" s="38">
        <f t="shared" si="391"/>
        <v>0</v>
      </c>
      <c r="AJ451" s="37"/>
      <c r="AK451" s="6"/>
      <c r="AL451" s="2" t="str">
        <f t="shared" si="390"/>
        <v/>
      </c>
      <c r="AM451" s="38">
        <f t="shared" si="392"/>
        <v>0</v>
      </c>
      <c r="AN451" s="41">
        <f t="shared" si="393"/>
        <v>0</v>
      </c>
      <c r="AO451" s="41">
        <f t="shared" si="394"/>
        <v>0</v>
      </c>
      <c r="AQ451" s="48">
        <f t="shared" si="395"/>
        <v>0</v>
      </c>
      <c r="AS451" s="5" t="str">
        <f t="shared" si="396"/>
        <v/>
      </c>
      <c r="AT451" t="str">
        <f t="shared" si="397"/>
        <v/>
      </c>
      <c r="AU451" t="str">
        <f t="shared" si="398"/>
        <v/>
      </c>
      <c r="AV451" t="str">
        <f t="shared" si="399"/>
        <v/>
      </c>
      <c r="AW451" t="str">
        <f t="shared" si="400"/>
        <v/>
      </c>
      <c r="AX451" t="str">
        <f t="shared" si="401"/>
        <v xml:space="preserve">                </v>
      </c>
      <c r="AY451" t="str">
        <f t="shared" si="402"/>
        <v>80</v>
      </c>
      <c r="AZ451" t="str">
        <f t="shared" si="403"/>
        <v/>
      </c>
      <c r="BA451" t="str">
        <f t="shared" si="404"/>
        <v xml:space="preserve">                              </v>
      </c>
      <c r="BB451" s="22">
        <f t="shared" si="405"/>
        <v>0</v>
      </c>
      <c r="BC451" s="56" t="str">
        <f t="shared" si="406"/>
        <v>000000000000000</v>
      </c>
      <c r="BD451" s="22">
        <f t="shared" si="407"/>
        <v>0</v>
      </c>
      <c r="BE451" s="56" t="str">
        <f t="shared" si="408"/>
        <v>000000000000000</v>
      </c>
      <c r="BF451" s="22">
        <f t="shared" si="409"/>
        <v>0</v>
      </c>
      <c r="BG451" s="56" t="str">
        <f t="shared" si="410"/>
        <v>000000000000000</v>
      </c>
      <c r="BH451" s="22">
        <f t="shared" si="411"/>
        <v>0</v>
      </c>
      <c r="BI451" s="56" t="str">
        <f t="shared" si="412"/>
        <v>000000000000000</v>
      </c>
      <c r="BJ451" s="22">
        <f t="shared" si="413"/>
        <v>0</v>
      </c>
      <c r="BK451" s="56" t="str">
        <f t="shared" si="414"/>
        <v>000000000000000</v>
      </c>
      <c r="BL451" s="22">
        <f t="shared" si="415"/>
        <v>0</v>
      </c>
      <c r="BM451" s="56" t="str">
        <f t="shared" si="416"/>
        <v>000000000000000</v>
      </c>
      <c r="BN451" s="22">
        <f t="shared" si="417"/>
        <v>0</v>
      </c>
      <c r="BO451" s="56" t="str">
        <f t="shared" si="418"/>
        <v>000000000000000</v>
      </c>
      <c r="BP451" s="22">
        <f t="shared" si="419"/>
        <v>0</v>
      </c>
      <c r="BQ451" s="56" t="str">
        <f t="shared" si="420"/>
        <v>000000000000000</v>
      </c>
      <c r="BR451" t="str">
        <f t="shared" si="421"/>
        <v>PES</v>
      </c>
      <c r="BS451" t="str">
        <f t="shared" si="422"/>
        <v>0001000000</v>
      </c>
      <c r="BT451">
        <f t="shared" si="423"/>
        <v>0</v>
      </c>
      <c r="BU451" s="52">
        <f t="shared" si="424"/>
        <v>0</v>
      </c>
      <c r="BV451" s="64">
        <f t="shared" si="425"/>
        <v>0</v>
      </c>
      <c r="BW451" s="56" t="str">
        <f t="shared" si="426"/>
        <v>000000000000000</v>
      </c>
      <c r="BX451" s="22">
        <f t="shared" si="427"/>
        <v>0</v>
      </c>
      <c r="BY451" s="56" t="str">
        <f t="shared" si="428"/>
        <v>000000000000000</v>
      </c>
      <c r="BZ451" t="str">
        <f t="shared" si="429"/>
        <v>00000000000</v>
      </c>
      <c r="CA451" t="str">
        <f t="shared" si="430"/>
        <v xml:space="preserve">                              </v>
      </c>
      <c r="CB451" s="22">
        <f t="shared" si="431"/>
        <v>0</v>
      </c>
      <c r="CC451" s="56" t="str">
        <f t="shared" si="432"/>
        <v>000000000000000</v>
      </c>
      <c r="CD451" s="22">
        <f t="shared" si="433"/>
        <v>0</v>
      </c>
      <c r="CE451" s="56" t="str">
        <f t="shared" si="434"/>
        <v/>
      </c>
      <c r="CF451" s="24" t="str">
        <f t="shared" si="435"/>
        <v/>
      </c>
      <c r="CG451" s="22">
        <f t="shared" si="436"/>
        <v>0</v>
      </c>
      <c r="CH451" s="58" t="str">
        <f t="shared" si="437"/>
        <v/>
      </c>
      <c r="CI451" s="22">
        <f t="shared" si="438"/>
        <v>0</v>
      </c>
      <c r="CJ451" s="56" t="str">
        <f t="shared" si="439"/>
        <v/>
      </c>
      <c r="CK451" s="56" t="str">
        <f t="shared" si="440"/>
        <v/>
      </c>
      <c r="CL451" s="22">
        <f t="shared" si="441"/>
        <v>0</v>
      </c>
      <c r="CM451" s="58" t="str">
        <f t="shared" si="442"/>
        <v/>
      </c>
      <c r="CN451" s="66" t="str">
        <f>IF(CO451="","",MAX(CN$10:$CN450)+1)</f>
        <v/>
      </c>
      <c r="CO451" t="str">
        <f t="shared" si="443"/>
        <v/>
      </c>
      <c r="CP451" s="20" t="str">
        <f>IF(CQ451="","",MAX($CP$10:CP450)+1)</f>
        <v/>
      </c>
      <c r="CQ451" s="20" t="str">
        <f t="shared" si="444"/>
        <v/>
      </c>
      <c r="CR451" s="20" t="str">
        <f>IF(CS451="","",MAX($CR$10:CR450)+1)</f>
        <v/>
      </c>
      <c r="CS451" s="20" t="str">
        <f t="shared" si="445"/>
        <v/>
      </c>
      <c r="CT451" s="20" t="str">
        <f>IF(CU451="","",MAX($CT$10:CT450)+1)</f>
        <v/>
      </c>
      <c r="CU451" s="20" t="str">
        <f t="shared" si="446"/>
        <v/>
      </c>
      <c r="CV451" s="20" t="str">
        <f>IF(CW451="","",MAX($CV$10:CV450)+1)</f>
        <v/>
      </c>
      <c r="CW451" s="20" t="str">
        <f t="shared" si="447"/>
        <v/>
      </c>
    </row>
    <row r="452" spans="2:101">
      <c r="B452" s="44"/>
      <c r="C452" s="2"/>
      <c r="D452" s="2" t="str">
        <f t="shared" si="385"/>
        <v/>
      </c>
      <c r="E452" s="45"/>
      <c r="F452" s="45"/>
      <c r="G452" s="2"/>
      <c r="H452" s="2">
        <v>80</v>
      </c>
      <c r="I452" s="2" t="str">
        <f t="shared" si="386"/>
        <v/>
      </c>
      <c r="J452" s="32"/>
      <c r="K452" s="2"/>
      <c r="L452" s="46"/>
      <c r="M452" s="46"/>
      <c r="N452" s="46"/>
      <c r="O452" s="46"/>
      <c r="P452" s="46"/>
      <c r="Q452" s="46"/>
      <c r="R452" s="46"/>
      <c r="S452" s="46"/>
      <c r="T452" s="2" t="s">
        <v>650</v>
      </c>
      <c r="U452" s="2" t="str">
        <f t="shared" si="387"/>
        <v/>
      </c>
      <c r="V452" s="75">
        <v>1</v>
      </c>
      <c r="W452" s="46">
        <f t="shared" si="448"/>
        <v>0</v>
      </c>
      <c r="X452" s="4">
        <v>0</v>
      </c>
      <c r="Y452" s="2" t="str">
        <f t="shared" si="388"/>
        <v/>
      </c>
      <c r="Z452" s="2"/>
      <c r="AA452" s="2"/>
      <c r="AB452" s="2"/>
      <c r="AC452" s="2"/>
      <c r="AD452" s="2"/>
      <c r="AF452" s="37"/>
      <c r="AG452" s="6"/>
      <c r="AH452" s="2" t="str">
        <f t="shared" si="389"/>
        <v/>
      </c>
      <c r="AI452" s="38">
        <f t="shared" si="391"/>
        <v>0</v>
      </c>
      <c r="AJ452" s="37"/>
      <c r="AK452" s="6"/>
      <c r="AL452" s="2" t="str">
        <f t="shared" si="390"/>
        <v/>
      </c>
      <c r="AM452" s="38">
        <f t="shared" si="392"/>
        <v>0</v>
      </c>
      <c r="AN452" s="41">
        <f t="shared" si="393"/>
        <v>0</v>
      </c>
      <c r="AO452" s="41">
        <f t="shared" si="394"/>
        <v>0</v>
      </c>
      <c r="AQ452" s="48">
        <f t="shared" si="395"/>
        <v>0</v>
      </c>
      <c r="AS452" s="5" t="str">
        <f t="shared" si="396"/>
        <v/>
      </c>
      <c r="AT452" t="str">
        <f t="shared" si="397"/>
        <v/>
      </c>
      <c r="AU452" t="str">
        <f t="shared" si="398"/>
        <v/>
      </c>
      <c r="AV452" t="str">
        <f t="shared" si="399"/>
        <v/>
      </c>
      <c r="AW452" t="str">
        <f t="shared" si="400"/>
        <v/>
      </c>
      <c r="AX452" t="str">
        <f t="shared" si="401"/>
        <v xml:space="preserve">                </v>
      </c>
      <c r="AY452" t="str">
        <f t="shared" si="402"/>
        <v>80</v>
      </c>
      <c r="AZ452" t="str">
        <f t="shared" si="403"/>
        <v/>
      </c>
      <c r="BA452" t="str">
        <f t="shared" si="404"/>
        <v xml:space="preserve">                              </v>
      </c>
      <c r="BB452" s="22">
        <f t="shared" si="405"/>
        <v>0</v>
      </c>
      <c r="BC452" s="56" t="str">
        <f t="shared" si="406"/>
        <v>000000000000000</v>
      </c>
      <c r="BD452" s="22">
        <f t="shared" si="407"/>
        <v>0</v>
      </c>
      <c r="BE452" s="56" t="str">
        <f t="shared" si="408"/>
        <v>000000000000000</v>
      </c>
      <c r="BF452" s="22">
        <f t="shared" si="409"/>
        <v>0</v>
      </c>
      <c r="BG452" s="56" t="str">
        <f t="shared" si="410"/>
        <v>000000000000000</v>
      </c>
      <c r="BH452" s="22">
        <f t="shared" si="411"/>
        <v>0</v>
      </c>
      <c r="BI452" s="56" t="str">
        <f t="shared" si="412"/>
        <v>000000000000000</v>
      </c>
      <c r="BJ452" s="22">
        <f t="shared" si="413"/>
        <v>0</v>
      </c>
      <c r="BK452" s="56" t="str">
        <f t="shared" si="414"/>
        <v>000000000000000</v>
      </c>
      <c r="BL452" s="22">
        <f t="shared" si="415"/>
        <v>0</v>
      </c>
      <c r="BM452" s="56" t="str">
        <f t="shared" si="416"/>
        <v>000000000000000</v>
      </c>
      <c r="BN452" s="22">
        <f t="shared" si="417"/>
        <v>0</v>
      </c>
      <c r="BO452" s="56" t="str">
        <f t="shared" si="418"/>
        <v>000000000000000</v>
      </c>
      <c r="BP452" s="22">
        <f t="shared" si="419"/>
        <v>0</v>
      </c>
      <c r="BQ452" s="56" t="str">
        <f t="shared" si="420"/>
        <v>000000000000000</v>
      </c>
      <c r="BR452" t="str">
        <f t="shared" si="421"/>
        <v>PES</v>
      </c>
      <c r="BS452" t="str">
        <f t="shared" si="422"/>
        <v>0001000000</v>
      </c>
      <c r="BT452">
        <f t="shared" si="423"/>
        <v>0</v>
      </c>
      <c r="BU452" s="52">
        <f t="shared" si="424"/>
        <v>0</v>
      </c>
      <c r="BV452" s="64">
        <f t="shared" si="425"/>
        <v>0</v>
      </c>
      <c r="BW452" s="56" t="str">
        <f t="shared" si="426"/>
        <v>000000000000000</v>
      </c>
      <c r="BX452" s="22">
        <f t="shared" si="427"/>
        <v>0</v>
      </c>
      <c r="BY452" s="56" t="str">
        <f t="shared" si="428"/>
        <v>000000000000000</v>
      </c>
      <c r="BZ452" t="str">
        <f t="shared" si="429"/>
        <v>00000000000</v>
      </c>
      <c r="CA452" t="str">
        <f t="shared" si="430"/>
        <v xml:space="preserve">                              </v>
      </c>
      <c r="CB452" s="22">
        <f t="shared" si="431"/>
        <v>0</v>
      </c>
      <c r="CC452" s="56" t="str">
        <f t="shared" si="432"/>
        <v>000000000000000</v>
      </c>
      <c r="CD452" s="22">
        <f t="shared" si="433"/>
        <v>0</v>
      </c>
      <c r="CE452" s="56" t="str">
        <f t="shared" si="434"/>
        <v/>
      </c>
      <c r="CF452" s="24" t="str">
        <f t="shared" si="435"/>
        <v/>
      </c>
      <c r="CG452" s="22">
        <f t="shared" si="436"/>
        <v>0</v>
      </c>
      <c r="CH452" s="58" t="str">
        <f t="shared" si="437"/>
        <v/>
      </c>
      <c r="CI452" s="22">
        <f t="shared" si="438"/>
        <v>0</v>
      </c>
      <c r="CJ452" s="56" t="str">
        <f t="shared" si="439"/>
        <v/>
      </c>
      <c r="CK452" s="56" t="str">
        <f t="shared" si="440"/>
        <v/>
      </c>
      <c r="CL452" s="22">
        <f t="shared" si="441"/>
        <v>0</v>
      </c>
      <c r="CM452" s="58" t="str">
        <f t="shared" si="442"/>
        <v/>
      </c>
      <c r="CN452" s="66" t="str">
        <f>IF(CO452="","",MAX(CN$10:$CN451)+1)</f>
        <v/>
      </c>
      <c r="CO452" t="str">
        <f t="shared" si="443"/>
        <v/>
      </c>
      <c r="CP452" s="20" t="str">
        <f>IF(CQ452="","",MAX($CP$10:CP451)+1)</f>
        <v/>
      </c>
      <c r="CQ452" s="20" t="str">
        <f t="shared" si="444"/>
        <v/>
      </c>
      <c r="CR452" s="20" t="str">
        <f>IF(CS452="","",MAX($CR$10:CR451)+1)</f>
        <v/>
      </c>
      <c r="CS452" s="20" t="str">
        <f t="shared" si="445"/>
        <v/>
      </c>
      <c r="CT452" s="20" t="str">
        <f>IF(CU452="","",MAX($CT$10:CT451)+1)</f>
        <v/>
      </c>
      <c r="CU452" s="20" t="str">
        <f t="shared" si="446"/>
        <v/>
      </c>
      <c r="CV452" s="20" t="str">
        <f>IF(CW452="","",MAX($CV$10:CV451)+1)</f>
        <v/>
      </c>
      <c r="CW452" s="20" t="str">
        <f t="shared" si="447"/>
        <v/>
      </c>
    </row>
    <row r="453" spans="2:101">
      <c r="B453" s="44"/>
      <c r="C453" s="2"/>
      <c r="D453" s="2" t="str">
        <f t="shared" si="385"/>
        <v/>
      </c>
      <c r="E453" s="45"/>
      <c r="F453" s="45"/>
      <c r="G453" s="2"/>
      <c r="H453" s="2">
        <v>80</v>
      </c>
      <c r="I453" s="2" t="str">
        <f t="shared" si="386"/>
        <v/>
      </c>
      <c r="J453" s="32"/>
      <c r="K453" s="2"/>
      <c r="L453" s="46"/>
      <c r="M453" s="46"/>
      <c r="N453" s="46"/>
      <c r="O453" s="46"/>
      <c r="P453" s="46"/>
      <c r="Q453" s="46"/>
      <c r="R453" s="46"/>
      <c r="S453" s="46"/>
      <c r="T453" s="2" t="s">
        <v>650</v>
      </c>
      <c r="U453" s="2" t="str">
        <f t="shared" si="387"/>
        <v/>
      </c>
      <c r="V453" s="75">
        <v>1</v>
      </c>
      <c r="W453" s="46">
        <f t="shared" si="448"/>
        <v>0</v>
      </c>
      <c r="X453" s="4">
        <v>0</v>
      </c>
      <c r="Y453" s="2" t="str">
        <f t="shared" si="388"/>
        <v/>
      </c>
      <c r="Z453" s="2"/>
      <c r="AA453" s="2"/>
      <c r="AB453" s="2"/>
      <c r="AC453" s="2"/>
      <c r="AD453" s="2"/>
      <c r="AF453" s="37"/>
      <c r="AG453" s="6"/>
      <c r="AH453" s="2" t="str">
        <f t="shared" si="389"/>
        <v/>
      </c>
      <c r="AI453" s="38">
        <f t="shared" si="391"/>
        <v>0</v>
      </c>
      <c r="AJ453" s="37"/>
      <c r="AK453" s="6"/>
      <c r="AL453" s="2" t="str">
        <f t="shared" si="390"/>
        <v/>
      </c>
      <c r="AM453" s="38">
        <f t="shared" si="392"/>
        <v>0</v>
      </c>
      <c r="AN453" s="41">
        <f t="shared" si="393"/>
        <v>0</v>
      </c>
      <c r="AO453" s="41">
        <f t="shared" si="394"/>
        <v>0</v>
      </c>
      <c r="AQ453" s="48">
        <f t="shared" si="395"/>
        <v>0</v>
      </c>
      <c r="AS453" s="5" t="str">
        <f t="shared" si="396"/>
        <v/>
      </c>
      <c r="AT453" t="str">
        <f t="shared" si="397"/>
        <v/>
      </c>
      <c r="AU453" t="str">
        <f t="shared" si="398"/>
        <v/>
      </c>
      <c r="AV453" t="str">
        <f t="shared" si="399"/>
        <v/>
      </c>
      <c r="AW453" t="str">
        <f t="shared" si="400"/>
        <v/>
      </c>
      <c r="AX453" t="str">
        <f t="shared" si="401"/>
        <v xml:space="preserve">                </v>
      </c>
      <c r="AY453" t="str">
        <f t="shared" si="402"/>
        <v>80</v>
      </c>
      <c r="AZ453" t="str">
        <f t="shared" si="403"/>
        <v/>
      </c>
      <c r="BA453" t="str">
        <f t="shared" si="404"/>
        <v xml:space="preserve">                              </v>
      </c>
      <c r="BB453" s="22">
        <f t="shared" si="405"/>
        <v>0</v>
      </c>
      <c r="BC453" s="56" t="str">
        <f t="shared" si="406"/>
        <v>000000000000000</v>
      </c>
      <c r="BD453" s="22">
        <f t="shared" si="407"/>
        <v>0</v>
      </c>
      <c r="BE453" s="56" t="str">
        <f t="shared" si="408"/>
        <v>000000000000000</v>
      </c>
      <c r="BF453" s="22">
        <f t="shared" si="409"/>
        <v>0</v>
      </c>
      <c r="BG453" s="56" t="str">
        <f t="shared" si="410"/>
        <v>000000000000000</v>
      </c>
      <c r="BH453" s="22">
        <f t="shared" si="411"/>
        <v>0</v>
      </c>
      <c r="BI453" s="56" t="str">
        <f t="shared" si="412"/>
        <v>000000000000000</v>
      </c>
      <c r="BJ453" s="22">
        <f t="shared" si="413"/>
        <v>0</v>
      </c>
      <c r="BK453" s="56" t="str">
        <f t="shared" si="414"/>
        <v>000000000000000</v>
      </c>
      <c r="BL453" s="22">
        <f t="shared" si="415"/>
        <v>0</v>
      </c>
      <c r="BM453" s="56" t="str">
        <f t="shared" si="416"/>
        <v>000000000000000</v>
      </c>
      <c r="BN453" s="22">
        <f t="shared" si="417"/>
        <v>0</v>
      </c>
      <c r="BO453" s="56" t="str">
        <f t="shared" si="418"/>
        <v>000000000000000</v>
      </c>
      <c r="BP453" s="22">
        <f t="shared" si="419"/>
        <v>0</v>
      </c>
      <c r="BQ453" s="56" t="str">
        <f t="shared" si="420"/>
        <v>000000000000000</v>
      </c>
      <c r="BR453" t="str">
        <f t="shared" si="421"/>
        <v>PES</v>
      </c>
      <c r="BS453" t="str">
        <f t="shared" si="422"/>
        <v>0001000000</v>
      </c>
      <c r="BT453">
        <f t="shared" si="423"/>
        <v>0</v>
      </c>
      <c r="BU453" s="52">
        <f t="shared" si="424"/>
        <v>0</v>
      </c>
      <c r="BV453" s="64">
        <f t="shared" si="425"/>
        <v>0</v>
      </c>
      <c r="BW453" s="56" t="str">
        <f t="shared" si="426"/>
        <v>000000000000000</v>
      </c>
      <c r="BX453" s="22">
        <f t="shared" si="427"/>
        <v>0</v>
      </c>
      <c r="BY453" s="56" t="str">
        <f t="shared" si="428"/>
        <v>000000000000000</v>
      </c>
      <c r="BZ453" t="str">
        <f t="shared" si="429"/>
        <v>00000000000</v>
      </c>
      <c r="CA453" t="str">
        <f t="shared" si="430"/>
        <v xml:space="preserve">                              </v>
      </c>
      <c r="CB453" s="22">
        <f t="shared" si="431"/>
        <v>0</v>
      </c>
      <c r="CC453" s="56" t="str">
        <f t="shared" si="432"/>
        <v>000000000000000</v>
      </c>
      <c r="CD453" s="22">
        <f t="shared" si="433"/>
        <v>0</v>
      </c>
      <c r="CE453" s="56" t="str">
        <f t="shared" si="434"/>
        <v/>
      </c>
      <c r="CF453" s="24" t="str">
        <f t="shared" si="435"/>
        <v/>
      </c>
      <c r="CG453" s="22">
        <f t="shared" si="436"/>
        <v>0</v>
      </c>
      <c r="CH453" s="58" t="str">
        <f t="shared" si="437"/>
        <v/>
      </c>
      <c r="CI453" s="22">
        <f t="shared" si="438"/>
        <v>0</v>
      </c>
      <c r="CJ453" s="56" t="str">
        <f t="shared" si="439"/>
        <v/>
      </c>
      <c r="CK453" s="56" t="str">
        <f t="shared" si="440"/>
        <v/>
      </c>
      <c r="CL453" s="22">
        <f t="shared" si="441"/>
        <v>0</v>
      </c>
      <c r="CM453" s="58" t="str">
        <f t="shared" si="442"/>
        <v/>
      </c>
      <c r="CN453" s="66" t="str">
        <f>IF(CO453="","",MAX(CN$10:$CN452)+1)</f>
        <v/>
      </c>
      <c r="CO453" t="str">
        <f t="shared" si="443"/>
        <v/>
      </c>
      <c r="CP453" s="20" t="str">
        <f>IF(CQ453="","",MAX($CP$10:CP452)+1)</f>
        <v/>
      </c>
      <c r="CQ453" s="20" t="str">
        <f t="shared" si="444"/>
        <v/>
      </c>
      <c r="CR453" s="20" t="str">
        <f>IF(CS453="","",MAX($CR$10:CR452)+1)</f>
        <v/>
      </c>
      <c r="CS453" s="20" t="str">
        <f t="shared" si="445"/>
        <v/>
      </c>
      <c r="CT453" s="20" t="str">
        <f>IF(CU453="","",MAX($CT$10:CT452)+1)</f>
        <v/>
      </c>
      <c r="CU453" s="20" t="str">
        <f t="shared" si="446"/>
        <v/>
      </c>
      <c r="CV453" s="20" t="str">
        <f>IF(CW453="","",MAX($CV$10:CV452)+1)</f>
        <v/>
      </c>
      <c r="CW453" s="20" t="str">
        <f t="shared" si="447"/>
        <v/>
      </c>
    </row>
    <row r="454" spans="2:101">
      <c r="B454" s="44"/>
      <c r="C454" s="2"/>
      <c r="D454" s="2" t="str">
        <f t="shared" si="385"/>
        <v/>
      </c>
      <c r="E454" s="45"/>
      <c r="F454" s="45"/>
      <c r="G454" s="2"/>
      <c r="H454" s="2">
        <v>80</v>
      </c>
      <c r="I454" s="2" t="str">
        <f t="shared" si="386"/>
        <v/>
      </c>
      <c r="J454" s="32"/>
      <c r="K454" s="2"/>
      <c r="L454" s="46"/>
      <c r="M454" s="46"/>
      <c r="N454" s="46"/>
      <c r="O454" s="46"/>
      <c r="P454" s="46"/>
      <c r="Q454" s="46"/>
      <c r="R454" s="46"/>
      <c r="S454" s="46"/>
      <c r="T454" s="2" t="s">
        <v>650</v>
      </c>
      <c r="U454" s="2" t="str">
        <f t="shared" si="387"/>
        <v/>
      </c>
      <c r="V454" s="75">
        <v>1</v>
      </c>
      <c r="W454" s="46">
        <f t="shared" si="448"/>
        <v>0</v>
      </c>
      <c r="X454" s="4">
        <v>0</v>
      </c>
      <c r="Y454" s="2" t="str">
        <f t="shared" si="388"/>
        <v/>
      </c>
      <c r="Z454" s="2"/>
      <c r="AA454" s="2"/>
      <c r="AB454" s="2"/>
      <c r="AC454" s="2"/>
      <c r="AD454" s="2"/>
      <c r="AF454" s="37"/>
      <c r="AG454" s="6"/>
      <c r="AH454" s="2" t="str">
        <f t="shared" si="389"/>
        <v/>
      </c>
      <c r="AI454" s="38">
        <f t="shared" si="391"/>
        <v>0</v>
      </c>
      <c r="AJ454" s="37"/>
      <c r="AK454" s="6"/>
      <c r="AL454" s="2" t="str">
        <f t="shared" si="390"/>
        <v/>
      </c>
      <c r="AM454" s="38">
        <f t="shared" si="392"/>
        <v>0</v>
      </c>
      <c r="AN454" s="41">
        <f t="shared" si="393"/>
        <v>0</v>
      </c>
      <c r="AO454" s="41">
        <f t="shared" si="394"/>
        <v>0</v>
      </c>
      <c r="AQ454" s="48">
        <f t="shared" si="395"/>
        <v>0</v>
      </c>
      <c r="AS454" s="5" t="str">
        <f t="shared" si="396"/>
        <v/>
      </c>
      <c r="AT454" t="str">
        <f t="shared" si="397"/>
        <v/>
      </c>
      <c r="AU454" t="str">
        <f t="shared" si="398"/>
        <v/>
      </c>
      <c r="AV454" t="str">
        <f t="shared" si="399"/>
        <v/>
      </c>
      <c r="AW454" t="str">
        <f t="shared" si="400"/>
        <v/>
      </c>
      <c r="AX454" t="str">
        <f t="shared" si="401"/>
        <v xml:space="preserve">                </v>
      </c>
      <c r="AY454" t="str">
        <f t="shared" si="402"/>
        <v>80</v>
      </c>
      <c r="AZ454" t="str">
        <f t="shared" si="403"/>
        <v/>
      </c>
      <c r="BA454" t="str">
        <f t="shared" si="404"/>
        <v xml:space="preserve">                              </v>
      </c>
      <c r="BB454" s="22">
        <f t="shared" si="405"/>
        <v>0</v>
      </c>
      <c r="BC454" s="56" t="str">
        <f t="shared" si="406"/>
        <v>000000000000000</v>
      </c>
      <c r="BD454" s="22">
        <f t="shared" si="407"/>
        <v>0</v>
      </c>
      <c r="BE454" s="56" t="str">
        <f t="shared" si="408"/>
        <v>000000000000000</v>
      </c>
      <c r="BF454" s="22">
        <f t="shared" si="409"/>
        <v>0</v>
      </c>
      <c r="BG454" s="56" t="str">
        <f t="shared" si="410"/>
        <v>000000000000000</v>
      </c>
      <c r="BH454" s="22">
        <f t="shared" si="411"/>
        <v>0</v>
      </c>
      <c r="BI454" s="56" t="str">
        <f t="shared" si="412"/>
        <v>000000000000000</v>
      </c>
      <c r="BJ454" s="22">
        <f t="shared" si="413"/>
        <v>0</v>
      </c>
      <c r="BK454" s="56" t="str">
        <f t="shared" si="414"/>
        <v>000000000000000</v>
      </c>
      <c r="BL454" s="22">
        <f t="shared" si="415"/>
        <v>0</v>
      </c>
      <c r="BM454" s="56" t="str">
        <f t="shared" si="416"/>
        <v>000000000000000</v>
      </c>
      <c r="BN454" s="22">
        <f t="shared" si="417"/>
        <v>0</v>
      </c>
      <c r="BO454" s="56" t="str">
        <f t="shared" si="418"/>
        <v>000000000000000</v>
      </c>
      <c r="BP454" s="22">
        <f t="shared" si="419"/>
        <v>0</v>
      </c>
      <c r="BQ454" s="56" t="str">
        <f t="shared" si="420"/>
        <v>000000000000000</v>
      </c>
      <c r="BR454" t="str">
        <f t="shared" si="421"/>
        <v>PES</v>
      </c>
      <c r="BS454" t="str">
        <f t="shared" si="422"/>
        <v>0001000000</v>
      </c>
      <c r="BT454">
        <f t="shared" si="423"/>
        <v>0</v>
      </c>
      <c r="BU454" s="52">
        <f t="shared" si="424"/>
        <v>0</v>
      </c>
      <c r="BV454" s="64">
        <f t="shared" si="425"/>
        <v>0</v>
      </c>
      <c r="BW454" s="56" t="str">
        <f t="shared" si="426"/>
        <v>000000000000000</v>
      </c>
      <c r="BX454" s="22">
        <f t="shared" si="427"/>
        <v>0</v>
      </c>
      <c r="BY454" s="56" t="str">
        <f t="shared" si="428"/>
        <v>000000000000000</v>
      </c>
      <c r="BZ454" t="str">
        <f t="shared" si="429"/>
        <v>00000000000</v>
      </c>
      <c r="CA454" t="str">
        <f t="shared" si="430"/>
        <v xml:space="preserve">                              </v>
      </c>
      <c r="CB454" s="22">
        <f t="shared" si="431"/>
        <v>0</v>
      </c>
      <c r="CC454" s="56" t="str">
        <f t="shared" si="432"/>
        <v>000000000000000</v>
      </c>
      <c r="CD454" s="22">
        <f t="shared" si="433"/>
        <v>0</v>
      </c>
      <c r="CE454" s="56" t="str">
        <f t="shared" si="434"/>
        <v/>
      </c>
      <c r="CF454" s="24" t="str">
        <f t="shared" si="435"/>
        <v/>
      </c>
      <c r="CG454" s="22">
        <f t="shared" si="436"/>
        <v>0</v>
      </c>
      <c r="CH454" s="58" t="str">
        <f t="shared" si="437"/>
        <v/>
      </c>
      <c r="CI454" s="22">
        <f t="shared" si="438"/>
        <v>0</v>
      </c>
      <c r="CJ454" s="56" t="str">
        <f t="shared" si="439"/>
        <v/>
      </c>
      <c r="CK454" s="56" t="str">
        <f t="shared" si="440"/>
        <v/>
      </c>
      <c r="CL454" s="22">
        <f t="shared" si="441"/>
        <v>0</v>
      </c>
      <c r="CM454" s="58" t="str">
        <f t="shared" si="442"/>
        <v/>
      </c>
      <c r="CN454" s="66" t="str">
        <f>IF(CO454="","",MAX(CN$10:$CN453)+1)</f>
        <v/>
      </c>
      <c r="CO454" t="str">
        <f t="shared" si="443"/>
        <v/>
      </c>
      <c r="CP454" s="20" t="str">
        <f>IF(CQ454="","",MAX($CP$10:CP453)+1)</f>
        <v/>
      </c>
      <c r="CQ454" s="20" t="str">
        <f t="shared" si="444"/>
        <v/>
      </c>
      <c r="CR454" s="20" t="str">
        <f>IF(CS454="","",MAX($CR$10:CR453)+1)</f>
        <v/>
      </c>
      <c r="CS454" s="20" t="str">
        <f t="shared" si="445"/>
        <v/>
      </c>
      <c r="CT454" s="20" t="str">
        <f>IF(CU454="","",MAX($CT$10:CT453)+1)</f>
        <v/>
      </c>
      <c r="CU454" s="20" t="str">
        <f t="shared" si="446"/>
        <v/>
      </c>
      <c r="CV454" s="20" t="str">
        <f>IF(CW454="","",MAX($CV$10:CV453)+1)</f>
        <v/>
      </c>
      <c r="CW454" s="20" t="str">
        <f t="shared" si="447"/>
        <v/>
      </c>
    </row>
    <row r="455" spans="2:101">
      <c r="B455" s="44"/>
      <c r="C455" s="2"/>
      <c r="D455" s="2" t="str">
        <f t="shared" si="385"/>
        <v/>
      </c>
      <c r="E455" s="45"/>
      <c r="F455" s="45"/>
      <c r="G455" s="2"/>
      <c r="H455" s="2">
        <v>80</v>
      </c>
      <c r="I455" s="2" t="str">
        <f t="shared" si="386"/>
        <v/>
      </c>
      <c r="J455" s="32"/>
      <c r="K455" s="2"/>
      <c r="L455" s="46"/>
      <c r="M455" s="46"/>
      <c r="N455" s="46"/>
      <c r="O455" s="46"/>
      <c r="P455" s="46"/>
      <c r="Q455" s="46"/>
      <c r="R455" s="46"/>
      <c r="S455" s="46"/>
      <c r="T455" s="2" t="s">
        <v>650</v>
      </c>
      <c r="U455" s="2" t="str">
        <f t="shared" si="387"/>
        <v/>
      </c>
      <c r="V455" s="75">
        <v>1</v>
      </c>
      <c r="W455" s="46">
        <f t="shared" si="448"/>
        <v>0</v>
      </c>
      <c r="X455" s="4">
        <v>0</v>
      </c>
      <c r="Y455" s="2" t="str">
        <f t="shared" si="388"/>
        <v/>
      </c>
      <c r="Z455" s="2"/>
      <c r="AA455" s="2"/>
      <c r="AB455" s="2"/>
      <c r="AC455" s="2"/>
      <c r="AD455" s="2"/>
      <c r="AF455" s="37"/>
      <c r="AG455" s="6"/>
      <c r="AH455" s="2" t="str">
        <f t="shared" si="389"/>
        <v/>
      </c>
      <c r="AI455" s="38">
        <f t="shared" si="391"/>
        <v>0</v>
      </c>
      <c r="AJ455" s="37"/>
      <c r="AK455" s="6"/>
      <c r="AL455" s="2" t="str">
        <f t="shared" si="390"/>
        <v/>
      </c>
      <c r="AM455" s="38">
        <f t="shared" si="392"/>
        <v>0</v>
      </c>
      <c r="AN455" s="41">
        <f t="shared" si="393"/>
        <v>0</v>
      </c>
      <c r="AO455" s="41">
        <f t="shared" si="394"/>
        <v>0</v>
      </c>
      <c r="AQ455" s="48">
        <f t="shared" si="395"/>
        <v>0</v>
      </c>
      <c r="AS455" s="5" t="str">
        <f t="shared" si="396"/>
        <v/>
      </c>
      <c r="AT455" t="str">
        <f t="shared" si="397"/>
        <v/>
      </c>
      <c r="AU455" t="str">
        <f t="shared" si="398"/>
        <v/>
      </c>
      <c r="AV455" t="str">
        <f t="shared" si="399"/>
        <v/>
      </c>
      <c r="AW455" t="str">
        <f t="shared" si="400"/>
        <v/>
      </c>
      <c r="AX455" t="str">
        <f t="shared" si="401"/>
        <v xml:space="preserve">                </v>
      </c>
      <c r="AY455" t="str">
        <f t="shared" si="402"/>
        <v>80</v>
      </c>
      <c r="AZ455" t="str">
        <f t="shared" si="403"/>
        <v/>
      </c>
      <c r="BA455" t="str">
        <f t="shared" si="404"/>
        <v xml:space="preserve">                              </v>
      </c>
      <c r="BB455" s="22">
        <f t="shared" si="405"/>
        <v>0</v>
      </c>
      <c r="BC455" s="56" t="str">
        <f t="shared" si="406"/>
        <v>000000000000000</v>
      </c>
      <c r="BD455" s="22">
        <f t="shared" si="407"/>
        <v>0</v>
      </c>
      <c r="BE455" s="56" t="str">
        <f t="shared" si="408"/>
        <v>000000000000000</v>
      </c>
      <c r="BF455" s="22">
        <f t="shared" si="409"/>
        <v>0</v>
      </c>
      <c r="BG455" s="56" t="str">
        <f t="shared" si="410"/>
        <v>000000000000000</v>
      </c>
      <c r="BH455" s="22">
        <f t="shared" si="411"/>
        <v>0</v>
      </c>
      <c r="BI455" s="56" t="str">
        <f t="shared" si="412"/>
        <v>000000000000000</v>
      </c>
      <c r="BJ455" s="22">
        <f t="shared" si="413"/>
        <v>0</v>
      </c>
      <c r="BK455" s="56" t="str">
        <f t="shared" si="414"/>
        <v>000000000000000</v>
      </c>
      <c r="BL455" s="22">
        <f t="shared" si="415"/>
        <v>0</v>
      </c>
      <c r="BM455" s="56" t="str">
        <f t="shared" si="416"/>
        <v>000000000000000</v>
      </c>
      <c r="BN455" s="22">
        <f t="shared" si="417"/>
        <v>0</v>
      </c>
      <c r="BO455" s="56" t="str">
        <f t="shared" si="418"/>
        <v>000000000000000</v>
      </c>
      <c r="BP455" s="22">
        <f t="shared" si="419"/>
        <v>0</v>
      </c>
      <c r="BQ455" s="56" t="str">
        <f t="shared" si="420"/>
        <v>000000000000000</v>
      </c>
      <c r="BR455" t="str">
        <f t="shared" si="421"/>
        <v>PES</v>
      </c>
      <c r="BS455" t="str">
        <f t="shared" si="422"/>
        <v>0001000000</v>
      </c>
      <c r="BT455">
        <f t="shared" si="423"/>
        <v>0</v>
      </c>
      <c r="BU455" s="52">
        <f t="shared" si="424"/>
        <v>0</v>
      </c>
      <c r="BV455" s="64">
        <f t="shared" si="425"/>
        <v>0</v>
      </c>
      <c r="BW455" s="56" t="str">
        <f t="shared" si="426"/>
        <v>000000000000000</v>
      </c>
      <c r="BX455" s="22">
        <f t="shared" si="427"/>
        <v>0</v>
      </c>
      <c r="BY455" s="56" t="str">
        <f t="shared" si="428"/>
        <v>000000000000000</v>
      </c>
      <c r="BZ455" t="str">
        <f t="shared" si="429"/>
        <v>00000000000</v>
      </c>
      <c r="CA455" t="str">
        <f t="shared" si="430"/>
        <v xml:space="preserve">                              </v>
      </c>
      <c r="CB455" s="22">
        <f t="shared" si="431"/>
        <v>0</v>
      </c>
      <c r="CC455" s="56" t="str">
        <f t="shared" si="432"/>
        <v>000000000000000</v>
      </c>
      <c r="CD455" s="22">
        <f t="shared" si="433"/>
        <v>0</v>
      </c>
      <c r="CE455" s="56" t="str">
        <f t="shared" si="434"/>
        <v/>
      </c>
      <c r="CF455" s="24" t="str">
        <f t="shared" si="435"/>
        <v/>
      </c>
      <c r="CG455" s="22">
        <f t="shared" si="436"/>
        <v>0</v>
      </c>
      <c r="CH455" s="58" t="str">
        <f t="shared" si="437"/>
        <v/>
      </c>
      <c r="CI455" s="22">
        <f t="shared" si="438"/>
        <v>0</v>
      </c>
      <c r="CJ455" s="56" t="str">
        <f t="shared" si="439"/>
        <v/>
      </c>
      <c r="CK455" s="56" t="str">
        <f t="shared" si="440"/>
        <v/>
      </c>
      <c r="CL455" s="22">
        <f t="shared" si="441"/>
        <v>0</v>
      </c>
      <c r="CM455" s="58" t="str">
        <f t="shared" si="442"/>
        <v/>
      </c>
      <c r="CN455" s="66" t="str">
        <f>IF(CO455="","",MAX(CN$10:$CN454)+1)</f>
        <v/>
      </c>
      <c r="CO455" t="str">
        <f t="shared" si="443"/>
        <v/>
      </c>
      <c r="CP455" s="20" t="str">
        <f>IF(CQ455="","",MAX($CP$10:CP454)+1)</f>
        <v/>
      </c>
      <c r="CQ455" s="20" t="str">
        <f t="shared" si="444"/>
        <v/>
      </c>
      <c r="CR455" s="20" t="str">
        <f>IF(CS455="","",MAX($CR$10:CR454)+1)</f>
        <v/>
      </c>
      <c r="CS455" s="20" t="str">
        <f t="shared" si="445"/>
        <v/>
      </c>
      <c r="CT455" s="20" t="str">
        <f>IF(CU455="","",MAX($CT$10:CT454)+1)</f>
        <v/>
      </c>
      <c r="CU455" s="20" t="str">
        <f t="shared" si="446"/>
        <v/>
      </c>
      <c r="CV455" s="20" t="str">
        <f>IF(CW455="","",MAX($CV$10:CV454)+1)</f>
        <v/>
      </c>
      <c r="CW455" s="20" t="str">
        <f t="shared" si="447"/>
        <v/>
      </c>
    </row>
    <row r="456" spans="2:101">
      <c r="B456" s="44"/>
      <c r="C456" s="2"/>
      <c r="D456" s="2" t="str">
        <f t="shared" si="385"/>
        <v/>
      </c>
      <c r="E456" s="45"/>
      <c r="F456" s="45"/>
      <c r="G456" s="2"/>
      <c r="H456" s="2">
        <v>80</v>
      </c>
      <c r="I456" s="2" t="str">
        <f t="shared" si="386"/>
        <v/>
      </c>
      <c r="J456" s="32"/>
      <c r="K456" s="2"/>
      <c r="L456" s="46"/>
      <c r="M456" s="46"/>
      <c r="N456" s="46"/>
      <c r="O456" s="46"/>
      <c r="P456" s="46"/>
      <c r="Q456" s="46"/>
      <c r="R456" s="46"/>
      <c r="S456" s="46"/>
      <c r="T456" s="2" t="s">
        <v>650</v>
      </c>
      <c r="U456" s="2" t="str">
        <f t="shared" si="387"/>
        <v/>
      </c>
      <c r="V456" s="75">
        <v>1</v>
      </c>
      <c r="W456" s="46">
        <f t="shared" si="448"/>
        <v>0</v>
      </c>
      <c r="X456" s="4">
        <v>0</v>
      </c>
      <c r="Y456" s="2" t="str">
        <f t="shared" si="388"/>
        <v/>
      </c>
      <c r="Z456" s="2"/>
      <c r="AA456" s="2"/>
      <c r="AB456" s="2"/>
      <c r="AC456" s="2"/>
      <c r="AD456" s="2"/>
      <c r="AF456" s="37"/>
      <c r="AG456" s="6"/>
      <c r="AH456" s="2" t="str">
        <f t="shared" si="389"/>
        <v/>
      </c>
      <c r="AI456" s="38">
        <f t="shared" si="391"/>
        <v>0</v>
      </c>
      <c r="AJ456" s="37"/>
      <c r="AK456" s="6"/>
      <c r="AL456" s="2" t="str">
        <f t="shared" si="390"/>
        <v/>
      </c>
      <c r="AM456" s="38">
        <f t="shared" si="392"/>
        <v>0</v>
      </c>
      <c r="AN456" s="41">
        <f t="shared" si="393"/>
        <v>0</v>
      </c>
      <c r="AO456" s="41">
        <f t="shared" si="394"/>
        <v>0</v>
      </c>
      <c r="AQ456" s="48">
        <f t="shared" si="395"/>
        <v>0</v>
      </c>
      <c r="AS456" s="5" t="str">
        <f t="shared" si="396"/>
        <v/>
      </c>
      <c r="AT456" t="str">
        <f t="shared" si="397"/>
        <v/>
      </c>
      <c r="AU456" t="str">
        <f t="shared" si="398"/>
        <v/>
      </c>
      <c r="AV456" t="str">
        <f t="shared" si="399"/>
        <v/>
      </c>
      <c r="AW456" t="str">
        <f t="shared" si="400"/>
        <v/>
      </c>
      <c r="AX456" t="str">
        <f t="shared" si="401"/>
        <v xml:space="preserve">                </v>
      </c>
      <c r="AY456" t="str">
        <f t="shared" si="402"/>
        <v>80</v>
      </c>
      <c r="AZ456" t="str">
        <f t="shared" si="403"/>
        <v/>
      </c>
      <c r="BA456" t="str">
        <f t="shared" si="404"/>
        <v xml:space="preserve">                              </v>
      </c>
      <c r="BB456" s="22">
        <f t="shared" si="405"/>
        <v>0</v>
      </c>
      <c r="BC456" s="56" t="str">
        <f t="shared" si="406"/>
        <v>000000000000000</v>
      </c>
      <c r="BD456" s="22">
        <f t="shared" si="407"/>
        <v>0</v>
      </c>
      <c r="BE456" s="56" t="str">
        <f t="shared" si="408"/>
        <v>000000000000000</v>
      </c>
      <c r="BF456" s="22">
        <f t="shared" si="409"/>
        <v>0</v>
      </c>
      <c r="BG456" s="56" t="str">
        <f t="shared" si="410"/>
        <v>000000000000000</v>
      </c>
      <c r="BH456" s="22">
        <f t="shared" si="411"/>
        <v>0</v>
      </c>
      <c r="BI456" s="56" t="str">
        <f t="shared" si="412"/>
        <v>000000000000000</v>
      </c>
      <c r="BJ456" s="22">
        <f t="shared" si="413"/>
        <v>0</v>
      </c>
      <c r="BK456" s="56" t="str">
        <f t="shared" si="414"/>
        <v>000000000000000</v>
      </c>
      <c r="BL456" s="22">
        <f t="shared" si="415"/>
        <v>0</v>
      </c>
      <c r="BM456" s="56" t="str">
        <f t="shared" si="416"/>
        <v>000000000000000</v>
      </c>
      <c r="BN456" s="22">
        <f t="shared" si="417"/>
        <v>0</v>
      </c>
      <c r="BO456" s="56" t="str">
        <f t="shared" si="418"/>
        <v>000000000000000</v>
      </c>
      <c r="BP456" s="22">
        <f t="shared" si="419"/>
        <v>0</v>
      </c>
      <c r="BQ456" s="56" t="str">
        <f t="shared" si="420"/>
        <v>000000000000000</v>
      </c>
      <c r="BR456" t="str">
        <f t="shared" si="421"/>
        <v>PES</v>
      </c>
      <c r="BS456" t="str">
        <f t="shared" si="422"/>
        <v>0001000000</v>
      </c>
      <c r="BT456">
        <f t="shared" si="423"/>
        <v>0</v>
      </c>
      <c r="BU456" s="52">
        <f t="shared" si="424"/>
        <v>0</v>
      </c>
      <c r="BV456" s="64">
        <f t="shared" si="425"/>
        <v>0</v>
      </c>
      <c r="BW456" s="56" t="str">
        <f t="shared" si="426"/>
        <v>000000000000000</v>
      </c>
      <c r="BX456" s="22">
        <f t="shared" si="427"/>
        <v>0</v>
      </c>
      <c r="BY456" s="56" t="str">
        <f t="shared" si="428"/>
        <v>000000000000000</v>
      </c>
      <c r="BZ456" t="str">
        <f t="shared" si="429"/>
        <v>00000000000</v>
      </c>
      <c r="CA456" t="str">
        <f t="shared" si="430"/>
        <v xml:space="preserve">                              </v>
      </c>
      <c r="CB456" s="22">
        <f t="shared" si="431"/>
        <v>0</v>
      </c>
      <c r="CC456" s="56" t="str">
        <f t="shared" si="432"/>
        <v>000000000000000</v>
      </c>
      <c r="CD456" s="22">
        <f t="shared" si="433"/>
        <v>0</v>
      </c>
      <c r="CE456" s="56" t="str">
        <f t="shared" si="434"/>
        <v/>
      </c>
      <c r="CF456" s="24" t="str">
        <f t="shared" si="435"/>
        <v/>
      </c>
      <c r="CG456" s="22">
        <f t="shared" si="436"/>
        <v>0</v>
      </c>
      <c r="CH456" s="58" t="str">
        <f t="shared" si="437"/>
        <v/>
      </c>
      <c r="CI456" s="22">
        <f t="shared" si="438"/>
        <v>0</v>
      </c>
      <c r="CJ456" s="56" t="str">
        <f t="shared" si="439"/>
        <v/>
      </c>
      <c r="CK456" s="56" t="str">
        <f t="shared" si="440"/>
        <v/>
      </c>
      <c r="CL456" s="22">
        <f t="shared" si="441"/>
        <v>0</v>
      </c>
      <c r="CM456" s="58" t="str">
        <f t="shared" si="442"/>
        <v/>
      </c>
      <c r="CN456" s="66" t="str">
        <f>IF(CO456="","",MAX(CN$10:$CN455)+1)</f>
        <v/>
      </c>
      <c r="CO456" t="str">
        <f t="shared" si="443"/>
        <v/>
      </c>
      <c r="CP456" s="20" t="str">
        <f>IF(CQ456="","",MAX($CP$10:CP455)+1)</f>
        <v/>
      </c>
      <c r="CQ456" s="20" t="str">
        <f t="shared" si="444"/>
        <v/>
      </c>
      <c r="CR456" s="20" t="str">
        <f>IF(CS456="","",MAX($CR$10:CR455)+1)</f>
        <v/>
      </c>
      <c r="CS456" s="20" t="str">
        <f t="shared" si="445"/>
        <v/>
      </c>
      <c r="CT456" s="20" t="str">
        <f>IF(CU456="","",MAX($CT$10:CT455)+1)</f>
        <v/>
      </c>
      <c r="CU456" s="20" t="str">
        <f t="shared" si="446"/>
        <v/>
      </c>
      <c r="CV456" s="20" t="str">
        <f>IF(CW456="","",MAX($CV$10:CV455)+1)</f>
        <v/>
      </c>
      <c r="CW456" s="20" t="str">
        <f t="shared" si="447"/>
        <v/>
      </c>
    </row>
    <row r="457" spans="2:101">
      <c r="B457" s="44"/>
      <c r="C457" s="2"/>
      <c r="D457" s="2" t="str">
        <f t="shared" si="385"/>
        <v/>
      </c>
      <c r="E457" s="45"/>
      <c r="F457" s="45"/>
      <c r="G457" s="2"/>
      <c r="H457" s="2">
        <v>80</v>
      </c>
      <c r="I457" s="2" t="str">
        <f t="shared" si="386"/>
        <v/>
      </c>
      <c r="J457" s="32"/>
      <c r="K457" s="2"/>
      <c r="L457" s="46"/>
      <c r="M457" s="46"/>
      <c r="N457" s="46"/>
      <c r="O457" s="46"/>
      <c r="P457" s="46"/>
      <c r="Q457" s="46"/>
      <c r="R457" s="46"/>
      <c r="S457" s="46"/>
      <c r="T457" s="2" t="s">
        <v>650</v>
      </c>
      <c r="U457" s="2" t="str">
        <f t="shared" si="387"/>
        <v/>
      </c>
      <c r="V457" s="75">
        <v>1</v>
      </c>
      <c r="W457" s="46">
        <f t="shared" si="448"/>
        <v>0</v>
      </c>
      <c r="X457" s="4">
        <v>0</v>
      </c>
      <c r="Y457" s="2" t="str">
        <f t="shared" si="388"/>
        <v/>
      </c>
      <c r="Z457" s="2"/>
      <c r="AA457" s="2"/>
      <c r="AB457" s="2"/>
      <c r="AC457" s="2"/>
      <c r="AD457" s="2"/>
      <c r="AF457" s="37"/>
      <c r="AG457" s="6"/>
      <c r="AH457" s="2" t="str">
        <f t="shared" si="389"/>
        <v/>
      </c>
      <c r="AI457" s="38">
        <f t="shared" si="391"/>
        <v>0</v>
      </c>
      <c r="AJ457" s="37"/>
      <c r="AK457" s="6"/>
      <c r="AL457" s="2" t="str">
        <f t="shared" si="390"/>
        <v/>
      </c>
      <c r="AM457" s="38">
        <f t="shared" si="392"/>
        <v>0</v>
      </c>
      <c r="AN457" s="41">
        <f t="shared" si="393"/>
        <v>0</v>
      </c>
      <c r="AO457" s="41">
        <f t="shared" si="394"/>
        <v>0</v>
      </c>
      <c r="AQ457" s="48">
        <f t="shared" si="395"/>
        <v>0</v>
      </c>
      <c r="AS457" s="5" t="str">
        <f t="shared" si="396"/>
        <v/>
      </c>
      <c r="AT457" t="str">
        <f t="shared" si="397"/>
        <v/>
      </c>
      <c r="AU457" t="str">
        <f t="shared" si="398"/>
        <v/>
      </c>
      <c r="AV457" t="str">
        <f t="shared" si="399"/>
        <v/>
      </c>
      <c r="AW457" t="str">
        <f t="shared" si="400"/>
        <v/>
      </c>
      <c r="AX457" t="str">
        <f t="shared" si="401"/>
        <v xml:space="preserve">                </v>
      </c>
      <c r="AY457" t="str">
        <f t="shared" si="402"/>
        <v>80</v>
      </c>
      <c r="AZ457" t="str">
        <f t="shared" si="403"/>
        <v/>
      </c>
      <c r="BA457" t="str">
        <f t="shared" si="404"/>
        <v xml:space="preserve">                              </v>
      </c>
      <c r="BB457" s="22">
        <f t="shared" si="405"/>
        <v>0</v>
      </c>
      <c r="BC457" s="56" t="str">
        <f t="shared" si="406"/>
        <v>000000000000000</v>
      </c>
      <c r="BD457" s="22">
        <f t="shared" si="407"/>
        <v>0</v>
      </c>
      <c r="BE457" s="56" t="str">
        <f t="shared" si="408"/>
        <v>000000000000000</v>
      </c>
      <c r="BF457" s="22">
        <f t="shared" si="409"/>
        <v>0</v>
      </c>
      <c r="BG457" s="56" t="str">
        <f t="shared" si="410"/>
        <v>000000000000000</v>
      </c>
      <c r="BH457" s="22">
        <f t="shared" si="411"/>
        <v>0</v>
      </c>
      <c r="BI457" s="56" t="str">
        <f t="shared" si="412"/>
        <v>000000000000000</v>
      </c>
      <c r="BJ457" s="22">
        <f t="shared" si="413"/>
        <v>0</v>
      </c>
      <c r="BK457" s="56" t="str">
        <f t="shared" si="414"/>
        <v>000000000000000</v>
      </c>
      <c r="BL457" s="22">
        <f t="shared" si="415"/>
        <v>0</v>
      </c>
      <c r="BM457" s="56" t="str">
        <f t="shared" si="416"/>
        <v>000000000000000</v>
      </c>
      <c r="BN457" s="22">
        <f t="shared" si="417"/>
        <v>0</v>
      </c>
      <c r="BO457" s="56" t="str">
        <f t="shared" si="418"/>
        <v>000000000000000</v>
      </c>
      <c r="BP457" s="22">
        <f t="shared" si="419"/>
        <v>0</v>
      </c>
      <c r="BQ457" s="56" t="str">
        <f t="shared" si="420"/>
        <v>000000000000000</v>
      </c>
      <c r="BR457" t="str">
        <f t="shared" si="421"/>
        <v>PES</v>
      </c>
      <c r="BS457" t="str">
        <f t="shared" si="422"/>
        <v>0001000000</v>
      </c>
      <c r="BT457">
        <f t="shared" si="423"/>
        <v>0</v>
      </c>
      <c r="BU457" s="52">
        <f t="shared" si="424"/>
        <v>0</v>
      </c>
      <c r="BV457" s="64">
        <f t="shared" si="425"/>
        <v>0</v>
      </c>
      <c r="BW457" s="56" t="str">
        <f t="shared" si="426"/>
        <v>000000000000000</v>
      </c>
      <c r="BX457" s="22">
        <f t="shared" si="427"/>
        <v>0</v>
      </c>
      <c r="BY457" s="56" t="str">
        <f t="shared" si="428"/>
        <v>000000000000000</v>
      </c>
      <c r="BZ457" t="str">
        <f t="shared" si="429"/>
        <v>00000000000</v>
      </c>
      <c r="CA457" t="str">
        <f t="shared" si="430"/>
        <v xml:space="preserve">                              </v>
      </c>
      <c r="CB457" s="22">
        <f t="shared" si="431"/>
        <v>0</v>
      </c>
      <c r="CC457" s="56" t="str">
        <f t="shared" si="432"/>
        <v>000000000000000</v>
      </c>
      <c r="CD457" s="22">
        <f t="shared" si="433"/>
        <v>0</v>
      </c>
      <c r="CE457" s="56" t="str">
        <f t="shared" si="434"/>
        <v/>
      </c>
      <c r="CF457" s="24" t="str">
        <f t="shared" si="435"/>
        <v/>
      </c>
      <c r="CG457" s="22">
        <f t="shared" si="436"/>
        <v>0</v>
      </c>
      <c r="CH457" s="58" t="str">
        <f t="shared" si="437"/>
        <v/>
      </c>
      <c r="CI457" s="22">
        <f t="shared" si="438"/>
        <v>0</v>
      </c>
      <c r="CJ457" s="56" t="str">
        <f t="shared" si="439"/>
        <v/>
      </c>
      <c r="CK457" s="56" t="str">
        <f t="shared" si="440"/>
        <v/>
      </c>
      <c r="CL457" s="22">
        <f t="shared" si="441"/>
        <v>0</v>
      </c>
      <c r="CM457" s="58" t="str">
        <f t="shared" si="442"/>
        <v/>
      </c>
      <c r="CN457" s="66" t="str">
        <f>IF(CO457="","",MAX(CN$10:$CN456)+1)</f>
        <v/>
      </c>
      <c r="CO457" t="str">
        <f t="shared" si="443"/>
        <v/>
      </c>
      <c r="CP457" s="20" t="str">
        <f>IF(CQ457="","",MAX($CP$10:CP456)+1)</f>
        <v/>
      </c>
      <c r="CQ457" s="20" t="str">
        <f t="shared" si="444"/>
        <v/>
      </c>
      <c r="CR457" s="20" t="str">
        <f>IF(CS457="","",MAX($CR$10:CR456)+1)</f>
        <v/>
      </c>
      <c r="CS457" s="20" t="str">
        <f t="shared" si="445"/>
        <v/>
      </c>
      <c r="CT457" s="20" t="str">
        <f>IF(CU457="","",MAX($CT$10:CT456)+1)</f>
        <v/>
      </c>
      <c r="CU457" s="20" t="str">
        <f t="shared" si="446"/>
        <v/>
      </c>
      <c r="CV457" s="20" t="str">
        <f>IF(CW457="","",MAX($CV$10:CV456)+1)</f>
        <v/>
      </c>
      <c r="CW457" s="20" t="str">
        <f t="shared" si="447"/>
        <v/>
      </c>
    </row>
    <row r="458" spans="2:101">
      <c r="B458" s="44"/>
      <c r="C458" s="2"/>
      <c r="D458" s="2" t="str">
        <f t="shared" si="385"/>
        <v/>
      </c>
      <c r="E458" s="45"/>
      <c r="F458" s="45"/>
      <c r="G458" s="2"/>
      <c r="H458" s="2">
        <v>80</v>
      </c>
      <c r="I458" s="2" t="str">
        <f t="shared" si="386"/>
        <v/>
      </c>
      <c r="J458" s="32"/>
      <c r="K458" s="2"/>
      <c r="L458" s="46"/>
      <c r="M458" s="46"/>
      <c r="N458" s="46"/>
      <c r="O458" s="46"/>
      <c r="P458" s="46"/>
      <c r="Q458" s="46"/>
      <c r="R458" s="46"/>
      <c r="S458" s="46"/>
      <c r="T458" s="2" t="s">
        <v>650</v>
      </c>
      <c r="U458" s="2" t="str">
        <f t="shared" si="387"/>
        <v/>
      </c>
      <c r="V458" s="75">
        <v>1</v>
      </c>
      <c r="W458" s="46">
        <f t="shared" si="448"/>
        <v>0</v>
      </c>
      <c r="X458" s="4">
        <v>0</v>
      </c>
      <c r="Y458" s="2" t="str">
        <f t="shared" si="388"/>
        <v/>
      </c>
      <c r="Z458" s="2"/>
      <c r="AA458" s="2"/>
      <c r="AB458" s="2"/>
      <c r="AC458" s="2"/>
      <c r="AD458" s="2"/>
      <c r="AF458" s="37"/>
      <c r="AG458" s="6"/>
      <c r="AH458" s="2" t="str">
        <f t="shared" si="389"/>
        <v/>
      </c>
      <c r="AI458" s="38">
        <f t="shared" si="391"/>
        <v>0</v>
      </c>
      <c r="AJ458" s="37"/>
      <c r="AK458" s="6"/>
      <c r="AL458" s="2" t="str">
        <f t="shared" si="390"/>
        <v/>
      </c>
      <c r="AM458" s="38">
        <f t="shared" si="392"/>
        <v>0</v>
      </c>
      <c r="AN458" s="41">
        <f t="shared" si="393"/>
        <v>0</v>
      </c>
      <c r="AO458" s="41">
        <f t="shared" si="394"/>
        <v>0</v>
      </c>
      <c r="AQ458" s="48">
        <f t="shared" si="395"/>
        <v>0</v>
      </c>
      <c r="AS458" s="5" t="str">
        <f t="shared" si="396"/>
        <v/>
      </c>
      <c r="AT458" t="str">
        <f t="shared" si="397"/>
        <v/>
      </c>
      <c r="AU458" t="str">
        <f t="shared" si="398"/>
        <v/>
      </c>
      <c r="AV458" t="str">
        <f t="shared" si="399"/>
        <v/>
      </c>
      <c r="AW458" t="str">
        <f t="shared" si="400"/>
        <v/>
      </c>
      <c r="AX458" t="str">
        <f t="shared" si="401"/>
        <v xml:space="preserve">                </v>
      </c>
      <c r="AY458" t="str">
        <f t="shared" si="402"/>
        <v>80</v>
      </c>
      <c r="AZ458" t="str">
        <f t="shared" si="403"/>
        <v/>
      </c>
      <c r="BA458" t="str">
        <f t="shared" si="404"/>
        <v xml:space="preserve">                              </v>
      </c>
      <c r="BB458" s="22">
        <f t="shared" si="405"/>
        <v>0</v>
      </c>
      <c r="BC458" s="56" t="str">
        <f t="shared" si="406"/>
        <v>000000000000000</v>
      </c>
      <c r="BD458" s="22">
        <f t="shared" si="407"/>
        <v>0</v>
      </c>
      <c r="BE458" s="56" t="str">
        <f t="shared" si="408"/>
        <v>000000000000000</v>
      </c>
      <c r="BF458" s="22">
        <f t="shared" si="409"/>
        <v>0</v>
      </c>
      <c r="BG458" s="56" t="str">
        <f t="shared" si="410"/>
        <v>000000000000000</v>
      </c>
      <c r="BH458" s="22">
        <f t="shared" si="411"/>
        <v>0</v>
      </c>
      <c r="BI458" s="56" t="str">
        <f t="shared" si="412"/>
        <v>000000000000000</v>
      </c>
      <c r="BJ458" s="22">
        <f t="shared" si="413"/>
        <v>0</v>
      </c>
      <c r="BK458" s="56" t="str">
        <f t="shared" si="414"/>
        <v>000000000000000</v>
      </c>
      <c r="BL458" s="22">
        <f t="shared" si="415"/>
        <v>0</v>
      </c>
      <c r="BM458" s="56" t="str">
        <f t="shared" si="416"/>
        <v>000000000000000</v>
      </c>
      <c r="BN458" s="22">
        <f t="shared" si="417"/>
        <v>0</v>
      </c>
      <c r="BO458" s="56" t="str">
        <f t="shared" si="418"/>
        <v>000000000000000</v>
      </c>
      <c r="BP458" s="22">
        <f t="shared" si="419"/>
        <v>0</v>
      </c>
      <c r="BQ458" s="56" t="str">
        <f t="shared" si="420"/>
        <v>000000000000000</v>
      </c>
      <c r="BR458" t="str">
        <f t="shared" si="421"/>
        <v>PES</v>
      </c>
      <c r="BS458" t="str">
        <f t="shared" si="422"/>
        <v>0001000000</v>
      </c>
      <c r="BT458">
        <f t="shared" si="423"/>
        <v>0</v>
      </c>
      <c r="BU458" s="52">
        <f t="shared" si="424"/>
        <v>0</v>
      </c>
      <c r="BV458" s="64">
        <f t="shared" si="425"/>
        <v>0</v>
      </c>
      <c r="BW458" s="56" t="str">
        <f t="shared" si="426"/>
        <v>000000000000000</v>
      </c>
      <c r="BX458" s="22">
        <f t="shared" si="427"/>
        <v>0</v>
      </c>
      <c r="BY458" s="56" t="str">
        <f t="shared" si="428"/>
        <v>000000000000000</v>
      </c>
      <c r="BZ458" t="str">
        <f t="shared" si="429"/>
        <v>00000000000</v>
      </c>
      <c r="CA458" t="str">
        <f t="shared" si="430"/>
        <v xml:space="preserve">                              </v>
      </c>
      <c r="CB458" s="22">
        <f t="shared" si="431"/>
        <v>0</v>
      </c>
      <c r="CC458" s="56" t="str">
        <f t="shared" si="432"/>
        <v>000000000000000</v>
      </c>
      <c r="CD458" s="22">
        <f t="shared" si="433"/>
        <v>0</v>
      </c>
      <c r="CE458" s="56" t="str">
        <f t="shared" si="434"/>
        <v/>
      </c>
      <c r="CF458" s="24" t="str">
        <f t="shared" si="435"/>
        <v/>
      </c>
      <c r="CG458" s="22">
        <f t="shared" si="436"/>
        <v>0</v>
      </c>
      <c r="CH458" s="58" t="str">
        <f t="shared" si="437"/>
        <v/>
      </c>
      <c r="CI458" s="22">
        <f t="shared" si="438"/>
        <v>0</v>
      </c>
      <c r="CJ458" s="56" t="str">
        <f t="shared" si="439"/>
        <v/>
      </c>
      <c r="CK458" s="56" t="str">
        <f t="shared" si="440"/>
        <v/>
      </c>
      <c r="CL458" s="22">
        <f t="shared" si="441"/>
        <v>0</v>
      </c>
      <c r="CM458" s="58" t="str">
        <f t="shared" si="442"/>
        <v/>
      </c>
      <c r="CN458" s="66" t="str">
        <f>IF(CO458="","",MAX(CN$10:$CN457)+1)</f>
        <v/>
      </c>
      <c r="CO458" t="str">
        <f t="shared" si="443"/>
        <v/>
      </c>
      <c r="CP458" s="20" t="str">
        <f>IF(CQ458="","",MAX($CP$10:CP457)+1)</f>
        <v/>
      </c>
      <c r="CQ458" s="20" t="str">
        <f t="shared" si="444"/>
        <v/>
      </c>
      <c r="CR458" s="20" t="str">
        <f>IF(CS458="","",MAX($CR$10:CR457)+1)</f>
        <v/>
      </c>
      <c r="CS458" s="20" t="str">
        <f t="shared" si="445"/>
        <v/>
      </c>
      <c r="CT458" s="20" t="str">
        <f>IF(CU458="","",MAX($CT$10:CT457)+1)</f>
        <v/>
      </c>
      <c r="CU458" s="20" t="str">
        <f t="shared" si="446"/>
        <v/>
      </c>
      <c r="CV458" s="20" t="str">
        <f>IF(CW458="","",MAX($CV$10:CV457)+1)</f>
        <v/>
      </c>
      <c r="CW458" s="20" t="str">
        <f t="shared" si="447"/>
        <v/>
      </c>
    </row>
    <row r="459" spans="2:101">
      <c r="B459" s="44"/>
      <c r="C459" s="2"/>
      <c r="D459" s="2" t="str">
        <f t="shared" si="385"/>
        <v/>
      </c>
      <c r="E459" s="45"/>
      <c r="F459" s="45"/>
      <c r="G459" s="2"/>
      <c r="H459" s="2">
        <v>80</v>
      </c>
      <c r="I459" s="2" t="str">
        <f t="shared" si="386"/>
        <v/>
      </c>
      <c r="J459" s="32"/>
      <c r="K459" s="2"/>
      <c r="L459" s="46"/>
      <c r="M459" s="46"/>
      <c r="N459" s="46"/>
      <c r="O459" s="46"/>
      <c r="P459" s="46"/>
      <c r="Q459" s="46"/>
      <c r="R459" s="46"/>
      <c r="S459" s="46"/>
      <c r="T459" s="2" t="s">
        <v>650</v>
      </c>
      <c r="U459" s="2" t="str">
        <f t="shared" si="387"/>
        <v/>
      </c>
      <c r="V459" s="75">
        <v>1</v>
      </c>
      <c r="W459" s="46">
        <f t="shared" si="448"/>
        <v>0</v>
      </c>
      <c r="X459" s="4">
        <v>0</v>
      </c>
      <c r="Y459" s="2" t="str">
        <f t="shared" si="388"/>
        <v/>
      </c>
      <c r="Z459" s="2"/>
      <c r="AA459" s="2"/>
      <c r="AB459" s="2"/>
      <c r="AC459" s="2"/>
      <c r="AD459" s="2"/>
      <c r="AF459" s="37"/>
      <c r="AG459" s="6"/>
      <c r="AH459" s="2" t="str">
        <f t="shared" si="389"/>
        <v/>
      </c>
      <c r="AI459" s="38">
        <f t="shared" si="391"/>
        <v>0</v>
      </c>
      <c r="AJ459" s="37"/>
      <c r="AK459" s="6"/>
      <c r="AL459" s="2" t="str">
        <f t="shared" si="390"/>
        <v/>
      </c>
      <c r="AM459" s="38">
        <f t="shared" si="392"/>
        <v>0</v>
      </c>
      <c r="AN459" s="41">
        <f t="shared" si="393"/>
        <v>0</v>
      </c>
      <c r="AO459" s="41">
        <f t="shared" si="394"/>
        <v>0</v>
      </c>
      <c r="AQ459" s="48">
        <f t="shared" si="395"/>
        <v>0</v>
      </c>
      <c r="AS459" s="5" t="str">
        <f t="shared" si="396"/>
        <v/>
      </c>
      <c r="AT459" t="str">
        <f t="shared" si="397"/>
        <v/>
      </c>
      <c r="AU459" t="str">
        <f t="shared" si="398"/>
        <v/>
      </c>
      <c r="AV459" t="str">
        <f t="shared" si="399"/>
        <v/>
      </c>
      <c r="AW459" t="str">
        <f t="shared" si="400"/>
        <v/>
      </c>
      <c r="AX459" t="str">
        <f t="shared" si="401"/>
        <v xml:space="preserve">                </v>
      </c>
      <c r="AY459" t="str">
        <f t="shared" si="402"/>
        <v>80</v>
      </c>
      <c r="AZ459" t="str">
        <f t="shared" si="403"/>
        <v/>
      </c>
      <c r="BA459" t="str">
        <f t="shared" si="404"/>
        <v xml:space="preserve">                              </v>
      </c>
      <c r="BB459" s="22">
        <f t="shared" si="405"/>
        <v>0</v>
      </c>
      <c r="BC459" s="56" t="str">
        <f t="shared" si="406"/>
        <v>000000000000000</v>
      </c>
      <c r="BD459" s="22">
        <f t="shared" si="407"/>
        <v>0</v>
      </c>
      <c r="BE459" s="56" t="str">
        <f t="shared" si="408"/>
        <v>000000000000000</v>
      </c>
      <c r="BF459" s="22">
        <f t="shared" si="409"/>
        <v>0</v>
      </c>
      <c r="BG459" s="56" t="str">
        <f t="shared" si="410"/>
        <v>000000000000000</v>
      </c>
      <c r="BH459" s="22">
        <f t="shared" si="411"/>
        <v>0</v>
      </c>
      <c r="BI459" s="56" t="str">
        <f t="shared" si="412"/>
        <v>000000000000000</v>
      </c>
      <c r="BJ459" s="22">
        <f t="shared" si="413"/>
        <v>0</v>
      </c>
      <c r="BK459" s="56" t="str">
        <f t="shared" si="414"/>
        <v>000000000000000</v>
      </c>
      <c r="BL459" s="22">
        <f t="shared" si="415"/>
        <v>0</v>
      </c>
      <c r="BM459" s="56" t="str">
        <f t="shared" si="416"/>
        <v>000000000000000</v>
      </c>
      <c r="BN459" s="22">
        <f t="shared" si="417"/>
        <v>0</v>
      </c>
      <c r="BO459" s="56" t="str">
        <f t="shared" si="418"/>
        <v>000000000000000</v>
      </c>
      <c r="BP459" s="22">
        <f t="shared" si="419"/>
        <v>0</v>
      </c>
      <c r="BQ459" s="56" t="str">
        <f t="shared" si="420"/>
        <v>000000000000000</v>
      </c>
      <c r="BR459" t="str">
        <f t="shared" si="421"/>
        <v>PES</v>
      </c>
      <c r="BS459" t="str">
        <f t="shared" si="422"/>
        <v>0001000000</v>
      </c>
      <c r="BT459">
        <f t="shared" si="423"/>
        <v>0</v>
      </c>
      <c r="BU459" s="52">
        <f t="shared" si="424"/>
        <v>0</v>
      </c>
      <c r="BV459" s="64">
        <f t="shared" si="425"/>
        <v>0</v>
      </c>
      <c r="BW459" s="56" t="str">
        <f t="shared" si="426"/>
        <v>000000000000000</v>
      </c>
      <c r="BX459" s="22">
        <f t="shared" si="427"/>
        <v>0</v>
      </c>
      <c r="BY459" s="56" t="str">
        <f t="shared" si="428"/>
        <v>000000000000000</v>
      </c>
      <c r="BZ459" t="str">
        <f t="shared" si="429"/>
        <v>00000000000</v>
      </c>
      <c r="CA459" t="str">
        <f t="shared" si="430"/>
        <v xml:space="preserve">                              </v>
      </c>
      <c r="CB459" s="22">
        <f t="shared" si="431"/>
        <v>0</v>
      </c>
      <c r="CC459" s="56" t="str">
        <f t="shared" si="432"/>
        <v>000000000000000</v>
      </c>
      <c r="CD459" s="22">
        <f t="shared" si="433"/>
        <v>0</v>
      </c>
      <c r="CE459" s="56" t="str">
        <f t="shared" si="434"/>
        <v/>
      </c>
      <c r="CF459" s="24" t="str">
        <f t="shared" si="435"/>
        <v/>
      </c>
      <c r="CG459" s="22">
        <f t="shared" si="436"/>
        <v>0</v>
      </c>
      <c r="CH459" s="58" t="str">
        <f t="shared" si="437"/>
        <v/>
      </c>
      <c r="CI459" s="22">
        <f t="shared" si="438"/>
        <v>0</v>
      </c>
      <c r="CJ459" s="56" t="str">
        <f t="shared" si="439"/>
        <v/>
      </c>
      <c r="CK459" s="56" t="str">
        <f t="shared" si="440"/>
        <v/>
      </c>
      <c r="CL459" s="22">
        <f t="shared" si="441"/>
        <v>0</v>
      </c>
      <c r="CM459" s="58" t="str">
        <f t="shared" si="442"/>
        <v/>
      </c>
      <c r="CN459" s="66" t="str">
        <f>IF(CO459="","",MAX(CN$10:$CN458)+1)</f>
        <v/>
      </c>
      <c r="CO459" t="str">
        <f t="shared" si="443"/>
        <v/>
      </c>
      <c r="CP459" s="20" t="str">
        <f>IF(CQ459="","",MAX($CP$10:CP458)+1)</f>
        <v/>
      </c>
      <c r="CQ459" s="20" t="str">
        <f t="shared" si="444"/>
        <v/>
      </c>
      <c r="CR459" s="20" t="str">
        <f>IF(CS459="","",MAX($CR$10:CR458)+1)</f>
        <v/>
      </c>
      <c r="CS459" s="20" t="str">
        <f t="shared" si="445"/>
        <v/>
      </c>
      <c r="CT459" s="20" t="str">
        <f>IF(CU459="","",MAX($CT$10:CT458)+1)</f>
        <v/>
      </c>
      <c r="CU459" s="20" t="str">
        <f t="shared" si="446"/>
        <v/>
      </c>
      <c r="CV459" s="20" t="str">
        <f>IF(CW459="","",MAX($CV$10:CV458)+1)</f>
        <v/>
      </c>
      <c r="CW459" s="20" t="str">
        <f t="shared" si="447"/>
        <v/>
      </c>
    </row>
    <row r="460" spans="2:101">
      <c r="B460" s="44"/>
      <c r="C460" s="2"/>
      <c r="D460" s="2" t="str">
        <f t="shared" ref="D460:D523" si="449">IF(B460="","",IF(ISERROR(VLOOKUP(C460,T_CompCompras,2,FALSE)),"",VLOOKUP(C460,T_CompCompras,2,FALSE)))</f>
        <v/>
      </c>
      <c r="E460" s="45"/>
      <c r="F460" s="45"/>
      <c r="G460" s="2"/>
      <c r="H460" s="2">
        <v>80</v>
      </c>
      <c r="I460" s="2" t="str">
        <f t="shared" ref="I460:I523" si="450">IF(B460="","",IF(H460="","",IF(ISERROR(VLOOKUP(H460,T_Documentos,2,FALSE)),"",VLOOKUP(H460,T_Documentos,2,FALSE))))</f>
        <v/>
      </c>
      <c r="J460" s="32"/>
      <c r="K460" s="2"/>
      <c r="L460" s="46"/>
      <c r="M460" s="46"/>
      <c r="N460" s="46"/>
      <c r="O460" s="46"/>
      <c r="P460" s="46"/>
      <c r="Q460" s="46"/>
      <c r="R460" s="46"/>
      <c r="S460" s="46"/>
      <c r="T460" s="2" t="s">
        <v>650</v>
      </c>
      <c r="U460" s="2" t="str">
        <f t="shared" ref="U460:U523" si="451">IF(B460="","",IF(ISERROR(VLOOKUP(T460,T_Monedas,2,FALSE)),"",VLOOKUP(T460,T_Monedas,2,FALSE)))</f>
        <v/>
      </c>
      <c r="V460" s="75">
        <v>1</v>
      </c>
      <c r="W460" s="46">
        <f t="shared" si="448"/>
        <v>0</v>
      </c>
      <c r="X460" s="4">
        <v>0</v>
      </c>
      <c r="Y460" s="2" t="str">
        <f t="shared" ref="Y460:Y523" si="452">IF(B460="","",IF(ISERROR(VLOOKUP(X460,T_CodOperCompras,2,FALSE)),"",VLOOKUP(X460,T_CodOperCompras,2,FALSE)))</f>
        <v/>
      </c>
      <c r="Z460" s="2"/>
      <c r="AA460" s="2"/>
      <c r="AB460" s="2"/>
      <c r="AC460" s="2"/>
      <c r="AD460" s="2"/>
      <c r="AF460" s="37"/>
      <c r="AG460" s="6"/>
      <c r="AH460" s="2" t="str">
        <f t="shared" ref="AH460:AH523" si="453">IF(B460="","",IF(AG460="","",IF(ISERROR(VLOOKUP(AG460,T_Alicuotas,2,FALSE)),"",VLOOKUP(AG460,T_Alicuotas,2,FALSE))))</f>
        <v/>
      </c>
      <c r="AI460" s="38">
        <f t="shared" si="391"/>
        <v>0</v>
      </c>
      <c r="AJ460" s="37"/>
      <c r="AK460" s="6"/>
      <c r="AL460" s="2" t="str">
        <f t="shared" ref="AL460:AL523" si="454">IF(B460="","",IF(AK460="","",IF(ISERROR(VLOOKUP(AK460,T_Alicuotas,2,FALSE)),"",VLOOKUP(AK460,T_Alicuotas,2,FALSE))))</f>
        <v/>
      </c>
      <c r="AM460" s="38">
        <f t="shared" si="392"/>
        <v>0</v>
      </c>
      <c r="AN460" s="41">
        <f t="shared" si="393"/>
        <v>0</v>
      </c>
      <c r="AO460" s="41">
        <f t="shared" si="394"/>
        <v>0</v>
      </c>
      <c r="AQ460" s="48">
        <f t="shared" si="395"/>
        <v>0</v>
      </c>
      <c r="AS460" s="5" t="str">
        <f t="shared" si="396"/>
        <v/>
      </c>
      <c r="AT460" t="str">
        <f t="shared" si="397"/>
        <v/>
      </c>
      <c r="AU460" t="str">
        <f t="shared" si="398"/>
        <v/>
      </c>
      <c r="AV460" t="str">
        <f t="shared" si="399"/>
        <v/>
      </c>
      <c r="AW460" t="str">
        <f t="shared" si="400"/>
        <v/>
      </c>
      <c r="AX460" t="str">
        <f t="shared" si="401"/>
        <v xml:space="preserve">                </v>
      </c>
      <c r="AY460" t="str">
        <f t="shared" si="402"/>
        <v>80</v>
      </c>
      <c r="AZ460" t="str">
        <f t="shared" si="403"/>
        <v/>
      </c>
      <c r="BA460" t="str">
        <f t="shared" si="404"/>
        <v xml:space="preserve">                              </v>
      </c>
      <c r="BB460" s="22">
        <f t="shared" si="405"/>
        <v>0</v>
      </c>
      <c r="BC460" s="56" t="str">
        <f t="shared" si="406"/>
        <v>000000000000000</v>
      </c>
      <c r="BD460" s="22">
        <f t="shared" si="407"/>
        <v>0</v>
      </c>
      <c r="BE460" s="56" t="str">
        <f t="shared" si="408"/>
        <v>000000000000000</v>
      </c>
      <c r="BF460" s="22">
        <f t="shared" si="409"/>
        <v>0</v>
      </c>
      <c r="BG460" s="56" t="str">
        <f t="shared" si="410"/>
        <v>000000000000000</v>
      </c>
      <c r="BH460" s="22">
        <f t="shared" si="411"/>
        <v>0</v>
      </c>
      <c r="BI460" s="56" t="str">
        <f t="shared" si="412"/>
        <v>000000000000000</v>
      </c>
      <c r="BJ460" s="22">
        <f t="shared" si="413"/>
        <v>0</v>
      </c>
      <c r="BK460" s="56" t="str">
        <f t="shared" si="414"/>
        <v>000000000000000</v>
      </c>
      <c r="BL460" s="22">
        <f t="shared" si="415"/>
        <v>0</v>
      </c>
      <c r="BM460" s="56" t="str">
        <f t="shared" si="416"/>
        <v>000000000000000</v>
      </c>
      <c r="BN460" s="22">
        <f t="shared" si="417"/>
        <v>0</v>
      </c>
      <c r="BO460" s="56" t="str">
        <f t="shared" si="418"/>
        <v>000000000000000</v>
      </c>
      <c r="BP460" s="22">
        <f t="shared" si="419"/>
        <v>0</v>
      </c>
      <c r="BQ460" s="56" t="str">
        <f t="shared" si="420"/>
        <v>000000000000000</v>
      </c>
      <c r="BR460" t="str">
        <f t="shared" si="421"/>
        <v>PES</v>
      </c>
      <c r="BS460" t="str">
        <f t="shared" si="422"/>
        <v>0001000000</v>
      </c>
      <c r="BT460">
        <f t="shared" si="423"/>
        <v>0</v>
      </c>
      <c r="BU460" s="52">
        <f t="shared" si="424"/>
        <v>0</v>
      </c>
      <c r="BV460" s="64">
        <f t="shared" si="425"/>
        <v>0</v>
      </c>
      <c r="BW460" s="56" t="str">
        <f t="shared" si="426"/>
        <v>000000000000000</v>
      </c>
      <c r="BX460" s="22">
        <f t="shared" si="427"/>
        <v>0</v>
      </c>
      <c r="BY460" s="56" t="str">
        <f t="shared" si="428"/>
        <v>000000000000000</v>
      </c>
      <c r="BZ460" t="str">
        <f t="shared" si="429"/>
        <v>00000000000</v>
      </c>
      <c r="CA460" t="str">
        <f t="shared" si="430"/>
        <v xml:space="preserve">                              </v>
      </c>
      <c r="CB460" s="22">
        <f t="shared" si="431"/>
        <v>0</v>
      </c>
      <c r="CC460" s="56" t="str">
        <f t="shared" si="432"/>
        <v>000000000000000</v>
      </c>
      <c r="CD460" s="22">
        <f t="shared" si="433"/>
        <v>0</v>
      </c>
      <c r="CE460" s="56" t="str">
        <f t="shared" si="434"/>
        <v/>
      </c>
      <c r="CF460" s="24" t="str">
        <f t="shared" si="435"/>
        <v/>
      </c>
      <c r="CG460" s="22">
        <f t="shared" si="436"/>
        <v>0</v>
      </c>
      <c r="CH460" s="58" t="str">
        <f t="shared" si="437"/>
        <v/>
      </c>
      <c r="CI460" s="22">
        <f t="shared" si="438"/>
        <v>0</v>
      </c>
      <c r="CJ460" s="56" t="str">
        <f t="shared" si="439"/>
        <v/>
      </c>
      <c r="CK460" s="56" t="str">
        <f t="shared" si="440"/>
        <v/>
      </c>
      <c r="CL460" s="22">
        <f t="shared" si="441"/>
        <v>0</v>
      </c>
      <c r="CM460" s="58" t="str">
        <f t="shared" si="442"/>
        <v/>
      </c>
      <c r="CN460" s="66" t="str">
        <f>IF(CO460="","",MAX(CN$10:$CN459)+1)</f>
        <v/>
      </c>
      <c r="CO460" t="str">
        <f t="shared" si="443"/>
        <v/>
      </c>
      <c r="CP460" s="20" t="str">
        <f>IF(CQ460="","",MAX($CP$10:CP459)+1)</f>
        <v/>
      </c>
      <c r="CQ460" s="20" t="str">
        <f t="shared" si="444"/>
        <v/>
      </c>
      <c r="CR460" s="20" t="str">
        <f>IF(CS460="","",MAX($CR$10:CR459)+1)</f>
        <v/>
      </c>
      <c r="CS460" s="20" t="str">
        <f t="shared" si="445"/>
        <v/>
      </c>
      <c r="CT460" s="20" t="str">
        <f>IF(CU460="","",MAX($CT$10:CT459)+1)</f>
        <v/>
      </c>
      <c r="CU460" s="20" t="str">
        <f t="shared" si="446"/>
        <v/>
      </c>
      <c r="CV460" s="20" t="str">
        <f>IF(CW460="","",MAX($CV$10:CV459)+1)</f>
        <v/>
      </c>
      <c r="CW460" s="20" t="str">
        <f t="shared" si="447"/>
        <v/>
      </c>
    </row>
    <row r="461" spans="2:101">
      <c r="B461" s="44"/>
      <c r="C461" s="2"/>
      <c r="D461" s="2" t="str">
        <f t="shared" si="449"/>
        <v/>
      </c>
      <c r="E461" s="45"/>
      <c r="F461" s="45"/>
      <c r="G461" s="2"/>
      <c r="H461" s="2">
        <v>80</v>
      </c>
      <c r="I461" s="2" t="str">
        <f t="shared" si="450"/>
        <v/>
      </c>
      <c r="J461" s="32"/>
      <c r="K461" s="2"/>
      <c r="L461" s="46"/>
      <c r="M461" s="46"/>
      <c r="N461" s="46"/>
      <c r="O461" s="46"/>
      <c r="P461" s="46"/>
      <c r="Q461" s="46"/>
      <c r="R461" s="46"/>
      <c r="S461" s="46"/>
      <c r="T461" s="2" t="s">
        <v>650</v>
      </c>
      <c r="U461" s="2" t="str">
        <f t="shared" si="451"/>
        <v/>
      </c>
      <c r="V461" s="75">
        <v>1</v>
      </c>
      <c r="W461" s="46">
        <f t="shared" si="448"/>
        <v>0</v>
      </c>
      <c r="X461" s="4">
        <v>0</v>
      </c>
      <c r="Y461" s="2" t="str">
        <f t="shared" si="452"/>
        <v/>
      </c>
      <c r="Z461" s="2"/>
      <c r="AA461" s="2"/>
      <c r="AB461" s="2"/>
      <c r="AC461" s="2"/>
      <c r="AD461" s="2"/>
      <c r="AF461" s="37"/>
      <c r="AG461" s="6"/>
      <c r="AH461" s="2" t="str">
        <f t="shared" si="453"/>
        <v/>
      </c>
      <c r="AI461" s="38">
        <f t="shared" ref="AI461:AI524" si="455">IF(OR(AF461=0,AF461=""),0,TRUNC(ROUND(AF461*AG461/100,2),2))</f>
        <v>0</v>
      </c>
      <c r="AJ461" s="37"/>
      <c r="AK461" s="6"/>
      <c r="AL461" s="2" t="str">
        <f t="shared" si="454"/>
        <v/>
      </c>
      <c r="AM461" s="38">
        <f t="shared" ref="AM461:AM524" si="456">IF(OR(AJ461=0,AJ461=""),0,TRUNC(ROUND(AJ461*AK461/100,2),2))</f>
        <v>0</v>
      </c>
      <c r="AN461" s="41">
        <f t="shared" ref="AN461:AN524" si="457">IF(OR(AF461=0,AF461=""),0,AF461)+IF(OR(AJ461=0,AJ461=""),0,AJ461)</f>
        <v>0</v>
      </c>
      <c r="AO461" s="41">
        <f t="shared" ref="AO461:AO524" si="458">IF(OR(AI461=0,AI461=""),0,AI461)+IF(OR(AM461=0,AM461=""),0,AM461)</f>
        <v>0</v>
      </c>
      <c r="AQ461" s="48">
        <f t="shared" ref="AQ461:AQ524" si="459">L461-M461-N461-O461-P461-Q461-R461-S461-AN461-AO461</f>
        <v>0</v>
      </c>
      <c r="AS461" s="5" t="str">
        <f t="shared" ref="AS461:AS524" si="460">IF(TRIM(G461)="","","I")</f>
        <v/>
      </c>
      <c r="AT461" t="str">
        <f t="shared" ref="AT461:AT524" si="461">IF(B461="","",TEXT(B461,$AT$8))</f>
        <v/>
      </c>
      <c r="AU461" t="str">
        <f t="shared" ref="AU461:AU524" si="462">IF(C461="","",TEXT(C461,"000"))</f>
        <v/>
      </c>
      <c r="AV461" t="str">
        <f t="shared" ref="AV461:AV524" si="463">IF(B461="","",IF(E461="","00000",TEXT(RIGHT(E461,4),"00000")))</f>
        <v/>
      </c>
      <c r="AW461" t="str">
        <f t="shared" ref="AW461:AW524" si="464">IF(B461="","",IF(F461="","00000000000000000000",TEXT(RIGHT(F461,8),"00000000000000000000")))</f>
        <v/>
      </c>
      <c r="AX461" t="str">
        <f t="shared" ref="AX461:AX524" si="465">REPT(" ",16-LEN(G461))&amp;G461</f>
        <v xml:space="preserve">                </v>
      </c>
      <c r="AY461" t="str">
        <f t="shared" ref="AY461:AY524" si="466">TEXT(RIGHT(H461,4),"00")</f>
        <v>80</v>
      </c>
      <c r="AZ461" t="str">
        <f t="shared" ref="AZ461:AZ524" si="467">TEXT(SUBSTITUTE(J461,"-",""),"00000000000000000000")</f>
        <v/>
      </c>
      <c r="BA461" t="str">
        <f t="shared" ref="BA461:BA524" si="468">IF(LEN(K461)&gt;30,LEFT(K461,30),K461&amp;REPT(" ",30-LEN(K461)))</f>
        <v xml:space="preserve">                              </v>
      </c>
      <c r="BB461" s="22">
        <f t="shared" ref="BB461:BB524" si="469">IF(TRIM(L461)="",0,TRUNC(L461,2))</f>
        <v>0</v>
      </c>
      <c r="BC461" s="56" t="str">
        <f t="shared" ref="BC461:BC524" si="470">IF(BB461&lt;0,SUBSTITUTE(TEXT(BB461,"000000000000,00"),",",""),SUBSTITUTE(TEXT(BB461,"0000000000000,00"),",",""))</f>
        <v>000000000000000</v>
      </c>
      <c r="BD461" s="22">
        <f t="shared" ref="BD461:BD524" si="471">IF(TRIM(M461)="",0,TRUNC(M461,2))</f>
        <v>0</v>
      </c>
      <c r="BE461" s="56" t="str">
        <f t="shared" ref="BE461:BE524" si="472">IF(BD461&lt;0,SUBSTITUTE(TEXT(BD461,"000000000000,00"),",",""),SUBSTITUTE(TEXT(BD461,"0000000000000,00"),",",""))</f>
        <v>000000000000000</v>
      </c>
      <c r="BF461" s="22">
        <f t="shared" ref="BF461:BF524" si="473">IF(TRIM(N461)="",0,TRUNC(N461,2))</f>
        <v>0</v>
      </c>
      <c r="BG461" s="56" t="str">
        <f t="shared" ref="BG461:BG524" si="474">IF(BF461&lt;0,SUBSTITUTE(TEXT(BF461,"000000000000,00"),",",""),SUBSTITUTE(TEXT(BF461,"0000000000000,00"),",",""))</f>
        <v>000000000000000</v>
      </c>
      <c r="BH461" s="22">
        <f t="shared" ref="BH461:BH524" si="475">IF(TRIM(O461)="",0,TRUNC(O461,2))</f>
        <v>0</v>
      </c>
      <c r="BI461" s="56" t="str">
        <f t="shared" ref="BI461:BI524" si="476">IF(BH461&lt;0,SUBSTITUTE(TEXT(BH461,"000000000000,00"),",",""),SUBSTITUTE(TEXT(BH461,"0000000000000,00"),",",""))</f>
        <v>000000000000000</v>
      </c>
      <c r="BJ461" s="22">
        <f t="shared" ref="BJ461:BJ524" si="477">IF(TRIM(P461)="",0,TRUNC(P461,2))</f>
        <v>0</v>
      </c>
      <c r="BK461" s="56" t="str">
        <f t="shared" ref="BK461:BK524" si="478">IF(BJ461&lt;0,SUBSTITUTE(TEXT(BJ461,"000000000000,00"),",",""),SUBSTITUTE(TEXT(BJ461,"0000000000000,00"),",",""))</f>
        <v>000000000000000</v>
      </c>
      <c r="BL461" s="22">
        <f t="shared" ref="BL461:BL524" si="479">IF(TRIM(Q461)="",0,TRUNC(Q461,2))</f>
        <v>0</v>
      </c>
      <c r="BM461" s="56" t="str">
        <f t="shared" ref="BM461:BM524" si="480">IF(BL461&lt;0,SUBSTITUTE(TEXT(BL461,"000000000000,00"),",",""),SUBSTITUTE(TEXT(BL461,"0000000000000,00"),",",""))</f>
        <v>000000000000000</v>
      </c>
      <c r="BN461" s="22">
        <f t="shared" ref="BN461:BN524" si="481">IF(TRIM(R461)="",0,TRUNC(R461,2))</f>
        <v>0</v>
      </c>
      <c r="BO461" s="56" t="str">
        <f t="shared" ref="BO461:BO524" si="482">IF(BN461&lt;0,SUBSTITUTE(TEXT(BN461,"000000000000,00"),",",""),SUBSTITUTE(TEXT(BN461,"0000000000000,00"),",",""))</f>
        <v>000000000000000</v>
      </c>
      <c r="BP461" s="22">
        <f t="shared" ref="BP461:BP524" si="483">IF(TRIM(S461)="",0,TRUNC(S461,2))</f>
        <v>0</v>
      </c>
      <c r="BQ461" s="56" t="str">
        <f t="shared" ref="BQ461:BQ524" si="484">IF(BP461&lt;0,SUBSTITUTE(TEXT(BP461,"000000000000,00"),",",""),SUBSTITUTE(TEXT(BP461,"0000000000000,00"),",",""))</f>
        <v>000000000000000</v>
      </c>
      <c r="BR461" t="str">
        <f t="shared" ref="BR461:BR524" si="485">TEXT(T461,"000")</f>
        <v>PES</v>
      </c>
      <c r="BS461" t="str">
        <f t="shared" ref="BS461:BS524" si="486">IF(TRUNC(V461,6)&lt;0,SUBSTITUTE(TEXT(TRUNC(V461,6),"000,000000"),",",""),SUBSTITUTE(TEXT(TRUNC(V461,6),"0000,000000"),",",""))</f>
        <v>0001000000</v>
      </c>
      <c r="BT461">
        <f t="shared" ref="BT461:BT524" si="487">W461</f>
        <v>0</v>
      </c>
      <c r="BU461" s="52">
        <f t="shared" ref="BU461:BU524" si="488">X461</f>
        <v>0</v>
      </c>
      <c r="BV461" s="64">
        <f t="shared" ref="BV461:BV524" si="489">IF(TRIM(Z461)="",0,TRUNC(Z461,2))</f>
        <v>0</v>
      </c>
      <c r="BW461" s="56" t="str">
        <f t="shared" ref="BW461:BW524" si="490">IF(BV461&lt;0,SUBSTITUTE(TEXT(BV461,"000000000000,00"),",",""),SUBSTITUTE(TEXT(BV461,"0000000000000,00"),",",""))</f>
        <v>000000000000000</v>
      </c>
      <c r="BX461" s="22">
        <f t="shared" ref="BX461:BX524" si="491">IF(TRIM(AA461)="",0,TRUNC(AA461,2))</f>
        <v>0</v>
      </c>
      <c r="BY461" s="56" t="str">
        <f t="shared" ref="BY461:BY524" si="492">IF(BX461&lt;0,SUBSTITUTE(TEXT(BX461,"000000000000,00"),",",""),SUBSTITUTE(TEXT(BX461,"0000000000000,00"),",",""))</f>
        <v>000000000000000</v>
      </c>
      <c r="BZ461" t="str">
        <f t="shared" ref="BZ461:BZ524" si="493">IF(AB461="","00000000000",TEXT(SUBSTITUTE(AB461,"-",""),"00000000000"))</f>
        <v>00000000000</v>
      </c>
      <c r="CA461" t="str">
        <f t="shared" ref="CA461:CA524" si="494">IF(LEN(AC461)&gt;30,LEFT(AC461,30),AC461&amp;REPT(" ",30-LEN(AC461)))</f>
        <v xml:space="preserve">                              </v>
      </c>
      <c r="CB461" s="22">
        <f t="shared" ref="CB461:CB524" si="495">IF(TRIM(AD461)="",0,TRUNC(AD461,2))</f>
        <v>0</v>
      </c>
      <c r="CC461" s="56" t="str">
        <f t="shared" ref="CC461:CC524" si="496">IF(CB461&lt;0,SUBSTITUTE(TEXT(CB461,"000000000000,00"),",",""),SUBSTITUTE(TEXT(CB461,"0000000000000,00"),",",""))</f>
        <v>000000000000000</v>
      </c>
      <c r="CD461" s="22">
        <f t="shared" ref="CD461:CD524" si="497">IF(TRIM(AF461)="",0,TRUNC(AF461,2))</f>
        <v>0</v>
      </c>
      <c r="CE461" s="56" t="str">
        <f t="shared" ref="CE461:CE524" si="498">IF(CF461="","",IF(CD461&lt;0,SUBSTITUTE(TEXT(CD461,"000000000000,00"),",",""),SUBSTITUTE(TEXT(CD461,"0000000000000,00"),",","")))</f>
        <v/>
      </c>
      <c r="CF461" s="24" t="str">
        <f t="shared" ref="CF461:CF524" si="499">IF(AH461="","",TEXT(AH461,"0000"))</f>
        <v/>
      </c>
      <c r="CG461" s="22">
        <f t="shared" ref="CG461:CG524" si="500">IF(TRIM(AI461)="",0,TRUNC(AI461,2))</f>
        <v>0</v>
      </c>
      <c r="CH461" s="58" t="str">
        <f t="shared" ref="CH461:CH524" si="501">IF(CF461="","",IF(CG461&lt;0,SUBSTITUTE(TEXT(CG461,"000000000000,00"),",",""),SUBSTITUTE(TEXT(CG461,"0000000000000,00"),",","")))</f>
        <v/>
      </c>
      <c r="CI461" s="22">
        <f t="shared" ref="CI461:CI524" si="502">IF(TRIM(AJ461)="",0,TRUNC(AJ461,2))</f>
        <v>0</v>
      </c>
      <c r="CJ461" s="56" t="str">
        <f t="shared" ref="CJ461:CJ524" si="503">IF(CK461="","",IF(CI461&lt;0,SUBSTITUTE(TEXT(CI461,"000000000000,00"),",",""),SUBSTITUTE(TEXT(CI461,"0000000000000,00"),",","")))</f>
        <v/>
      </c>
      <c r="CK461" s="56" t="str">
        <f t="shared" ref="CK461:CK524" si="504">IF(AL461="","",TEXT(AL461,"0000"))</f>
        <v/>
      </c>
      <c r="CL461" s="22">
        <f t="shared" ref="CL461:CL524" si="505">IF(TRIM(AM461)="",0,TRUNC(AM461,2))</f>
        <v>0</v>
      </c>
      <c r="CM461" s="58" t="str">
        <f t="shared" ref="CM461:CM524" si="506">IF(CK461="","",IF(CL461&lt;0,SUBSTITUTE(TEXT(CL461,"000000000000,00"),",",""),SUBSTITUTE(TEXT(CL461,"0000000000000,00"),",","")))</f>
        <v/>
      </c>
      <c r="CN461" s="66" t="str">
        <f>IF(CO461="","",MAX(CN$10:$CN460)+1)</f>
        <v/>
      </c>
      <c r="CO461" t="str">
        <f t="shared" ref="CO461:CO524" si="507">IF(B461="","",AT461&amp;AU461&amp;AV461&amp;AW461&amp;AX461&amp;AY461&amp;AZ461&amp;BA461&amp;BC461&amp;BE461&amp;BG461&amp;BI461&amp;BK461&amp;BM461&amp;BO461&amp;BQ461&amp;BR461&amp;BS461&amp;BT461&amp;BU461&amp;BW461&amp;BY461&amp;BZ461&amp;CA461&amp;CC461)</f>
        <v/>
      </c>
      <c r="CP461" s="20" t="str">
        <f>IF(CQ461="","",MAX($CP$10:CP460)+1)</f>
        <v/>
      </c>
      <c r="CQ461" s="20" t="str">
        <f t="shared" ref="CQ461:CQ524" si="508">IF(B461="","",IF(AS461="I","",IF(CE461="","",AU461&amp;AV461&amp;AW461&amp;AY461&amp;AZ461&amp;CE461&amp;CF461&amp;CH461)))</f>
        <v/>
      </c>
      <c r="CR461" s="20" t="str">
        <f>IF(CS461="","",MAX($CR$10:CR460)+1)</f>
        <v/>
      </c>
      <c r="CS461" s="20" t="str">
        <f t="shared" ref="CS461:CS524" si="509">IF(B461="","",IF(AS461="I","",IF(CJ461="","",AU461&amp;AV461&amp;AW461&amp;AY461&amp;AZ461&amp;CJ461&amp;CK461&amp;CM461)))</f>
        <v/>
      </c>
      <c r="CT461" s="20" t="str">
        <f>IF(CU461="","",MAX($CT$10:CT460)+1)</f>
        <v/>
      </c>
      <c r="CU461" s="20" t="str">
        <f t="shared" ref="CU461:CU524" si="510">IF(B461="","",IF(AS461&lt;&gt;"I","",IF(CE461="","",AX461&amp;CE461&amp;CF461&amp;CH461)))</f>
        <v/>
      </c>
      <c r="CV461" s="20" t="str">
        <f>IF(CW461="","",MAX($CV$10:CV460)+1)</f>
        <v/>
      </c>
      <c r="CW461" s="20" t="str">
        <f t="shared" ref="CW461:CW524" si="511">IF(B461="","",IF(AS461&lt;&gt;"I","",IF(CJ461="","",AX461&amp;CJ461&amp;CK461&amp;CM461)))</f>
        <v/>
      </c>
    </row>
    <row r="462" spans="2:101">
      <c r="B462" s="44"/>
      <c r="C462" s="2"/>
      <c r="D462" s="2" t="str">
        <f t="shared" si="449"/>
        <v/>
      </c>
      <c r="E462" s="45"/>
      <c r="F462" s="45"/>
      <c r="G462" s="2"/>
      <c r="H462" s="2">
        <v>80</v>
      </c>
      <c r="I462" s="2" t="str">
        <f t="shared" si="450"/>
        <v/>
      </c>
      <c r="J462" s="32"/>
      <c r="K462" s="2"/>
      <c r="L462" s="46"/>
      <c r="M462" s="46"/>
      <c r="N462" s="46"/>
      <c r="O462" s="46"/>
      <c r="P462" s="46"/>
      <c r="Q462" s="46"/>
      <c r="R462" s="46"/>
      <c r="S462" s="46"/>
      <c r="T462" s="2" t="s">
        <v>650</v>
      </c>
      <c r="U462" s="2" t="str">
        <f t="shared" si="451"/>
        <v/>
      </c>
      <c r="V462" s="75">
        <v>1</v>
      </c>
      <c r="W462" s="46">
        <f t="shared" si="448"/>
        <v>0</v>
      </c>
      <c r="X462" s="4">
        <v>0</v>
      </c>
      <c r="Y462" s="2" t="str">
        <f t="shared" si="452"/>
        <v/>
      </c>
      <c r="Z462" s="2"/>
      <c r="AA462" s="2"/>
      <c r="AB462" s="2"/>
      <c r="AC462" s="2"/>
      <c r="AD462" s="2"/>
      <c r="AF462" s="37"/>
      <c r="AG462" s="6"/>
      <c r="AH462" s="2" t="str">
        <f t="shared" si="453"/>
        <v/>
      </c>
      <c r="AI462" s="38">
        <f t="shared" si="455"/>
        <v>0</v>
      </c>
      <c r="AJ462" s="37"/>
      <c r="AK462" s="6"/>
      <c r="AL462" s="2" t="str">
        <f t="shared" si="454"/>
        <v/>
      </c>
      <c r="AM462" s="38">
        <f t="shared" si="456"/>
        <v>0</v>
      </c>
      <c r="AN462" s="41">
        <f t="shared" si="457"/>
        <v>0</v>
      </c>
      <c r="AO462" s="41">
        <f t="shared" si="458"/>
        <v>0</v>
      </c>
      <c r="AQ462" s="48">
        <f t="shared" si="459"/>
        <v>0</v>
      </c>
      <c r="AS462" s="5" t="str">
        <f t="shared" si="460"/>
        <v/>
      </c>
      <c r="AT462" t="str">
        <f t="shared" si="461"/>
        <v/>
      </c>
      <c r="AU462" t="str">
        <f t="shared" si="462"/>
        <v/>
      </c>
      <c r="AV462" t="str">
        <f t="shared" si="463"/>
        <v/>
      </c>
      <c r="AW462" t="str">
        <f t="shared" si="464"/>
        <v/>
      </c>
      <c r="AX462" t="str">
        <f t="shared" si="465"/>
        <v xml:space="preserve">                </v>
      </c>
      <c r="AY462" t="str">
        <f t="shared" si="466"/>
        <v>80</v>
      </c>
      <c r="AZ462" t="str">
        <f t="shared" si="467"/>
        <v/>
      </c>
      <c r="BA462" t="str">
        <f t="shared" si="468"/>
        <v xml:space="preserve">                              </v>
      </c>
      <c r="BB462" s="22">
        <f t="shared" si="469"/>
        <v>0</v>
      </c>
      <c r="BC462" s="56" t="str">
        <f t="shared" si="470"/>
        <v>000000000000000</v>
      </c>
      <c r="BD462" s="22">
        <f t="shared" si="471"/>
        <v>0</v>
      </c>
      <c r="BE462" s="56" t="str">
        <f t="shared" si="472"/>
        <v>000000000000000</v>
      </c>
      <c r="BF462" s="22">
        <f t="shared" si="473"/>
        <v>0</v>
      </c>
      <c r="BG462" s="56" t="str">
        <f t="shared" si="474"/>
        <v>000000000000000</v>
      </c>
      <c r="BH462" s="22">
        <f t="shared" si="475"/>
        <v>0</v>
      </c>
      <c r="BI462" s="56" t="str">
        <f t="shared" si="476"/>
        <v>000000000000000</v>
      </c>
      <c r="BJ462" s="22">
        <f t="shared" si="477"/>
        <v>0</v>
      </c>
      <c r="BK462" s="56" t="str">
        <f t="shared" si="478"/>
        <v>000000000000000</v>
      </c>
      <c r="BL462" s="22">
        <f t="shared" si="479"/>
        <v>0</v>
      </c>
      <c r="BM462" s="56" t="str">
        <f t="shared" si="480"/>
        <v>000000000000000</v>
      </c>
      <c r="BN462" s="22">
        <f t="shared" si="481"/>
        <v>0</v>
      </c>
      <c r="BO462" s="56" t="str">
        <f t="shared" si="482"/>
        <v>000000000000000</v>
      </c>
      <c r="BP462" s="22">
        <f t="shared" si="483"/>
        <v>0</v>
      </c>
      <c r="BQ462" s="56" t="str">
        <f t="shared" si="484"/>
        <v>000000000000000</v>
      </c>
      <c r="BR462" t="str">
        <f t="shared" si="485"/>
        <v>PES</v>
      </c>
      <c r="BS462" t="str">
        <f t="shared" si="486"/>
        <v>0001000000</v>
      </c>
      <c r="BT462">
        <f t="shared" si="487"/>
        <v>0</v>
      </c>
      <c r="BU462" s="52">
        <f t="shared" si="488"/>
        <v>0</v>
      </c>
      <c r="BV462" s="64">
        <f t="shared" si="489"/>
        <v>0</v>
      </c>
      <c r="BW462" s="56" t="str">
        <f t="shared" si="490"/>
        <v>000000000000000</v>
      </c>
      <c r="BX462" s="22">
        <f t="shared" si="491"/>
        <v>0</v>
      </c>
      <c r="BY462" s="56" t="str">
        <f t="shared" si="492"/>
        <v>000000000000000</v>
      </c>
      <c r="BZ462" t="str">
        <f t="shared" si="493"/>
        <v>00000000000</v>
      </c>
      <c r="CA462" t="str">
        <f t="shared" si="494"/>
        <v xml:space="preserve">                              </v>
      </c>
      <c r="CB462" s="22">
        <f t="shared" si="495"/>
        <v>0</v>
      </c>
      <c r="CC462" s="56" t="str">
        <f t="shared" si="496"/>
        <v>000000000000000</v>
      </c>
      <c r="CD462" s="22">
        <f t="shared" si="497"/>
        <v>0</v>
      </c>
      <c r="CE462" s="56" t="str">
        <f t="shared" si="498"/>
        <v/>
      </c>
      <c r="CF462" s="24" t="str">
        <f t="shared" si="499"/>
        <v/>
      </c>
      <c r="CG462" s="22">
        <f t="shared" si="500"/>
        <v>0</v>
      </c>
      <c r="CH462" s="58" t="str">
        <f t="shared" si="501"/>
        <v/>
      </c>
      <c r="CI462" s="22">
        <f t="shared" si="502"/>
        <v>0</v>
      </c>
      <c r="CJ462" s="56" t="str">
        <f t="shared" si="503"/>
        <v/>
      </c>
      <c r="CK462" s="56" t="str">
        <f t="shared" si="504"/>
        <v/>
      </c>
      <c r="CL462" s="22">
        <f t="shared" si="505"/>
        <v>0</v>
      </c>
      <c r="CM462" s="58" t="str">
        <f t="shared" si="506"/>
        <v/>
      </c>
      <c r="CN462" s="66" t="str">
        <f>IF(CO462="","",MAX(CN$10:$CN461)+1)</f>
        <v/>
      </c>
      <c r="CO462" t="str">
        <f t="shared" si="507"/>
        <v/>
      </c>
      <c r="CP462" s="20" t="str">
        <f>IF(CQ462="","",MAX($CP$10:CP461)+1)</f>
        <v/>
      </c>
      <c r="CQ462" s="20" t="str">
        <f t="shared" si="508"/>
        <v/>
      </c>
      <c r="CR462" s="20" t="str">
        <f>IF(CS462="","",MAX($CR$10:CR461)+1)</f>
        <v/>
      </c>
      <c r="CS462" s="20" t="str">
        <f t="shared" si="509"/>
        <v/>
      </c>
      <c r="CT462" s="20" t="str">
        <f>IF(CU462="","",MAX($CT$10:CT461)+1)</f>
        <v/>
      </c>
      <c r="CU462" s="20" t="str">
        <f t="shared" si="510"/>
        <v/>
      </c>
      <c r="CV462" s="20" t="str">
        <f>IF(CW462="","",MAX($CV$10:CV461)+1)</f>
        <v/>
      </c>
      <c r="CW462" s="20" t="str">
        <f t="shared" si="511"/>
        <v/>
      </c>
    </row>
    <row r="463" spans="2:101">
      <c r="B463" s="44"/>
      <c r="C463" s="2"/>
      <c r="D463" s="2" t="str">
        <f t="shared" si="449"/>
        <v/>
      </c>
      <c r="E463" s="45"/>
      <c r="F463" s="45"/>
      <c r="G463" s="2"/>
      <c r="H463" s="2">
        <v>80</v>
      </c>
      <c r="I463" s="2" t="str">
        <f t="shared" si="450"/>
        <v/>
      </c>
      <c r="J463" s="32"/>
      <c r="K463" s="2"/>
      <c r="L463" s="46"/>
      <c r="M463" s="46"/>
      <c r="N463" s="46"/>
      <c r="O463" s="46"/>
      <c r="P463" s="46"/>
      <c r="Q463" s="46"/>
      <c r="R463" s="46"/>
      <c r="S463" s="46"/>
      <c r="T463" s="2" t="s">
        <v>650</v>
      </c>
      <c r="U463" s="2" t="str">
        <f t="shared" si="451"/>
        <v/>
      </c>
      <c r="V463" s="75">
        <v>1</v>
      </c>
      <c r="W463" s="46">
        <f t="shared" si="448"/>
        <v>0</v>
      </c>
      <c r="X463" s="4">
        <v>0</v>
      </c>
      <c r="Y463" s="2" t="str">
        <f t="shared" si="452"/>
        <v/>
      </c>
      <c r="Z463" s="2"/>
      <c r="AA463" s="2"/>
      <c r="AB463" s="2"/>
      <c r="AC463" s="2"/>
      <c r="AD463" s="2"/>
      <c r="AF463" s="37"/>
      <c r="AG463" s="6"/>
      <c r="AH463" s="2" t="str">
        <f t="shared" si="453"/>
        <v/>
      </c>
      <c r="AI463" s="38">
        <f t="shared" si="455"/>
        <v>0</v>
      </c>
      <c r="AJ463" s="37"/>
      <c r="AK463" s="6"/>
      <c r="AL463" s="2" t="str">
        <f t="shared" si="454"/>
        <v/>
      </c>
      <c r="AM463" s="38">
        <f t="shared" si="456"/>
        <v>0</v>
      </c>
      <c r="AN463" s="41">
        <f t="shared" si="457"/>
        <v>0</v>
      </c>
      <c r="AO463" s="41">
        <f t="shared" si="458"/>
        <v>0</v>
      </c>
      <c r="AQ463" s="48">
        <f t="shared" si="459"/>
        <v>0</v>
      </c>
      <c r="AS463" s="5" t="str">
        <f t="shared" si="460"/>
        <v/>
      </c>
      <c r="AT463" t="str">
        <f t="shared" si="461"/>
        <v/>
      </c>
      <c r="AU463" t="str">
        <f t="shared" si="462"/>
        <v/>
      </c>
      <c r="AV463" t="str">
        <f t="shared" si="463"/>
        <v/>
      </c>
      <c r="AW463" t="str">
        <f t="shared" si="464"/>
        <v/>
      </c>
      <c r="AX463" t="str">
        <f t="shared" si="465"/>
        <v xml:space="preserve">                </v>
      </c>
      <c r="AY463" t="str">
        <f t="shared" si="466"/>
        <v>80</v>
      </c>
      <c r="AZ463" t="str">
        <f t="shared" si="467"/>
        <v/>
      </c>
      <c r="BA463" t="str">
        <f t="shared" si="468"/>
        <v xml:space="preserve">                              </v>
      </c>
      <c r="BB463" s="22">
        <f t="shared" si="469"/>
        <v>0</v>
      </c>
      <c r="BC463" s="56" t="str">
        <f t="shared" si="470"/>
        <v>000000000000000</v>
      </c>
      <c r="BD463" s="22">
        <f t="shared" si="471"/>
        <v>0</v>
      </c>
      <c r="BE463" s="56" t="str">
        <f t="shared" si="472"/>
        <v>000000000000000</v>
      </c>
      <c r="BF463" s="22">
        <f t="shared" si="473"/>
        <v>0</v>
      </c>
      <c r="BG463" s="56" t="str">
        <f t="shared" si="474"/>
        <v>000000000000000</v>
      </c>
      <c r="BH463" s="22">
        <f t="shared" si="475"/>
        <v>0</v>
      </c>
      <c r="BI463" s="56" t="str">
        <f t="shared" si="476"/>
        <v>000000000000000</v>
      </c>
      <c r="BJ463" s="22">
        <f t="shared" si="477"/>
        <v>0</v>
      </c>
      <c r="BK463" s="56" t="str">
        <f t="shared" si="478"/>
        <v>000000000000000</v>
      </c>
      <c r="BL463" s="22">
        <f t="shared" si="479"/>
        <v>0</v>
      </c>
      <c r="BM463" s="56" t="str">
        <f t="shared" si="480"/>
        <v>000000000000000</v>
      </c>
      <c r="BN463" s="22">
        <f t="shared" si="481"/>
        <v>0</v>
      </c>
      <c r="BO463" s="56" t="str">
        <f t="shared" si="482"/>
        <v>000000000000000</v>
      </c>
      <c r="BP463" s="22">
        <f t="shared" si="483"/>
        <v>0</v>
      </c>
      <c r="BQ463" s="56" t="str">
        <f t="shared" si="484"/>
        <v>000000000000000</v>
      </c>
      <c r="BR463" t="str">
        <f t="shared" si="485"/>
        <v>PES</v>
      </c>
      <c r="BS463" t="str">
        <f t="shared" si="486"/>
        <v>0001000000</v>
      </c>
      <c r="BT463">
        <f t="shared" si="487"/>
        <v>0</v>
      </c>
      <c r="BU463" s="52">
        <f t="shared" si="488"/>
        <v>0</v>
      </c>
      <c r="BV463" s="64">
        <f t="shared" si="489"/>
        <v>0</v>
      </c>
      <c r="BW463" s="56" t="str">
        <f t="shared" si="490"/>
        <v>000000000000000</v>
      </c>
      <c r="BX463" s="22">
        <f t="shared" si="491"/>
        <v>0</v>
      </c>
      <c r="BY463" s="56" t="str">
        <f t="shared" si="492"/>
        <v>000000000000000</v>
      </c>
      <c r="BZ463" t="str">
        <f t="shared" si="493"/>
        <v>00000000000</v>
      </c>
      <c r="CA463" t="str">
        <f t="shared" si="494"/>
        <v xml:space="preserve">                              </v>
      </c>
      <c r="CB463" s="22">
        <f t="shared" si="495"/>
        <v>0</v>
      </c>
      <c r="CC463" s="56" t="str">
        <f t="shared" si="496"/>
        <v>000000000000000</v>
      </c>
      <c r="CD463" s="22">
        <f t="shared" si="497"/>
        <v>0</v>
      </c>
      <c r="CE463" s="56" t="str">
        <f t="shared" si="498"/>
        <v/>
      </c>
      <c r="CF463" s="24" t="str">
        <f t="shared" si="499"/>
        <v/>
      </c>
      <c r="CG463" s="22">
        <f t="shared" si="500"/>
        <v>0</v>
      </c>
      <c r="CH463" s="58" t="str">
        <f t="shared" si="501"/>
        <v/>
      </c>
      <c r="CI463" s="22">
        <f t="shared" si="502"/>
        <v>0</v>
      </c>
      <c r="CJ463" s="56" t="str">
        <f t="shared" si="503"/>
        <v/>
      </c>
      <c r="CK463" s="56" t="str">
        <f t="shared" si="504"/>
        <v/>
      </c>
      <c r="CL463" s="22">
        <f t="shared" si="505"/>
        <v>0</v>
      </c>
      <c r="CM463" s="58" t="str">
        <f t="shared" si="506"/>
        <v/>
      </c>
      <c r="CN463" s="66" t="str">
        <f>IF(CO463="","",MAX(CN$10:$CN462)+1)</f>
        <v/>
      </c>
      <c r="CO463" t="str">
        <f t="shared" si="507"/>
        <v/>
      </c>
      <c r="CP463" s="20" t="str">
        <f>IF(CQ463="","",MAX($CP$10:CP462)+1)</f>
        <v/>
      </c>
      <c r="CQ463" s="20" t="str">
        <f t="shared" si="508"/>
        <v/>
      </c>
      <c r="CR463" s="20" t="str">
        <f>IF(CS463="","",MAX($CR$10:CR462)+1)</f>
        <v/>
      </c>
      <c r="CS463" s="20" t="str">
        <f t="shared" si="509"/>
        <v/>
      </c>
      <c r="CT463" s="20" t="str">
        <f>IF(CU463="","",MAX($CT$10:CT462)+1)</f>
        <v/>
      </c>
      <c r="CU463" s="20" t="str">
        <f t="shared" si="510"/>
        <v/>
      </c>
      <c r="CV463" s="20" t="str">
        <f>IF(CW463="","",MAX($CV$10:CV462)+1)</f>
        <v/>
      </c>
      <c r="CW463" s="20" t="str">
        <f t="shared" si="511"/>
        <v/>
      </c>
    </row>
    <row r="464" spans="2:101">
      <c r="B464" s="44"/>
      <c r="C464" s="2"/>
      <c r="D464" s="2" t="str">
        <f t="shared" si="449"/>
        <v/>
      </c>
      <c r="E464" s="45"/>
      <c r="F464" s="45"/>
      <c r="G464" s="2"/>
      <c r="H464" s="2">
        <v>80</v>
      </c>
      <c r="I464" s="2" t="str">
        <f t="shared" si="450"/>
        <v/>
      </c>
      <c r="J464" s="32"/>
      <c r="K464" s="2"/>
      <c r="L464" s="46"/>
      <c r="M464" s="46"/>
      <c r="N464" s="46"/>
      <c r="O464" s="46"/>
      <c r="P464" s="46"/>
      <c r="Q464" s="46"/>
      <c r="R464" s="46"/>
      <c r="S464" s="46"/>
      <c r="T464" s="2" t="s">
        <v>650</v>
      </c>
      <c r="U464" s="2" t="str">
        <f t="shared" si="451"/>
        <v/>
      </c>
      <c r="V464" s="75">
        <v>1</v>
      </c>
      <c r="W464" s="46">
        <f t="shared" si="448"/>
        <v>0</v>
      </c>
      <c r="X464" s="4">
        <v>0</v>
      </c>
      <c r="Y464" s="2" t="str">
        <f t="shared" si="452"/>
        <v/>
      </c>
      <c r="Z464" s="2"/>
      <c r="AA464" s="2"/>
      <c r="AB464" s="2"/>
      <c r="AC464" s="2"/>
      <c r="AD464" s="2"/>
      <c r="AF464" s="37"/>
      <c r="AG464" s="6"/>
      <c r="AH464" s="2" t="str">
        <f t="shared" si="453"/>
        <v/>
      </c>
      <c r="AI464" s="38">
        <f t="shared" si="455"/>
        <v>0</v>
      </c>
      <c r="AJ464" s="37"/>
      <c r="AK464" s="6"/>
      <c r="AL464" s="2" t="str">
        <f t="shared" si="454"/>
        <v/>
      </c>
      <c r="AM464" s="38">
        <f t="shared" si="456"/>
        <v>0</v>
      </c>
      <c r="AN464" s="41">
        <f t="shared" si="457"/>
        <v>0</v>
      </c>
      <c r="AO464" s="41">
        <f t="shared" si="458"/>
        <v>0</v>
      </c>
      <c r="AQ464" s="48">
        <f t="shared" si="459"/>
        <v>0</v>
      </c>
      <c r="AS464" s="5" t="str">
        <f t="shared" si="460"/>
        <v/>
      </c>
      <c r="AT464" t="str">
        <f t="shared" si="461"/>
        <v/>
      </c>
      <c r="AU464" t="str">
        <f t="shared" si="462"/>
        <v/>
      </c>
      <c r="AV464" t="str">
        <f t="shared" si="463"/>
        <v/>
      </c>
      <c r="AW464" t="str">
        <f t="shared" si="464"/>
        <v/>
      </c>
      <c r="AX464" t="str">
        <f t="shared" si="465"/>
        <v xml:space="preserve">                </v>
      </c>
      <c r="AY464" t="str">
        <f t="shared" si="466"/>
        <v>80</v>
      </c>
      <c r="AZ464" t="str">
        <f t="shared" si="467"/>
        <v/>
      </c>
      <c r="BA464" t="str">
        <f t="shared" si="468"/>
        <v xml:space="preserve">                              </v>
      </c>
      <c r="BB464" s="22">
        <f t="shared" si="469"/>
        <v>0</v>
      </c>
      <c r="BC464" s="56" t="str">
        <f t="shared" si="470"/>
        <v>000000000000000</v>
      </c>
      <c r="BD464" s="22">
        <f t="shared" si="471"/>
        <v>0</v>
      </c>
      <c r="BE464" s="56" t="str">
        <f t="shared" si="472"/>
        <v>000000000000000</v>
      </c>
      <c r="BF464" s="22">
        <f t="shared" si="473"/>
        <v>0</v>
      </c>
      <c r="BG464" s="56" t="str">
        <f t="shared" si="474"/>
        <v>000000000000000</v>
      </c>
      <c r="BH464" s="22">
        <f t="shared" si="475"/>
        <v>0</v>
      </c>
      <c r="BI464" s="56" t="str">
        <f t="shared" si="476"/>
        <v>000000000000000</v>
      </c>
      <c r="BJ464" s="22">
        <f t="shared" si="477"/>
        <v>0</v>
      </c>
      <c r="BK464" s="56" t="str">
        <f t="shared" si="478"/>
        <v>000000000000000</v>
      </c>
      <c r="BL464" s="22">
        <f t="shared" si="479"/>
        <v>0</v>
      </c>
      <c r="BM464" s="56" t="str">
        <f t="shared" si="480"/>
        <v>000000000000000</v>
      </c>
      <c r="BN464" s="22">
        <f t="shared" si="481"/>
        <v>0</v>
      </c>
      <c r="BO464" s="56" t="str">
        <f t="shared" si="482"/>
        <v>000000000000000</v>
      </c>
      <c r="BP464" s="22">
        <f t="shared" si="483"/>
        <v>0</v>
      </c>
      <c r="BQ464" s="56" t="str">
        <f t="shared" si="484"/>
        <v>000000000000000</v>
      </c>
      <c r="BR464" t="str">
        <f t="shared" si="485"/>
        <v>PES</v>
      </c>
      <c r="BS464" t="str">
        <f t="shared" si="486"/>
        <v>0001000000</v>
      </c>
      <c r="BT464">
        <f t="shared" si="487"/>
        <v>0</v>
      </c>
      <c r="BU464" s="52">
        <f t="shared" si="488"/>
        <v>0</v>
      </c>
      <c r="BV464" s="64">
        <f t="shared" si="489"/>
        <v>0</v>
      </c>
      <c r="BW464" s="56" t="str">
        <f t="shared" si="490"/>
        <v>000000000000000</v>
      </c>
      <c r="BX464" s="22">
        <f t="shared" si="491"/>
        <v>0</v>
      </c>
      <c r="BY464" s="56" t="str">
        <f t="shared" si="492"/>
        <v>000000000000000</v>
      </c>
      <c r="BZ464" t="str">
        <f t="shared" si="493"/>
        <v>00000000000</v>
      </c>
      <c r="CA464" t="str">
        <f t="shared" si="494"/>
        <v xml:space="preserve">                              </v>
      </c>
      <c r="CB464" s="22">
        <f t="shared" si="495"/>
        <v>0</v>
      </c>
      <c r="CC464" s="56" t="str">
        <f t="shared" si="496"/>
        <v>000000000000000</v>
      </c>
      <c r="CD464" s="22">
        <f t="shared" si="497"/>
        <v>0</v>
      </c>
      <c r="CE464" s="56" t="str">
        <f t="shared" si="498"/>
        <v/>
      </c>
      <c r="CF464" s="24" t="str">
        <f t="shared" si="499"/>
        <v/>
      </c>
      <c r="CG464" s="22">
        <f t="shared" si="500"/>
        <v>0</v>
      </c>
      <c r="CH464" s="58" t="str">
        <f t="shared" si="501"/>
        <v/>
      </c>
      <c r="CI464" s="22">
        <f t="shared" si="502"/>
        <v>0</v>
      </c>
      <c r="CJ464" s="56" t="str">
        <f t="shared" si="503"/>
        <v/>
      </c>
      <c r="CK464" s="56" t="str">
        <f t="shared" si="504"/>
        <v/>
      </c>
      <c r="CL464" s="22">
        <f t="shared" si="505"/>
        <v>0</v>
      </c>
      <c r="CM464" s="58" t="str">
        <f t="shared" si="506"/>
        <v/>
      </c>
      <c r="CN464" s="66" t="str">
        <f>IF(CO464="","",MAX(CN$10:$CN463)+1)</f>
        <v/>
      </c>
      <c r="CO464" t="str">
        <f t="shared" si="507"/>
        <v/>
      </c>
      <c r="CP464" s="20" t="str">
        <f>IF(CQ464="","",MAX($CP$10:CP463)+1)</f>
        <v/>
      </c>
      <c r="CQ464" s="20" t="str">
        <f t="shared" si="508"/>
        <v/>
      </c>
      <c r="CR464" s="20" t="str">
        <f>IF(CS464="","",MAX($CR$10:CR463)+1)</f>
        <v/>
      </c>
      <c r="CS464" s="20" t="str">
        <f t="shared" si="509"/>
        <v/>
      </c>
      <c r="CT464" s="20" t="str">
        <f>IF(CU464="","",MAX($CT$10:CT463)+1)</f>
        <v/>
      </c>
      <c r="CU464" s="20" t="str">
        <f t="shared" si="510"/>
        <v/>
      </c>
      <c r="CV464" s="20" t="str">
        <f>IF(CW464="","",MAX($CV$10:CV463)+1)</f>
        <v/>
      </c>
      <c r="CW464" s="20" t="str">
        <f t="shared" si="511"/>
        <v/>
      </c>
    </row>
    <row r="465" spans="2:101">
      <c r="B465" s="44"/>
      <c r="C465" s="2"/>
      <c r="D465" s="2" t="str">
        <f t="shared" si="449"/>
        <v/>
      </c>
      <c r="E465" s="45"/>
      <c r="F465" s="45"/>
      <c r="G465" s="2"/>
      <c r="H465" s="2">
        <v>80</v>
      </c>
      <c r="I465" s="2" t="str">
        <f t="shared" si="450"/>
        <v/>
      </c>
      <c r="J465" s="32"/>
      <c r="K465" s="2"/>
      <c r="L465" s="46"/>
      <c r="M465" s="46"/>
      <c r="N465" s="46"/>
      <c r="O465" s="46"/>
      <c r="P465" s="46"/>
      <c r="Q465" s="46"/>
      <c r="R465" s="46"/>
      <c r="S465" s="46"/>
      <c r="T465" s="2" t="s">
        <v>650</v>
      </c>
      <c r="U465" s="2" t="str">
        <f t="shared" si="451"/>
        <v/>
      </c>
      <c r="V465" s="75">
        <v>1</v>
      </c>
      <c r="W465" s="46">
        <f t="shared" ref="W465:W528" si="512">IF(AG465="",0,1)+IF(AK465="",0,1)</f>
        <v>0</v>
      </c>
      <c r="X465" s="4">
        <v>0</v>
      </c>
      <c r="Y465" s="2" t="str">
        <f t="shared" si="452"/>
        <v/>
      </c>
      <c r="Z465" s="2"/>
      <c r="AA465" s="2"/>
      <c r="AB465" s="2"/>
      <c r="AC465" s="2"/>
      <c r="AD465" s="2"/>
      <c r="AF465" s="37"/>
      <c r="AG465" s="6"/>
      <c r="AH465" s="2" t="str">
        <f t="shared" si="453"/>
        <v/>
      </c>
      <c r="AI465" s="38">
        <f t="shared" si="455"/>
        <v>0</v>
      </c>
      <c r="AJ465" s="37"/>
      <c r="AK465" s="6"/>
      <c r="AL465" s="2" t="str">
        <f t="shared" si="454"/>
        <v/>
      </c>
      <c r="AM465" s="38">
        <f t="shared" si="456"/>
        <v>0</v>
      </c>
      <c r="AN465" s="41">
        <f t="shared" si="457"/>
        <v>0</v>
      </c>
      <c r="AO465" s="41">
        <f t="shared" si="458"/>
        <v>0</v>
      </c>
      <c r="AQ465" s="48">
        <f t="shared" si="459"/>
        <v>0</v>
      </c>
      <c r="AS465" s="5" t="str">
        <f t="shared" si="460"/>
        <v/>
      </c>
      <c r="AT465" t="str">
        <f t="shared" si="461"/>
        <v/>
      </c>
      <c r="AU465" t="str">
        <f t="shared" si="462"/>
        <v/>
      </c>
      <c r="AV465" t="str">
        <f t="shared" si="463"/>
        <v/>
      </c>
      <c r="AW465" t="str">
        <f t="shared" si="464"/>
        <v/>
      </c>
      <c r="AX465" t="str">
        <f t="shared" si="465"/>
        <v xml:space="preserve">                </v>
      </c>
      <c r="AY465" t="str">
        <f t="shared" si="466"/>
        <v>80</v>
      </c>
      <c r="AZ465" t="str">
        <f t="shared" si="467"/>
        <v/>
      </c>
      <c r="BA465" t="str">
        <f t="shared" si="468"/>
        <v xml:space="preserve">                              </v>
      </c>
      <c r="BB465" s="22">
        <f t="shared" si="469"/>
        <v>0</v>
      </c>
      <c r="BC465" s="56" t="str">
        <f t="shared" si="470"/>
        <v>000000000000000</v>
      </c>
      <c r="BD465" s="22">
        <f t="shared" si="471"/>
        <v>0</v>
      </c>
      <c r="BE465" s="56" t="str">
        <f t="shared" si="472"/>
        <v>000000000000000</v>
      </c>
      <c r="BF465" s="22">
        <f t="shared" si="473"/>
        <v>0</v>
      </c>
      <c r="BG465" s="56" t="str">
        <f t="shared" si="474"/>
        <v>000000000000000</v>
      </c>
      <c r="BH465" s="22">
        <f t="shared" si="475"/>
        <v>0</v>
      </c>
      <c r="BI465" s="56" t="str">
        <f t="shared" si="476"/>
        <v>000000000000000</v>
      </c>
      <c r="BJ465" s="22">
        <f t="shared" si="477"/>
        <v>0</v>
      </c>
      <c r="BK465" s="56" t="str">
        <f t="shared" si="478"/>
        <v>000000000000000</v>
      </c>
      <c r="BL465" s="22">
        <f t="shared" si="479"/>
        <v>0</v>
      </c>
      <c r="BM465" s="56" t="str">
        <f t="shared" si="480"/>
        <v>000000000000000</v>
      </c>
      <c r="BN465" s="22">
        <f t="shared" si="481"/>
        <v>0</v>
      </c>
      <c r="BO465" s="56" t="str">
        <f t="shared" si="482"/>
        <v>000000000000000</v>
      </c>
      <c r="BP465" s="22">
        <f t="shared" si="483"/>
        <v>0</v>
      </c>
      <c r="BQ465" s="56" t="str">
        <f t="shared" si="484"/>
        <v>000000000000000</v>
      </c>
      <c r="BR465" t="str">
        <f t="shared" si="485"/>
        <v>PES</v>
      </c>
      <c r="BS465" t="str">
        <f t="shared" si="486"/>
        <v>0001000000</v>
      </c>
      <c r="BT465">
        <f t="shared" si="487"/>
        <v>0</v>
      </c>
      <c r="BU465" s="52">
        <f t="shared" si="488"/>
        <v>0</v>
      </c>
      <c r="BV465" s="64">
        <f t="shared" si="489"/>
        <v>0</v>
      </c>
      <c r="BW465" s="56" t="str">
        <f t="shared" si="490"/>
        <v>000000000000000</v>
      </c>
      <c r="BX465" s="22">
        <f t="shared" si="491"/>
        <v>0</v>
      </c>
      <c r="BY465" s="56" t="str">
        <f t="shared" si="492"/>
        <v>000000000000000</v>
      </c>
      <c r="BZ465" t="str">
        <f t="shared" si="493"/>
        <v>00000000000</v>
      </c>
      <c r="CA465" t="str">
        <f t="shared" si="494"/>
        <v xml:space="preserve">                              </v>
      </c>
      <c r="CB465" s="22">
        <f t="shared" si="495"/>
        <v>0</v>
      </c>
      <c r="CC465" s="56" t="str">
        <f t="shared" si="496"/>
        <v>000000000000000</v>
      </c>
      <c r="CD465" s="22">
        <f t="shared" si="497"/>
        <v>0</v>
      </c>
      <c r="CE465" s="56" t="str">
        <f t="shared" si="498"/>
        <v/>
      </c>
      <c r="CF465" s="24" t="str">
        <f t="shared" si="499"/>
        <v/>
      </c>
      <c r="CG465" s="22">
        <f t="shared" si="500"/>
        <v>0</v>
      </c>
      <c r="CH465" s="58" t="str">
        <f t="shared" si="501"/>
        <v/>
      </c>
      <c r="CI465" s="22">
        <f t="shared" si="502"/>
        <v>0</v>
      </c>
      <c r="CJ465" s="56" t="str">
        <f t="shared" si="503"/>
        <v/>
      </c>
      <c r="CK465" s="56" t="str">
        <f t="shared" si="504"/>
        <v/>
      </c>
      <c r="CL465" s="22">
        <f t="shared" si="505"/>
        <v>0</v>
      </c>
      <c r="CM465" s="58" t="str">
        <f t="shared" si="506"/>
        <v/>
      </c>
      <c r="CN465" s="66" t="str">
        <f>IF(CO465="","",MAX(CN$10:$CN464)+1)</f>
        <v/>
      </c>
      <c r="CO465" t="str">
        <f t="shared" si="507"/>
        <v/>
      </c>
      <c r="CP465" s="20" t="str">
        <f>IF(CQ465="","",MAX($CP$10:CP464)+1)</f>
        <v/>
      </c>
      <c r="CQ465" s="20" t="str">
        <f t="shared" si="508"/>
        <v/>
      </c>
      <c r="CR465" s="20" t="str">
        <f>IF(CS465="","",MAX($CR$10:CR464)+1)</f>
        <v/>
      </c>
      <c r="CS465" s="20" t="str">
        <f t="shared" si="509"/>
        <v/>
      </c>
      <c r="CT465" s="20" t="str">
        <f>IF(CU465="","",MAX($CT$10:CT464)+1)</f>
        <v/>
      </c>
      <c r="CU465" s="20" t="str">
        <f t="shared" si="510"/>
        <v/>
      </c>
      <c r="CV465" s="20" t="str">
        <f>IF(CW465="","",MAX($CV$10:CV464)+1)</f>
        <v/>
      </c>
      <c r="CW465" s="20" t="str">
        <f t="shared" si="511"/>
        <v/>
      </c>
    </row>
    <row r="466" spans="2:101">
      <c r="B466" s="44"/>
      <c r="C466" s="2"/>
      <c r="D466" s="2" t="str">
        <f t="shared" si="449"/>
        <v/>
      </c>
      <c r="E466" s="45"/>
      <c r="F466" s="45"/>
      <c r="G466" s="2"/>
      <c r="H466" s="2">
        <v>80</v>
      </c>
      <c r="I466" s="2" t="str">
        <f t="shared" si="450"/>
        <v/>
      </c>
      <c r="J466" s="32"/>
      <c r="K466" s="2"/>
      <c r="L466" s="46"/>
      <c r="M466" s="46"/>
      <c r="N466" s="46"/>
      <c r="O466" s="46"/>
      <c r="P466" s="46"/>
      <c r="Q466" s="46"/>
      <c r="R466" s="46"/>
      <c r="S466" s="46"/>
      <c r="T466" s="2" t="s">
        <v>650</v>
      </c>
      <c r="U466" s="2" t="str">
        <f t="shared" si="451"/>
        <v/>
      </c>
      <c r="V466" s="75">
        <v>1</v>
      </c>
      <c r="W466" s="46">
        <f t="shared" si="512"/>
        <v>0</v>
      </c>
      <c r="X466" s="4">
        <v>0</v>
      </c>
      <c r="Y466" s="2" t="str">
        <f t="shared" si="452"/>
        <v/>
      </c>
      <c r="Z466" s="2"/>
      <c r="AA466" s="2"/>
      <c r="AB466" s="2"/>
      <c r="AC466" s="2"/>
      <c r="AD466" s="2"/>
      <c r="AF466" s="37"/>
      <c r="AG466" s="6"/>
      <c r="AH466" s="2" t="str">
        <f t="shared" si="453"/>
        <v/>
      </c>
      <c r="AI466" s="38">
        <f t="shared" si="455"/>
        <v>0</v>
      </c>
      <c r="AJ466" s="37"/>
      <c r="AK466" s="6"/>
      <c r="AL466" s="2" t="str">
        <f t="shared" si="454"/>
        <v/>
      </c>
      <c r="AM466" s="38">
        <f t="shared" si="456"/>
        <v>0</v>
      </c>
      <c r="AN466" s="41">
        <f t="shared" si="457"/>
        <v>0</v>
      </c>
      <c r="AO466" s="41">
        <f t="shared" si="458"/>
        <v>0</v>
      </c>
      <c r="AQ466" s="48">
        <f t="shared" si="459"/>
        <v>0</v>
      </c>
      <c r="AS466" s="5" t="str">
        <f t="shared" si="460"/>
        <v/>
      </c>
      <c r="AT466" t="str">
        <f t="shared" si="461"/>
        <v/>
      </c>
      <c r="AU466" t="str">
        <f t="shared" si="462"/>
        <v/>
      </c>
      <c r="AV466" t="str">
        <f t="shared" si="463"/>
        <v/>
      </c>
      <c r="AW466" t="str">
        <f t="shared" si="464"/>
        <v/>
      </c>
      <c r="AX466" t="str">
        <f t="shared" si="465"/>
        <v xml:space="preserve">                </v>
      </c>
      <c r="AY466" t="str">
        <f t="shared" si="466"/>
        <v>80</v>
      </c>
      <c r="AZ466" t="str">
        <f t="shared" si="467"/>
        <v/>
      </c>
      <c r="BA466" t="str">
        <f t="shared" si="468"/>
        <v xml:space="preserve">                              </v>
      </c>
      <c r="BB466" s="22">
        <f t="shared" si="469"/>
        <v>0</v>
      </c>
      <c r="BC466" s="56" t="str">
        <f t="shared" si="470"/>
        <v>000000000000000</v>
      </c>
      <c r="BD466" s="22">
        <f t="shared" si="471"/>
        <v>0</v>
      </c>
      <c r="BE466" s="56" t="str">
        <f t="shared" si="472"/>
        <v>000000000000000</v>
      </c>
      <c r="BF466" s="22">
        <f t="shared" si="473"/>
        <v>0</v>
      </c>
      <c r="BG466" s="56" t="str">
        <f t="shared" si="474"/>
        <v>000000000000000</v>
      </c>
      <c r="BH466" s="22">
        <f t="shared" si="475"/>
        <v>0</v>
      </c>
      <c r="BI466" s="56" t="str">
        <f t="shared" si="476"/>
        <v>000000000000000</v>
      </c>
      <c r="BJ466" s="22">
        <f t="shared" si="477"/>
        <v>0</v>
      </c>
      <c r="BK466" s="56" t="str">
        <f t="shared" si="478"/>
        <v>000000000000000</v>
      </c>
      <c r="BL466" s="22">
        <f t="shared" si="479"/>
        <v>0</v>
      </c>
      <c r="BM466" s="56" t="str">
        <f t="shared" si="480"/>
        <v>000000000000000</v>
      </c>
      <c r="BN466" s="22">
        <f t="shared" si="481"/>
        <v>0</v>
      </c>
      <c r="BO466" s="56" t="str">
        <f t="shared" si="482"/>
        <v>000000000000000</v>
      </c>
      <c r="BP466" s="22">
        <f t="shared" si="483"/>
        <v>0</v>
      </c>
      <c r="BQ466" s="56" t="str">
        <f t="shared" si="484"/>
        <v>000000000000000</v>
      </c>
      <c r="BR466" t="str">
        <f t="shared" si="485"/>
        <v>PES</v>
      </c>
      <c r="BS466" t="str">
        <f t="shared" si="486"/>
        <v>0001000000</v>
      </c>
      <c r="BT466">
        <f t="shared" si="487"/>
        <v>0</v>
      </c>
      <c r="BU466" s="52">
        <f t="shared" si="488"/>
        <v>0</v>
      </c>
      <c r="BV466" s="64">
        <f t="shared" si="489"/>
        <v>0</v>
      </c>
      <c r="BW466" s="56" t="str">
        <f t="shared" si="490"/>
        <v>000000000000000</v>
      </c>
      <c r="BX466" s="22">
        <f t="shared" si="491"/>
        <v>0</v>
      </c>
      <c r="BY466" s="56" t="str">
        <f t="shared" si="492"/>
        <v>000000000000000</v>
      </c>
      <c r="BZ466" t="str">
        <f t="shared" si="493"/>
        <v>00000000000</v>
      </c>
      <c r="CA466" t="str">
        <f t="shared" si="494"/>
        <v xml:space="preserve">                              </v>
      </c>
      <c r="CB466" s="22">
        <f t="shared" si="495"/>
        <v>0</v>
      </c>
      <c r="CC466" s="56" t="str">
        <f t="shared" si="496"/>
        <v>000000000000000</v>
      </c>
      <c r="CD466" s="22">
        <f t="shared" si="497"/>
        <v>0</v>
      </c>
      <c r="CE466" s="56" t="str">
        <f t="shared" si="498"/>
        <v/>
      </c>
      <c r="CF466" s="24" t="str">
        <f t="shared" si="499"/>
        <v/>
      </c>
      <c r="CG466" s="22">
        <f t="shared" si="500"/>
        <v>0</v>
      </c>
      <c r="CH466" s="58" t="str">
        <f t="shared" si="501"/>
        <v/>
      </c>
      <c r="CI466" s="22">
        <f t="shared" si="502"/>
        <v>0</v>
      </c>
      <c r="CJ466" s="56" t="str">
        <f t="shared" si="503"/>
        <v/>
      </c>
      <c r="CK466" s="56" t="str">
        <f t="shared" si="504"/>
        <v/>
      </c>
      <c r="CL466" s="22">
        <f t="shared" si="505"/>
        <v>0</v>
      </c>
      <c r="CM466" s="58" t="str">
        <f t="shared" si="506"/>
        <v/>
      </c>
      <c r="CN466" s="66" t="str">
        <f>IF(CO466="","",MAX(CN$10:$CN465)+1)</f>
        <v/>
      </c>
      <c r="CO466" t="str">
        <f t="shared" si="507"/>
        <v/>
      </c>
      <c r="CP466" s="20" t="str">
        <f>IF(CQ466="","",MAX($CP$10:CP465)+1)</f>
        <v/>
      </c>
      <c r="CQ466" s="20" t="str">
        <f t="shared" si="508"/>
        <v/>
      </c>
      <c r="CR466" s="20" t="str">
        <f>IF(CS466="","",MAX($CR$10:CR465)+1)</f>
        <v/>
      </c>
      <c r="CS466" s="20" t="str">
        <f t="shared" si="509"/>
        <v/>
      </c>
      <c r="CT466" s="20" t="str">
        <f>IF(CU466="","",MAX($CT$10:CT465)+1)</f>
        <v/>
      </c>
      <c r="CU466" s="20" t="str">
        <f t="shared" si="510"/>
        <v/>
      </c>
      <c r="CV466" s="20" t="str">
        <f>IF(CW466="","",MAX($CV$10:CV465)+1)</f>
        <v/>
      </c>
      <c r="CW466" s="20" t="str">
        <f t="shared" si="511"/>
        <v/>
      </c>
    </row>
    <row r="467" spans="2:101">
      <c r="B467" s="44"/>
      <c r="C467" s="2"/>
      <c r="D467" s="2" t="str">
        <f t="shared" si="449"/>
        <v/>
      </c>
      <c r="E467" s="45"/>
      <c r="F467" s="45"/>
      <c r="G467" s="2"/>
      <c r="H467" s="2">
        <v>80</v>
      </c>
      <c r="I467" s="2" t="str">
        <f t="shared" si="450"/>
        <v/>
      </c>
      <c r="J467" s="32"/>
      <c r="K467" s="2"/>
      <c r="L467" s="46"/>
      <c r="M467" s="46"/>
      <c r="N467" s="46"/>
      <c r="O467" s="46"/>
      <c r="P467" s="46"/>
      <c r="Q467" s="46"/>
      <c r="R467" s="46"/>
      <c r="S467" s="46"/>
      <c r="T467" s="2" t="s">
        <v>650</v>
      </c>
      <c r="U467" s="2" t="str">
        <f t="shared" si="451"/>
        <v/>
      </c>
      <c r="V467" s="75">
        <v>1</v>
      </c>
      <c r="W467" s="46">
        <f t="shared" si="512"/>
        <v>0</v>
      </c>
      <c r="X467" s="4">
        <v>0</v>
      </c>
      <c r="Y467" s="2" t="str">
        <f t="shared" si="452"/>
        <v/>
      </c>
      <c r="Z467" s="2"/>
      <c r="AA467" s="2"/>
      <c r="AB467" s="2"/>
      <c r="AC467" s="2"/>
      <c r="AD467" s="2"/>
      <c r="AF467" s="37"/>
      <c r="AG467" s="6"/>
      <c r="AH467" s="2" t="str">
        <f t="shared" si="453"/>
        <v/>
      </c>
      <c r="AI467" s="38">
        <f t="shared" si="455"/>
        <v>0</v>
      </c>
      <c r="AJ467" s="37"/>
      <c r="AK467" s="6"/>
      <c r="AL467" s="2" t="str">
        <f t="shared" si="454"/>
        <v/>
      </c>
      <c r="AM467" s="38">
        <f t="shared" si="456"/>
        <v>0</v>
      </c>
      <c r="AN467" s="41">
        <f t="shared" si="457"/>
        <v>0</v>
      </c>
      <c r="AO467" s="41">
        <f t="shared" si="458"/>
        <v>0</v>
      </c>
      <c r="AQ467" s="48">
        <f t="shared" si="459"/>
        <v>0</v>
      </c>
      <c r="AS467" s="5" t="str">
        <f t="shared" si="460"/>
        <v/>
      </c>
      <c r="AT467" t="str">
        <f t="shared" si="461"/>
        <v/>
      </c>
      <c r="AU467" t="str">
        <f t="shared" si="462"/>
        <v/>
      </c>
      <c r="AV467" t="str">
        <f t="shared" si="463"/>
        <v/>
      </c>
      <c r="AW467" t="str">
        <f t="shared" si="464"/>
        <v/>
      </c>
      <c r="AX467" t="str">
        <f t="shared" si="465"/>
        <v xml:space="preserve">                </v>
      </c>
      <c r="AY467" t="str">
        <f t="shared" si="466"/>
        <v>80</v>
      </c>
      <c r="AZ467" t="str">
        <f t="shared" si="467"/>
        <v/>
      </c>
      <c r="BA467" t="str">
        <f t="shared" si="468"/>
        <v xml:space="preserve">                              </v>
      </c>
      <c r="BB467" s="22">
        <f t="shared" si="469"/>
        <v>0</v>
      </c>
      <c r="BC467" s="56" t="str">
        <f t="shared" si="470"/>
        <v>000000000000000</v>
      </c>
      <c r="BD467" s="22">
        <f t="shared" si="471"/>
        <v>0</v>
      </c>
      <c r="BE467" s="56" t="str">
        <f t="shared" si="472"/>
        <v>000000000000000</v>
      </c>
      <c r="BF467" s="22">
        <f t="shared" si="473"/>
        <v>0</v>
      </c>
      <c r="BG467" s="56" t="str">
        <f t="shared" si="474"/>
        <v>000000000000000</v>
      </c>
      <c r="BH467" s="22">
        <f t="shared" si="475"/>
        <v>0</v>
      </c>
      <c r="BI467" s="56" t="str">
        <f t="shared" si="476"/>
        <v>000000000000000</v>
      </c>
      <c r="BJ467" s="22">
        <f t="shared" si="477"/>
        <v>0</v>
      </c>
      <c r="BK467" s="56" t="str">
        <f t="shared" si="478"/>
        <v>000000000000000</v>
      </c>
      <c r="BL467" s="22">
        <f t="shared" si="479"/>
        <v>0</v>
      </c>
      <c r="BM467" s="56" t="str">
        <f t="shared" si="480"/>
        <v>000000000000000</v>
      </c>
      <c r="BN467" s="22">
        <f t="shared" si="481"/>
        <v>0</v>
      </c>
      <c r="BO467" s="56" t="str">
        <f t="shared" si="482"/>
        <v>000000000000000</v>
      </c>
      <c r="BP467" s="22">
        <f t="shared" si="483"/>
        <v>0</v>
      </c>
      <c r="BQ467" s="56" t="str">
        <f t="shared" si="484"/>
        <v>000000000000000</v>
      </c>
      <c r="BR467" t="str">
        <f t="shared" si="485"/>
        <v>PES</v>
      </c>
      <c r="BS467" t="str">
        <f t="shared" si="486"/>
        <v>0001000000</v>
      </c>
      <c r="BT467">
        <f t="shared" si="487"/>
        <v>0</v>
      </c>
      <c r="BU467" s="52">
        <f t="shared" si="488"/>
        <v>0</v>
      </c>
      <c r="BV467" s="64">
        <f t="shared" si="489"/>
        <v>0</v>
      </c>
      <c r="BW467" s="56" t="str">
        <f t="shared" si="490"/>
        <v>000000000000000</v>
      </c>
      <c r="BX467" s="22">
        <f t="shared" si="491"/>
        <v>0</v>
      </c>
      <c r="BY467" s="56" t="str">
        <f t="shared" si="492"/>
        <v>000000000000000</v>
      </c>
      <c r="BZ467" t="str">
        <f t="shared" si="493"/>
        <v>00000000000</v>
      </c>
      <c r="CA467" t="str">
        <f t="shared" si="494"/>
        <v xml:space="preserve">                              </v>
      </c>
      <c r="CB467" s="22">
        <f t="shared" si="495"/>
        <v>0</v>
      </c>
      <c r="CC467" s="56" t="str">
        <f t="shared" si="496"/>
        <v>000000000000000</v>
      </c>
      <c r="CD467" s="22">
        <f t="shared" si="497"/>
        <v>0</v>
      </c>
      <c r="CE467" s="56" t="str">
        <f t="shared" si="498"/>
        <v/>
      </c>
      <c r="CF467" s="24" t="str">
        <f t="shared" si="499"/>
        <v/>
      </c>
      <c r="CG467" s="22">
        <f t="shared" si="500"/>
        <v>0</v>
      </c>
      <c r="CH467" s="58" t="str">
        <f t="shared" si="501"/>
        <v/>
      </c>
      <c r="CI467" s="22">
        <f t="shared" si="502"/>
        <v>0</v>
      </c>
      <c r="CJ467" s="56" t="str">
        <f t="shared" si="503"/>
        <v/>
      </c>
      <c r="CK467" s="56" t="str">
        <f t="shared" si="504"/>
        <v/>
      </c>
      <c r="CL467" s="22">
        <f t="shared" si="505"/>
        <v>0</v>
      </c>
      <c r="CM467" s="58" t="str">
        <f t="shared" si="506"/>
        <v/>
      </c>
      <c r="CN467" s="66" t="str">
        <f>IF(CO467="","",MAX(CN$10:$CN466)+1)</f>
        <v/>
      </c>
      <c r="CO467" t="str">
        <f t="shared" si="507"/>
        <v/>
      </c>
      <c r="CP467" s="20" t="str">
        <f>IF(CQ467="","",MAX($CP$10:CP466)+1)</f>
        <v/>
      </c>
      <c r="CQ467" s="20" t="str">
        <f t="shared" si="508"/>
        <v/>
      </c>
      <c r="CR467" s="20" t="str">
        <f>IF(CS467="","",MAX($CR$10:CR466)+1)</f>
        <v/>
      </c>
      <c r="CS467" s="20" t="str">
        <f t="shared" si="509"/>
        <v/>
      </c>
      <c r="CT467" s="20" t="str">
        <f>IF(CU467="","",MAX($CT$10:CT466)+1)</f>
        <v/>
      </c>
      <c r="CU467" s="20" t="str">
        <f t="shared" si="510"/>
        <v/>
      </c>
      <c r="CV467" s="20" t="str">
        <f>IF(CW467="","",MAX($CV$10:CV466)+1)</f>
        <v/>
      </c>
      <c r="CW467" s="20" t="str">
        <f t="shared" si="511"/>
        <v/>
      </c>
    </row>
    <row r="468" spans="2:101">
      <c r="B468" s="44"/>
      <c r="C468" s="2"/>
      <c r="D468" s="2" t="str">
        <f t="shared" si="449"/>
        <v/>
      </c>
      <c r="E468" s="45"/>
      <c r="F468" s="45"/>
      <c r="G468" s="2"/>
      <c r="H468" s="2">
        <v>80</v>
      </c>
      <c r="I468" s="2" t="str">
        <f t="shared" si="450"/>
        <v/>
      </c>
      <c r="J468" s="32"/>
      <c r="K468" s="2"/>
      <c r="L468" s="46"/>
      <c r="M468" s="46"/>
      <c r="N468" s="46"/>
      <c r="O468" s="46"/>
      <c r="P468" s="46"/>
      <c r="Q468" s="46"/>
      <c r="R468" s="46"/>
      <c r="S468" s="46"/>
      <c r="T468" s="2" t="s">
        <v>650</v>
      </c>
      <c r="U468" s="2" t="str">
        <f t="shared" si="451"/>
        <v/>
      </c>
      <c r="V468" s="75">
        <v>1</v>
      </c>
      <c r="W468" s="46">
        <f t="shared" si="512"/>
        <v>0</v>
      </c>
      <c r="X468" s="4">
        <v>0</v>
      </c>
      <c r="Y468" s="2" t="str">
        <f t="shared" si="452"/>
        <v/>
      </c>
      <c r="Z468" s="2"/>
      <c r="AA468" s="2"/>
      <c r="AB468" s="2"/>
      <c r="AC468" s="2"/>
      <c r="AD468" s="2"/>
      <c r="AF468" s="37"/>
      <c r="AG468" s="6"/>
      <c r="AH468" s="2" t="str">
        <f t="shared" si="453"/>
        <v/>
      </c>
      <c r="AI468" s="38">
        <f t="shared" si="455"/>
        <v>0</v>
      </c>
      <c r="AJ468" s="37"/>
      <c r="AK468" s="6"/>
      <c r="AL468" s="2" t="str">
        <f t="shared" si="454"/>
        <v/>
      </c>
      <c r="AM468" s="38">
        <f t="shared" si="456"/>
        <v>0</v>
      </c>
      <c r="AN468" s="41">
        <f t="shared" si="457"/>
        <v>0</v>
      </c>
      <c r="AO468" s="41">
        <f t="shared" si="458"/>
        <v>0</v>
      </c>
      <c r="AQ468" s="48">
        <f t="shared" si="459"/>
        <v>0</v>
      </c>
      <c r="AS468" s="5" t="str">
        <f t="shared" si="460"/>
        <v/>
      </c>
      <c r="AT468" t="str">
        <f t="shared" si="461"/>
        <v/>
      </c>
      <c r="AU468" t="str">
        <f t="shared" si="462"/>
        <v/>
      </c>
      <c r="AV468" t="str">
        <f t="shared" si="463"/>
        <v/>
      </c>
      <c r="AW468" t="str">
        <f t="shared" si="464"/>
        <v/>
      </c>
      <c r="AX468" t="str">
        <f t="shared" si="465"/>
        <v xml:space="preserve">                </v>
      </c>
      <c r="AY468" t="str">
        <f t="shared" si="466"/>
        <v>80</v>
      </c>
      <c r="AZ468" t="str">
        <f t="shared" si="467"/>
        <v/>
      </c>
      <c r="BA468" t="str">
        <f t="shared" si="468"/>
        <v xml:space="preserve">                              </v>
      </c>
      <c r="BB468" s="22">
        <f t="shared" si="469"/>
        <v>0</v>
      </c>
      <c r="BC468" s="56" t="str">
        <f t="shared" si="470"/>
        <v>000000000000000</v>
      </c>
      <c r="BD468" s="22">
        <f t="shared" si="471"/>
        <v>0</v>
      </c>
      <c r="BE468" s="56" t="str">
        <f t="shared" si="472"/>
        <v>000000000000000</v>
      </c>
      <c r="BF468" s="22">
        <f t="shared" si="473"/>
        <v>0</v>
      </c>
      <c r="BG468" s="56" t="str">
        <f t="shared" si="474"/>
        <v>000000000000000</v>
      </c>
      <c r="BH468" s="22">
        <f t="shared" si="475"/>
        <v>0</v>
      </c>
      <c r="BI468" s="56" t="str">
        <f t="shared" si="476"/>
        <v>000000000000000</v>
      </c>
      <c r="BJ468" s="22">
        <f t="shared" si="477"/>
        <v>0</v>
      </c>
      <c r="BK468" s="56" t="str">
        <f t="shared" si="478"/>
        <v>000000000000000</v>
      </c>
      <c r="BL468" s="22">
        <f t="shared" si="479"/>
        <v>0</v>
      </c>
      <c r="BM468" s="56" t="str">
        <f t="shared" si="480"/>
        <v>000000000000000</v>
      </c>
      <c r="BN468" s="22">
        <f t="shared" si="481"/>
        <v>0</v>
      </c>
      <c r="BO468" s="56" t="str">
        <f t="shared" si="482"/>
        <v>000000000000000</v>
      </c>
      <c r="BP468" s="22">
        <f t="shared" si="483"/>
        <v>0</v>
      </c>
      <c r="BQ468" s="56" t="str">
        <f t="shared" si="484"/>
        <v>000000000000000</v>
      </c>
      <c r="BR468" t="str">
        <f t="shared" si="485"/>
        <v>PES</v>
      </c>
      <c r="BS468" t="str">
        <f t="shared" si="486"/>
        <v>0001000000</v>
      </c>
      <c r="BT468">
        <f t="shared" si="487"/>
        <v>0</v>
      </c>
      <c r="BU468" s="52">
        <f t="shared" si="488"/>
        <v>0</v>
      </c>
      <c r="BV468" s="64">
        <f t="shared" si="489"/>
        <v>0</v>
      </c>
      <c r="BW468" s="56" t="str">
        <f t="shared" si="490"/>
        <v>000000000000000</v>
      </c>
      <c r="BX468" s="22">
        <f t="shared" si="491"/>
        <v>0</v>
      </c>
      <c r="BY468" s="56" t="str">
        <f t="shared" si="492"/>
        <v>000000000000000</v>
      </c>
      <c r="BZ468" t="str">
        <f t="shared" si="493"/>
        <v>00000000000</v>
      </c>
      <c r="CA468" t="str">
        <f t="shared" si="494"/>
        <v xml:space="preserve">                              </v>
      </c>
      <c r="CB468" s="22">
        <f t="shared" si="495"/>
        <v>0</v>
      </c>
      <c r="CC468" s="56" t="str">
        <f t="shared" si="496"/>
        <v>000000000000000</v>
      </c>
      <c r="CD468" s="22">
        <f t="shared" si="497"/>
        <v>0</v>
      </c>
      <c r="CE468" s="56" t="str">
        <f t="shared" si="498"/>
        <v/>
      </c>
      <c r="CF468" s="24" t="str">
        <f t="shared" si="499"/>
        <v/>
      </c>
      <c r="CG468" s="22">
        <f t="shared" si="500"/>
        <v>0</v>
      </c>
      <c r="CH468" s="58" t="str">
        <f t="shared" si="501"/>
        <v/>
      </c>
      <c r="CI468" s="22">
        <f t="shared" si="502"/>
        <v>0</v>
      </c>
      <c r="CJ468" s="56" t="str">
        <f t="shared" si="503"/>
        <v/>
      </c>
      <c r="CK468" s="56" t="str">
        <f t="shared" si="504"/>
        <v/>
      </c>
      <c r="CL468" s="22">
        <f t="shared" si="505"/>
        <v>0</v>
      </c>
      <c r="CM468" s="58" t="str">
        <f t="shared" si="506"/>
        <v/>
      </c>
      <c r="CN468" s="66" t="str">
        <f>IF(CO468="","",MAX(CN$10:$CN467)+1)</f>
        <v/>
      </c>
      <c r="CO468" t="str">
        <f t="shared" si="507"/>
        <v/>
      </c>
      <c r="CP468" s="20" t="str">
        <f>IF(CQ468="","",MAX($CP$10:CP467)+1)</f>
        <v/>
      </c>
      <c r="CQ468" s="20" t="str">
        <f t="shared" si="508"/>
        <v/>
      </c>
      <c r="CR468" s="20" t="str">
        <f>IF(CS468="","",MAX($CR$10:CR467)+1)</f>
        <v/>
      </c>
      <c r="CS468" s="20" t="str">
        <f t="shared" si="509"/>
        <v/>
      </c>
      <c r="CT468" s="20" t="str">
        <f>IF(CU468="","",MAX($CT$10:CT467)+1)</f>
        <v/>
      </c>
      <c r="CU468" s="20" t="str">
        <f t="shared" si="510"/>
        <v/>
      </c>
      <c r="CV468" s="20" t="str">
        <f>IF(CW468="","",MAX($CV$10:CV467)+1)</f>
        <v/>
      </c>
      <c r="CW468" s="20" t="str">
        <f t="shared" si="511"/>
        <v/>
      </c>
    </row>
    <row r="469" spans="2:101">
      <c r="B469" s="44"/>
      <c r="C469" s="2"/>
      <c r="D469" s="2" t="str">
        <f t="shared" si="449"/>
        <v/>
      </c>
      <c r="E469" s="45"/>
      <c r="F469" s="45"/>
      <c r="G469" s="2"/>
      <c r="H469" s="2">
        <v>80</v>
      </c>
      <c r="I469" s="2" t="str">
        <f t="shared" si="450"/>
        <v/>
      </c>
      <c r="J469" s="32"/>
      <c r="K469" s="2"/>
      <c r="L469" s="46"/>
      <c r="M469" s="46"/>
      <c r="N469" s="46"/>
      <c r="O469" s="46"/>
      <c r="P469" s="46"/>
      <c r="Q469" s="46"/>
      <c r="R469" s="46"/>
      <c r="S469" s="46"/>
      <c r="T469" s="2" t="s">
        <v>650</v>
      </c>
      <c r="U469" s="2" t="str">
        <f t="shared" si="451"/>
        <v/>
      </c>
      <c r="V469" s="75">
        <v>1</v>
      </c>
      <c r="W469" s="46">
        <f t="shared" si="512"/>
        <v>0</v>
      </c>
      <c r="X469" s="4">
        <v>0</v>
      </c>
      <c r="Y469" s="2" t="str">
        <f t="shared" si="452"/>
        <v/>
      </c>
      <c r="Z469" s="2"/>
      <c r="AA469" s="2"/>
      <c r="AB469" s="2"/>
      <c r="AC469" s="2"/>
      <c r="AD469" s="2"/>
      <c r="AF469" s="37"/>
      <c r="AG469" s="6"/>
      <c r="AH469" s="2" t="str">
        <f t="shared" si="453"/>
        <v/>
      </c>
      <c r="AI469" s="38">
        <f t="shared" si="455"/>
        <v>0</v>
      </c>
      <c r="AJ469" s="37"/>
      <c r="AK469" s="6"/>
      <c r="AL469" s="2" t="str">
        <f t="shared" si="454"/>
        <v/>
      </c>
      <c r="AM469" s="38">
        <f t="shared" si="456"/>
        <v>0</v>
      </c>
      <c r="AN469" s="41">
        <f t="shared" si="457"/>
        <v>0</v>
      </c>
      <c r="AO469" s="41">
        <f t="shared" si="458"/>
        <v>0</v>
      </c>
      <c r="AQ469" s="48">
        <f t="shared" si="459"/>
        <v>0</v>
      </c>
      <c r="AS469" s="5" t="str">
        <f t="shared" si="460"/>
        <v/>
      </c>
      <c r="AT469" t="str">
        <f t="shared" si="461"/>
        <v/>
      </c>
      <c r="AU469" t="str">
        <f t="shared" si="462"/>
        <v/>
      </c>
      <c r="AV469" t="str">
        <f t="shared" si="463"/>
        <v/>
      </c>
      <c r="AW469" t="str">
        <f t="shared" si="464"/>
        <v/>
      </c>
      <c r="AX469" t="str">
        <f t="shared" si="465"/>
        <v xml:space="preserve">                </v>
      </c>
      <c r="AY469" t="str">
        <f t="shared" si="466"/>
        <v>80</v>
      </c>
      <c r="AZ469" t="str">
        <f t="shared" si="467"/>
        <v/>
      </c>
      <c r="BA469" t="str">
        <f t="shared" si="468"/>
        <v xml:space="preserve">                              </v>
      </c>
      <c r="BB469" s="22">
        <f t="shared" si="469"/>
        <v>0</v>
      </c>
      <c r="BC469" s="56" t="str">
        <f t="shared" si="470"/>
        <v>000000000000000</v>
      </c>
      <c r="BD469" s="22">
        <f t="shared" si="471"/>
        <v>0</v>
      </c>
      <c r="BE469" s="56" t="str">
        <f t="shared" si="472"/>
        <v>000000000000000</v>
      </c>
      <c r="BF469" s="22">
        <f t="shared" si="473"/>
        <v>0</v>
      </c>
      <c r="BG469" s="56" t="str">
        <f t="shared" si="474"/>
        <v>000000000000000</v>
      </c>
      <c r="BH469" s="22">
        <f t="shared" si="475"/>
        <v>0</v>
      </c>
      <c r="BI469" s="56" t="str">
        <f t="shared" si="476"/>
        <v>000000000000000</v>
      </c>
      <c r="BJ469" s="22">
        <f t="shared" si="477"/>
        <v>0</v>
      </c>
      <c r="BK469" s="56" t="str">
        <f t="shared" si="478"/>
        <v>000000000000000</v>
      </c>
      <c r="BL469" s="22">
        <f t="shared" si="479"/>
        <v>0</v>
      </c>
      <c r="BM469" s="56" t="str">
        <f t="shared" si="480"/>
        <v>000000000000000</v>
      </c>
      <c r="BN469" s="22">
        <f t="shared" si="481"/>
        <v>0</v>
      </c>
      <c r="BO469" s="56" t="str">
        <f t="shared" si="482"/>
        <v>000000000000000</v>
      </c>
      <c r="BP469" s="22">
        <f t="shared" si="483"/>
        <v>0</v>
      </c>
      <c r="BQ469" s="56" t="str">
        <f t="shared" si="484"/>
        <v>000000000000000</v>
      </c>
      <c r="BR469" t="str">
        <f t="shared" si="485"/>
        <v>PES</v>
      </c>
      <c r="BS469" t="str">
        <f t="shared" si="486"/>
        <v>0001000000</v>
      </c>
      <c r="BT469">
        <f t="shared" si="487"/>
        <v>0</v>
      </c>
      <c r="BU469" s="52">
        <f t="shared" si="488"/>
        <v>0</v>
      </c>
      <c r="BV469" s="64">
        <f t="shared" si="489"/>
        <v>0</v>
      </c>
      <c r="BW469" s="56" t="str">
        <f t="shared" si="490"/>
        <v>000000000000000</v>
      </c>
      <c r="BX469" s="22">
        <f t="shared" si="491"/>
        <v>0</v>
      </c>
      <c r="BY469" s="56" t="str">
        <f t="shared" si="492"/>
        <v>000000000000000</v>
      </c>
      <c r="BZ469" t="str">
        <f t="shared" si="493"/>
        <v>00000000000</v>
      </c>
      <c r="CA469" t="str">
        <f t="shared" si="494"/>
        <v xml:space="preserve">                              </v>
      </c>
      <c r="CB469" s="22">
        <f t="shared" si="495"/>
        <v>0</v>
      </c>
      <c r="CC469" s="56" t="str">
        <f t="shared" si="496"/>
        <v>000000000000000</v>
      </c>
      <c r="CD469" s="22">
        <f t="shared" si="497"/>
        <v>0</v>
      </c>
      <c r="CE469" s="56" t="str">
        <f t="shared" si="498"/>
        <v/>
      </c>
      <c r="CF469" s="24" t="str">
        <f t="shared" si="499"/>
        <v/>
      </c>
      <c r="CG469" s="22">
        <f t="shared" si="500"/>
        <v>0</v>
      </c>
      <c r="CH469" s="58" t="str">
        <f t="shared" si="501"/>
        <v/>
      </c>
      <c r="CI469" s="22">
        <f t="shared" si="502"/>
        <v>0</v>
      </c>
      <c r="CJ469" s="56" t="str">
        <f t="shared" si="503"/>
        <v/>
      </c>
      <c r="CK469" s="56" t="str">
        <f t="shared" si="504"/>
        <v/>
      </c>
      <c r="CL469" s="22">
        <f t="shared" si="505"/>
        <v>0</v>
      </c>
      <c r="CM469" s="58" t="str">
        <f t="shared" si="506"/>
        <v/>
      </c>
      <c r="CN469" s="66" t="str">
        <f>IF(CO469="","",MAX(CN$10:$CN468)+1)</f>
        <v/>
      </c>
      <c r="CO469" t="str">
        <f t="shared" si="507"/>
        <v/>
      </c>
      <c r="CP469" s="20" t="str">
        <f>IF(CQ469="","",MAX($CP$10:CP468)+1)</f>
        <v/>
      </c>
      <c r="CQ469" s="20" t="str">
        <f t="shared" si="508"/>
        <v/>
      </c>
      <c r="CR469" s="20" t="str">
        <f>IF(CS469="","",MAX($CR$10:CR468)+1)</f>
        <v/>
      </c>
      <c r="CS469" s="20" t="str">
        <f t="shared" si="509"/>
        <v/>
      </c>
      <c r="CT469" s="20" t="str">
        <f>IF(CU469="","",MAX($CT$10:CT468)+1)</f>
        <v/>
      </c>
      <c r="CU469" s="20" t="str">
        <f t="shared" si="510"/>
        <v/>
      </c>
      <c r="CV469" s="20" t="str">
        <f>IF(CW469="","",MAX($CV$10:CV468)+1)</f>
        <v/>
      </c>
      <c r="CW469" s="20" t="str">
        <f t="shared" si="511"/>
        <v/>
      </c>
    </row>
    <row r="470" spans="2:101">
      <c r="B470" s="44"/>
      <c r="C470" s="2"/>
      <c r="D470" s="2" t="str">
        <f t="shared" si="449"/>
        <v/>
      </c>
      <c r="E470" s="45"/>
      <c r="F470" s="45"/>
      <c r="G470" s="2"/>
      <c r="H470" s="2">
        <v>80</v>
      </c>
      <c r="I470" s="2" t="str">
        <f t="shared" si="450"/>
        <v/>
      </c>
      <c r="J470" s="32"/>
      <c r="K470" s="2"/>
      <c r="L470" s="46"/>
      <c r="M470" s="46"/>
      <c r="N470" s="46"/>
      <c r="O470" s="46"/>
      <c r="P470" s="46"/>
      <c r="Q470" s="46"/>
      <c r="R470" s="46"/>
      <c r="S470" s="46"/>
      <c r="T470" s="2" t="s">
        <v>650</v>
      </c>
      <c r="U470" s="2" t="str">
        <f t="shared" si="451"/>
        <v/>
      </c>
      <c r="V470" s="75">
        <v>1</v>
      </c>
      <c r="W470" s="46">
        <f t="shared" si="512"/>
        <v>0</v>
      </c>
      <c r="X470" s="4">
        <v>0</v>
      </c>
      <c r="Y470" s="2" t="str">
        <f t="shared" si="452"/>
        <v/>
      </c>
      <c r="Z470" s="2"/>
      <c r="AA470" s="2"/>
      <c r="AB470" s="2"/>
      <c r="AC470" s="2"/>
      <c r="AD470" s="2"/>
      <c r="AF470" s="37"/>
      <c r="AG470" s="6"/>
      <c r="AH470" s="2" t="str">
        <f t="shared" si="453"/>
        <v/>
      </c>
      <c r="AI470" s="38">
        <f t="shared" si="455"/>
        <v>0</v>
      </c>
      <c r="AJ470" s="37"/>
      <c r="AK470" s="6"/>
      <c r="AL470" s="2" t="str">
        <f t="shared" si="454"/>
        <v/>
      </c>
      <c r="AM470" s="38">
        <f t="shared" si="456"/>
        <v>0</v>
      </c>
      <c r="AN470" s="41">
        <f t="shared" si="457"/>
        <v>0</v>
      </c>
      <c r="AO470" s="41">
        <f t="shared" si="458"/>
        <v>0</v>
      </c>
      <c r="AQ470" s="48">
        <f t="shared" si="459"/>
        <v>0</v>
      </c>
      <c r="AS470" s="5" t="str">
        <f t="shared" si="460"/>
        <v/>
      </c>
      <c r="AT470" t="str">
        <f t="shared" si="461"/>
        <v/>
      </c>
      <c r="AU470" t="str">
        <f t="shared" si="462"/>
        <v/>
      </c>
      <c r="AV470" t="str">
        <f t="shared" si="463"/>
        <v/>
      </c>
      <c r="AW470" t="str">
        <f t="shared" si="464"/>
        <v/>
      </c>
      <c r="AX470" t="str">
        <f t="shared" si="465"/>
        <v xml:space="preserve">                </v>
      </c>
      <c r="AY470" t="str">
        <f t="shared" si="466"/>
        <v>80</v>
      </c>
      <c r="AZ470" t="str">
        <f t="shared" si="467"/>
        <v/>
      </c>
      <c r="BA470" t="str">
        <f t="shared" si="468"/>
        <v xml:space="preserve">                              </v>
      </c>
      <c r="BB470" s="22">
        <f t="shared" si="469"/>
        <v>0</v>
      </c>
      <c r="BC470" s="56" t="str">
        <f t="shared" si="470"/>
        <v>000000000000000</v>
      </c>
      <c r="BD470" s="22">
        <f t="shared" si="471"/>
        <v>0</v>
      </c>
      <c r="BE470" s="56" t="str">
        <f t="shared" si="472"/>
        <v>000000000000000</v>
      </c>
      <c r="BF470" s="22">
        <f t="shared" si="473"/>
        <v>0</v>
      </c>
      <c r="BG470" s="56" t="str">
        <f t="shared" si="474"/>
        <v>000000000000000</v>
      </c>
      <c r="BH470" s="22">
        <f t="shared" si="475"/>
        <v>0</v>
      </c>
      <c r="BI470" s="56" t="str">
        <f t="shared" si="476"/>
        <v>000000000000000</v>
      </c>
      <c r="BJ470" s="22">
        <f t="shared" si="477"/>
        <v>0</v>
      </c>
      <c r="BK470" s="56" t="str">
        <f t="shared" si="478"/>
        <v>000000000000000</v>
      </c>
      <c r="BL470" s="22">
        <f t="shared" si="479"/>
        <v>0</v>
      </c>
      <c r="BM470" s="56" t="str">
        <f t="shared" si="480"/>
        <v>000000000000000</v>
      </c>
      <c r="BN470" s="22">
        <f t="shared" si="481"/>
        <v>0</v>
      </c>
      <c r="BO470" s="56" t="str">
        <f t="shared" si="482"/>
        <v>000000000000000</v>
      </c>
      <c r="BP470" s="22">
        <f t="shared" si="483"/>
        <v>0</v>
      </c>
      <c r="BQ470" s="56" t="str">
        <f t="shared" si="484"/>
        <v>000000000000000</v>
      </c>
      <c r="BR470" t="str">
        <f t="shared" si="485"/>
        <v>PES</v>
      </c>
      <c r="BS470" t="str">
        <f t="shared" si="486"/>
        <v>0001000000</v>
      </c>
      <c r="BT470">
        <f t="shared" si="487"/>
        <v>0</v>
      </c>
      <c r="BU470" s="52">
        <f t="shared" si="488"/>
        <v>0</v>
      </c>
      <c r="BV470" s="64">
        <f t="shared" si="489"/>
        <v>0</v>
      </c>
      <c r="BW470" s="56" t="str">
        <f t="shared" si="490"/>
        <v>000000000000000</v>
      </c>
      <c r="BX470" s="22">
        <f t="shared" si="491"/>
        <v>0</v>
      </c>
      <c r="BY470" s="56" t="str">
        <f t="shared" si="492"/>
        <v>000000000000000</v>
      </c>
      <c r="BZ470" t="str">
        <f t="shared" si="493"/>
        <v>00000000000</v>
      </c>
      <c r="CA470" t="str">
        <f t="shared" si="494"/>
        <v xml:space="preserve">                              </v>
      </c>
      <c r="CB470" s="22">
        <f t="shared" si="495"/>
        <v>0</v>
      </c>
      <c r="CC470" s="56" t="str">
        <f t="shared" si="496"/>
        <v>000000000000000</v>
      </c>
      <c r="CD470" s="22">
        <f t="shared" si="497"/>
        <v>0</v>
      </c>
      <c r="CE470" s="56" t="str">
        <f t="shared" si="498"/>
        <v/>
      </c>
      <c r="CF470" s="24" t="str">
        <f t="shared" si="499"/>
        <v/>
      </c>
      <c r="CG470" s="22">
        <f t="shared" si="500"/>
        <v>0</v>
      </c>
      <c r="CH470" s="58" t="str">
        <f t="shared" si="501"/>
        <v/>
      </c>
      <c r="CI470" s="22">
        <f t="shared" si="502"/>
        <v>0</v>
      </c>
      <c r="CJ470" s="56" t="str">
        <f t="shared" si="503"/>
        <v/>
      </c>
      <c r="CK470" s="56" t="str">
        <f t="shared" si="504"/>
        <v/>
      </c>
      <c r="CL470" s="22">
        <f t="shared" si="505"/>
        <v>0</v>
      </c>
      <c r="CM470" s="58" t="str">
        <f t="shared" si="506"/>
        <v/>
      </c>
      <c r="CN470" s="66" t="str">
        <f>IF(CO470="","",MAX(CN$10:$CN469)+1)</f>
        <v/>
      </c>
      <c r="CO470" t="str">
        <f t="shared" si="507"/>
        <v/>
      </c>
      <c r="CP470" s="20" t="str">
        <f>IF(CQ470="","",MAX($CP$10:CP469)+1)</f>
        <v/>
      </c>
      <c r="CQ470" s="20" t="str">
        <f t="shared" si="508"/>
        <v/>
      </c>
      <c r="CR470" s="20" t="str">
        <f>IF(CS470="","",MAX($CR$10:CR469)+1)</f>
        <v/>
      </c>
      <c r="CS470" s="20" t="str">
        <f t="shared" si="509"/>
        <v/>
      </c>
      <c r="CT470" s="20" t="str">
        <f>IF(CU470="","",MAX($CT$10:CT469)+1)</f>
        <v/>
      </c>
      <c r="CU470" s="20" t="str">
        <f t="shared" si="510"/>
        <v/>
      </c>
      <c r="CV470" s="20" t="str">
        <f>IF(CW470="","",MAX($CV$10:CV469)+1)</f>
        <v/>
      </c>
      <c r="CW470" s="20" t="str">
        <f t="shared" si="511"/>
        <v/>
      </c>
    </row>
    <row r="471" spans="2:101">
      <c r="B471" s="44"/>
      <c r="C471" s="2"/>
      <c r="D471" s="2" t="str">
        <f t="shared" si="449"/>
        <v/>
      </c>
      <c r="E471" s="45"/>
      <c r="F471" s="45"/>
      <c r="G471" s="2"/>
      <c r="H471" s="2">
        <v>80</v>
      </c>
      <c r="I471" s="2" t="str">
        <f t="shared" si="450"/>
        <v/>
      </c>
      <c r="J471" s="32"/>
      <c r="K471" s="2"/>
      <c r="L471" s="46"/>
      <c r="M471" s="46"/>
      <c r="N471" s="46"/>
      <c r="O471" s="46"/>
      <c r="P471" s="46"/>
      <c r="Q471" s="46"/>
      <c r="R471" s="46"/>
      <c r="S471" s="46"/>
      <c r="T471" s="2" t="s">
        <v>650</v>
      </c>
      <c r="U471" s="2" t="str">
        <f t="shared" si="451"/>
        <v/>
      </c>
      <c r="V471" s="75">
        <v>1</v>
      </c>
      <c r="W471" s="46">
        <f t="shared" si="512"/>
        <v>0</v>
      </c>
      <c r="X471" s="4">
        <v>0</v>
      </c>
      <c r="Y471" s="2" t="str">
        <f t="shared" si="452"/>
        <v/>
      </c>
      <c r="Z471" s="2"/>
      <c r="AA471" s="2"/>
      <c r="AB471" s="2"/>
      <c r="AC471" s="2"/>
      <c r="AD471" s="2"/>
      <c r="AF471" s="37"/>
      <c r="AG471" s="6"/>
      <c r="AH471" s="2" t="str">
        <f t="shared" si="453"/>
        <v/>
      </c>
      <c r="AI471" s="38">
        <f t="shared" si="455"/>
        <v>0</v>
      </c>
      <c r="AJ471" s="37"/>
      <c r="AK471" s="6"/>
      <c r="AL471" s="2" t="str">
        <f t="shared" si="454"/>
        <v/>
      </c>
      <c r="AM471" s="38">
        <f t="shared" si="456"/>
        <v>0</v>
      </c>
      <c r="AN471" s="41">
        <f t="shared" si="457"/>
        <v>0</v>
      </c>
      <c r="AO471" s="41">
        <f t="shared" si="458"/>
        <v>0</v>
      </c>
      <c r="AQ471" s="48">
        <f t="shared" si="459"/>
        <v>0</v>
      </c>
      <c r="AS471" s="5" t="str">
        <f t="shared" si="460"/>
        <v/>
      </c>
      <c r="AT471" t="str">
        <f t="shared" si="461"/>
        <v/>
      </c>
      <c r="AU471" t="str">
        <f t="shared" si="462"/>
        <v/>
      </c>
      <c r="AV471" t="str">
        <f t="shared" si="463"/>
        <v/>
      </c>
      <c r="AW471" t="str">
        <f t="shared" si="464"/>
        <v/>
      </c>
      <c r="AX471" t="str">
        <f t="shared" si="465"/>
        <v xml:space="preserve">                </v>
      </c>
      <c r="AY471" t="str">
        <f t="shared" si="466"/>
        <v>80</v>
      </c>
      <c r="AZ471" t="str">
        <f t="shared" si="467"/>
        <v/>
      </c>
      <c r="BA471" t="str">
        <f t="shared" si="468"/>
        <v xml:space="preserve">                              </v>
      </c>
      <c r="BB471" s="22">
        <f t="shared" si="469"/>
        <v>0</v>
      </c>
      <c r="BC471" s="56" t="str">
        <f t="shared" si="470"/>
        <v>000000000000000</v>
      </c>
      <c r="BD471" s="22">
        <f t="shared" si="471"/>
        <v>0</v>
      </c>
      <c r="BE471" s="56" t="str">
        <f t="shared" si="472"/>
        <v>000000000000000</v>
      </c>
      <c r="BF471" s="22">
        <f t="shared" si="473"/>
        <v>0</v>
      </c>
      <c r="BG471" s="56" t="str">
        <f t="shared" si="474"/>
        <v>000000000000000</v>
      </c>
      <c r="BH471" s="22">
        <f t="shared" si="475"/>
        <v>0</v>
      </c>
      <c r="BI471" s="56" t="str">
        <f t="shared" si="476"/>
        <v>000000000000000</v>
      </c>
      <c r="BJ471" s="22">
        <f t="shared" si="477"/>
        <v>0</v>
      </c>
      <c r="BK471" s="56" t="str">
        <f t="shared" si="478"/>
        <v>000000000000000</v>
      </c>
      <c r="BL471" s="22">
        <f t="shared" si="479"/>
        <v>0</v>
      </c>
      <c r="BM471" s="56" t="str">
        <f t="shared" si="480"/>
        <v>000000000000000</v>
      </c>
      <c r="BN471" s="22">
        <f t="shared" si="481"/>
        <v>0</v>
      </c>
      <c r="BO471" s="56" t="str">
        <f t="shared" si="482"/>
        <v>000000000000000</v>
      </c>
      <c r="BP471" s="22">
        <f t="shared" si="483"/>
        <v>0</v>
      </c>
      <c r="BQ471" s="56" t="str">
        <f t="shared" si="484"/>
        <v>000000000000000</v>
      </c>
      <c r="BR471" t="str">
        <f t="shared" si="485"/>
        <v>PES</v>
      </c>
      <c r="BS471" t="str">
        <f t="shared" si="486"/>
        <v>0001000000</v>
      </c>
      <c r="BT471">
        <f t="shared" si="487"/>
        <v>0</v>
      </c>
      <c r="BU471" s="52">
        <f t="shared" si="488"/>
        <v>0</v>
      </c>
      <c r="BV471" s="64">
        <f t="shared" si="489"/>
        <v>0</v>
      </c>
      <c r="BW471" s="56" t="str">
        <f t="shared" si="490"/>
        <v>000000000000000</v>
      </c>
      <c r="BX471" s="22">
        <f t="shared" si="491"/>
        <v>0</v>
      </c>
      <c r="BY471" s="56" t="str">
        <f t="shared" si="492"/>
        <v>000000000000000</v>
      </c>
      <c r="BZ471" t="str">
        <f t="shared" si="493"/>
        <v>00000000000</v>
      </c>
      <c r="CA471" t="str">
        <f t="shared" si="494"/>
        <v xml:space="preserve">                              </v>
      </c>
      <c r="CB471" s="22">
        <f t="shared" si="495"/>
        <v>0</v>
      </c>
      <c r="CC471" s="56" t="str">
        <f t="shared" si="496"/>
        <v>000000000000000</v>
      </c>
      <c r="CD471" s="22">
        <f t="shared" si="497"/>
        <v>0</v>
      </c>
      <c r="CE471" s="56" t="str">
        <f t="shared" si="498"/>
        <v/>
      </c>
      <c r="CF471" s="24" t="str">
        <f t="shared" si="499"/>
        <v/>
      </c>
      <c r="CG471" s="22">
        <f t="shared" si="500"/>
        <v>0</v>
      </c>
      <c r="CH471" s="58" t="str">
        <f t="shared" si="501"/>
        <v/>
      </c>
      <c r="CI471" s="22">
        <f t="shared" si="502"/>
        <v>0</v>
      </c>
      <c r="CJ471" s="56" t="str">
        <f t="shared" si="503"/>
        <v/>
      </c>
      <c r="CK471" s="56" t="str">
        <f t="shared" si="504"/>
        <v/>
      </c>
      <c r="CL471" s="22">
        <f t="shared" si="505"/>
        <v>0</v>
      </c>
      <c r="CM471" s="58" t="str">
        <f t="shared" si="506"/>
        <v/>
      </c>
      <c r="CN471" s="66" t="str">
        <f>IF(CO471="","",MAX(CN$10:$CN470)+1)</f>
        <v/>
      </c>
      <c r="CO471" t="str">
        <f t="shared" si="507"/>
        <v/>
      </c>
      <c r="CP471" s="20" t="str">
        <f>IF(CQ471="","",MAX($CP$10:CP470)+1)</f>
        <v/>
      </c>
      <c r="CQ471" s="20" t="str">
        <f t="shared" si="508"/>
        <v/>
      </c>
      <c r="CR471" s="20" t="str">
        <f>IF(CS471="","",MAX($CR$10:CR470)+1)</f>
        <v/>
      </c>
      <c r="CS471" s="20" t="str">
        <f t="shared" si="509"/>
        <v/>
      </c>
      <c r="CT471" s="20" t="str">
        <f>IF(CU471="","",MAX($CT$10:CT470)+1)</f>
        <v/>
      </c>
      <c r="CU471" s="20" t="str">
        <f t="shared" si="510"/>
        <v/>
      </c>
      <c r="CV471" s="20" t="str">
        <f>IF(CW471="","",MAX($CV$10:CV470)+1)</f>
        <v/>
      </c>
      <c r="CW471" s="20" t="str">
        <f t="shared" si="511"/>
        <v/>
      </c>
    </row>
    <row r="472" spans="2:101">
      <c r="B472" s="44"/>
      <c r="C472" s="2"/>
      <c r="D472" s="2" t="str">
        <f t="shared" si="449"/>
        <v/>
      </c>
      <c r="E472" s="45"/>
      <c r="F472" s="45"/>
      <c r="G472" s="2"/>
      <c r="H472" s="2">
        <v>80</v>
      </c>
      <c r="I472" s="2" t="str">
        <f t="shared" si="450"/>
        <v/>
      </c>
      <c r="J472" s="32"/>
      <c r="K472" s="2"/>
      <c r="L472" s="46"/>
      <c r="M472" s="46"/>
      <c r="N472" s="46"/>
      <c r="O472" s="46"/>
      <c r="P472" s="46"/>
      <c r="Q472" s="46"/>
      <c r="R472" s="46"/>
      <c r="S472" s="46"/>
      <c r="T472" s="2" t="s">
        <v>650</v>
      </c>
      <c r="U472" s="2" t="str">
        <f t="shared" si="451"/>
        <v/>
      </c>
      <c r="V472" s="75">
        <v>1</v>
      </c>
      <c r="W472" s="46">
        <f t="shared" si="512"/>
        <v>0</v>
      </c>
      <c r="X472" s="4">
        <v>0</v>
      </c>
      <c r="Y472" s="2" t="str">
        <f t="shared" si="452"/>
        <v/>
      </c>
      <c r="Z472" s="2"/>
      <c r="AA472" s="2"/>
      <c r="AB472" s="2"/>
      <c r="AC472" s="2"/>
      <c r="AD472" s="2"/>
      <c r="AF472" s="37"/>
      <c r="AG472" s="6"/>
      <c r="AH472" s="2" t="str">
        <f t="shared" si="453"/>
        <v/>
      </c>
      <c r="AI472" s="38">
        <f t="shared" si="455"/>
        <v>0</v>
      </c>
      <c r="AJ472" s="37"/>
      <c r="AK472" s="6"/>
      <c r="AL472" s="2" t="str">
        <f t="shared" si="454"/>
        <v/>
      </c>
      <c r="AM472" s="38">
        <f t="shared" si="456"/>
        <v>0</v>
      </c>
      <c r="AN472" s="41">
        <f t="shared" si="457"/>
        <v>0</v>
      </c>
      <c r="AO472" s="41">
        <f t="shared" si="458"/>
        <v>0</v>
      </c>
      <c r="AQ472" s="48">
        <f t="shared" si="459"/>
        <v>0</v>
      </c>
      <c r="AS472" s="5" t="str">
        <f t="shared" si="460"/>
        <v/>
      </c>
      <c r="AT472" t="str">
        <f t="shared" si="461"/>
        <v/>
      </c>
      <c r="AU472" t="str">
        <f t="shared" si="462"/>
        <v/>
      </c>
      <c r="AV472" t="str">
        <f t="shared" si="463"/>
        <v/>
      </c>
      <c r="AW472" t="str">
        <f t="shared" si="464"/>
        <v/>
      </c>
      <c r="AX472" t="str">
        <f t="shared" si="465"/>
        <v xml:space="preserve">                </v>
      </c>
      <c r="AY472" t="str">
        <f t="shared" si="466"/>
        <v>80</v>
      </c>
      <c r="AZ472" t="str">
        <f t="shared" si="467"/>
        <v/>
      </c>
      <c r="BA472" t="str">
        <f t="shared" si="468"/>
        <v xml:space="preserve">                              </v>
      </c>
      <c r="BB472" s="22">
        <f t="shared" si="469"/>
        <v>0</v>
      </c>
      <c r="BC472" s="56" t="str">
        <f t="shared" si="470"/>
        <v>000000000000000</v>
      </c>
      <c r="BD472" s="22">
        <f t="shared" si="471"/>
        <v>0</v>
      </c>
      <c r="BE472" s="56" t="str">
        <f t="shared" si="472"/>
        <v>000000000000000</v>
      </c>
      <c r="BF472" s="22">
        <f t="shared" si="473"/>
        <v>0</v>
      </c>
      <c r="BG472" s="56" t="str">
        <f t="shared" si="474"/>
        <v>000000000000000</v>
      </c>
      <c r="BH472" s="22">
        <f t="shared" si="475"/>
        <v>0</v>
      </c>
      <c r="BI472" s="56" t="str">
        <f t="shared" si="476"/>
        <v>000000000000000</v>
      </c>
      <c r="BJ472" s="22">
        <f t="shared" si="477"/>
        <v>0</v>
      </c>
      <c r="BK472" s="56" t="str">
        <f t="shared" si="478"/>
        <v>000000000000000</v>
      </c>
      <c r="BL472" s="22">
        <f t="shared" si="479"/>
        <v>0</v>
      </c>
      <c r="BM472" s="56" t="str">
        <f t="shared" si="480"/>
        <v>000000000000000</v>
      </c>
      <c r="BN472" s="22">
        <f t="shared" si="481"/>
        <v>0</v>
      </c>
      <c r="BO472" s="56" t="str">
        <f t="shared" si="482"/>
        <v>000000000000000</v>
      </c>
      <c r="BP472" s="22">
        <f t="shared" si="483"/>
        <v>0</v>
      </c>
      <c r="BQ472" s="56" t="str">
        <f t="shared" si="484"/>
        <v>000000000000000</v>
      </c>
      <c r="BR472" t="str">
        <f t="shared" si="485"/>
        <v>PES</v>
      </c>
      <c r="BS472" t="str">
        <f t="shared" si="486"/>
        <v>0001000000</v>
      </c>
      <c r="BT472">
        <f t="shared" si="487"/>
        <v>0</v>
      </c>
      <c r="BU472" s="52">
        <f t="shared" si="488"/>
        <v>0</v>
      </c>
      <c r="BV472" s="64">
        <f t="shared" si="489"/>
        <v>0</v>
      </c>
      <c r="BW472" s="56" t="str">
        <f t="shared" si="490"/>
        <v>000000000000000</v>
      </c>
      <c r="BX472" s="22">
        <f t="shared" si="491"/>
        <v>0</v>
      </c>
      <c r="BY472" s="56" t="str">
        <f t="shared" si="492"/>
        <v>000000000000000</v>
      </c>
      <c r="BZ472" t="str">
        <f t="shared" si="493"/>
        <v>00000000000</v>
      </c>
      <c r="CA472" t="str">
        <f t="shared" si="494"/>
        <v xml:space="preserve">                              </v>
      </c>
      <c r="CB472" s="22">
        <f t="shared" si="495"/>
        <v>0</v>
      </c>
      <c r="CC472" s="56" t="str">
        <f t="shared" si="496"/>
        <v>000000000000000</v>
      </c>
      <c r="CD472" s="22">
        <f t="shared" si="497"/>
        <v>0</v>
      </c>
      <c r="CE472" s="56" t="str">
        <f t="shared" si="498"/>
        <v/>
      </c>
      <c r="CF472" s="24" t="str">
        <f t="shared" si="499"/>
        <v/>
      </c>
      <c r="CG472" s="22">
        <f t="shared" si="500"/>
        <v>0</v>
      </c>
      <c r="CH472" s="58" t="str">
        <f t="shared" si="501"/>
        <v/>
      </c>
      <c r="CI472" s="22">
        <f t="shared" si="502"/>
        <v>0</v>
      </c>
      <c r="CJ472" s="56" t="str">
        <f t="shared" si="503"/>
        <v/>
      </c>
      <c r="CK472" s="56" t="str">
        <f t="shared" si="504"/>
        <v/>
      </c>
      <c r="CL472" s="22">
        <f t="shared" si="505"/>
        <v>0</v>
      </c>
      <c r="CM472" s="58" t="str">
        <f t="shared" si="506"/>
        <v/>
      </c>
      <c r="CN472" s="66" t="str">
        <f>IF(CO472="","",MAX(CN$10:$CN471)+1)</f>
        <v/>
      </c>
      <c r="CO472" t="str">
        <f t="shared" si="507"/>
        <v/>
      </c>
      <c r="CP472" s="20" t="str">
        <f>IF(CQ472="","",MAX($CP$10:CP471)+1)</f>
        <v/>
      </c>
      <c r="CQ472" s="20" t="str">
        <f t="shared" si="508"/>
        <v/>
      </c>
      <c r="CR472" s="20" t="str">
        <f>IF(CS472="","",MAX($CR$10:CR471)+1)</f>
        <v/>
      </c>
      <c r="CS472" s="20" t="str">
        <f t="shared" si="509"/>
        <v/>
      </c>
      <c r="CT472" s="20" t="str">
        <f>IF(CU472="","",MAX($CT$10:CT471)+1)</f>
        <v/>
      </c>
      <c r="CU472" s="20" t="str">
        <f t="shared" si="510"/>
        <v/>
      </c>
      <c r="CV472" s="20" t="str">
        <f>IF(CW472="","",MAX($CV$10:CV471)+1)</f>
        <v/>
      </c>
      <c r="CW472" s="20" t="str">
        <f t="shared" si="511"/>
        <v/>
      </c>
    </row>
    <row r="473" spans="2:101">
      <c r="B473" s="44"/>
      <c r="C473" s="2"/>
      <c r="D473" s="2" t="str">
        <f t="shared" si="449"/>
        <v/>
      </c>
      <c r="E473" s="45"/>
      <c r="F473" s="45"/>
      <c r="G473" s="2"/>
      <c r="H473" s="2">
        <v>80</v>
      </c>
      <c r="I473" s="2" t="str">
        <f t="shared" si="450"/>
        <v/>
      </c>
      <c r="J473" s="32"/>
      <c r="K473" s="2"/>
      <c r="L473" s="46"/>
      <c r="M473" s="46"/>
      <c r="N473" s="46"/>
      <c r="O473" s="46"/>
      <c r="P473" s="46"/>
      <c r="Q473" s="46"/>
      <c r="R473" s="46"/>
      <c r="S473" s="46"/>
      <c r="T473" s="2" t="s">
        <v>650</v>
      </c>
      <c r="U473" s="2" t="str">
        <f t="shared" si="451"/>
        <v/>
      </c>
      <c r="V473" s="75">
        <v>1</v>
      </c>
      <c r="W473" s="46">
        <f t="shared" si="512"/>
        <v>0</v>
      </c>
      <c r="X473" s="4">
        <v>0</v>
      </c>
      <c r="Y473" s="2" t="str">
        <f t="shared" si="452"/>
        <v/>
      </c>
      <c r="Z473" s="2"/>
      <c r="AA473" s="2"/>
      <c r="AB473" s="2"/>
      <c r="AC473" s="2"/>
      <c r="AD473" s="2"/>
      <c r="AF473" s="37"/>
      <c r="AG473" s="6"/>
      <c r="AH473" s="2" t="str">
        <f t="shared" si="453"/>
        <v/>
      </c>
      <c r="AI473" s="38">
        <f t="shared" si="455"/>
        <v>0</v>
      </c>
      <c r="AJ473" s="37"/>
      <c r="AK473" s="6"/>
      <c r="AL473" s="2" t="str">
        <f t="shared" si="454"/>
        <v/>
      </c>
      <c r="AM473" s="38">
        <f t="shared" si="456"/>
        <v>0</v>
      </c>
      <c r="AN473" s="41">
        <f t="shared" si="457"/>
        <v>0</v>
      </c>
      <c r="AO473" s="41">
        <f t="shared" si="458"/>
        <v>0</v>
      </c>
      <c r="AQ473" s="48">
        <f t="shared" si="459"/>
        <v>0</v>
      </c>
      <c r="AS473" s="5" t="str">
        <f t="shared" si="460"/>
        <v/>
      </c>
      <c r="AT473" t="str">
        <f t="shared" si="461"/>
        <v/>
      </c>
      <c r="AU473" t="str">
        <f t="shared" si="462"/>
        <v/>
      </c>
      <c r="AV473" t="str">
        <f t="shared" si="463"/>
        <v/>
      </c>
      <c r="AW473" t="str">
        <f t="shared" si="464"/>
        <v/>
      </c>
      <c r="AX473" t="str">
        <f t="shared" si="465"/>
        <v xml:space="preserve">                </v>
      </c>
      <c r="AY473" t="str">
        <f t="shared" si="466"/>
        <v>80</v>
      </c>
      <c r="AZ473" t="str">
        <f t="shared" si="467"/>
        <v/>
      </c>
      <c r="BA473" t="str">
        <f t="shared" si="468"/>
        <v xml:space="preserve">                              </v>
      </c>
      <c r="BB473" s="22">
        <f t="shared" si="469"/>
        <v>0</v>
      </c>
      <c r="BC473" s="56" t="str">
        <f t="shared" si="470"/>
        <v>000000000000000</v>
      </c>
      <c r="BD473" s="22">
        <f t="shared" si="471"/>
        <v>0</v>
      </c>
      <c r="BE473" s="56" t="str">
        <f t="shared" si="472"/>
        <v>000000000000000</v>
      </c>
      <c r="BF473" s="22">
        <f t="shared" si="473"/>
        <v>0</v>
      </c>
      <c r="BG473" s="56" t="str">
        <f t="shared" si="474"/>
        <v>000000000000000</v>
      </c>
      <c r="BH473" s="22">
        <f t="shared" si="475"/>
        <v>0</v>
      </c>
      <c r="BI473" s="56" t="str">
        <f t="shared" si="476"/>
        <v>000000000000000</v>
      </c>
      <c r="BJ473" s="22">
        <f t="shared" si="477"/>
        <v>0</v>
      </c>
      <c r="BK473" s="56" t="str">
        <f t="shared" si="478"/>
        <v>000000000000000</v>
      </c>
      <c r="BL473" s="22">
        <f t="shared" si="479"/>
        <v>0</v>
      </c>
      <c r="BM473" s="56" t="str">
        <f t="shared" si="480"/>
        <v>000000000000000</v>
      </c>
      <c r="BN473" s="22">
        <f t="shared" si="481"/>
        <v>0</v>
      </c>
      <c r="BO473" s="56" t="str">
        <f t="shared" si="482"/>
        <v>000000000000000</v>
      </c>
      <c r="BP473" s="22">
        <f t="shared" si="483"/>
        <v>0</v>
      </c>
      <c r="BQ473" s="56" t="str">
        <f t="shared" si="484"/>
        <v>000000000000000</v>
      </c>
      <c r="BR473" t="str">
        <f t="shared" si="485"/>
        <v>PES</v>
      </c>
      <c r="BS473" t="str">
        <f t="shared" si="486"/>
        <v>0001000000</v>
      </c>
      <c r="BT473">
        <f t="shared" si="487"/>
        <v>0</v>
      </c>
      <c r="BU473" s="52">
        <f t="shared" si="488"/>
        <v>0</v>
      </c>
      <c r="BV473" s="64">
        <f t="shared" si="489"/>
        <v>0</v>
      </c>
      <c r="BW473" s="56" t="str">
        <f t="shared" si="490"/>
        <v>000000000000000</v>
      </c>
      <c r="BX473" s="22">
        <f t="shared" si="491"/>
        <v>0</v>
      </c>
      <c r="BY473" s="56" t="str">
        <f t="shared" si="492"/>
        <v>000000000000000</v>
      </c>
      <c r="BZ473" t="str">
        <f t="shared" si="493"/>
        <v>00000000000</v>
      </c>
      <c r="CA473" t="str">
        <f t="shared" si="494"/>
        <v xml:space="preserve">                              </v>
      </c>
      <c r="CB473" s="22">
        <f t="shared" si="495"/>
        <v>0</v>
      </c>
      <c r="CC473" s="56" t="str">
        <f t="shared" si="496"/>
        <v>000000000000000</v>
      </c>
      <c r="CD473" s="22">
        <f t="shared" si="497"/>
        <v>0</v>
      </c>
      <c r="CE473" s="56" t="str">
        <f t="shared" si="498"/>
        <v/>
      </c>
      <c r="CF473" s="24" t="str">
        <f t="shared" si="499"/>
        <v/>
      </c>
      <c r="CG473" s="22">
        <f t="shared" si="500"/>
        <v>0</v>
      </c>
      <c r="CH473" s="58" t="str">
        <f t="shared" si="501"/>
        <v/>
      </c>
      <c r="CI473" s="22">
        <f t="shared" si="502"/>
        <v>0</v>
      </c>
      <c r="CJ473" s="56" t="str">
        <f t="shared" si="503"/>
        <v/>
      </c>
      <c r="CK473" s="56" t="str">
        <f t="shared" si="504"/>
        <v/>
      </c>
      <c r="CL473" s="22">
        <f t="shared" si="505"/>
        <v>0</v>
      </c>
      <c r="CM473" s="58" t="str">
        <f t="shared" si="506"/>
        <v/>
      </c>
      <c r="CN473" s="66" t="str">
        <f>IF(CO473="","",MAX(CN$10:$CN472)+1)</f>
        <v/>
      </c>
      <c r="CO473" t="str">
        <f t="shared" si="507"/>
        <v/>
      </c>
      <c r="CP473" s="20" t="str">
        <f>IF(CQ473="","",MAX($CP$10:CP472)+1)</f>
        <v/>
      </c>
      <c r="CQ473" s="20" t="str">
        <f t="shared" si="508"/>
        <v/>
      </c>
      <c r="CR473" s="20" t="str">
        <f>IF(CS473="","",MAX($CR$10:CR472)+1)</f>
        <v/>
      </c>
      <c r="CS473" s="20" t="str">
        <f t="shared" si="509"/>
        <v/>
      </c>
      <c r="CT473" s="20" t="str">
        <f>IF(CU473="","",MAX($CT$10:CT472)+1)</f>
        <v/>
      </c>
      <c r="CU473" s="20" t="str">
        <f t="shared" si="510"/>
        <v/>
      </c>
      <c r="CV473" s="20" t="str">
        <f>IF(CW473="","",MAX($CV$10:CV472)+1)</f>
        <v/>
      </c>
      <c r="CW473" s="20" t="str">
        <f t="shared" si="511"/>
        <v/>
      </c>
    </row>
    <row r="474" spans="2:101">
      <c r="B474" s="44"/>
      <c r="C474" s="2"/>
      <c r="D474" s="2" t="str">
        <f t="shared" si="449"/>
        <v/>
      </c>
      <c r="E474" s="45"/>
      <c r="F474" s="45"/>
      <c r="G474" s="2"/>
      <c r="H474" s="2">
        <v>80</v>
      </c>
      <c r="I474" s="2" t="str">
        <f t="shared" si="450"/>
        <v/>
      </c>
      <c r="J474" s="32"/>
      <c r="K474" s="2"/>
      <c r="L474" s="46"/>
      <c r="M474" s="46"/>
      <c r="N474" s="46"/>
      <c r="O474" s="46"/>
      <c r="P474" s="46"/>
      <c r="Q474" s="46"/>
      <c r="R474" s="46"/>
      <c r="S474" s="46"/>
      <c r="T474" s="2" t="s">
        <v>650</v>
      </c>
      <c r="U474" s="2" t="str">
        <f t="shared" si="451"/>
        <v/>
      </c>
      <c r="V474" s="75">
        <v>1</v>
      </c>
      <c r="W474" s="46">
        <f t="shared" si="512"/>
        <v>0</v>
      </c>
      <c r="X474" s="4">
        <v>0</v>
      </c>
      <c r="Y474" s="2" t="str">
        <f t="shared" si="452"/>
        <v/>
      </c>
      <c r="Z474" s="2"/>
      <c r="AA474" s="2"/>
      <c r="AB474" s="2"/>
      <c r="AC474" s="2"/>
      <c r="AD474" s="2"/>
      <c r="AF474" s="37"/>
      <c r="AG474" s="6"/>
      <c r="AH474" s="2" t="str">
        <f t="shared" si="453"/>
        <v/>
      </c>
      <c r="AI474" s="38">
        <f t="shared" si="455"/>
        <v>0</v>
      </c>
      <c r="AJ474" s="37"/>
      <c r="AK474" s="6"/>
      <c r="AL474" s="2" t="str">
        <f t="shared" si="454"/>
        <v/>
      </c>
      <c r="AM474" s="38">
        <f t="shared" si="456"/>
        <v>0</v>
      </c>
      <c r="AN474" s="41">
        <f t="shared" si="457"/>
        <v>0</v>
      </c>
      <c r="AO474" s="41">
        <f t="shared" si="458"/>
        <v>0</v>
      </c>
      <c r="AQ474" s="48">
        <f t="shared" si="459"/>
        <v>0</v>
      </c>
      <c r="AS474" s="5" t="str">
        <f t="shared" si="460"/>
        <v/>
      </c>
      <c r="AT474" t="str">
        <f t="shared" si="461"/>
        <v/>
      </c>
      <c r="AU474" t="str">
        <f t="shared" si="462"/>
        <v/>
      </c>
      <c r="AV474" t="str">
        <f t="shared" si="463"/>
        <v/>
      </c>
      <c r="AW474" t="str">
        <f t="shared" si="464"/>
        <v/>
      </c>
      <c r="AX474" t="str">
        <f t="shared" si="465"/>
        <v xml:space="preserve">                </v>
      </c>
      <c r="AY474" t="str">
        <f t="shared" si="466"/>
        <v>80</v>
      </c>
      <c r="AZ474" t="str">
        <f t="shared" si="467"/>
        <v/>
      </c>
      <c r="BA474" t="str">
        <f t="shared" si="468"/>
        <v xml:space="preserve">                              </v>
      </c>
      <c r="BB474" s="22">
        <f t="shared" si="469"/>
        <v>0</v>
      </c>
      <c r="BC474" s="56" t="str">
        <f t="shared" si="470"/>
        <v>000000000000000</v>
      </c>
      <c r="BD474" s="22">
        <f t="shared" si="471"/>
        <v>0</v>
      </c>
      <c r="BE474" s="56" t="str">
        <f t="shared" si="472"/>
        <v>000000000000000</v>
      </c>
      <c r="BF474" s="22">
        <f t="shared" si="473"/>
        <v>0</v>
      </c>
      <c r="BG474" s="56" t="str">
        <f t="shared" si="474"/>
        <v>000000000000000</v>
      </c>
      <c r="BH474" s="22">
        <f t="shared" si="475"/>
        <v>0</v>
      </c>
      <c r="BI474" s="56" t="str">
        <f t="shared" si="476"/>
        <v>000000000000000</v>
      </c>
      <c r="BJ474" s="22">
        <f t="shared" si="477"/>
        <v>0</v>
      </c>
      <c r="BK474" s="56" t="str">
        <f t="shared" si="478"/>
        <v>000000000000000</v>
      </c>
      <c r="BL474" s="22">
        <f t="shared" si="479"/>
        <v>0</v>
      </c>
      <c r="BM474" s="56" t="str">
        <f t="shared" si="480"/>
        <v>000000000000000</v>
      </c>
      <c r="BN474" s="22">
        <f t="shared" si="481"/>
        <v>0</v>
      </c>
      <c r="BO474" s="56" t="str">
        <f t="shared" si="482"/>
        <v>000000000000000</v>
      </c>
      <c r="BP474" s="22">
        <f t="shared" si="483"/>
        <v>0</v>
      </c>
      <c r="BQ474" s="56" t="str">
        <f t="shared" si="484"/>
        <v>000000000000000</v>
      </c>
      <c r="BR474" t="str">
        <f t="shared" si="485"/>
        <v>PES</v>
      </c>
      <c r="BS474" t="str">
        <f t="shared" si="486"/>
        <v>0001000000</v>
      </c>
      <c r="BT474">
        <f t="shared" si="487"/>
        <v>0</v>
      </c>
      <c r="BU474" s="52">
        <f t="shared" si="488"/>
        <v>0</v>
      </c>
      <c r="BV474" s="64">
        <f t="shared" si="489"/>
        <v>0</v>
      </c>
      <c r="BW474" s="56" t="str">
        <f t="shared" si="490"/>
        <v>000000000000000</v>
      </c>
      <c r="BX474" s="22">
        <f t="shared" si="491"/>
        <v>0</v>
      </c>
      <c r="BY474" s="56" t="str">
        <f t="shared" si="492"/>
        <v>000000000000000</v>
      </c>
      <c r="BZ474" t="str">
        <f t="shared" si="493"/>
        <v>00000000000</v>
      </c>
      <c r="CA474" t="str">
        <f t="shared" si="494"/>
        <v xml:space="preserve">                              </v>
      </c>
      <c r="CB474" s="22">
        <f t="shared" si="495"/>
        <v>0</v>
      </c>
      <c r="CC474" s="56" t="str">
        <f t="shared" si="496"/>
        <v>000000000000000</v>
      </c>
      <c r="CD474" s="22">
        <f t="shared" si="497"/>
        <v>0</v>
      </c>
      <c r="CE474" s="56" t="str">
        <f t="shared" si="498"/>
        <v/>
      </c>
      <c r="CF474" s="24" t="str">
        <f t="shared" si="499"/>
        <v/>
      </c>
      <c r="CG474" s="22">
        <f t="shared" si="500"/>
        <v>0</v>
      </c>
      <c r="CH474" s="58" t="str">
        <f t="shared" si="501"/>
        <v/>
      </c>
      <c r="CI474" s="22">
        <f t="shared" si="502"/>
        <v>0</v>
      </c>
      <c r="CJ474" s="56" t="str">
        <f t="shared" si="503"/>
        <v/>
      </c>
      <c r="CK474" s="56" t="str">
        <f t="shared" si="504"/>
        <v/>
      </c>
      <c r="CL474" s="22">
        <f t="shared" si="505"/>
        <v>0</v>
      </c>
      <c r="CM474" s="58" t="str">
        <f t="shared" si="506"/>
        <v/>
      </c>
      <c r="CN474" s="66" t="str">
        <f>IF(CO474="","",MAX(CN$10:$CN473)+1)</f>
        <v/>
      </c>
      <c r="CO474" t="str">
        <f t="shared" si="507"/>
        <v/>
      </c>
      <c r="CP474" s="20" t="str">
        <f>IF(CQ474="","",MAX($CP$10:CP473)+1)</f>
        <v/>
      </c>
      <c r="CQ474" s="20" t="str">
        <f t="shared" si="508"/>
        <v/>
      </c>
      <c r="CR474" s="20" t="str">
        <f>IF(CS474="","",MAX($CR$10:CR473)+1)</f>
        <v/>
      </c>
      <c r="CS474" s="20" t="str">
        <f t="shared" si="509"/>
        <v/>
      </c>
      <c r="CT474" s="20" t="str">
        <f>IF(CU474="","",MAX($CT$10:CT473)+1)</f>
        <v/>
      </c>
      <c r="CU474" s="20" t="str">
        <f t="shared" si="510"/>
        <v/>
      </c>
      <c r="CV474" s="20" t="str">
        <f>IF(CW474="","",MAX($CV$10:CV473)+1)</f>
        <v/>
      </c>
      <c r="CW474" s="20" t="str">
        <f t="shared" si="511"/>
        <v/>
      </c>
    </row>
    <row r="475" spans="2:101">
      <c r="B475" s="44"/>
      <c r="C475" s="2"/>
      <c r="D475" s="2" t="str">
        <f t="shared" si="449"/>
        <v/>
      </c>
      <c r="E475" s="45"/>
      <c r="F475" s="45"/>
      <c r="G475" s="2"/>
      <c r="H475" s="2">
        <v>80</v>
      </c>
      <c r="I475" s="2" t="str">
        <f t="shared" si="450"/>
        <v/>
      </c>
      <c r="J475" s="32"/>
      <c r="K475" s="2"/>
      <c r="L475" s="46"/>
      <c r="M475" s="46"/>
      <c r="N475" s="46"/>
      <c r="O475" s="46"/>
      <c r="P475" s="46"/>
      <c r="Q475" s="46"/>
      <c r="R475" s="46"/>
      <c r="S475" s="46"/>
      <c r="T475" s="2" t="s">
        <v>650</v>
      </c>
      <c r="U475" s="2" t="str">
        <f t="shared" si="451"/>
        <v/>
      </c>
      <c r="V475" s="75">
        <v>1</v>
      </c>
      <c r="W475" s="46">
        <f t="shared" si="512"/>
        <v>0</v>
      </c>
      <c r="X475" s="4">
        <v>0</v>
      </c>
      <c r="Y475" s="2" t="str">
        <f t="shared" si="452"/>
        <v/>
      </c>
      <c r="Z475" s="2"/>
      <c r="AA475" s="2"/>
      <c r="AB475" s="2"/>
      <c r="AC475" s="2"/>
      <c r="AD475" s="2"/>
      <c r="AF475" s="37"/>
      <c r="AG475" s="6"/>
      <c r="AH475" s="2" t="str">
        <f t="shared" si="453"/>
        <v/>
      </c>
      <c r="AI475" s="38">
        <f t="shared" si="455"/>
        <v>0</v>
      </c>
      <c r="AJ475" s="37"/>
      <c r="AK475" s="6"/>
      <c r="AL475" s="2" t="str">
        <f t="shared" si="454"/>
        <v/>
      </c>
      <c r="AM475" s="38">
        <f t="shared" si="456"/>
        <v>0</v>
      </c>
      <c r="AN475" s="41">
        <f t="shared" si="457"/>
        <v>0</v>
      </c>
      <c r="AO475" s="41">
        <f t="shared" si="458"/>
        <v>0</v>
      </c>
      <c r="AQ475" s="48">
        <f t="shared" si="459"/>
        <v>0</v>
      </c>
      <c r="AS475" s="5" t="str">
        <f t="shared" si="460"/>
        <v/>
      </c>
      <c r="AT475" t="str">
        <f t="shared" si="461"/>
        <v/>
      </c>
      <c r="AU475" t="str">
        <f t="shared" si="462"/>
        <v/>
      </c>
      <c r="AV475" t="str">
        <f t="shared" si="463"/>
        <v/>
      </c>
      <c r="AW475" t="str">
        <f t="shared" si="464"/>
        <v/>
      </c>
      <c r="AX475" t="str">
        <f t="shared" si="465"/>
        <v xml:space="preserve">                </v>
      </c>
      <c r="AY475" t="str">
        <f t="shared" si="466"/>
        <v>80</v>
      </c>
      <c r="AZ475" t="str">
        <f t="shared" si="467"/>
        <v/>
      </c>
      <c r="BA475" t="str">
        <f t="shared" si="468"/>
        <v xml:space="preserve">                              </v>
      </c>
      <c r="BB475" s="22">
        <f t="shared" si="469"/>
        <v>0</v>
      </c>
      <c r="BC475" s="56" t="str">
        <f t="shared" si="470"/>
        <v>000000000000000</v>
      </c>
      <c r="BD475" s="22">
        <f t="shared" si="471"/>
        <v>0</v>
      </c>
      <c r="BE475" s="56" t="str">
        <f t="shared" si="472"/>
        <v>000000000000000</v>
      </c>
      <c r="BF475" s="22">
        <f t="shared" si="473"/>
        <v>0</v>
      </c>
      <c r="BG475" s="56" t="str">
        <f t="shared" si="474"/>
        <v>000000000000000</v>
      </c>
      <c r="BH475" s="22">
        <f t="shared" si="475"/>
        <v>0</v>
      </c>
      <c r="BI475" s="56" t="str">
        <f t="shared" si="476"/>
        <v>000000000000000</v>
      </c>
      <c r="BJ475" s="22">
        <f t="shared" si="477"/>
        <v>0</v>
      </c>
      <c r="BK475" s="56" t="str">
        <f t="shared" si="478"/>
        <v>000000000000000</v>
      </c>
      <c r="BL475" s="22">
        <f t="shared" si="479"/>
        <v>0</v>
      </c>
      <c r="BM475" s="56" t="str">
        <f t="shared" si="480"/>
        <v>000000000000000</v>
      </c>
      <c r="BN475" s="22">
        <f t="shared" si="481"/>
        <v>0</v>
      </c>
      <c r="BO475" s="56" t="str">
        <f t="shared" si="482"/>
        <v>000000000000000</v>
      </c>
      <c r="BP475" s="22">
        <f t="shared" si="483"/>
        <v>0</v>
      </c>
      <c r="BQ475" s="56" t="str">
        <f t="shared" si="484"/>
        <v>000000000000000</v>
      </c>
      <c r="BR475" t="str">
        <f t="shared" si="485"/>
        <v>PES</v>
      </c>
      <c r="BS475" t="str">
        <f t="shared" si="486"/>
        <v>0001000000</v>
      </c>
      <c r="BT475">
        <f t="shared" si="487"/>
        <v>0</v>
      </c>
      <c r="BU475" s="52">
        <f t="shared" si="488"/>
        <v>0</v>
      </c>
      <c r="BV475" s="64">
        <f t="shared" si="489"/>
        <v>0</v>
      </c>
      <c r="BW475" s="56" t="str">
        <f t="shared" si="490"/>
        <v>000000000000000</v>
      </c>
      <c r="BX475" s="22">
        <f t="shared" si="491"/>
        <v>0</v>
      </c>
      <c r="BY475" s="56" t="str">
        <f t="shared" si="492"/>
        <v>000000000000000</v>
      </c>
      <c r="BZ475" t="str">
        <f t="shared" si="493"/>
        <v>00000000000</v>
      </c>
      <c r="CA475" t="str">
        <f t="shared" si="494"/>
        <v xml:space="preserve">                              </v>
      </c>
      <c r="CB475" s="22">
        <f t="shared" si="495"/>
        <v>0</v>
      </c>
      <c r="CC475" s="56" t="str">
        <f t="shared" si="496"/>
        <v>000000000000000</v>
      </c>
      <c r="CD475" s="22">
        <f t="shared" si="497"/>
        <v>0</v>
      </c>
      <c r="CE475" s="56" t="str">
        <f t="shared" si="498"/>
        <v/>
      </c>
      <c r="CF475" s="24" t="str">
        <f t="shared" si="499"/>
        <v/>
      </c>
      <c r="CG475" s="22">
        <f t="shared" si="500"/>
        <v>0</v>
      </c>
      <c r="CH475" s="58" t="str">
        <f t="shared" si="501"/>
        <v/>
      </c>
      <c r="CI475" s="22">
        <f t="shared" si="502"/>
        <v>0</v>
      </c>
      <c r="CJ475" s="56" t="str">
        <f t="shared" si="503"/>
        <v/>
      </c>
      <c r="CK475" s="56" t="str">
        <f t="shared" si="504"/>
        <v/>
      </c>
      <c r="CL475" s="22">
        <f t="shared" si="505"/>
        <v>0</v>
      </c>
      <c r="CM475" s="58" t="str">
        <f t="shared" si="506"/>
        <v/>
      </c>
      <c r="CN475" s="66" t="str">
        <f>IF(CO475="","",MAX(CN$10:$CN474)+1)</f>
        <v/>
      </c>
      <c r="CO475" t="str">
        <f t="shared" si="507"/>
        <v/>
      </c>
      <c r="CP475" s="20" t="str">
        <f>IF(CQ475="","",MAX($CP$10:CP474)+1)</f>
        <v/>
      </c>
      <c r="CQ475" s="20" t="str">
        <f t="shared" si="508"/>
        <v/>
      </c>
      <c r="CR475" s="20" t="str">
        <f>IF(CS475="","",MAX($CR$10:CR474)+1)</f>
        <v/>
      </c>
      <c r="CS475" s="20" t="str">
        <f t="shared" si="509"/>
        <v/>
      </c>
      <c r="CT475" s="20" t="str">
        <f>IF(CU475="","",MAX($CT$10:CT474)+1)</f>
        <v/>
      </c>
      <c r="CU475" s="20" t="str">
        <f t="shared" si="510"/>
        <v/>
      </c>
      <c r="CV475" s="20" t="str">
        <f>IF(CW475="","",MAX($CV$10:CV474)+1)</f>
        <v/>
      </c>
      <c r="CW475" s="20" t="str">
        <f t="shared" si="511"/>
        <v/>
      </c>
    </row>
    <row r="476" spans="2:101">
      <c r="B476" s="44"/>
      <c r="C476" s="2"/>
      <c r="D476" s="2" t="str">
        <f t="shared" si="449"/>
        <v/>
      </c>
      <c r="E476" s="45"/>
      <c r="F476" s="45"/>
      <c r="G476" s="2"/>
      <c r="H476" s="2">
        <v>80</v>
      </c>
      <c r="I476" s="2" t="str">
        <f t="shared" si="450"/>
        <v/>
      </c>
      <c r="J476" s="32"/>
      <c r="K476" s="2"/>
      <c r="L476" s="46"/>
      <c r="M476" s="46"/>
      <c r="N476" s="46"/>
      <c r="O476" s="46"/>
      <c r="P476" s="46"/>
      <c r="Q476" s="46"/>
      <c r="R476" s="46"/>
      <c r="S476" s="46"/>
      <c r="T476" s="2" t="s">
        <v>650</v>
      </c>
      <c r="U476" s="2" t="str">
        <f t="shared" si="451"/>
        <v/>
      </c>
      <c r="V476" s="75">
        <v>1</v>
      </c>
      <c r="W476" s="46">
        <f t="shared" si="512"/>
        <v>0</v>
      </c>
      <c r="X476" s="4">
        <v>0</v>
      </c>
      <c r="Y476" s="2" t="str">
        <f t="shared" si="452"/>
        <v/>
      </c>
      <c r="Z476" s="2"/>
      <c r="AA476" s="2"/>
      <c r="AB476" s="2"/>
      <c r="AC476" s="2"/>
      <c r="AD476" s="2"/>
      <c r="AF476" s="37"/>
      <c r="AG476" s="6"/>
      <c r="AH476" s="2" t="str">
        <f t="shared" si="453"/>
        <v/>
      </c>
      <c r="AI476" s="38">
        <f t="shared" si="455"/>
        <v>0</v>
      </c>
      <c r="AJ476" s="37"/>
      <c r="AK476" s="6"/>
      <c r="AL476" s="2" t="str">
        <f t="shared" si="454"/>
        <v/>
      </c>
      <c r="AM476" s="38">
        <f t="shared" si="456"/>
        <v>0</v>
      </c>
      <c r="AN476" s="41">
        <f t="shared" si="457"/>
        <v>0</v>
      </c>
      <c r="AO476" s="41">
        <f t="shared" si="458"/>
        <v>0</v>
      </c>
      <c r="AQ476" s="48">
        <f t="shared" si="459"/>
        <v>0</v>
      </c>
      <c r="AS476" s="5" t="str">
        <f t="shared" si="460"/>
        <v/>
      </c>
      <c r="AT476" t="str">
        <f t="shared" si="461"/>
        <v/>
      </c>
      <c r="AU476" t="str">
        <f t="shared" si="462"/>
        <v/>
      </c>
      <c r="AV476" t="str">
        <f t="shared" si="463"/>
        <v/>
      </c>
      <c r="AW476" t="str">
        <f t="shared" si="464"/>
        <v/>
      </c>
      <c r="AX476" t="str">
        <f t="shared" si="465"/>
        <v xml:space="preserve">                </v>
      </c>
      <c r="AY476" t="str">
        <f t="shared" si="466"/>
        <v>80</v>
      </c>
      <c r="AZ476" t="str">
        <f t="shared" si="467"/>
        <v/>
      </c>
      <c r="BA476" t="str">
        <f t="shared" si="468"/>
        <v xml:space="preserve">                              </v>
      </c>
      <c r="BB476" s="22">
        <f t="shared" si="469"/>
        <v>0</v>
      </c>
      <c r="BC476" s="56" t="str">
        <f t="shared" si="470"/>
        <v>000000000000000</v>
      </c>
      <c r="BD476" s="22">
        <f t="shared" si="471"/>
        <v>0</v>
      </c>
      <c r="BE476" s="56" t="str">
        <f t="shared" si="472"/>
        <v>000000000000000</v>
      </c>
      <c r="BF476" s="22">
        <f t="shared" si="473"/>
        <v>0</v>
      </c>
      <c r="BG476" s="56" t="str">
        <f t="shared" si="474"/>
        <v>000000000000000</v>
      </c>
      <c r="BH476" s="22">
        <f t="shared" si="475"/>
        <v>0</v>
      </c>
      <c r="BI476" s="56" t="str">
        <f t="shared" si="476"/>
        <v>000000000000000</v>
      </c>
      <c r="BJ476" s="22">
        <f t="shared" si="477"/>
        <v>0</v>
      </c>
      <c r="BK476" s="56" t="str">
        <f t="shared" si="478"/>
        <v>000000000000000</v>
      </c>
      <c r="BL476" s="22">
        <f t="shared" si="479"/>
        <v>0</v>
      </c>
      <c r="BM476" s="56" t="str">
        <f t="shared" si="480"/>
        <v>000000000000000</v>
      </c>
      <c r="BN476" s="22">
        <f t="shared" si="481"/>
        <v>0</v>
      </c>
      <c r="BO476" s="56" t="str">
        <f t="shared" si="482"/>
        <v>000000000000000</v>
      </c>
      <c r="BP476" s="22">
        <f t="shared" si="483"/>
        <v>0</v>
      </c>
      <c r="BQ476" s="56" t="str">
        <f t="shared" si="484"/>
        <v>000000000000000</v>
      </c>
      <c r="BR476" t="str">
        <f t="shared" si="485"/>
        <v>PES</v>
      </c>
      <c r="BS476" t="str">
        <f t="shared" si="486"/>
        <v>0001000000</v>
      </c>
      <c r="BT476">
        <f t="shared" si="487"/>
        <v>0</v>
      </c>
      <c r="BU476" s="52">
        <f t="shared" si="488"/>
        <v>0</v>
      </c>
      <c r="BV476" s="64">
        <f t="shared" si="489"/>
        <v>0</v>
      </c>
      <c r="BW476" s="56" t="str">
        <f t="shared" si="490"/>
        <v>000000000000000</v>
      </c>
      <c r="BX476" s="22">
        <f t="shared" si="491"/>
        <v>0</v>
      </c>
      <c r="BY476" s="56" t="str">
        <f t="shared" si="492"/>
        <v>000000000000000</v>
      </c>
      <c r="BZ476" t="str">
        <f t="shared" si="493"/>
        <v>00000000000</v>
      </c>
      <c r="CA476" t="str">
        <f t="shared" si="494"/>
        <v xml:space="preserve">                              </v>
      </c>
      <c r="CB476" s="22">
        <f t="shared" si="495"/>
        <v>0</v>
      </c>
      <c r="CC476" s="56" t="str">
        <f t="shared" si="496"/>
        <v>000000000000000</v>
      </c>
      <c r="CD476" s="22">
        <f t="shared" si="497"/>
        <v>0</v>
      </c>
      <c r="CE476" s="56" t="str">
        <f t="shared" si="498"/>
        <v/>
      </c>
      <c r="CF476" s="24" t="str">
        <f t="shared" si="499"/>
        <v/>
      </c>
      <c r="CG476" s="22">
        <f t="shared" si="500"/>
        <v>0</v>
      </c>
      <c r="CH476" s="58" t="str">
        <f t="shared" si="501"/>
        <v/>
      </c>
      <c r="CI476" s="22">
        <f t="shared" si="502"/>
        <v>0</v>
      </c>
      <c r="CJ476" s="56" t="str">
        <f t="shared" si="503"/>
        <v/>
      </c>
      <c r="CK476" s="56" t="str">
        <f t="shared" si="504"/>
        <v/>
      </c>
      <c r="CL476" s="22">
        <f t="shared" si="505"/>
        <v>0</v>
      </c>
      <c r="CM476" s="58" t="str">
        <f t="shared" si="506"/>
        <v/>
      </c>
      <c r="CN476" s="66" t="str">
        <f>IF(CO476="","",MAX(CN$10:$CN475)+1)</f>
        <v/>
      </c>
      <c r="CO476" t="str">
        <f t="shared" si="507"/>
        <v/>
      </c>
      <c r="CP476" s="20" t="str">
        <f>IF(CQ476="","",MAX($CP$10:CP475)+1)</f>
        <v/>
      </c>
      <c r="CQ476" s="20" t="str">
        <f t="shared" si="508"/>
        <v/>
      </c>
      <c r="CR476" s="20" t="str">
        <f>IF(CS476="","",MAX($CR$10:CR475)+1)</f>
        <v/>
      </c>
      <c r="CS476" s="20" t="str">
        <f t="shared" si="509"/>
        <v/>
      </c>
      <c r="CT476" s="20" t="str">
        <f>IF(CU476="","",MAX($CT$10:CT475)+1)</f>
        <v/>
      </c>
      <c r="CU476" s="20" t="str">
        <f t="shared" si="510"/>
        <v/>
      </c>
      <c r="CV476" s="20" t="str">
        <f>IF(CW476="","",MAX($CV$10:CV475)+1)</f>
        <v/>
      </c>
      <c r="CW476" s="20" t="str">
        <f t="shared" si="511"/>
        <v/>
      </c>
    </row>
    <row r="477" spans="2:101">
      <c r="B477" s="44"/>
      <c r="C477" s="2"/>
      <c r="D477" s="2" t="str">
        <f t="shared" si="449"/>
        <v/>
      </c>
      <c r="E477" s="45"/>
      <c r="F477" s="45"/>
      <c r="G477" s="2"/>
      <c r="H477" s="2">
        <v>80</v>
      </c>
      <c r="I477" s="2" t="str">
        <f t="shared" si="450"/>
        <v/>
      </c>
      <c r="J477" s="32"/>
      <c r="K477" s="2"/>
      <c r="L477" s="46"/>
      <c r="M477" s="46"/>
      <c r="N477" s="46"/>
      <c r="O477" s="46"/>
      <c r="P477" s="46"/>
      <c r="Q477" s="46"/>
      <c r="R477" s="46"/>
      <c r="S477" s="46"/>
      <c r="T477" s="2" t="s">
        <v>650</v>
      </c>
      <c r="U477" s="2" t="str">
        <f t="shared" si="451"/>
        <v/>
      </c>
      <c r="V477" s="75">
        <v>1</v>
      </c>
      <c r="W477" s="46">
        <f t="shared" si="512"/>
        <v>0</v>
      </c>
      <c r="X477" s="4">
        <v>0</v>
      </c>
      <c r="Y477" s="2" t="str">
        <f t="shared" si="452"/>
        <v/>
      </c>
      <c r="Z477" s="2"/>
      <c r="AA477" s="2"/>
      <c r="AB477" s="2"/>
      <c r="AC477" s="2"/>
      <c r="AD477" s="2"/>
      <c r="AF477" s="37"/>
      <c r="AG477" s="6"/>
      <c r="AH477" s="2" t="str">
        <f t="shared" si="453"/>
        <v/>
      </c>
      <c r="AI477" s="38">
        <f t="shared" si="455"/>
        <v>0</v>
      </c>
      <c r="AJ477" s="37"/>
      <c r="AK477" s="6"/>
      <c r="AL477" s="2" t="str">
        <f t="shared" si="454"/>
        <v/>
      </c>
      <c r="AM477" s="38">
        <f t="shared" si="456"/>
        <v>0</v>
      </c>
      <c r="AN477" s="41">
        <f t="shared" si="457"/>
        <v>0</v>
      </c>
      <c r="AO477" s="41">
        <f t="shared" si="458"/>
        <v>0</v>
      </c>
      <c r="AQ477" s="48">
        <f t="shared" si="459"/>
        <v>0</v>
      </c>
      <c r="AS477" s="5" t="str">
        <f t="shared" si="460"/>
        <v/>
      </c>
      <c r="AT477" t="str">
        <f t="shared" si="461"/>
        <v/>
      </c>
      <c r="AU477" t="str">
        <f t="shared" si="462"/>
        <v/>
      </c>
      <c r="AV477" t="str">
        <f t="shared" si="463"/>
        <v/>
      </c>
      <c r="AW477" t="str">
        <f t="shared" si="464"/>
        <v/>
      </c>
      <c r="AX477" t="str">
        <f t="shared" si="465"/>
        <v xml:space="preserve">                </v>
      </c>
      <c r="AY477" t="str">
        <f t="shared" si="466"/>
        <v>80</v>
      </c>
      <c r="AZ477" t="str">
        <f t="shared" si="467"/>
        <v/>
      </c>
      <c r="BA477" t="str">
        <f t="shared" si="468"/>
        <v xml:space="preserve">                              </v>
      </c>
      <c r="BB477" s="22">
        <f t="shared" si="469"/>
        <v>0</v>
      </c>
      <c r="BC477" s="56" t="str">
        <f t="shared" si="470"/>
        <v>000000000000000</v>
      </c>
      <c r="BD477" s="22">
        <f t="shared" si="471"/>
        <v>0</v>
      </c>
      <c r="BE477" s="56" t="str">
        <f t="shared" si="472"/>
        <v>000000000000000</v>
      </c>
      <c r="BF477" s="22">
        <f t="shared" si="473"/>
        <v>0</v>
      </c>
      <c r="BG477" s="56" t="str">
        <f t="shared" si="474"/>
        <v>000000000000000</v>
      </c>
      <c r="BH477" s="22">
        <f t="shared" si="475"/>
        <v>0</v>
      </c>
      <c r="BI477" s="56" t="str">
        <f t="shared" si="476"/>
        <v>000000000000000</v>
      </c>
      <c r="BJ477" s="22">
        <f t="shared" si="477"/>
        <v>0</v>
      </c>
      <c r="BK477" s="56" t="str">
        <f t="shared" si="478"/>
        <v>000000000000000</v>
      </c>
      <c r="BL477" s="22">
        <f t="shared" si="479"/>
        <v>0</v>
      </c>
      <c r="BM477" s="56" t="str">
        <f t="shared" si="480"/>
        <v>000000000000000</v>
      </c>
      <c r="BN477" s="22">
        <f t="shared" si="481"/>
        <v>0</v>
      </c>
      <c r="BO477" s="56" t="str">
        <f t="shared" si="482"/>
        <v>000000000000000</v>
      </c>
      <c r="BP477" s="22">
        <f t="shared" si="483"/>
        <v>0</v>
      </c>
      <c r="BQ477" s="56" t="str">
        <f t="shared" si="484"/>
        <v>000000000000000</v>
      </c>
      <c r="BR477" t="str">
        <f t="shared" si="485"/>
        <v>PES</v>
      </c>
      <c r="BS477" t="str">
        <f t="shared" si="486"/>
        <v>0001000000</v>
      </c>
      <c r="BT477">
        <f t="shared" si="487"/>
        <v>0</v>
      </c>
      <c r="BU477" s="52">
        <f t="shared" si="488"/>
        <v>0</v>
      </c>
      <c r="BV477" s="64">
        <f t="shared" si="489"/>
        <v>0</v>
      </c>
      <c r="BW477" s="56" t="str">
        <f t="shared" si="490"/>
        <v>000000000000000</v>
      </c>
      <c r="BX477" s="22">
        <f t="shared" si="491"/>
        <v>0</v>
      </c>
      <c r="BY477" s="56" t="str">
        <f t="shared" si="492"/>
        <v>000000000000000</v>
      </c>
      <c r="BZ477" t="str">
        <f t="shared" si="493"/>
        <v>00000000000</v>
      </c>
      <c r="CA477" t="str">
        <f t="shared" si="494"/>
        <v xml:space="preserve">                              </v>
      </c>
      <c r="CB477" s="22">
        <f t="shared" si="495"/>
        <v>0</v>
      </c>
      <c r="CC477" s="56" t="str">
        <f t="shared" si="496"/>
        <v>000000000000000</v>
      </c>
      <c r="CD477" s="22">
        <f t="shared" si="497"/>
        <v>0</v>
      </c>
      <c r="CE477" s="56" t="str">
        <f t="shared" si="498"/>
        <v/>
      </c>
      <c r="CF477" s="24" t="str">
        <f t="shared" si="499"/>
        <v/>
      </c>
      <c r="CG477" s="22">
        <f t="shared" si="500"/>
        <v>0</v>
      </c>
      <c r="CH477" s="58" t="str">
        <f t="shared" si="501"/>
        <v/>
      </c>
      <c r="CI477" s="22">
        <f t="shared" si="502"/>
        <v>0</v>
      </c>
      <c r="CJ477" s="56" t="str">
        <f t="shared" si="503"/>
        <v/>
      </c>
      <c r="CK477" s="56" t="str">
        <f t="shared" si="504"/>
        <v/>
      </c>
      <c r="CL477" s="22">
        <f t="shared" si="505"/>
        <v>0</v>
      </c>
      <c r="CM477" s="58" t="str">
        <f t="shared" si="506"/>
        <v/>
      </c>
      <c r="CN477" s="66" t="str">
        <f>IF(CO477="","",MAX(CN$10:$CN476)+1)</f>
        <v/>
      </c>
      <c r="CO477" t="str">
        <f t="shared" si="507"/>
        <v/>
      </c>
      <c r="CP477" s="20" t="str">
        <f>IF(CQ477="","",MAX($CP$10:CP476)+1)</f>
        <v/>
      </c>
      <c r="CQ477" s="20" t="str">
        <f t="shared" si="508"/>
        <v/>
      </c>
      <c r="CR477" s="20" t="str">
        <f>IF(CS477="","",MAX($CR$10:CR476)+1)</f>
        <v/>
      </c>
      <c r="CS477" s="20" t="str">
        <f t="shared" si="509"/>
        <v/>
      </c>
      <c r="CT477" s="20" t="str">
        <f>IF(CU477="","",MAX($CT$10:CT476)+1)</f>
        <v/>
      </c>
      <c r="CU477" s="20" t="str">
        <f t="shared" si="510"/>
        <v/>
      </c>
      <c r="CV477" s="20" t="str">
        <f>IF(CW477="","",MAX($CV$10:CV476)+1)</f>
        <v/>
      </c>
      <c r="CW477" s="20" t="str">
        <f t="shared" si="511"/>
        <v/>
      </c>
    </row>
    <row r="478" spans="2:101">
      <c r="B478" s="44"/>
      <c r="C478" s="2"/>
      <c r="D478" s="2" t="str">
        <f t="shared" si="449"/>
        <v/>
      </c>
      <c r="E478" s="45"/>
      <c r="F478" s="45"/>
      <c r="G478" s="2"/>
      <c r="H478" s="2">
        <v>80</v>
      </c>
      <c r="I478" s="2" t="str">
        <f t="shared" si="450"/>
        <v/>
      </c>
      <c r="J478" s="32"/>
      <c r="K478" s="2"/>
      <c r="L478" s="46"/>
      <c r="M478" s="46"/>
      <c r="N478" s="46"/>
      <c r="O478" s="46"/>
      <c r="P478" s="46"/>
      <c r="Q478" s="46"/>
      <c r="R478" s="46"/>
      <c r="S478" s="46"/>
      <c r="T478" s="2" t="s">
        <v>650</v>
      </c>
      <c r="U478" s="2" t="str">
        <f t="shared" si="451"/>
        <v/>
      </c>
      <c r="V478" s="75">
        <v>1</v>
      </c>
      <c r="W478" s="46">
        <f t="shared" si="512"/>
        <v>0</v>
      </c>
      <c r="X478" s="4">
        <v>0</v>
      </c>
      <c r="Y478" s="2" t="str">
        <f t="shared" si="452"/>
        <v/>
      </c>
      <c r="Z478" s="2"/>
      <c r="AA478" s="2"/>
      <c r="AB478" s="2"/>
      <c r="AC478" s="2"/>
      <c r="AD478" s="2"/>
      <c r="AF478" s="37"/>
      <c r="AG478" s="6"/>
      <c r="AH478" s="2" t="str">
        <f t="shared" si="453"/>
        <v/>
      </c>
      <c r="AI478" s="38">
        <f t="shared" si="455"/>
        <v>0</v>
      </c>
      <c r="AJ478" s="37"/>
      <c r="AK478" s="6"/>
      <c r="AL478" s="2" t="str">
        <f t="shared" si="454"/>
        <v/>
      </c>
      <c r="AM478" s="38">
        <f t="shared" si="456"/>
        <v>0</v>
      </c>
      <c r="AN478" s="41">
        <f t="shared" si="457"/>
        <v>0</v>
      </c>
      <c r="AO478" s="41">
        <f t="shared" si="458"/>
        <v>0</v>
      </c>
      <c r="AQ478" s="48">
        <f t="shared" si="459"/>
        <v>0</v>
      </c>
      <c r="AS478" s="5" t="str">
        <f t="shared" si="460"/>
        <v/>
      </c>
      <c r="AT478" t="str">
        <f t="shared" si="461"/>
        <v/>
      </c>
      <c r="AU478" t="str">
        <f t="shared" si="462"/>
        <v/>
      </c>
      <c r="AV478" t="str">
        <f t="shared" si="463"/>
        <v/>
      </c>
      <c r="AW478" t="str">
        <f t="shared" si="464"/>
        <v/>
      </c>
      <c r="AX478" t="str">
        <f t="shared" si="465"/>
        <v xml:space="preserve">                </v>
      </c>
      <c r="AY478" t="str">
        <f t="shared" si="466"/>
        <v>80</v>
      </c>
      <c r="AZ478" t="str">
        <f t="shared" si="467"/>
        <v/>
      </c>
      <c r="BA478" t="str">
        <f t="shared" si="468"/>
        <v xml:space="preserve">                              </v>
      </c>
      <c r="BB478" s="22">
        <f t="shared" si="469"/>
        <v>0</v>
      </c>
      <c r="BC478" s="56" t="str">
        <f t="shared" si="470"/>
        <v>000000000000000</v>
      </c>
      <c r="BD478" s="22">
        <f t="shared" si="471"/>
        <v>0</v>
      </c>
      <c r="BE478" s="56" t="str">
        <f t="shared" si="472"/>
        <v>000000000000000</v>
      </c>
      <c r="BF478" s="22">
        <f t="shared" si="473"/>
        <v>0</v>
      </c>
      <c r="BG478" s="56" t="str">
        <f t="shared" si="474"/>
        <v>000000000000000</v>
      </c>
      <c r="BH478" s="22">
        <f t="shared" si="475"/>
        <v>0</v>
      </c>
      <c r="BI478" s="56" t="str">
        <f t="shared" si="476"/>
        <v>000000000000000</v>
      </c>
      <c r="BJ478" s="22">
        <f t="shared" si="477"/>
        <v>0</v>
      </c>
      <c r="BK478" s="56" t="str">
        <f t="shared" si="478"/>
        <v>000000000000000</v>
      </c>
      <c r="BL478" s="22">
        <f t="shared" si="479"/>
        <v>0</v>
      </c>
      <c r="BM478" s="56" t="str">
        <f t="shared" si="480"/>
        <v>000000000000000</v>
      </c>
      <c r="BN478" s="22">
        <f t="shared" si="481"/>
        <v>0</v>
      </c>
      <c r="BO478" s="56" t="str">
        <f t="shared" si="482"/>
        <v>000000000000000</v>
      </c>
      <c r="BP478" s="22">
        <f t="shared" si="483"/>
        <v>0</v>
      </c>
      <c r="BQ478" s="56" t="str">
        <f t="shared" si="484"/>
        <v>000000000000000</v>
      </c>
      <c r="BR478" t="str">
        <f t="shared" si="485"/>
        <v>PES</v>
      </c>
      <c r="BS478" t="str">
        <f t="shared" si="486"/>
        <v>0001000000</v>
      </c>
      <c r="BT478">
        <f t="shared" si="487"/>
        <v>0</v>
      </c>
      <c r="BU478" s="52">
        <f t="shared" si="488"/>
        <v>0</v>
      </c>
      <c r="BV478" s="64">
        <f t="shared" si="489"/>
        <v>0</v>
      </c>
      <c r="BW478" s="56" t="str">
        <f t="shared" si="490"/>
        <v>000000000000000</v>
      </c>
      <c r="BX478" s="22">
        <f t="shared" si="491"/>
        <v>0</v>
      </c>
      <c r="BY478" s="56" t="str">
        <f t="shared" si="492"/>
        <v>000000000000000</v>
      </c>
      <c r="BZ478" t="str">
        <f t="shared" si="493"/>
        <v>00000000000</v>
      </c>
      <c r="CA478" t="str">
        <f t="shared" si="494"/>
        <v xml:space="preserve">                              </v>
      </c>
      <c r="CB478" s="22">
        <f t="shared" si="495"/>
        <v>0</v>
      </c>
      <c r="CC478" s="56" t="str">
        <f t="shared" si="496"/>
        <v>000000000000000</v>
      </c>
      <c r="CD478" s="22">
        <f t="shared" si="497"/>
        <v>0</v>
      </c>
      <c r="CE478" s="56" t="str">
        <f t="shared" si="498"/>
        <v/>
      </c>
      <c r="CF478" s="24" t="str">
        <f t="shared" si="499"/>
        <v/>
      </c>
      <c r="CG478" s="22">
        <f t="shared" si="500"/>
        <v>0</v>
      </c>
      <c r="CH478" s="58" t="str">
        <f t="shared" si="501"/>
        <v/>
      </c>
      <c r="CI478" s="22">
        <f t="shared" si="502"/>
        <v>0</v>
      </c>
      <c r="CJ478" s="56" t="str">
        <f t="shared" si="503"/>
        <v/>
      </c>
      <c r="CK478" s="56" t="str">
        <f t="shared" si="504"/>
        <v/>
      </c>
      <c r="CL478" s="22">
        <f t="shared" si="505"/>
        <v>0</v>
      </c>
      <c r="CM478" s="58" t="str">
        <f t="shared" si="506"/>
        <v/>
      </c>
      <c r="CN478" s="66" t="str">
        <f>IF(CO478="","",MAX(CN$10:$CN477)+1)</f>
        <v/>
      </c>
      <c r="CO478" t="str">
        <f t="shared" si="507"/>
        <v/>
      </c>
      <c r="CP478" s="20" t="str">
        <f>IF(CQ478="","",MAX($CP$10:CP477)+1)</f>
        <v/>
      </c>
      <c r="CQ478" s="20" t="str">
        <f t="shared" si="508"/>
        <v/>
      </c>
      <c r="CR478" s="20" t="str">
        <f>IF(CS478="","",MAX($CR$10:CR477)+1)</f>
        <v/>
      </c>
      <c r="CS478" s="20" t="str">
        <f t="shared" si="509"/>
        <v/>
      </c>
      <c r="CT478" s="20" t="str">
        <f>IF(CU478="","",MAX($CT$10:CT477)+1)</f>
        <v/>
      </c>
      <c r="CU478" s="20" t="str">
        <f t="shared" si="510"/>
        <v/>
      </c>
      <c r="CV478" s="20" t="str">
        <f>IF(CW478="","",MAX($CV$10:CV477)+1)</f>
        <v/>
      </c>
      <c r="CW478" s="20" t="str">
        <f t="shared" si="511"/>
        <v/>
      </c>
    </row>
    <row r="479" spans="2:101">
      <c r="B479" s="44"/>
      <c r="C479" s="2"/>
      <c r="D479" s="2" t="str">
        <f t="shared" si="449"/>
        <v/>
      </c>
      <c r="E479" s="45"/>
      <c r="F479" s="45"/>
      <c r="G479" s="2"/>
      <c r="H479" s="2">
        <v>80</v>
      </c>
      <c r="I479" s="2" t="str">
        <f t="shared" si="450"/>
        <v/>
      </c>
      <c r="J479" s="32"/>
      <c r="K479" s="2"/>
      <c r="L479" s="46"/>
      <c r="M479" s="46"/>
      <c r="N479" s="46"/>
      <c r="O479" s="46"/>
      <c r="P479" s="46"/>
      <c r="Q479" s="46"/>
      <c r="R479" s="46"/>
      <c r="S479" s="46"/>
      <c r="T479" s="2" t="s">
        <v>650</v>
      </c>
      <c r="U479" s="2" t="str">
        <f t="shared" si="451"/>
        <v/>
      </c>
      <c r="V479" s="75">
        <v>1</v>
      </c>
      <c r="W479" s="46">
        <f t="shared" si="512"/>
        <v>0</v>
      </c>
      <c r="X479" s="4">
        <v>0</v>
      </c>
      <c r="Y479" s="2" t="str">
        <f t="shared" si="452"/>
        <v/>
      </c>
      <c r="Z479" s="2"/>
      <c r="AA479" s="2"/>
      <c r="AB479" s="2"/>
      <c r="AC479" s="2"/>
      <c r="AD479" s="2"/>
      <c r="AF479" s="37"/>
      <c r="AG479" s="6"/>
      <c r="AH479" s="2" t="str">
        <f t="shared" si="453"/>
        <v/>
      </c>
      <c r="AI479" s="38">
        <f t="shared" si="455"/>
        <v>0</v>
      </c>
      <c r="AJ479" s="37"/>
      <c r="AK479" s="6"/>
      <c r="AL479" s="2" t="str">
        <f t="shared" si="454"/>
        <v/>
      </c>
      <c r="AM479" s="38">
        <f t="shared" si="456"/>
        <v>0</v>
      </c>
      <c r="AN479" s="41">
        <f t="shared" si="457"/>
        <v>0</v>
      </c>
      <c r="AO479" s="41">
        <f t="shared" si="458"/>
        <v>0</v>
      </c>
      <c r="AQ479" s="48">
        <f t="shared" si="459"/>
        <v>0</v>
      </c>
      <c r="AS479" s="5" t="str">
        <f t="shared" si="460"/>
        <v/>
      </c>
      <c r="AT479" t="str">
        <f t="shared" si="461"/>
        <v/>
      </c>
      <c r="AU479" t="str">
        <f t="shared" si="462"/>
        <v/>
      </c>
      <c r="AV479" t="str">
        <f t="shared" si="463"/>
        <v/>
      </c>
      <c r="AW479" t="str">
        <f t="shared" si="464"/>
        <v/>
      </c>
      <c r="AX479" t="str">
        <f t="shared" si="465"/>
        <v xml:space="preserve">                </v>
      </c>
      <c r="AY479" t="str">
        <f t="shared" si="466"/>
        <v>80</v>
      </c>
      <c r="AZ479" t="str">
        <f t="shared" si="467"/>
        <v/>
      </c>
      <c r="BA479" t="str">
        <f t="shared" si="468"/>
        <v xml:space="preserve">                              </v>
      </c>
      <c r="BB479" s="22">
        <f t="shared" si="469"/>
        <v>0</v>
      </c>
      <c r="BC479" s="56" t="str">
        <f t="shared" si="470"/>
        <v>000000000000000</v>
      </c>
      <c r="BD479" s="22">
        <f t="shared" si="471"/>
        <v>0</v>
      </c>
      <c r="BE479" s="56" t="str">
        <f t="shared" si="472"/>
        <v>000000000000000</v>
      </c>
      <c r="BF479" s="22">
        <f t="shared" si="473"/>
        <v>0</v>
      </c>
      <c r="BG479" s="56" t="str">
        <f t="shared" si="474"/>
        <v>000000000000000</v>
      </c>
      <c r="BH479" s="22">
        <f t="shared" si="475"/>
        <v>0</v>
      </c>
      <c r="BI479" s="56" t="str">
        <f t="shared" si="476"/>
        <v>000000000000000</v>
      </c>
      <c r="BJ479" s="22">
        <f t="shared" si="477"/>
        <v>0</v>
      </c>
      <c r="BK479" s="56" t="str">
        <f t="shared" si="478"/>
        <v>000000000000000</v>
      </c>
      <c r="BL479" s="22">
        <f t="shared" si="479"/>
        <v>0</v>
      </c>
      <c r="BM479" s="56" t="str">
        <f t="shared" si="480"/>
        <v>000000000000000</v>
      </c>
      <c r="BN479" s="22">
        <f t="shared" si="481"/>
        <v>0</v>
      </c>
      <c r="BO479" s="56" t="str">
        <f t="shared" si="482"/>
        <v>000000000000000</v>
      </c>
      <c r="BP479" s="22">
        <f t="shared" si="483"/>
        <v>0</v>
      </c>
      <c r="BQ479" s="56" t="str">
        <f t="shared" si="484"/>
        <v>000000000000000</v>
      </c>
      <c r="BR479" t="str">
        <f t="shared" si="485"/>
        <v>PES</v>
      </c>
      <c r="BS479" t="str">
        <f t="shared" si="486"/>
        <v>0001000000</v>
      </c>
      <c r="BT479">
        <f t="shared" si="487"/>
        <v>0</v>
      </c>
      <c r="BU479" s="52">
        <f t="shared" si="488"/>
        <v>0</v>
      </c>
      <c r="BV479" s="64">
        <f t="shared" si="489"/>
        <v>0</v>
      </c>
      <c r="BW479" s="56" t="str">
        <f t="shared" si="490"/>
        <v>000000000000000</v>
      </c>
      <c r="BX479" s="22">
        <f t="shared" si="491"/>
        <v>0</v>
      </c>
      <c r="BY479" s="56" t="str">
        <f t="shared" si="492"/>
        <v>000000000000000</v>
      </c>
      <c r="BZ479" t="str">
        <f t="shared" si="493"/>
        <v>00000000000</v>
      </c>
      <c r="CA479" t="str">
        <f t="shared" si="494"/>
        <v xml:space="preserve">                              </v>
      </c>
      <c r="CB479" s="22">
        <f t="shared" si="495"/>
        <v>0</v>
      </c>
      <c r="CC479" s="56" t="str">
        <f t="shared" si="496"/>
        <v>000000000000000</v>
      </c>
      <c r="CD479" s="22">
        <f t="shared" si="497"/>
        <v>0</v>
      </c>
      <c r="CE479" s="56" t="str">
        <f t="shared" si="498"/>
        <v/>
      </c>
      <c r="CF479" s="24" t="str">
        <f t="shared" si="499"/>
        <v/>
      </c>
      <c r="CG479" s="22">
        <f t="shared" si="500"/>
        <v>0</v>
      </c>
      <c r="CH479" s="58" t="str">
        <f t="shared" si="501"/>
        <v/>
      </c>
      <c r="CI479" s="22">
        <f t="shared" si="502"/>
        <v>0</v>
      </c>
      <c r="CJ479" s="56" t="str">
        <f t="shared" si="503"/>
        <v/>
      </c>
      <c r="CK479" s="56" t="str">
        <f t="shared" si="504"/>
        <v/>
      </c>
      <c r="CL479" s="22">
        <f t="shared" si="505"/>
        <v>0</v>
      </c>
      <c r="CM479" s="58" t="str">
        <f t="shared" si="506"/>
        <v/>
      </c>
      <c r="CN479" s="66" t="str">
        <f>IF(CO479="","",MAX(CN$10:$CN478)+1)</f>
        <v/>
      </c>
      <c r="CO479" t="str">
        <f t="shared" si="507"/>
        <v/>
      </c>
      <c r="CP479" s="20" t="str">
        <f>IF(CQ479="","",MAX($CP$10:CP478)+1)</f>
        <v/>
      </c>
      <c r="CQ479" s="20" t="str">
        <f t="shared" si="508"/>
        <v/>
      </c>
      <c r="CR479" s="20" t="str">
        <f>IF(CS479="","",MAX($CR$10:CR478)+1)</f>
        <v/>
      </c>
      <c r="CS479" s="20" t="str">
        <f t="shared" si="509"/>
        <v/>
      </c>
      <c r="CT479" s="20" t="str">
        <f>IF(CU479="","",MAX($CT$10:CT478)+1)</f>
        <v/>
      </c>
      <c r="CU479" s="20" t="str">
        <f t="shared" si="510"/>
        <v/>
      </c>
      <c r="CV479" s="20" t="str">
        <f>IF(CW479="","",MAX($CV$10:CV478)+1)</f>
        <v/>
      </c>
      <c r="CW479" s="20" t="str">
        <f t="shared" si="511"/>
        <v/>
      </c>
    </row>
    <row r="480" spans="2:101">
      <c r="B480" s="44"/>
      <c r="C480" s="2"/>
      <c r="D480" s="2" t="str">
        <f t="shared" si="449"/>
        <v/>
      </c>
      <c r="E480" s="45"/>
      <c r="F480" s="45"/>
      <c r="G480" s="2"/>
      <c r="H480" s="2">
        <v>80</v>
      </c>
      <c r="I480" s="2" t="str">
        <f t="shared" si="450"/>
        <v/>
      </c>
      <c r="J480" s="32"/>
      <c r="K480" s="2"/>
      <c r="L480" s="46"/>
      <c r="M480" s="46"/>
      <c r="N480" s="46"/>
      <c r="O480" s="46"/>
      <c r="P480" s="46"/>
      <c r="Q480" s="46"/>
      <c r="R480" s="46"/>
      <c r="S480" s="46"/>
      <c r="T480" s="2" t="s">
        <v>650</v>
      </c>
      <c r="U480" s="2" t="str">
        <f t="shared" si="451"/>
        <v/>
      </c>
      <c r="V480" s="75">
        <v>1</v>
      </c>
      <c r="W480" s="46">
        <f t="shared" si="512"/>
        <v>0</v>
      </c>
      <c r="X480" s="4">
        <v>0</v>
      </c>
      <c r="Y480" s="2" t="str">
        <f t="shared" si="452"/>
        <v/>
      </c>
      <c r="Z480" s="2"/>
      <c r="AA480" s="2"/>
      <c r="AB480" s="2"/>
      <c r="AC480" s="2"/>
      <c r="AD480" s="2"/>
      <c r="AF480" s="37"/>
      <c r="AG480" s="6"/>
      <c r="AH480" s="2" t="str">
        <f t="shared" si="453"/>
        <v/>
      </c>
      <c r="AI480" s="38">
        <f t="shared" si="455"/>
        <v>0</v>
      </c>
      <c r="AJ480" s="37"/>
      <c r="AK480" s="6"/>
      <c r="AL480" s="2" t="str">
        <f t="shared" si="454"/>
        <v/>
      </c>
      <c r="AM480" s="38">
        <f t="shared" si="456"/>
        <v>0</v>
      </c>
      <c r="AN480" s="41">
        <f t="shared" si="457"/>
        <v>0</v>
      </c>
      <c r="AO480" s="41">
        <f t="shared" si="458"/>
        <v>0</v>
      </c>
      <c r="AQ480" s="48">
        <f t="shared" si="459"/>
        <v>0</v>
      </c>
      <c r="AS480" s="5" t="str">
        <f t="shared" si="460"/>
        <v/>
      </c>
      <c r="AT480" t="str">
        <f t="shared" si="461"/>
        <v/>
      </c>
      <c r="AU480" t="str">
        <f t="shared" si="462"/>
        <v/>
      </c>
      <c r="AV480" t="str">
        <f t="shared" si="463"/>
        <v/>
      </c>
      <c r="AW480" t="str">
        <f t="shared" si="464"/>
        <v/>
      </c>
      <c r="AX480" t="str">
        <f t="shared" si="465"/>
        <v xml:space="preserve">                </v>
      </c>
      <c r="AY480" t="str">
        <f t="shared" si="466"/>
        <v>80</v>
      </c>
      <c r="AZ480" t="str">
        <f t="shared" si="467"/>
        <v/>
      </c>
      <c r="BA480" t="str">
        <f t="shared" si="468"/>
        <v xml:space="preserve">                              </v>
      </c>
      <c r="BB480" s="22">
        <f t="shared" si="469"/>
        <v>0</v>
      </c>
      <c r="BC480" s="56" t="str">
        <f t="shared" si="470"/>
        <v>000000000000000</v>
      </c>
      <c r="BD480" s="22">
        <f t="shared" si="471"/>
        <v>0</v>
      </c>
      <c r="BE480" s="56" t="str">
        <f t="shared" si="472"/>
        <v>000000000000000</v>
      </c>
      <c r="BF480" s="22">
        <f t="shared" si="473"/>
        <v>0</v>
      </c>
      <c r="BG480" s="56" t="str">
        <f t="shared" si="474"/>
        <v>000000000000000</v>
      </c>
      <c r="BH480" s="22">
        <f t="shared" si="475"/>
        <v>0</v>
      </c>
      <c r="BI480" s="56" t="str">
        <f t="shared" si="476"/>
        <v>000000000000000</v>
      </c>
      <c r="BJ480" s="22">
        <f t="shared" si="477"/>
        <v>0</v>
      </c>
      <c r="BK480" s="56" t="str">
        <f t="shared" si="478"/>
        <v>000000000000000</v>
      </c>
      <c r="BL480" s="22">
        <f t="shared" si="479"/>
        <v>0</v>
      </c>
      <c r="BM480" s="56" t="str">
        <f t="shared" si="480"/>
        <v>000000000000000</v>
      </c>
      <c r="BN480" s="22">
        <f t="shared" si="481"/>
        <v>0</v>
      </c>
      <c r="BO480" s="56" t="str">
        <f t="shared" si="482"/>
        <v>000000000000000</v>
      </c>
      <c r="BP480" s="22">
        <f t="shared" si="483"/>
        <v>0</v>
      </c>
      <c r="BQ480" s="56" t="str">
        <f t="shared" si="484"/>
        <v>000000000000000</v>
      </c>
      <c r="BR480" t="str">
        <f t="shared" si="485"/>
        <v>PES</v>
      </c>
      <c r="BS480" t="str">
        <f t="shared" si="486"/>
        <v>0001000000</v>
      </c>
      <c r="BT480">
        <f t="shared" si="487"/>
        <v>0</v>
      </c>
      <c r="BU480" s="52">
        <f t="shared" si="488"/>
        <v>0</v>
      </c>
      <c r="BV480" s="64">
        <f t="shared" si="489"/>
        <v>0</v>
      </c>
      <c r="BW480" s="56" t="str">
        <f t="shared" si="490"/>
        <v>000000000000000</v>
      </c>
      <c r="BX480" s="22">
        <f t="shared" si="491"/>
        <v>0</v>
      </c>
      <c r="BY480" s="56" t="str">
        <f t="shared" si="492"/>
        <v>000000000000000</v>
      </c>
      <c r="BZ480" t="str">
        <f t="shared" si="493"/>
        <v>00000000000</v>
      </c>
      <c r="CA480" t="str">
        <f t="shared" si="494"/>
        <v xml:space="preserve">                              </v>
      </c>
      <c r="CB480" s="22">
        <f t="shared" si="495"/>
        <v>0</v>
      </c>
      <c r="CC480" s="56" t="str">
        <f t="shared" si="496"/>
        <v>000000000000000</v>
      </c>
      <c r="CD480" s="22">
        <f t="shared" si="497"/>
        <v>0</v>
      </c>
      <c r="CE480" s="56" t="str">
        <f t="shared" si="498"/>
        <v/>
      </c>
      <c r="CF480" s="24" t="str">
        <f t="shared" si="499"/>
        <v/>
      </c>
      <c r="CG480" s="22">
        <f t="shared" si="500"/>
        <v>0</v>
      </c>
      <c r="CH480" s="58" t="str">
        <f t="shared" si="501"/>
        <v/>
      </c>
      <c r="CI480" s="22">
        <f t="shared" si="502"/>
        <v>0</v>
      </c>
      <c r="CJ480" s="56" t="str">
        <f t="shared" si="503"/>
        <v/>
      </c>
      <c r="CK480" s="56" t="str">
        <f t="shared" si="504"/>
        <v/>
      </c>
      <c r="CL480" s="22">
        <f t="shared" si="505"/>
        <v>0</v>
      </c>
      <c r="CM480" s="58" t="str">
        <f t="shared" si="506"/>
        <v/>
      </c>
      <c r="CN480" s="66" t="str">
        <f>IF(CO480="","",MAX(CN$10:$CN479)+1)</f>
        <v/>
      </c>
      <c r="CO480" t="str">
        <f t="shared" si="507"/>
        <v/>
      </c>
      <c r="CP480" s="20" t="str">
        <f>IF(CQ480="","",MAX($CP$10:CP479)+1)</f>
        <v/>
      </c>
      <c r="CQ480" s="20" t="str">
        <f t="shared" si="508"/>
        <v/>
      </c>
      <c r="CR480" s="20" t="str">
        <f>IF(CS480="","",MAX($CR$10:CR479)+1)</f>
        <v/>
      </c>
      <c r="CS480" s="20" t="str">
        <f t="shared" si="509"/>
        <v/>
      </c>
      <c r="CT480" s="20" t="str">
        <f>IF(CU480="","",MAX($CT$10:CT479)+1)</f>
        <v/>
      </c>
      <c r="CU480" s="20" t="str">
        <f t="shared" si="510"/>
        <v/>
      </c>
      <c r="CV480" s="20" t="str">
        <f>IF(CW480="","",MAX($CV$10:CV479)+1)</f>
        <v/>
      </c>
      <c r="CW480" s="20" t="str">
        <f t="shared" si="511"/>
        <v/>
      </c>
    </row>
    <row r="481" spans="2:101">
      <c r="B481" s="44"/>
      <c r="C481" s="2"/>
      <c r="D481" s="2" t="str">
        <f t="shared" si="449"/>
        <v/>
      </c>
      <c r="E481" s="45"/>
      <c r="F481" s="45"/>
      <c r="G481" s="2"/>
      <c r="H481" s="2">
        <v>80</v>
      </c>
      <c r="I481" s="2" t="str">
        <f t="shared" si="450"/>
        <v/>
      </c>
      <c r="J481" s="32"/>
      <c r="K481" s="2"/>
      <c r="L481" s="46"/>
      <c r="M481" s="46"/>
      <c r="N481" s="46"/>
      <c r="O481" s="46"/>
      <c r="P481" s="46"/>
      <c r="Q481" s="46"/>
      <c r="R481" s="46"/>
      <c r="S481" s="46"/>
      <c r="T481" s="2" t="s">
        <v>650</v>
      </c>
      <c r="U481" s="2" t="str">
        <f t="shared" si="451"/>
        <v/>
      </c>
      <c r="V481" s="75">
        <v>1</v>
      </c>
      <c r="W481" s="46">
        <f t="shared" si="512"/>
        <v>0</v>
      </c>
      <c r="X481" s="4">
        <v>0</v>
      </c>
      <c r="Y481" s="2" t="str">
        <f t="shared" si="452"/>
        <v/>
      </c>
      <c r="Z481" s="2"/>
      <c r="AA481" s="2"/>
      <c r="AB481" s="2"/>
      <c r="AC481" s="2"/>
      <c r="AD481" s="2"/>
      <c r="AF481" s="37"/>
      <c r="AG481" s="6"/>
      <c r="AH481" s="2" t="str">
        <f t="shared" si="453"/>
        <v/>
      </c>
      <c r="AI481" s="38">
        <f t="shared" si="455"/>
        <v>0</v>
      </c>
      <c r="AJ481" s="37"/>
      <c r="AK481" s="6"/>
      <c r="AL481" s="2" t="str">
        <f t="shared" si="454"/>
        <v/>
      </c>
      <c r="AM481" s="38">
        <f t="shared" si="456"/>
        <v>0</v>
      </c>
      <c r="AN481" s="41">
        <f t="shared" si="457"/>
        <v>0</v>
      </c>
      <c r="AO481" s="41">
        <f t="shared" si="458"/>
        <v>0</v>
      </c>
      <c r="AQ481" s="48">
        <f t="shared" si="459"/>
        <v>0</v>
      </c>
      <c r="AS481" s="5" t="str">
        <f t="shared" si="460"/>
        <v/>
      </c>
      <c r="AT481" t="str">
        <f t="shared" si="461"/>
        <v/>
      </c>
      <c r="AU481" t="str">
        <f t="shared" si="462"/>
        <v/>
      </c>
      <c r="AV481" t="str">
        <f t="shared" si="463"/>
        <v/>
      </c>
      <c r="AW481" t="str">
        <f t="shared" si="464"/>
        <v/>
      </c>
      <c r="AX481" t="str">
        <f t="shared" si="465"/>
        <v xml:space="preserve">                </v>
      </c>
      <c r="AY481" t="str">
        <f t="shared" si="466"/>
        <v>80</v>
      </c>
      <c r="AZ481" t="str">
        <f t="shared" si="467"/>
        <v/>
      </c>
      <c r="BA481" t="str">
        <f t="shared" si="468"/>
        <v xml:space="preserve">                              </v>
      </c>
      <c r="BB481" s="22">
        <f t="shared" si="469"/>
        <v>0</v>
      </c>
      <c r="BC481" s="56" t="str">
        <f t="shared" si="470"/>
        <v>000000000000000</v>
      </c>
      <c r="BD481" s="22">
        <f t="shared" si="471"/>
        <v>0</v>
      </c>
      <c r="BE481" s="56" t="str">
        <f t="shared" si="472"/>
        <v>000000000000000</v>
      </c>
      <c r="BF481" s="22">
        <f t="shared" si="473"/>
        <v>0</v>
      </c>
      <c r="BG481" s="56" t="str">
        <f t="shared" si="474"/>
        <v>000000000000000</v>
      </c>
      <c r="BH481" s="22">
        <f t="shared" si="475"/>
        <v>0</v>
      </c>
      <c r="BI481" s="56" t="str">
        <f t="shared" si="476"/>
        <v>000000000000000</v>
      </c>
      <c r="BJ481" s="22">
        <f t="shared" si="477"/>
        <v>0</v>
      </c>
      <c r="BK481" s="56" t="str">
        <f t="shared" si="478"/>
        <v>000000000000000</v>
      </c>
      <c r="BL481" s="22">
        <f t="shared" si="479"/>
        <v>0</v>
      </c>
      <c r="BM481" s="56" t="str">
        <f t="shared" si="480"/>
        <v>000000000000000</v>
      </c>
      <c r="BN481" s="22">
        <f t="shared" si="481"/>
        <v>0</v>
      </c>
      <c r="BO481" s="56" t="str">
        <f t="shared" si="482"/>
        <v>000000000000000</v>
      </c>
      <c r="BP481" s="22">
        <f t="shared" si="483"/>
        <v>0</v>
      </c>
      <c r="BQ481" s="56" t="str">
        <f t="shared" si="484"/>
        <v>000000000000000</v>
      </c>
      <c r="BR481" t="str">
        <f t="shared" si="485"/>
        <v>PES</v>
      </c>
      <c r="BS481" t="str">
        <f t="shared" si="486"/>
        <v>0001000000</v>
      </c>
      <c r="BT481">
        <f t="shared" si="487"/>
        <v>0</v>
      </c>
      <c r="BU481" s="52">
        <f t="shared" si="488"/>
        <v>0</v>
      </c>
      <c r="BV481" s="64">
        <f t="shared" si="489"/>
        <v>0</v>
      </c>
      <c r="BW481" s="56" t="str">
        <f t="shared" si="490"/>
        <v>000000000000000</v>
      </c>
      <c r="BX481" s="22">
        <f t="shared" si="491"/>
        <v>0</v>
      </c>
      <c r="BY481" s="56" t="str">
        <f t="shared" si="492"/>
        <v>000000000000000</v>
      </c>
      <c r="BZ481" t="str">
        <f t="shared" si="493"/>
        <v>00000000000</v>
      </c>
      <c r="CA481" t="str">
        <f t="shared" si="494"/>
        <v xml:space="preserve">                              </v>
      </c>
      <c r="CB481" s="22">
        <f t="shared" si="495"/>
        <v>0</v>
      </c>
      <c r="CC481" s="56" t="str">
        <f t="shared" si="496"/>
        <v>000000000000000</v>
      </c>
      <c r="CD481" s="22">
        <f t="shared" si="497"/>
        <v>0</v>
      </c>
      <c r="CE481" s="56" t="str">
        <f t="shared" si="498"/>
        <v/>
      </c>
      <c r="CF481" s="24" t="str">
        <f t="shared" si="499"/>
        <v/>
      </c>
      <c r="CG481" s="22">
        <f t="shared" si="500"/>
        <v>0</v>
      </c>
      <c r="CH481" s="58" t="str">
        <f t="shared" si="501"/>
        <v/>
      </c>
      <c r="CI481" s="22">
        <f t="shared" si="502"/>
        <v>0</v>
      </c>
      <c r="CJ481" s="56" t="str">
        <f t="shared" si="503"/>
        <v/>
      </c>
      <c r="CK481" s="56" t="str">
        <f t="shared" si="504"/>
        <v/>
      </c>
      <c r="CL481" s="22">
        <f t="shared" si="505"/>
        <v>0</v>
      </c>
      <c r="CM481" s="58" t="str">
        <f t="shared" si="506"/>
        <v/>
      </c>
      <c r="CN481" s="66" t="str">
        <f>IF(CO481="","",MAX(CN$10:$CN480)+1)</f>
        <v/>
      </c>
      <c r="CO481" t="str">
        <f t="shared" si="507"/>
        <v/>
      </c>
      <c r="CP481" s="20" t="str">
        <f>IF(CQ481="","",MAX($CP$10:CP480)+1)</f>
        <v/>
      </c>
      <c r="CQ481" s="20" t="str">
        <f t="shared" si="508"/>
        <v/>
      </c>
      <c r="CR481" s="20" t="str">
        <f>IF(CS481="","",MAX($CR$10:CR480)+1)</f>
        <v/>
      </c>
      <c r="CS481" s="20" t="str">
        <f t="shared" si="509"/>
        <v/>
      </c>
      <c r="CT481" s="20" t="str">
        <f>IF(CU481="","",MAX($CT$10:CT480)+1)</f>
        <v/>
      </c>
      <c r="CU481" s="20" t="str">
        <f t="shared" si="510"/>
        <v/>
      </c>
      <c r="CV481" s="20" t="str">
        <f>IF(CW481="","",MAX($CV$10:CV480)+1)</f>
        <v/>
      </c>
      <c r="CW481" s="20" t="str">
        <f t="shared" si="511"/>
        <v/>
      </c>
    </row>
    <row r="482" spans="2:101">
      <c r="B482" s="44"/>
      <c r="C482" s="2"/>
      <c r="D482" s="2" t="str">
        <f t="shared" si="449"/>
        <v/>
      </c>
      <c r="E482" s="45"/>
      <c r="F482" s="45"/>
      <c r="G482" s="2"/>
      <c r="H482" s="2">
        <v>80</v>
      </c>
      <c r="I482" s="2" t="str">
        <f t="shared" si="450"/>
        <v/>
      </c>
      <c r="J482" s="32"/>
      <c r="K482" s="2"/>
      <c r="L482" s="46"/>
      <c r="M482" s="46"/>
      <c r="N482" s="46"/>
      <c r="O482" s="46"/>
      <c r="P482" s="46"/>
      <c r="Q482" s="46"/>
      <c r="R482" s="46"/>
      <c r="S482" s="46"/>
      <c r="T482" s="2" t="s">
        <v>650</v>
      </c>
      <c r="U482" s="2" t="str">
        <f t="shared" si="451"/>
        <v/>
      </c>
      <c r="V482" s="75">
        <v>1</v>
      </c>
      <c r="W482" s="46">
        <f t="shared" si="512"/>
        <v>0</v>
      </c>
      <c r="X482" s="4">
        <v>0</v>
      </c>
      <c r="Y482" s="2" t="str">
        <f t="shared" si="452"/>
        <v/>
      </c>
      <c r="Z482" s="2"/>
      <c r="AA482" s="2"/>
      <c r="AB482" s="2"/>
      <c r="AC482" s="2"/>
      <c r="AD482" s="2"/>
      <c r="AF482" s="37"/>
      <c r="AG482" s="6"/>
      <c r="AH482" s="2" t="str">
        <f t="shared" si="453"/>
        <v/>
      </c>
      <c r="AI482" s="38">
        <f t="shared" si="455"/>
        <v>0</v>
      </c>
      <c r="AJ482" s="37"/>
      <c r="AK482" s="6"/>
      <c r="AL482" s="2" t="str">
        <f t="shared" si="454"/>
        <v/>
      </c>
      <c r="AM482" s="38">
        <f t="shared" si="456"/>
        <v>0</v>
      </c>
      <c r="AN482" s="41">
        <f t="shared" si="457"/>
        <v>0</v>
      </c>
      <c r="AO482" s="41">
        <f t="shared" si="458"/>
        <v>0</v>
      </c>
      <c r="AQ482" s="48">
        <f t="shared" si="459"/>
        <v>0</v>
      </c>
      <c r="AS482" s="5" t="str">
        <f t="shared" si="460"/>
        <v/>
      </c>
      <c r="AT482" t="str">
        <f t="shared" si="461"/>
        <v/>
      </c>
      <c r="AU482" t="str">
        <f t="shared" si="462"/>
        <v/>
      </c>
      <c r="AV482" t="str">
        <f t="shared" si="463"/>
        <v/>
      </c>
      <c r="AW482" t="str">
        <f t="shared" si="464"/>
        <v/>
      </c>
      <c r="AX482" t="str">
        <f t="shared" si="465"/>
        <v xml:space="preserve">                </v>
      </c>
      <c r="AY482" t="str">
        <f t="shared" si="466"/>
        <v>80</v>
      </c>
      <c r="AZ482" t="str">
        <f t="shared" si="467"/>
        <v/>
      </c>
      <c r="BA482" t="str">
        <f t="shared" si="468"/>
        <v xml:space="preserve">                              </v>
      </c>
      <c r="BB482" s="22">
        <f t="shared" si="469"/>
        <v>0</v>
      </c>
      <c r="BC482" s="56" t="str">
        <f t="shared" si="470"/>
        <v>000000000000000</v>
      </c>
      <c r="BD482" s="22">
        <f t="shared" si="471"/>
        <v>0</v>
      </c>
      <c r="BE482" s="56" t="str">
        <f t="shared" si="472"/>
        <v>000000000000000</v>
      </c>
      <c r="BF482" s="22">
        <f t="shared" si="473"/>
        <v>0</v>
      </c>
      <c r="BG482" s="56" t="str">
        <f t="shared" si="474"/>
        <v>000000000000000</v>
      </c>
      <c r="BH482" s="22">
        <f t="shared" si="475"/>
        <v>0</v>
      </c>
      <c r="BI482" s="56" t="str">
        <f t="shared" si="476"/>
        <v>000000000000000</v>
      </c>
      <c r="BJ482" s="22">
        <f t="shared" si="477"/>
        <v>0</v>
      </c>
      <c r="BK482" s="56" t="str">
        <f t="shared" si="478"/>
        <v>000000000000000</v>
      </c>
      <c r="BL482" s="22">
        <f t="shared" si="479"/>
        <v>0</v>
      </c>
      <c r="BM482" s="56" t="str">
        <f t="shared" si="480"/>
        <v>000000000000000</v>
      </c>
      <c r="BN482" s="22">
        <f t="shared" si="481"/>
        <v>0</v>
      </c>
      <c r="BO482" s="56" t="str">
        <f t="shared" si="482"/>
        <v>000000000000000</v>
      </c>
      <c r="BP482" s="22">
        <f t="shared" si="483"/>
        <v>0</v>
      </c>
      <c r="BQ482" s="56" t="str">
        <f t="shared" si="484"/>
        <v>000000000000000</v>
      </c>
      <c r="BR482" t="str">
        <f t="shared" si="485"/>
        <v>PES</v>
      </c>
      <c r="BS482" t="str">
        <f t="shared" si="486"/>
        <v>0001000000</v>
      </c>
      <c r="BT482">
        <f t="shared" si="487"/>
        <v>0</v>
      </c>
      <c r="BU482" s="52">
        <f t="shared" si="488"/>
        <v>0</v>
      </c>
      <c r="BV482" s="64">
        <f t="shared" si="489"/>
        <v>0</v>
      </c>
      <c r="BW482" s="56" t="str">
        <f t="shared" si="490"/>
        <v>000000000000000</v>
      </c>
      <c r="BX482" s="22">
        <f t="shared" si="491"/>
        <v>0</v>
      </c>
      <c r="BY482" s="56" t="str">
        <f t="shared" si="492"/>
        <v>000000000000000</v>
      </c>
      <c r="BZ482" t="str">
        <f t="shared" si="493"/>
        <v>00000000000</v>
      </c>
      <c r="CA482" t="str">
        <f t="shared" si="494"/>
        <v xml:space="preserve">                              </v>
      </c>
      <c r="CB482" s="22">
        <f t="shared" si="495"/>
        <v>0</v>
      </c>
      <c r="CC482" s="56" t="str">
        <f t="shared" si="496"/>
        <v>000000000000000</v>
      </c>
      <c r="CD482" s="22">
        <f t="shared" si="497"/>
        <v>0</v>
      </c>
      <c r="CE482" s="56" t="str">
        <f t="shared" si="498"/>
        <v/>
      </c>
      <c r="CF482" s="24" t="str">
        <f t="shared" si="499"/>
        <v/>
      </c>
      <c r="CG482" s="22">
        <f t="shared" si="500"/>
        <v>0</v>
      </c>
      <c r="CH482" s="58" t="str">
        <f t="shared" si="501"/>
        <v/>
      </c>
      <c r="CI482" s="22">
        <f t="shared" si="502"/>
        <v>0</v>
      </c>
      <c r="CJ482" s="56" t="str">
        <f t="shared" si="503"/>
        <v/>
      </c>
      <c r="CK482" s="56" t="str">
        <f t="shared" si="504"/>
        <v/>
      </c>
      <c r="CL482" s="22">
        <f t="shared" si="505"/>
        <v>0</v>
      </c>
      <c r="CM482" s="58" t="str">
        <f t="shared" si="506"/>
        <v/>
      </c>
      <c r="CN482" s="66" t="str">
        <f>IF(CO482="","",MAX(CN$10:$CN481)+1)</f>
        <v/>
      </c>
      <c r="CO482" t="str">
        <f t="shared" si="507"/>
        <v/>
      </c>
      <c r="CP482" s="20" t="str">
        <f>IF(CQ482="","",MAX($CP$10:CP481)+1)</f>
        <v/>
      </c>
      <c r="CQ482" s="20" t="str">
        <f t="shared" si="508"/>
        <v/>
      </c>
      <c r="CR482" s="20" t="str">
        <f>IF(CS482="","",MAX($CR$10:CR481)+1)</f>
        <v/>
      </c>
      <c r="CS482" s="20" t="str">
        <f t="shared" si="509"/>
        <v/>
      </c>
      <c r="CT482" s="20" t="str">
        <f>IF(CU482="","",MAX($CT$10:CT481)+1)</f>
        <v/>
      </c>
      <c r="CU482" s="20" t="str">
        <f t="shared" si="510"/>
        <v/>
      </c>
      <c r="CV482" s="20" t="str">
        <f>IF(CW482="","",MAX($CV$10:CV481)+1)</f>
        <v/>
      </c>
      <c r="CW482" s="20" t="str">
        <f t="shared" si="511"/>
        <v/>
      </c>
    </row>
    <row r="483" spans="2:101">
      <c r="B483" s="44"/>
      <c r="C483" s="2"/>
      <c r="D483" s="2" t="str">
        <f t="shared" si="449"/>
        <v/>
      </c>
      <c r="E483" s="45"/>
      <c r="F483" s="45"/>
      <c r="G483" s="2"/>
      <c r="H483" s="2">
        <v>80</v>
      </c>
      <c r="I483" s="2" t="str">
        <f t="shared" si="450"/>
        <v/>
      </c>
      <c r="J483" s="32"/>
      <c r="K483" s="2"/>
      <c r="L483" s="46"/>
      <c r="M483" s="46"/>
      <c r="N483" s="46"/>
      <c r="O483" s="46"/>
      <c r="P483" s="46"/>
      <c r="Q483" s="46"/>
      <c r="R483" s="46"/>
      <c r="S483" s="46"/>
      <c r="T483" s="2" t="s">
        <v>650</v>
      </c>
      <c r="U483" s="2" t="str">
        <f t="shared" si="451"/>
        <v/>
      </c>
      <c r="V483" s="75">
        <v>1</v>
      </c>
      <c r="W483" s="46">
        <f t="shared" si="512"/>
        <v>0</v>
      </c>
      <c r="X483" s="4">
        <v>0</v>
      </c>
      <c r="Y483" s="2" t="str">
        <f t="shared" si="452"/>
        <v/>
      </c>
      <c r="Z483" s="2"/>
      <c r="AA483" s="2"/>
      <c r="AB483" s="2"/>
      <c r="AC483" s="2"/>
      <c r="AD483" s="2"/>
      <c r="AF483" s="37"/>
      <c r="AG483" s="6"/>
      <c r="AH483" s="2" t="str">
        <f t="shared" si="453"/>
        <v/>
      </c>
      <c r="AI483" s="38">
        <f t="shared" si="455"/>
        <v>0</v>
      </c>
      <c r="AJ483" s="37"/>
      <c r="AK483" s="6"/>
      <c r="AL483" s="2" t="str">
        <f t="shared" si="454"/>
        <v/>
      </c>
      <c r="AM483" s="38">
        <f t="shared" si="456"/>
        <v>0</v>
      </c>
      <c r="AN483" s="41">
        <f t="shared" si="457"/>
        <v>0</v>
      </c>
      <c r="AO483" s="41">
        <f t="shared" si="458"/>
        <v>0</v>
      </c>
      <c r="AQ483" s="48">
        <f t="shared" si="459"/>
        <v>0</v>
      </c>
      <c r="AS483" s="5" t="str">
        <f t="shared" si="460"/>
        <v/>
      </c>
      <c r="AT483" t="str">
        <f t="shared" si="461"/>
        <v/>
      </c>
      <c r="AU483" t="str">
        <f t="shared" si="462"/>
        <v/>
      </c>
      <c r="AV483" t="str">
        <f t="shared" si="463"/>
        <v/>
      </c>
      <c r="AW483" t="str">
        <f t="shared" si="464"/>
        <v/>
      </c>
      <c r="AX483" t="str">
        <f t="shared" si="465"/>
        <v xml:space="preserve">                </v>
      </c>
      <c r="AY483" t="str">
        <f t="shared" si="466"/>
        <v>80</v>
      </c>
      <c r="AZ483" t="str">
        <f t="shared" si="467"/>
        <v/>
      </c>
      <c r="BA483" t="str">
        <f t="shared" si="468"/>
        <v xml:space="preserve">                              </v>
      </c>
      <c r="BB483" s="22">
        <f t="shared" si="469"/>
        <v>0</v>
      </c>
      <c r="BC483" s="56" t="str">
        <f t="shared" si="470"/>
        <v>000000000000000</v>
      </c>
      <c r="BD483" s="22">
        <f t="shared" si="471"/>
        <v>0</v>
      </c>
      <c r="BE483" s="56" t="str">
        <f t="shared" si="472"/>
        <v>000000000000000</v>
      </c>
      <c r="BF483" s="22">
        <f t="shared" si="473"/>
        <v>0</v>
      </c>
      <c r="BG483" s="56" t="str">
        <f t="shared" si="474"/>
        <v>000000000000000</v>
      </c>
      <c r="BH483" s="22">
        <f t="shared" si="475"/>
        <v>0</v>
      </c>
      <c r="BI483" s="56" t="str">
        <f t="shared" si="476"/>
        <v>000000000000000</v>
      </c>
      <c r="BJ483" s="22">
        <f t="shared" si="477"/>
        <v>0</v>
      </c>
      <c r="BK483" s="56" t="str">
        <f t="shared" si="478"/>
        <v>000000000000000</v>
      </c>
      <c r="BL483" s="22">
        <f t="shared" si="479"/>
        <v>0</v>
      </c>
      <c r="BM483" s="56" t="str">
        <f t="shared" si="480"/>
        <v>000000000000000</v>
      </c>
      <c r="BN483" s="22">
        <f t="shared" si="481"/>
        <v>0</v>
      </c>
      <c r="BO483" s="56" t="str">
        <f t="shared" si="482"/>
        <v>000000000000000</v>
      </c>
      <c r="BP483" s="22">
        <f t="shared" si="483"/>
        <v>0</v>
      </c>
      <c r="BQ483" s="56" t="str">
        <f t="shared" si="484"/>
        <v>000000000000000</v>
      </c>
      <c r="BR483" t="str">
        <f t="shared" si="485"/>
        <v>PES</v>
      </c>
      <c r="BS483" t="str">
        <f t="shared" si="486"/>
        <v>0001000000</v>
      </c>
      <c r="BT483">
        <f t="shared" si="487"/>
        <v>0</v>
      </c>
      <c r="BU483" s="52">
        <f t="shared" si="488"/>
        <v>0</v>
      </c>
      <c r="BV483" s="64">
        <f t="shared" si="489"/>
        <v>0</v>
      </c>
      <c r="BW483" s="56" t="str">
        <f t="shared" si="490"/>
        <v>000000000000000</v>
      </c>
      <c r="BX483" s="22">
        <f t="shared" si="491"/>
        <v>0</v>
      </c>
      <c r="BY483" s="56" t="str">
        <f t="shared" si="492"/>
        <v>000000000000000</v>
      </c>
      <c r="BZ483" t="str">
        <f t="shared" si="493"/>
        <v>00000000000</v>
      </c>
      <c r="CA483" t="str">
        <f t="shared" si="494"/>
        <v xml:space="preserve">                              </v>
      </c>
      <c r="CB483" s="22">
        <f t="shared" si="495"/>
        <v>0</v>
      </c>
      <c r="CC483" s="56" t="str">
        <f t="shared" si="496"/>
        <v>000000000000000</v>
      </c>
      <c r="CD483" s="22">
        <f t="shared" si="497"/>
        <v>0</v>
      </c>
      <c r="CE483" s="56" t="str">
        <f t="shared" si="498"/>
        <v/>
      </c>
      <c r="CF483" s="24" t="str">
        <f t="shared" si="499"/>
        <v/>
      </c>
      <c r="CG483" s="22">
        <f t="shared" si="500"/>
        <v>0</v>
      </c>
      <c r="CH483" s="58" t="str">
        <f t="shared" si="501"/>
        <v/>
      </c>
      <c r="CI483" s="22">
        <f t="shared" si="502"/>
        <v>0</v>
      </c>
      <c r="CJ483" s="56" t="str">
        <f t="shared" si="503"/>
        <v/>
      </c>
      <c r="CK483" s="56" t="str">
        <f t="shared" si="504"/>
        <v/>
      </c>
      <c r="CL483" s="22">
        <f t="shared" si="505"/>
        <v>0</v>
      </c>
      <c r="CM483" s="58" t="str">
        <f t="shared" si="506"/>
        <v/>
      </c>
      <c r="CN483" s="66" t="str">
        <f>IF(CO483="","",MAX(CN$10:$CN482)+1)</f>
        <v/>
      </c>
      <c r="CO483" t="str">
        <f t="shared" si="507"/>
        <v/>
      </c>
      <c r="CP483" s="20" t="str">
        <f>IF(CQ483="","",MAX($CP$10:CP482)+1)</f>
        <v/>
      </c>
      <c r="CQ483" s="20" t="str">
        <f t="shared" si="508"/>
        <v/>
      </c>
      <c r="CR483" s="20" t="str">
        <f>IF(CS483="","",MAX($CR$10:CR482)+1)</f>
        <v/>
      </c>
      <c r="CS483" s="20" t="str">
        <f t="shared" si="509"/>
        <v/>
      </c>
      <c r="CT483" s="20" t="str">
        <f>IF(CU483="","",MAX($CT$10:CT482)+1)</f>
        <v/>
      </c>
      <c r="CU483" s="20" t="str">
        <f t="shared" si="510"/>
        <v/>
      </c>
      <c r="CV483" s="20" t="str">
        <f>IF(CW483="","",MAX($CV$10:CV482)+1)</f>
        <v/>
      </c>
      <c r="CW483" s="20" t="str">
        <f t="shared" si="511"/>
        <v/>
      </c>
    </row>
    <row r="484" spans="2:101">
      <c r="B484" s="44"/>
      <c r="C484" s="2"/>
      <c r="D484" s="2" t="str">
        <f t="shared" si="449"/>
        <v/>
      </c>
      <c r="E484" s="45"/>
      <c r="F484" s="45"/>
      <c r="G484" s="2"/>
      <c r="H484" s="2">
        <v>80</v>
      </c>
      <c r="I484" s="2" t="str">
        <f t="shared" si="450"/>
        <v/>
      </c>
      <c r="J484" s="32"/>
      <c r="K484" s="2"/>
      <c r="L484" s="46"/>
      <c r="M484" s="46"/>
      <c r="N484" s="46"/>
      <c r="O484" s="46"/>
      <c r="P484" s="46"/>
      <c r="Q484" s="46"/>
      <c r="R484" s="46"/>
      <c r="S484" s="46"/>
      <c r="T484" s="2" t="s">
        <v>650</v>
      </c>
      <c r="U484" s="2" t="str">
        <f t="shared" si="451"/>
        <v/>
      </c>
      <c r="V484" s="75">
        <v>1</v>
      </c>
      <c r="W484" s="46">
        <f t="shared" si="512"/>
        <v>0</v>
      </c>
      <c r="X484" s="4">
        <v>0</v>
      </c>
      <c r="Y484" s="2" t="str">
        <f t="shared" si="452"/>
        <v/>
      </c>
      <c r="Z484" s="2"/>
      <c r="AA484" s="2"/>
      <c r="AB484" s="2"/>
      <c r="AC484" s="2"/>
      <c r="AD484" s="2"/>
      <c r="AF484" s="37"/>
      <c r="AG484" s="6"/>
      <c r="AH484" s="2" t="str">
        <f t="shared" si="453"/>
        <v/>
      </c>
      <c r="AI484" s="38">
        <f t="shared" si="455"/>
        <v>0</v>
      </c>
      <c r="AJ484" s="37"/>
      <c r="AK484" s="6"/>
      <c r="AL484" s="2" t="str">
        <f t="shared" si="454"/>
        <v/>
      </c>
      <c r="AM484" s="38">
        <f t="shared" si="456"/>
        <v>0</v>
      </c>
      <c r="AN484" s="41">
        <f t="shared" si="457"/>
        <v>0</v>
      </c>
      <c r="AO484" s="41">
        <f t="shared" si="458"/>
        <v>0</v>
      </c>
      <c r="AQ484" s="48">
        <f t="shared" si="459"/>
        <v>0</v>
      </c>
      <c r="AS484" s="5" t="str">
        <f t="shared" si="460"/>
        <v/>
      </c>
      <c r="AT484" t="str">
        <f t="shared" si="461"/>
        <v/>
      </c>
      <c r="AU484" t="str">
        <f t="shared" si="462"/>
        <v/>
      </c>
      <c r="AV484" t="str">
        <f t="shared" si="463"/>
        <v/>
      </c>
      <c r="AW484" t="str">
        <f t="shared" si="464"/>
        <v/>
      </c>
      <c r="AX484" t="str">
        <f t="shared" si="465"/>
        <v xml:space="preserve">                </v>
      </c>
      <c r="AY484" t="str">
        <f t="shared" si="466"/>
        <v>80</v>
      </c>
      <c r="AZ484" t="str">
        <f t="shared" si="467"/>
        <v/>
      </c>
      <c r="BA484" t="str">
        <f t="shared" si="468"/>
        <v xml:space="preserve">                              </v>
      </c>
      <c r="BB484" s="22">
        <f t="shared" si="469"/>
        <v>0</v>
      </c>
      <c r="BC484" s="56" t="str">
        <f t="shared" si="470"/>
        <v>000000000000000</v>
      </c>
      <c r="BD484" s="22">
        <f t="shared" si="471"/>
        <v>0</v>
      </c>
      <c r="BE484" s="56" t="str">
        <f t="shared" si="472"/>
        <v>000000000000000</v>
      </c>
      <c r="BF484" s="22">
        <f t="shared" si="473"/>
        <v>0</v>
      </c>
      <c r="BG484" s="56" t="str">
        <f t="shared" si="474"/>
        <v>000000000000000</v>
      </c>
      <c r="BH484" s="22">
        <f t="shared" si="475"/>
        <v>0</v>
      </c>
      <c r="BI484" s="56" t="str">
        <f t="shared" si="476"/>
        <v>000000000000000</v>
      </c>
      <c r="BJ484" s="22">
        <f t="shared" si="477"/>
        <v>0</v>
      </c>
      <c r="BK484" s="56" t="str">
        <f t="shared" si="478"/>
        <v>000000000000000</v>
      </c>
      <c r="BL484" s="22">
        <f t="shared" si="479"/>
        <v>0</v>
      </c>
      <c r="BM484" s="56" t="str">
        <f t="shared" si="480"/>
        <v>000000000000000</v>
      </c>
      <c r="BN484" s="22">
        <f t="shared" si="481"/>
        <v>0</v>
      </c>
      <c r="BO484" s="56" t="str">
        <f t="shared" si="482"/>
        <v>000000000000000</v>
      </c>
      <c r="BP484" s="22">
        <f t="shared" si="483"/>
        <v>0</v>
      </c>
      <c r="BQ484" s="56" t="str">
        <f t="shared" si="484"/>
        <v>000000000000000</v>
      </c>
      <c r="BR484" t="str">
        <f t="shared" si="485"/>
        <v>PES</v>
      </c>
      <c r="BS484" t="str">
        <f t="shared" si="486"/>
        <v>0001000000</v>
      </c>
      <c r="BT484">
        <f t="shared" si="487"/>
        <v>0</v>
      </c>
      <c r="BU484" s="52">
        <f t="shared" si="488"/>
        <v>0</v>
      </c>
      <c r="BV484" s="64">
        <f t="shared" si="489"/>
        <v>0</v>
      </c>
      <c r="BW484" s="56" t="str">
        <f t="shared" si="490"/>
        <v>000000000000000</v>
      </c>
      <c r="BX484" s="22">
        <f t="shared" si="491"/>
        <v>0</v>
      </c>
      <c r="BY484" s="56" t="str">
        <f t="shared" si="492"/>
        <v>000000000000000</v>
      </c>
      <c r="BZ484" t="str">
        <f t="shared" si="493"/>
        <v>00000000000</v>
      </c>
      <c r="CA484" t="str">
        <f t="shared" si="494"/>
        <v xml:space="preserve">                              </v>
      </c>
      <c r="CB484" s="22">
        <f t="shared" si="495"/>
        <v>0</v>
      </c>
      <c r="CC484" s="56" t="str">
        <f t="shared" si="496"/>
        <v>000000000000000</v>
      </c>
      <c r="CD484" s="22">
        <f t="shared" si="497"/>
        <v>0</v>
      </c>
      <c r="CE484" s="56" t="str">
        <f t="shared" si="498"/>
        <v/>
      </c>
      <c r="CF484" s="24" t="str">
        <f t="shared" si="499"/>
        <v/>
      </c>
      <c r="CG484" s="22">
        <f t="shared" si="500"/>
        <v>0</v>
      </c>
      <c r="CH484" s="58" t="str">
        <f t="shared" si="501"/>
        <v/>
      </c>
      <c r="CI484" s="22">
        <f t="shared" si="502"/>
        <v>0</v>
      </c>
      <c r="CJ484" s="56" t="str">
        <f t="shared" si="503"/>
        <v/>
      </c>
      <c r="CK484" s="56" t="str">
        <f t="shared" si="504"/>
        <v/>
      </c>
      <c r="CL484" s="22">
        <f t="shared" si="505"/>
        <v>0</v>
      </c>
      <c r="CM484" s="58" t="str">
        <f t="shared" si="506"/>
        <v/>
      </c>
      <c r="CN484" s="66" t="str">
        <f>IF(CO484="","",MAX(CN$10:$CN483)+1)</f>
        <v/>
      </c>
      <c r="CO484" t="str">
        <f t="shared" si="507"/>
        <v/>
      </c>
      <c r="CP484" s="20" t="str">
        <f>IF(CQ484="","",MAX($CP$10:CP483)+1)</f>
        <v/>
      </c>
      <c r="CQ484" s="20" t="str">
        <f t="shared" si="508"/>
        <v/>
      </c>
      <c r="CR484" s="20" t="str">
        <f>IF(CS484="","",MAX($CR$10:CR483)+1)</f>
        <v/>
      </c>
      <c r="CS484" s="20" t="str">
        <f t="shared" si="509"/>
        <v/>
      </c>
      <c r="CT484" s="20" t="str">
        <f>IF(CU484="","",MAX($CT$10:CT483)+1)</f>
        <v/>
      </c>
      <c r="CU484" s="20" t="str">
        <f t="shared" si="510"/>
        <v/>
      </c>
      <c r="CV484" s="20" t="str">
        <f>IF(CW484="","",MAX($CV$10:CV483)+1)</f>
        <v/>
      </c>
      <c r="CW484" s="20" t="str">
        <f t="shared" si="511"/>
        <v/>
      </c>
    </row>
    <row r="485" spans="2:101">
      <c r="B485" s="44"/>
      <c r="C485" s="2"/>
      <c r="D485" s="2" t="str">
        <f t="shared" si="449"/>
        <v/>
      </c>
      <c r="E485" s="45"/>
      <c r="F485" s="45"/>
      <c r="G485" s="2"/>
      <c r="H485" s="2">
        <v>80</v>
      </c>
      <c r="I485" s="2" t="str">
        <f t="shared" si="450"/>
        <v/>
      </c>
      <c r="J485" s="32"/>
      <c r="K485" s="2"/>
      <c r="L485" s="46"/>
      <c r="M485" s="46"/>
      <c r="N485" s="46"/>
      <c r="O485" s="46"/>
      <c r="P485" s="46"/>
      <c r="Q485" s="46"/>
      <c r="R485" s="46"/>
      <c r="S485" s="46"/>
      <c r="T485" s="2" t="s">
        <v>650</v>
      </c>
      <c r="U485" s="2" t="str">
        <f t="shared" si="451"/>
        <v/>
      </c>
      <c r="V485" s="75">
        <v>1</v>
      </c>
      <c r="W485" s="46">
        <f t="shared" si="512"/>
        <v>0</v>
      </c>
      <c r="X485" s="4">
        <v>0</v>
      </c>
      <c r="Y485" s="2" t="str">
        <f t="shared" si="452"/>
        <v/>
      </c>
      <c r="Z485" s="2"/>
      <c r="AA485" s="2"/>
      <c r="AB485" s="2"/>
      <c r="AC485" s="2"/>
      <c r="AD485" s="2"/>
      <c r="AF485" s="37"/>
      <c r="AG485" s="6"/>
      <c r="AH485" s="2" t="str">
        <f t="shared" si="453"/>
        <v/>
      </c>
      <c r="AI485" s="38">
        <f t="shared" si="455"/>
        <v>0</v>
      </c>
      <c r="AJ485" s="37"/>
      <c r="AK485" s="6"/>
      <c r="AL485" s="2" t="str">
        <f t="shared" si="454"/>
        <v/>
      </c>
      <c r="AM485" s="38">
        <f t="shared" si="456"/>
        <v>0</v>
      </c>
      <c r="AN485" s="41">
        <f t="shared" si="457"/>
        <v>0</v>
      </c>
      <c r="AO485" s="41">
        <f t="shared" si="458"/>
        <v>0</v>
      </c>
      <c r="AQ485" s="48">
        <f t="shared" si="459"/>
        <v>0</v>
      </c>
      <c r="AS485" s="5" t="str">
        <f t="shared" si="460"/>
        <v/>
      </c>
      <c r="AT485" t="str">
        <f t="shared" si="461"/>
        <v/>
      </c>
      <c r="AU485" t="str">
        <f t="shared" si="462"/>
        <v/>
      </c>
      <c r="AV485" t="str">
        <f t="shared" si="463"/>
        <v/>
      </c>
      <c r="AW485" t="str">
        <f t="shared" si="464"/>
        <v/>
      </c>
      <c r="AX485" t="str">
        <f t="shared" si="465"/>
        <v xml:space="preserve">                </v>
      </c>
      <c r="AY485" t="str">
        <f t="shared" si="466"/>
        <v>80</v>
      </c>
      <c r="AZ485" t="str">
        <f t="shared" si="467"/>
        <v/>
      </c>
      <c r="BA485" t="str">
        <f t="shared" si="468"/>
        <v xml:space="preserve">                              </v>
      </c>
      <c r="BB485" s="22">
        <f t="shared" si="469"/>
        <v>0</v>
      </c>
      <c r="BC485" s="56" t="str">
        <f t="shared" si="470"/>
        <v>000000000000000</v>
      </c>
      <c r="BD485" s="22">
        <f t="shared" si="471"/>
        <v>0</v>
      </c>
      <c r="BE485" s="56" t="str">
        <f t="shared" si="472"/>
        <v>000000000000000</v>
      </c>
      <c r="BF485" s="22">
        <f t="shared" si="473"/>
        <v>0</v>
      </c>
      <c r="BG485" s="56" t="str">
        <f t="shared" si="474"/>
        <v>000000000000000</v>
      </c>
      <c r="BH485" s="22">
        <f t="shared" si="475"/>
        <v>0</v>
      </c>
      <c r="BI485" s="56" t="str">
        <f t="shared" si="476"/>
        <v>000000000000000</v>
      </c>
      <c r="BJ485" s="22">
        <f t="shared" si="477"/>
        <v>0</v>
      </c>
      <c r="BK485" s="56" t="str">
        <f t="shared" si="478"/>
        <v>000000000000000</v>
      </c>
      <c r="BL485" s="22">
        <f t="shared" si="479"/>
        <v>0</v>
      </c>
      <c r="BM485" s="56" t="str">
        <f t="shared" si="480"/>
        <v>000000000000000</v>
      </c>
      <c r="BN485" s="22">
        <f t="shared" si="481"/>
        <v>0</v>
      </c>
      <c r="BO485" s="56" t="str">
        <f t="shared" si="482"/>
        <v>000000000000000</v>
      </c>
      <c r="BP485" s="22">
        <f t="shared" si="483"/>
        <v>0</v>
      </c>
      <c r="BQ485" s="56" t="str">
        <f t="shared" si="484"/>
        <v>000000000000000</v>
      </c>
      <c r="BR485" t="str">
        <f t="shared" si="485"/>
        <v>PES</v>
      </c>
      <c r="BS485" t="str">
        <f t="shared" si="486"/>
        <v>0001000000</v>
      </c>
      <c r="BT485">
        <f t="shared" si="487"/>
        <v>0</v>
      </c>
      <c r="BU485" s="52">
        <f t="shared" si="488"/>
        <v>0</v>
      </c>
      <c r="BV485" s="64">
        <f t="shared" si="489"/>
        <v>0</v>
      </c>
      <c r="BW485" s="56" t="str">
        <f t="shared" si="490"/>
        <v>000000000000000</v>
      </c>
      <c r="BX485" s="22">
        <f t="shared" si="491"/>
        <v>0</v>
      </c>
      <c r="BY485" s="56" t="str">
        <f t="shared" si="492"/>
        <v>000000000000000</v>
      </c>
      <c r="BZ485" t="str">
        <f t="shared" si="493"/>
        <v>00000000000</v>
      </c>
      <c r="CA485" t="str">
        <f t="shared" si="494"/>
        <v xml:space="preserve">                              </v>
      </c>
      <c r="CB485" s="22">
        <f t="shared" si="495"/>
        <v>0</v>
      </c>
      <c r="CC485" s="56" t="str">
        <f t="shared" si="496"/>
        <v>000000000000000</v>
      </c>
      <c r="CD485" s="22">
        <f t="shared" si="497"/>
        <v>0</v>
      </c>
      <c r="CE485" s="56" t="str">
        <f t="shared" si="498"/>
        <v/>
      </c>
      <c r="CF485" s="24" t="str">
        <f t="shared" si="499"/>
        <v/>
      </c>
      <c r="CG485" s="22">
        <f t="shared" si="500"/>
        <v>0</v>
      </c>
      <c r="CH485" s="58" t="str">
        <f t="shared" si="501"/>
        <v/>
      </c>
      <c r="CI485" s="22">
        <f t="shared" si="502"/>
        <v>0</v>
      </c>
      <c r="CJ485" s="56" t="str">
        <f t="shared" si="503"/>
        <v/>
      </c>
      <c r="CK485" s="56" t="str">
        <f t="shared" si="504"/>
        <v/>
      </c>
      <c r="CL485" s="22">
        <f t="shared" si="505"/>
        <v>0</v>
      </c>
      <c r="CM485" s="58" t="str">
        <f t="shared" si="506"/>
        <v/>
      </c>
      <c r="CN485" s="66" t="str">
        <f>IF(CO485="","",MAX(CN$10:$CN484)+1)</f>
        <v/>
      </c>
      <c r="CO485" t="str">
        <f t="shared" si="507"/>
        <v/>
      </c>
      <c r="CP485" s="20" t="str">
        <f>IF(CQ485="","",MAX($CP$10:CP484)+1)</f>
        <v/>
      </c>
      <c r="CQ485" s="20" t="str">
        <f t="shared" si="508"/>
        <v/>
      </c>
      <c r="CR485" s="20" t="str">
        <f>IF(CS485="","",MAX($CR$10:CR484)+1)</f>
        <v/>
      </c>
      <c r="CS485" s="20" t="str">
        <f t="shared" si="509"/>
        <v/>
      </c>
      <c r="CT485" s="20" t="str">
        <f>IF(CU485="","",MAX($CT$10:CT484)+1)</f>
        <v/>
      </c>
      <c r="CU485" s="20" t="str">
        <f t="shared" si="510"/>
        <v/>
      </c>
      <c r="CV485" s="20" t="str">
        <f>IF(CW485="","",MAX($CV$10:CV484)+1)</f>
        <v/>
      </c>
      <c r="CW485" s="20" t="str">
        <f t="shared" si="511"/>
        <v/>
      </c>
    </row>
    <row r="486" spans="2:101">
      <c r="B486" s="44"/>
      <c r="C486" s="2"/>
      <c r="D486" s="2" t="str">
        <f t="shared" si="449"/>
        <v/>
      </c>
      <c r="E486" s="45"/>
      <c r="F486" s="45"/>
      <c r="G486" s="2"/>
      <c r="H486" s="2">
        <v>80</v>
      </c>
      <c r="I486" s="2" t="str">
        <f t="shared" si="450"/>
        <v/>
      </c>
      <c r="J486" s="32"/>
      <c r="K486" s="2"/>
      <c r="L486" s="46"/>
      <c r="M486" s="46"/>
      <c r="N486" s="46"/>
      <c r="O486" s="46"/>
      <c r="P486" s="46"/>
      <c r="Q486" s="46"/>
      <c r="R486" s="46"/>
      <c r="S486" s="46"/>
      <c r="T486" s="2" t="s">
        <v>650</v>
      </c>
      <c r="U486" s="2" t="str">
        <f t="shared" si="451"/>
        <v/>
      </c>
      <c r="V486" s="75">
        <v>1</v>
      </c>
      <c r="W486" s="46">
        <f t="shared" si="512"/>
        <v>0</v>
      </c>
      <c r="X486" s="4">
        <v>0</v>
      </c>
      <c r="Y486" s="2" t="str">
        <f t="shared" si="452"/>
        <v/>
      </c>
      <c r="Z486" s="2"/>
      <c r="AA486" s="2"/>
      <c r="AB486" s="2"/>
      <c r="AC486" s="2"/>
      <c r="AD486" s="2"/>
      <c r="AF486" s="37"/>
      <c r="AG486" s="6"/>
      <c r="AH486" s="2" t="str">
        <f t="shared" si="453"/>
        <v/>
      </c>
      <c r="AI486" s="38">
        <f t="shared" si="455"/>
        <v>0</v>
      </c>
      <c r="AJ486" s="37"/>
      <c r="AK486" s="6"/>
      <c r="AL486" s="2" t="str">
        <f t="shared" si="454"/>
        <v/>
      </c>
      <c r="AM486" s="38">
        <f t="shared" si="456"/>
        <v>0</v>
      </c>
      <c r="AN486" s="41">
        <f t="shared" si="457"/>
        <v>0</v>
      </c>
      <c r="AO486" s="41">
        <f t="shared" si="458"/>
        <v>0</v>
      </c>
      <c r="AQ486" s="48">
        <f t="shared" si="459"/>
        <v>0</v>
      </c>
      <c r="AS486" s="5" t="str">
        <f t="shared" si="460"/>
        <v/>
      </c>
      <c r="AT486" t="str">
        <f t="shared" si="461"/>
        <v/>
      </c>
      <c r="AU486" t="str">
        <f t="shared" si="462"/>
        <v/>
      </c>
      <c r="AV486" t="str">
        <f t="shared" si="463"/>
        <v/>
      </c>
      <c r="AW486" t="str">
        <f t="shared" si="464"/>
        <v/>
      </c>
      <c r="AX486" t="str">
        <f t="shared" si="465"/>
        <v xml:space="preserve">                </v>
      </c>
      <c r="AY486" t="str">
        <f t="shared" si="466"/>
        <v>80</v>
      </c>
      <c r="AZ486" t="str">
        <f t="shared" si="467"/>
        <v/>
      </c>
      <c r="BA486" t="str">
        <f t="shared" si="468"/>
        <v xml:space="preserve">                              </v>
      </c>
      <c r="BB486" s="22">
        <f t="shared" si="469"/>
        <v>0</v>
      </c>
      <c r="BC486" s="56" t="str">
        <f t="shared" si="470"/>
        <v>000000000000000</v>
      </c>
      <c r="BD486" s="22">
        <f t="shared" si="471"/>
        <v>0</v>
      </c>
      <c r="BE486" s="56" t="str">
        <f t="shared" si="472"/>
        <v>000000000000000</v>
      </c>
      <c r="BF486" s="22">
        <f t="shared" si="473"/>
        <v>0</v>
      </c>
      <c r="BG486" s="56" t="str">
        <f t="shared" si="474"/>
        <v>000000000000000</v>
      </c>
      <c r="BH486" s="22">
        <f t="shared" si="475"/>
        <v>0</v>
      </c>
      <c r="BI486" s="56" t="str">
        <f t="shared" si="476"/>
        <v>000000000000000</v>
      </c>
      <c r="BJ486" s="22">
        <f t="shared" si="477"/>
        <v>0</v>
      </c>
      <c r="BK486" s="56" t="str">
        <f t="shared" si="478"/>
        <v>000000000000000</v>
      </c>
      <c r="BL486" s="22">
        <f t="shared" si="479"/>
        <v>0</v>
      </c>
      <c r="BM486" s="56" t="str">
        <f t="shared" si="480"/>
        <v>000000000000000</v>
      </c>
      <c r="BN486" s="22">
        <f t="shared" si="481"/>
        <v>0</v>
      </c>
      <c r="BO486" s="56" t="str">
        <f t="shared" si="482"/>
        <v>000000000000000</v>
      </c>
      <c r="BP486" s="22">
        <f t="shared" si="483"/>
        <v>0</v>
      </c>
      <c r="BQ486" s="56" t="str">
        <f t="shared" si="484"/>
        <v>000000000000000</v>
      </c>
      <c r="BR486" t="str">
        <f t="shared" si="485"/>
        <v>PES</v>
      </c>
      <c r="BS486" t="str">
        <f t="shared" si="486"/>
        <v>0001000000</v>
      </c>
      <c r="BT486">
        <f t="shared" si="487"/>
        <v>0</v>
      </c>
      <c r="BU486" s="52">
        <f t="shared" si="488"/>
        <v>0</v>
      </c>
      <c r="BV486" s="64">
        <f t="shared" si="489"/>
        <v>0</v>
      </c>
      <c r="BW486" s="56" t="str">
        <f t="shared" si="490"/>
        <v>000000000000000</v>
      </c>
      <c r="BX486" s="22">
        <f t="shared" si="491"/>
        <v>0</v>
      </c>
      <c r="BY486" s="56" t="str">
        <f t="shared" si="492"/>
        <v>000000000000000</v>
      </c>
      <c r="BZ486" t="str">
        <f t="shared" si="493"/>
        <v>00000000000</v>
      </c>
      <c r="CA486" t="str">
        <f t="shared" si="494"/>
        <v xml:space="preserve">                              </v>
      </c>
      <c r="CB486" s="22">
        <f t="shared" si="495"/>
        <v>0</v>
      </c>
      <c r="CC486" s="56" t="str">
        <f t="shared" si="496"/>
        <v>000000000000000</v>
      </c>
      <c r="CD486" s="22">
        <f t="shared" si="497"/>
        <v>0</v>
      </c>
      <c r="CE486" s="56" t="str">
        <f t="shared" si="498"/>
        <v/>
      </c>
      <c r="CF486" s="24" t="str">
        <f t="shared" si="499"/>
        <v/>
      </c>
      <c r="CG486" s="22">
        <f t="shared" si="500"/>
        <v>0</v>
      </c>
      <c r="CH486" s="58" t="str">
        <f t="shared" si="501"/>
        <v/>
      </c>
      <c r="CI486" s="22">
        <f t="shared" si="502"/>
        <v>0</v>
      </c>
      <c r="CJ486" s="56" t="str">
        <f t="shared" si="503"/>
        <v/>
      </c>
      <c r="CK486" s="56" t="str">
        <f t="shared" si="504"/>
        <v/>
      </c>
      <c r="CL486" s="22">
        <f t="shared" si="505"/>
        <v>0</v>
      </c>
      <c r="CM486" s="58" t="str">
        <f t="shared" si="506"/>
        <v/>
      </c>
      <c r="CN486" s="66" t="str">
        <f>IF(CO486="","",MAX(CN$10:$CN485)+1)</f>
        <v/>
      </c>
      <c r="CO486" t="str">
        <f t="shared" si="507"/>
        <v/>
      </c>
      <c r="CP486" s="20" t="str">
        <f>IF(CQ486="","",MAX($CP$10:CP485)+1)</f>
        <v/>
      </c>
      <c r="CQ486" s="20" t="str">
        <f t="shared" si="508"/>
        <v/>
      </c>
      <c r="CR486" s="20" t="str">
        <f>IF(CS486="","",MAX($CR$10:CR485)+1)</f>
        <v/>
      </c>
      <c r="CS486" s="20" t="str">
        <f t="shared" si="509"/>
        <v/>
      </c>
      <c r="CT486" s="20" t="str">
        <f>IF(CU486="","",MAX($CT$10:CT485)+1)</f>
        <v/>
      </c>
      <c r="CU486" s="20" t="str">
        <f t="shared" si="510"/>
        <v/>
      </c>
      <c r="CV486" s="20" t="str">
        <f>IF(CW486="","",MAX($CV$10:CV485)+1)</f>
        <v/>
      </c>
      <c r="CW486" s="20" t="str">
        <f t="shared" si="511"/>
        <v/>
      </c>
    </row>
    <row r="487" spans="2:101">
      <c r="B487" s="44"/>
      <c r="C487" s="2"/>
      <c r="D487" s="2" t="str">
        <f t="shared" si="449"/>
        <v/>
      </c>
      <c r="E487" s="45"/>
      <c r="F487" s="45"/>
      <c r="G487" s="2"/>
      <c r="H487" s="2">
        <v>80</v>
      </c>
      <c r="I487" s="2" t="str">
        <f t="shared" si="450"/>
        <v/>
      </c>
      <c r="J487" s="32"/>
      <c r="K487" s="2"/>
      <c r="L487" s="46"/>
      <c r="M487" s="46"/>
      <c r="N487" s="46"/>
      <c r="O487" s="46"/>
      <c r="P487" s="46"/>
      <c r="Q487" s="46"/>
      <c r="R487" s="46"/>
      <c r="S487" s="46"/>
      <c r="T487" s="2" t="s">
        <v>650</v>
      </c>
      <c r="U487" s="2" t="str">
        <f t="shared" si="451"/>
        <v/>
      </c>
      <c r="V487" s="75">
        <v>1</v>
      </c>
      <c r="W487" s="46">
        <f t="shared" si="512"/>
        <v>0</v>
      </c>
      <c r="X487" s="4">
        <v>0</v>
      </c>
      <c r="Y487" s="2" t="str">
        <f t="shared" si="452"/>
        <v/>
      </c>
      <c r="Z487" s="2"/>
      <c r="AA487" s="2"/>
      <c r="AB487" s="2"/>
      <c r="AC487" s="2"/>
      <c r="AD487" s="2"/>
      <c r="AF487" s="37"/>
      <c r="AG487" s="6"/>
      <c r="AH487" s="2" t="str">
        <f t="shared" si="453"/>
        <v/>
      </c>
      <c r="AI487" s="38">
        <f t="shared" si="455"/>
        <v>0</v>
      </c>
      <c r="AJ487" s="37"/>
      <c r="AK487" s="6"/>
      <c r="AL487" s="2" t="str">
        <f t="shared" si="454"/>
        <v/>
      </c>
      <c r="AM487" s="38">
        <f t="shared" si="456"/>
        <v>0</v>
      </c>
      <c r="AN487" s="41">
        <f t="shared" si="457"/>
        <v>0</v>
      </c>
      <c r="AO487" s="41">
        <f t="shared" si="458"/>
        <v>0</v>
      </c>
      <c r="AQ487" s="48">
        <f t="shared" si="459"/>
        <v>0</v>
      </c>
      <c r="AS487" s="5" t="str">
        <f t="shared" si="460"/>
        <v/>
      </c>
      <c r="AT487" t="str">
        <f t="shared" si="461"/>
        <v/>
      </c>
      <c r="AU487" t="str">
        <f t="shared" si="462"/>
        <v/>
      </c>
      <c r="AV487" t="str">
        <f t="shared" si="463"/>
        <v/>
      </c>
      <c r="AW487" t="str">
        <f t="shared" si="464"/>
        <v/>
      </c>
      <c r="AX487" t="str">
        <f t="shared" si="465"/>
        <v xml:space="preserve">                </v>
      </c>
      <c r="AY487" t="str">
        <f t="shared" si="466"/>
        <v>80</v>
      </c>
      <c r="AZ487" t="str">
        <f t="shared" si="467"/>
        <v/>
      </c>
      <c r="BA487" t="str">
        <f t="shared" si="468"/>
        <v xml:space="preserve">                              </v>
      </c>
      <c r="BB487" s="22">
        <f t="shared" si="469"/>
        <v>0</v>
      </c>
      <c r="BC487" s="56" t="str">
        <f t="shared" si="470"/>
        <v>000000000000000</v>
      </c>
      <c r="BD487" s="22">
        <f t="shared" si="471"/>
        <v>0</v>
      </c>
      <c r="BE487" s="56" t="str">
        <f t="shared" si="472"/>
        <v>000000000000000</v>
      </c>
      <c r="BF487" s="22">
        <f t="shared" si="473"/>
        <v>0</v>
      </c>
      <c r="BG487" s="56" t="str">
        <f t="shared" si="474"/>
        <v>000000000000000</v>
      </c>
      <c r="BH487" s="22">
        <f t="shared" si="475"/>
        <v>0</v>
      </c>
      <c r="BI487" s="56" t="str">
        <f t="shared" si="476"/>
        <v>000000000000000</v>
      </c>
      <c r="BJ487" s="22">
        <f t="shared" si="477"/>
        <v>0</v>
      </c>
      <c r="BK487" s="56" t="str">
        <f t="shared" si="478"/>
        <v>000000000000000</v>
      </c>
      <c r="BL487" s="22">
        <f t="shared" si="479"/>
        <v>0</v>
      </c>
      <c r="BM487" s="56" t="str">
        <f t="shared" si="480"/>
        <v>000000000000000</v>
      </c>
      <c r="BN487" s="22">
        <f t="shared" si="481"/>
        <v>0</v>
      </c>
      <c r="BO487" s="56" t="str">
        <f t="shared" si="482"/>
        <v>000000000000000</v>
      </c>
      <c r="BP487" s="22">
        <f t="shared" si="483"/>
        <v>0</v>
      </c>
      <c r="BQ487" s="56" t="str">
        <f t="shared" si="484"/>
        <v>000000000000000</v>
      </c>
      <c r="BR487" t="str">
        <f t="shared" si="485"/>
        <v>PES</v>
      </c>
      <c r="BS487" t="str">
        <f t="shared" si="486"/>
        <v>0001000000</v>
      </c>
      <c r="BT487">
        <f t="shared" si="487"/>
        <v>0</v>
      </c>
      <c r="BU487" s="52">
        <f t="shared" si="488"/>
        <v>0</v>
      </c>
      <c r="BV487" s="64">
        <f t="shared" si="489"/>
        <v>0</v>
      </c>
      <c r="BW487" s="56" t="str">
        <f t="shared" si="490"/>
        <v>000000000000000</v>
      </c>
      <c r="BX487" s="22">
        <f t="shared" si="491"/>
        <v>0</v>
      </c>
      <c r="BY487" s="56" t="str">
        <f t="shared" si="492"/>
        <v>000000000000000</v>
      </c>
      <c r="BZ487" t="str">
        <f t="shared" si="493"/>
        <v>00000000000</v>
      </c>
      <c r="CA487" t="str">
        <f t="shared" si="494"/>
        <v xml:space="preserve">                              </v>
      </c>
      <c r="CB487" s="22">
        <f t="shared" si="495"/>
        <v>0</v>
      </c>
      <c r="CC487" s="56" t="str">
        <f t="shared" si="496"/>
        <v>000000000000000</v>
      </c>
      <c r="CD487" s="22">
        <f t="shared" si="497"/>
        <v>0</v>
      </c>
      <c r="CE487" s="56" t="str">
        <f t="shared" si="498"/>
        <v/>
      </c>
      <c r="CF487" s="24" t="str">
        <f t="shared" si="499"/>
        <v/>
      </c>
      <c r="CG487" s="22">
        <f t="shared" si="500"/>
        <v>0</v>
      </c>
      <c r="CH487" s="58" t="str">
        <f t="shared" si="501"/>
        <v/>
      </c>
      <c r="CI487" s="22">
        <f t="shared" si="502"/>
        <v>0</v>
      </c>
      <c r="CJ487" s="56" t="str">
        <f t="shared" si="503"/>
        <v/>
      </c>
      <c r="CK487" s="56" t="str">
        <f t="shared" si="504"/>
        <v/>
      </c>
      <c r="CL487" s="22">
        <f t="shared" si="505"/>
        <v>0</v>
      </c>
      <c r="CM487" s="58" t="str">
        <f t="shared" si="506"/>
        <v/>
      </c>
      <c r="CN487" s="66" t="str">
        <f>IF(CO487="","",MAX(CN$10:$CN486)+1)</f>
        <v/>
      </c>
      <c r="CO487" t="str">
        <f t="shared" si="507"/>
        <v/>
      </c>
      <c r="CP487" s="20" t="str">
        <f>IF(CQ487="","",MAX($CP$10:CP486)+1)</f>
        <v/>
      </c>
      <c r="CQ487" s="20" t="str">
        <f t="shared" si="508"/>
        <v/>
      </c>
      <c r="CR487" s="20" t="str">
        <f>IF(CS487="","",MAX($CR$10:CR486)+1)</f>
        <v/>
      </c>
      <c r="CS487" s="20" t="str">
        <f t="shared" si="509"/>
        <v/>
      </c>
      <c r="CT487" s="20" t="str">
        <f>IF(CU487="","",MAX($CT$10:CT486)+1)</f>
        <v/>
      </c>
      <c r="CU487" s="20" t="str">
        <f t="shared" si="510"/>
        <v/>
      </c>
      <c r="CV487" s="20" t="str">
        <f>IF(CW487="","",MAX($CV$10:CV486)+1)</f>
        <v/>
      </c>
      <c r="CW487" s="20" t="str">
        <f t="shared" si="511"/>
        <v/>
      </c>
    </row>
    <row r="488" spans="2:101">
      <c r="B488" s="44"/>
      <c r="C488" s="2"/>
      <c r="D488" s="2" t="str">
        <f t="shared" si="449"/>
        <v/>
      </c>
      <c r="E488" s="45"/>
      <c r="F488" s="45"/>
      <c r="G488" s="2"/>
      <c r="H488" s="2">
        <v>80</v>
      </c>
      <c r="I488" s="2" t="str">
        <f t="shared" si="450"/>
        <v/>
      </c>
      <c r="J488" s="32"/>
      <c r="K488" s="2"/>
      <c r="L488" s="46"/>
      <c r="M488" s="46"/>
      <c r="N488" s="46"/>
      <c r="O488" s="46"/>
      <c r="P488" s="46"/>
      <c r="Q488" s="46"/>
      <c r="R488" s="46"/>
      <c r="S488" s="46"/>
      <c r="T488" s="2" t="s">
        <v>650</v>
      </c>
      <c r="U488" s="2" t="str">
        <f t="shared" si="451"/>
        <v/>
      </c>
      <c r="V488" s="75">
        <v>1</v>
      </c>
      <c r="W488" s="46">
        <f t="shared" si="512"/>
        <v>0</v>
      </c>
      <c r="X488" s="4">
        <v>0</v>
      </c>
      <c r="Y488" s="2" t="str">
        <f t="shared" si="452"/>
        <v/>
      </c>
      <c r="Z488" s="2"/>
      <c r="AA488" s="2"/>
      <c r="AB488" s="2"/>
      <c r="AC488" s="2"/>
      <c r="AD488" s="2"/>
      <c r="AF488" s="37"/>
      <c r="AG488" s="6"/>
      <c r="AH488" s="2" t="str">
        <f t="shared" si="453"/>
        <v/>
      </c>
      <c r="AI488" s="38">
        <f t="shared" si="455"/>
        <v>0</v>
      </c>
      <c r="AJ488" s="37"/>
      <c r="AK488" s="6"/>
      <c r="AL488" s="2" t="str">
        <f t="shared" si="454"/>
        <v/>
      </c>
      <c r="AM488" s="38">
        <f t="shared" si="456"/>
        <v>0</v>
      </c>
      <c r="AN488" s="41">
        <f t="shared" si="457"/>
        <v>0</v>
      </c>
      <c r="AO488" s="41">
        <f t="shared" si="458"/>
        <v>0</v>
      </c>
      <c r="AQ488" s="48">
        <f t="shared" si="459"/>
        <v>0</v>
      </c>
      <c r="AS488" s="5" t="str">
        <f t="shared" si="460"/>
        <v/>
      </c>
      <c r="AT488" t="str">
        <f t="shared" si="461"/>
        <v/>
      </c>
      <c r="AU488" t="str">
        <f t="shared" si="462"/>
        <v/>
      </c>
      <c r="AV488" t="str">
        <f t="shared" si="463"/>
        <v/>
      </c>
      <c r="AW488" t="str">
        <f t="shared" si="464"/>
        <v/>
      </c>
      <c r="AX488" t="str">
        <f t="shared" si="465"/>
        <v xml:space="preserve">                </v>
      </c>
      <c r="AY488" t="str">
        <f t="shared" si="466"/>
        <v>80</v>
      </c>
      <c r="AZ488" t="str">
        <f t="shared" si="467"/>
        <v/>
      </c>
      <c r="BA488" t="str">
        <f t="shared" si="468"/>
        <v xml:space="preserve">                              </v>
      </c>
      <c r="BB488" s="22">
        <f t="shared" si="469"/>
        <v>0</v>
      </c>
      <c r="BC488" s="56" t="str">
        <f t="shared" si="470"/>
        <v>000000000000000</v>
      </c>
      <c r="BD488" s="22">
        <f t="shared" si="471"/>
        <v>0</v>
      </c>
      <c r="BE488" s="56" t="str">
        <f t="shared" si="472"/>
        <v>000000000000000</v>
      </c>
      <c r="BF488" s="22">
        <f t="shared" si="473"/>
        <v>0</v>
      </c>
      <c r="BG488" s="56" t="str">
        <f t="shared" si="474"/>
        <v>000000000000000</v>
      </c>
      <c r="BH488" s="22">
        <f t="shared" si="475"/>
        <v>0</v>
      </c>
      <c r="BI488" s="56" t="str">
        <f t="shared" si="476"/>
        <v>000000000000000</v>
      </c>
      <c r="BJ488" s="22">
        <f t="shared" si="477"/>
        <v>0</v>
      </c>
      <c r="BK488" s="56" t="str">
        <f t="shared" si="478"/>
        <v>000000000000000</v>
      </c>
      <c r="BL488" s="22">
        <f t="shared" si="479"/>
        <v>0</v>
      </c>
      <c r="BM488" s="56" t="str">
        <f t="shared" si="480"/>
        <v>000000000000000</v>
      </c>
      <c r="BN488" s="22">
        <f t="shared" si="481"/>
        <v>0</v>
      </c>
      <c r="BO488" s="56" t="str">
        <f t="shared" si="482"/>
        <v>000000000000000</v>
      </c>
      <c r="BP488" s="22">
        <f t="shared" si="483"/>
        <v>0</v>
      </c>
      <c r="BQ488" s="56" t="str">
        <f t="shared" si="484"/>
        <v>000000000000000</v>
      </c>
      <c r="BR488" t="str">
        <f t="shared" si="485"/>
        <v>PES</v>
      </c>
      <c r="BS488" t="str">
        <f t="shared" si="486"/>
        <v>0001000000</v>
      </c>
      <c r="BT488">
        <f t="shared" si="487"/>
        <v>0</v>
      </c>
      <c r="BU488" s="52">
        <f t="shared" si="488"/>
        <v>0</v>
      </c>
      <c r="BV488" s="64">
        <f t="shared" si="489"/>
        <v>0</v>
      </c>
      <c r="BW488" s="56" t="str">
        <f t="shared" si="490"/>
        <v>000000000000000</v>
      </c>
      <c r="BX488" s="22">
        <f t="shared" si="491"/>
        <v>0</v>
      </c>
      <c r="BY488" s="56" t="str">
        <f t="shared" si="492"/>
        <v>000000000000000</v>
      </c>
      <c r="BZ488" t="str">
        <f t="shared" si="493"/>
        <v>00000000000</v>
      </c>
      <c r="CA488" t="str">
        <f t="shared" si="494"/>
        <v xml:space="preserve">                              </v>
      </c>
      <c r="CB488" s="22">
        <f t="shared" si="495"/>
        <v>0</v>
      </c>
      <c r="CC488" s="56" t="str">
        <f t="shared" si="496"/>
        <v>000000000000000</v>
      </c>
      <c r="CD488" s="22">
        <f t="shared" si="497"/>
        <v>0</v>
      </c>
      <c r="CE488" s="56" t="str">
        <f t="shared" si="498"/>
        <v/>
      </c>
      <c r="CF488" s="24" t="str">
        <f t="shared" si="499"/>
        <v/>
      </c>
      <c r="CG488" s="22">
        <f t="shared" si="500"/>
        <v>0</v>
      </c>
      <c r="CH488" s="58" t="str">
        <f t="shared" si="501"/>
        <v/>
      </c>
      <c r="CI488" s="22">
        <f t="shared" si="502"/>
        <v>0</v>
      </c>
      <c r="CJ488" s="56" t="str">
        <f t="shared" si="503"/>
        <v/>
      </c>
      <c r="CK488" s="56" t="str">
        <f t="shared" si="504"/>
        <v/>
      </c>
      <c r="CL488" s="22">
        <f t="shared" si="505"/>
        <v>0</v>
      </c>
      <c r="CM488" s="58" t="str">
        <f t="shared" si="506"/>
        <v/>
      </c>
      <c r="CN488" s="66" t="str">
        <f>IF(CO488="","",MAX(CN$10:$CN487)+1)</f>
        <v/>
      </c>
      <c r="CO488" t="str">
        <f t="shared" si="507"/>
        <v/>
      </c>
      <c r="CP488" s="20" t="str">
        <f>IF(CQ488="","",MAX($CP$10:CP487)+1)</f>
        <v/>
      </c>
      <c r="CQ488" s="20" t="str">
        <f t="shared" si="508"/>
        <v/>
      </c>
      <c r="CR488" s="20" t="str">
        <f>IF(CS488="","",MAX($CR$10:CR487)+1)</f>
        <v/>
      </c>
      <c r="CS488" s="20" t="str">
        <f t="shared" si="509"/>
        <v/>
      </c>
      <c r="CT488" s="20" t="str">
        <f>IF(CU488="","",MAX($CT$10:CT487)+1)</f>
        <v/>
      </c>
      <c r="CU488" s="20" t="str">
        <f t="shared" si="510"/>
        <v/>
      </c>
      <c r="CV488" s="20" t="str">
        <f>IF(CW488="","",MAX($CV$10:CV487)+1)</f>
        <v/>
      </c>
      <c r="CW488" s="20" t="str">
        <f t="shared" si="511"/>
        <v/>
      </c>
    </row>
    <row r="489" spans="2:101">
      <c r="B489" s="44"/>
      <c r="C489" s="2"/>
      <c r="D489" s="2" t="str">
        <f t="shared" si="449"/>
        <v/>
      </c>
      <c r="E489" s="45"/>
      <c r="F489" s="45"/>
      <c r="G489" s="2"/>
      <c r="H489" s="2">
        <v>80</v>
      </c>
      <c r="I489" s="2" t="str">
        <f t="shared" si="450"/>
        <v/>
      </c>
      <c r="J489" s="32"/>
      <c r="K489" s="2"/>
      <c r="L489" s="46"/>
      <c r="M489" s="46"/>
      <c r="N489" s="46"/>
      <c r="O489" s="46"/>
      <c r="P489" s="46"/>
      <c r="Q489" s="46"/>
      <c r="R489" s="46"/>
      <c r="S489" s="46"/>
      <c r="T489" s="2" t="s">
        <v>650</v>
      </c>
      <c r="U489" s="2" t="str">
        <f t="shared" si="451"/>
        <v/>
      </c>
      <c r="V489" s="75">
        <v>1</v>
      </c>
      <c r="W489" s="46">
        <f t="shared" si="512"/>
        <v>0</v>
      </c>
      <c r="X489" s="4">
        <v>0</v>
      </c>
      <c r="Y489" s="2" t="str">
        <f t="shared" si="452"/>
        <v/>
      </c>
      <c r="Z489" s="2"/>
      <c r="AA489" s="2"/>
      <c r="AB489" s="2"/>
      <c r="AC489" s="2"/>
      <c r="AD489" s="2"/>
      <c r="AF489" s="37"/>
      <c r="AG489" s="6"/>
      <c r="AH489" s="2" t="str">
        <f t="shared" si="453"/>
        <v/>
      </c>
      <c r="AI489" s="38">
        <f t="shared" si="455"/>
        <v>0</v>
      </c>
      <c r="AJ489" s="37"/>
      <c r="AK489" s="6"/>
      <c r="AL489" s="2" t="str">
        <f t="shared" si="454"/>
        <v/>
      </c>
      <c r="AM489" s="38">
        <f t="shared" si="456"/>
        <v>0</v>
      </c>
      <c r="AN489" s="41">
        <f t="shared" si="457"/>
        <v>0</v>
      </c>
      <c r="AO489" s="41">
        <f t="shared" si="458"/>
        <v>0</v>
      </c>
      <c r="AQ489" s="48">
        <f t="shared" si="459"/>
        <v>0</v>
      </c>
      <c r="AS489" s="5" t="str">
        <f t="shared" si="460"/>
        <v/>
      </c>
      <c r="AT489" t="str">
        <f t="shared" si="461"/>
        <v/>
      </c>
      <c r="AU489" t="str">
        <f t="shared" si="462"/>
        <v/>
      </c>
      <c r="AV489" t="str">
        <f t="shared" si="463"/>
        <v/>
      </c>
      <c r="AW489" t="str">
        <f t="shared" si="464"/>
        <v/>
      </c>
      <c r="AX489" t="str">
        <f t="shared" si="465"/>
        <v xml:space="preserve">                </v>
      </c>
      <c r="AY489" t="str">
        <f t="shared" si="466"/>
        <v>80</v>
      </c>
      <c r="AZ489" t="str">
        <f t="shared" si="467"/>
        <v/>
      </c>
      <c r="BA489" t="str">
        <f t="shared" si="468"/>
        <v xml:space="preserve">                              </v>
      </c>
      <c r="BB489" s="22">
        <f t="shared" si="469"/>
        <v>0</v>
      </c>
      <c r="BC489" s="56" t="str">
        <f t="shared" si="470"/>
        <v>000000000000000</v>
      </c>
      <c r="BD489" s="22">
        <f t="shared" si="471"/>
        <v>0</v>
      </c>
      <c r="BE489" s="56" t="str">
        <f t="shared" si="472"/>
        <v>000000000000000</v>
      </c>
      <c r="BF489" s="22">
        <f t="shared" si="473"/>
        <v>0</v>
      </c>
      <c r="BG489" s="56" t="str">
        <f t="shared" si="474"/>
        <v>000000000000000</v>
      </c>
      <c r="BH489" s="22">
        <f t="shared" si="475"/>
        <v>0</v>
      </c>
      <c r="BI489" s="56" t="str">
        <f t="shared" si="476"/>
        <v>000000000000000</v>
      </c>
      <c r="BJ489" s="22">
        <f t="shared" si="477"/>
        <v>0</v>
      </c>
      <c r="BK489" s="56" t="str">
        <f t="shared" si="478"/>
        <v>000000000000000</v>
      </c>
      <c r="BL489" s="22">
        <f t="shared" si="479"/>
        <v>0</v>
      </c>
      <c r="BM489" s="56" t="str">
        <f t="shared" si="480"/>
        <v>000000000000000</v>
      </c>
      <c r="BN489" s="22">
        <f t="shared" si="481"/>
        <v>0</v>
      </c>
      <c r="BO489" s="56" t="str">
        <f t="shared" si="482"/>
        <v>000000000000000</v>
      </c>
      <c r="BP489" s="22">
        <f t="shared" si="483"/>
        <v>0</v>
      </c>
      <c r="BQ489" s="56" t="str">
        <f t="shared" si="484"/>
        <v>000000000000000</v>
      </c>
      <c r="BR489" t="str">
        <f t="shared" si="485"/>
        <v>PES</v>
      </c>
      <c r="BS489" t="str">
        <f t="shared" si="486"/>
        <v>0001000000</v>
      </c>
      <c r="BT489">
        <f t="shared" si="487"/>
        <v>0</v>
      </c>
      <c r="BU489" s="52">
        <f t="shared" si="488"/>
        <v>0</v>
      </c>
      <c r="BV489" s="64">
        <f t="shared" si="489"/>
        <v>0</v>
      </c>
      <c r="BW489" s="56" t="str">
        <f t="shared" si="490"/>
        <v>000000000000000</v>
      </c>
      <c r="BX489" s="22">
        <f t="shared" si="491"/>
        <v>0</v>
      </c>
      <c r="BY489" s="56" t="str">
        <f t="shared" si="492"/>
        <v>000000000000000</v>
      </c>
      <c r="BZ489" t="str">
        <f t="shared" si="493"/>
        <v>00000000000</v>
      </c>
      <c r="CA489" t="str">
        <f t="shared" si="494"/>
        <v xml:space="preserve">                              </v>
      </c>
      <c r="CB489" s="22">
        <f t="shared" si="495"/>
        <v>0</v>
      </c>
      <c r="CC489" s="56" t="str">
        <f t="shared" si="496"/>
        <v>000000000000000</v>
      </c>
      <c r="CD489" s="22">
        <f t="shared" si="497"/>
        <v>0</v>
      </c>
      <c r="CE489" s="56" t="str">
        <f t="shared" si="498"/>
        <v/>
      </c>
      <c r="CF489" s="24" t="str">
        <f t="shared" si="499"/>
        <v/>
      </c>
      <c r="CG489" s="22">
        <f t="shared" si="500"/>
        <v>0</v>
      </c>
      <c r="CH489" s="58" t="str">
        <f t="shared" si="501"/>
        <v/>
      </c>
      <c r="CI489" s="22">
        <f t="shared" si="502"/>
        <v>0</v>
      </c>
      <c r="CJ489" s="56" t="str">
        <f t="shared" si="503"/>
        <v/>
      </c>
      <c r="CK489" s="56" t="str">
        <f t="shared" si="504"/>
        <v/>
      </c>
      <c r="CL489" s="22">
        <f t="shared" si="505"/>
        <v>0</v>
      </c>
      <c r="CM489" s="58" t="str">
        <f t="shared" si="506"/>
        <v/>
      </c>
      <c r="CN489" s="66" t="str">
        <f>IF(CO489="","",MAX(CN$10:$CN488)+1)</f>
        <v/>
      </c>
      <c r="CO489" t="str">
        <f t="shared" si="507"/>
        <v/>
      </c>
      <c r="CP489" s="20" t="str">
        <f>IF(CQ489="","",MAX($CP$10:CP488)+1)</f>
        <v/>
      </c>
      <c r="CQ489" s="20" t="str">
        <f t="shared" si="508"/>
        <v/>
      </c>
      <c r="CR489" s="20" t="str">
        <f>IF(CS489="","",MAX($CR$10:CR488)+1)</f>
        <v/>
      </c>
      <c r="CS489" s="20" t="str">
        <f t="shared" si="509"/>
        <v/>
      </c>
      <c r="CT489" s="20" t="str">
        <f>IF(CU489="","",MAX($CT$10:CT488)+1)</f>
        <v/>
      </c>
      <c r="CU489" s="20" t="str">
        <f t="shared" si="510"/>
        <v/>
      </c>
      <c r="CV489" s="20" t="str">
        <f>IF(CW489="","",MAX($CV$10:CV488)+1)</f>
        <v/>
      </c>
      <c r="CW489" s="20" t="str">
        <f t="shared" si="511"/>
        <v/>
      </c>
    </row>
    <row r="490" spans="2:101">
      <c r="B490" s="44"/>
      <c r="C490" s="2"/>
      <c r="D490" s="2" t="str">
        <f t="shared" si="449"/>
        <v/>
      </c>
      <c r="E490" s="45"/>
      <c r="F490" s="45"/>
      <c r="G490" s="2"/>
      <c r="H490" s="2">
        <v>80</v>
      </c>
      <c r="I490" s="2" t="str">
        <f t="shared" si="450"/>
        <v/>
      </c>
      <c r="J490" s="32"/>
      <c r="K490" s="2"/>
      <c r="L490" s="46"/>
      <c r="M490" s="46"/>
      <c r="N490" s="46"/>
      <c r="O490" s="46"/>
      <c r="P490" s="46"/>
      <c r="Q490" s="46"/>
      <c r="R490" s="46"/>
      <c r="S490" s="46"/>
      <c r="T490" s="2" t="s">
        <v>650</v>
      </c>
      <c r="U490" s="2" t="str">
        <f t="shared" si="451"/>
        <v/>
      </c>
      <c r="V490" s="75">
        <v>1</v>
      </c>
      <c r="W490" s="46">
        <f t="shared" si="512"/>
        <v>0</v>
      </c>
      <c r="X490" s="4">
        <v>0</v>
      </c>
      <c r="Y490" s="2" t="str">
        <f t="shared" si="452"/>
        <v/>
      </c>
      <c r="Z490" s="2"/>
      <c r="AA490" s="2"/>
      <c r="AB490" s="2"/>
      <c r="AC490" s="2"/>
      <c r="AD490" s="2"/>
      <c r="AF490" s="37"/>
      <c r="AG490" s="6"/>
      <c r="AH490" s="2" t="str">
        <f t="shared" si="453"/>
        <v/>
      </c>
      <c r="AI490" s="38">
        <f t="shared" si="455"/>
        <v>0</v>
      </c>
      <c r="AJ490" s="37"/>
      <c r="AK490" s="6"/>
      <c r="AL490" s="2" t="str">
        <f t="shared" si="454"/>
        <v/>
      </c>
      <c r="AM490" s="38">
        <f t="shared" si="456"/>
        <v>0</v>
      </c>
      <c r="AN490" s="41">
        <f t="shared" si="457"/>
        <v>0</v>
      </c>
      <c r="AO490" s="41">
        <f t="shared" si="458"/>
        <v>0</v>
      </c>
      <c r="AQ490" s="48">
        <f t="shared" si="459"/>
        <v>0</v>
      </c>
      <c r="AS490" s="5" t="str">
        <f t="shared" si="460"/>
        <v/>
      </c>
      <c r="AT490" t="str">
        <f t="shared" si="461"/>
        <v/>
      </c>
      <c r="AU490" t="str">
        <f t="shared" si="462"/>
        <v/>
      </c>
      <c r="AV490" t="str">
        <f t="shared" si="463"/>
        <v/>
      </c>
      <c r="AW490" t="str">
        <f t="shared" si="464"/>
        <v/>
      </c>
      <c r="AX490" t="str">
        <f t="shared" si="465"/>
        <v xml:space="preserve">                </v>
      </c>
      <c r="AY490" t="str">
        <f t="shared" si="466"/>
        <v>80</v>
      </c>
      <c r="AZ490" t="str">
        <f t="shared" si="467"/>
        <v/>
      </c>
      <c r="BA490" t="str">
        <f t="shared" si="468"/>
        <v xml:space="preserve">                              </v>
      </c>
      <c r="BB490" s="22">
        <f t="shared" si="469"/>
        <v>0</v>
      </c>
      <c r="BC490" s="56" t="str">
        <f t="shared" si="470"/>
        <v>000000000000000</v>
      </c>
      <c r="BD490" s="22">
        <f t="shared" si="471"/>
        <v>0</v>
      </c>
      <c r="BE490" s="56" t="str">
        <f t="shared" si="472"/>
        <v>000000000000000</v>
      </c>
      <c r="BF490" s="22">
        <f t="shared" si="473"/>
        <v>0</v>
      </c>
      <c r="BG490" s="56" t="str">
        <f t="shared" si="474"/>
        <v>000000000000000</v>
      </c>
      <c r="BH490" s="22">
        <f t="shared" si="475"/>
        <v>0</v>
      </c>
      <c r="BI490" s="56" t="str">
        <f t="shared" si="476"/>
        <v>000000000000000</v>
      </c>
      <c r="BJ490" s="22">
        <f t="shared" si="477"/>
        <v>0</v>
      </c>
      <c r="BK490" s="56" t="str">
        <f t="shared" si="478"/>
        <v>000000000000000</v>
      </c>
      <c r="BL490" s="22">
        <f t="shared" si="479"/>
        <v>0</v>
      </c>
      <c r="BM490" s="56" t="str">
        <f t="shared" si="480"/>
        <v>000000000000000</v>
      </c>
      <c r="BN490" s="22">
        <f t="shared" si="481"/>
        <v>0</v>
      </c>
      <c r="BO490" s="56" t="str">
        <f t="shared" si="482"/>
        <v>000000000000000</v>
      </c>
      <c r="BP490" s="22">
        <f t="shared" si="483"/>
        <v>0</v>
      </c>
      <c r="BQ490" s="56" t="str">
        <f t="shared" si="484"/>
        <v>000000000000000</v>
      </c>
      <c r="BR490" t="str">
        <f t="shared" si="485"/>
        <v>PES</v>
      </c>
      <c r="BS490" t="str">
        <f t="shared" si="486"/>
        <v>0001000000</v>
      </c>
      <c r="BT490">
        <f t="shared" si="487"/>
        <v>0</v>
      </c>
      <c r="BU490" s="52">
        <f t="shared" si="488"/>
        <v>0</v>
      </c>
      <c r="BV490" s="64">
        <f t="shared" si="489"/>
        <v>0</v>
      </c>
      <c r="BW490" s="56" t="str">
        <f t="shared" si="490"/>
        <v>000000000000000</v>
      </c>
      <c r="BX490" s="22">
        <f t="shared" si="491"/>
        <v>0</v>
      </c>
      <c r="BY490" s="56" t="str">
        <f t="shared" si="492"/>
        <v>000000000000000</v>
      </c>
      <c r="BZ490" t="str">
        <f t="shared" si="493"/>
        <v>00000000000</v>
      </c>
      <c r="CA490" t="str">
        <f t="shared" si="494"/>
        <v xml:space="preserve">                              </v>
      </c>
      <c r="CB490" s="22">
        <f t="shared" si="495"/>
        <v>0</v>
      </c>
      <c r="CC490" s="56" t="str">
        <f t="shared" si="496"/>
        <v>000000000000000</v>
      </c>
      <c r="CD490" s="22">
        <f t="shared" si="497"/>
        <v>0</v>
      </c>
      <c r="CE490" s="56" t="str">
        <f t="shared" si="498"/>
        <v/>
      </c>
      <c r="CF490" s="24" t="str">
        <f t="shared" si="499"/>
        <v/>
      </c>
      <c r="CG490" s="22">
        <f t="shared" si="500"/>
        <v>0</v>
      </c>
      <c r="CH490" s="58" t="str">
        <f t="shared" si="501"/>
        <v/>
      </c>
      <c r="CI490" s="22">
        <f t="shared" si="502"/>
        <v>0</v>
      </c>
      <c r="CJ490" s="56" t="str">
        <f t="shared" si="503"/>
        <v/>
      </c>
      <c r="CK490" s="56" t="str">
        <f t="shared" si="504"/>
        <v/>
      </c>
      <c r="CL490" s="22">
        <f t="shared" si="505"/>
        <v>0</v>
      </c>
      <c r="CM490" s="58" t="str">
        <f t="shared" si="506"/>
        <v/>
      </c>
      <c r="CN490" s="66" t="str">
        <f>IF(CO490="","",MAX(CN$10:$CN489)+1)</f>
        <v/>
      </c>
      <c r="CO490" t="str">
        <f t="shared" si="507"/>
        <v/>
      </c>
      <c r="CP490" s="20" t="str">
        <f>IF(CQ490="","",MAX($CP$10:CP489)+1)</f>
        <v/>
      </c>
      <c r="CQ490" s="20" t="str">
        <f t="shared" si="508"/>
        <v/>
      </c>
      <c r="CR490" s="20" t="str">
        <f>IF(CS490="","",MAX($CR$10:CR489)+1)</f>
        <v/>
      </c>
      <c r="CS490" s="20" t="str">
        <f t="shared" si="509"/>
        <v/>
      </c>
      <c r="CT490" s="20" t="str">
        <f>IF(CU490="","",MAX($CT$10:CT489)+1)</f>
        <v/>
      </c>
      <c r="CU490" s="20" t="str">
        <f t="shared" si="510"/>
        <v/>
      </c>
      <c r="CV490" s="20" t="str">
        <f>IF(CW490="","",MAX($CV$10:CV489)+1)</f>
        <v/>
      </c>
      <c r="CW490" s="20" t="str">
        <f t="shared" si="511"/>
        <v/>
      </c>
    </row>
    <row r="491" spans="2:101">
      <c r="B491" s="44"/>
      <c r="C491" s="2"/>
      <c r="D491" s="2" t="str">
        <f t="shared" si="449"/>
        <v/>
      </c>
      <c r="E491" s="45"/>
      <c r="F491" s="45"/>
      <c r="G491" s="2"/>
      <c r="H491" s="2">
        <v>80</v>
      </c>
      <c r="I491" s="2" t="str">
        <f t="shared" si="450"/>
        <v/>
      </c>
      <c r="J491" s="32"/>
      <c r="K491" s="2"/>
      <c r="L491" s="46"/>
      <c r="M491" s="46"/>
      <c r="N491" s="46"/>
      <c r="O491" s="46"/>
      <c r="P491" s="46"/>
      <c r="Q491" s="46"/>
      <c r="R491" s="46"/>
      <c r="S491" s="46"/>
      <c r="T491" s="2" t="s">
        <v>650</v>
      </c>
      <c r="U491" s="2" t="str">
        <f t="shared" si="451"/>
        <v/>
      </c>
      <c r="V491" s="75">
        <v>1</v>
      </c>
      <c r="W491" s="46">
        <f t="shared" si="512"/>
        <v>0</v>
      </c>
      <c r="X491" s="4">
        <v>0</v>
      </c>
      <c r="Y491" s="2" t="str">
        <f t="shared" si="452"/>
        <v/>
      </c>
      <c r="Z491" s="2"/>
      <c r="AA491" s="2"/>
      <c r="AB491" s="2"/>
      <c r="AC491" s="2"/>
      <c r="AD491" s="2"/>
      <c r="AF491" s="37"/>
      <c r="AG491" s="6"/>
      <c r="AH491" s="2" t="str">
        <f t="shared" si="453"/>
        <v/>
      </c>
      <c r="AI491" s="38">
        <f t="shared" si="455"/>
        <v>0</v>
      </c>
      <c r="AJ491" s="37"/>
      <c r="AK491" s="6"/>
      <c r="AL491" s="2" t="str">
        <f t="shared" si="454"/>
        <v/>
      </c>
      <c r="AM491" s="38">
        <f t="shared" si="456"/>
        <v>0</v>
      </c>
      <c r="AN491" s="41">
        <f t="shared" si="457"/>
        <v>0</v>
      </c>
      <c r="AO491" s="41">
        <f t="shared" si="458"/>
        <v>0</v>
      </c>
      <c r="AQ491" s="48">
        <f t="shared" si="459"/>
        <v>0</v>
      </c>
      <c r="AS491" s="5" t="str">
        <f t="shared" si="460"/>
        <v/>
      </c>
      <c r="AT491" t="str">
        <f t="shared" si="461"/>
        <v/>
      </c>
      <c r="AU491" t="str">
        <f t="shared" si="462"/>
        <v/>
      </c>
      <c r="AV491" t="str">
        <f t="shared" si="463"/>
        <v/>
      </c>
      <c r="AW491" t="str">
        <f t="shared" si="464"/>
        <v/>
      </c>
      <c r="AX491" t="str">
        <f t="shared" si="465"/>
        <v xml:space="preserve">                </v>
      </c>
      <c r="AY491" t="str">
        <f t="shared" si="466"/>
        <v>80</v>
      </c>
      <c r="AZ491" t="str">
        <f t="shared" si="467"/>
        <v/>
      </c>
      <c r="BA491" t="str">
        <f t="shared" si="468"/>
        <v xml:space="preserve">                              </v>
      </c>
      <c r="BB491" s="22">
        <f t="shared" si="469"/>
        <v>0</v>
      </c>
      <c r="BC491" s="56" t="str">
        <f t="shared" si="470"/>
        <v>000000000000000</v>
      </c>
      <c r="BD491" s="22">
        <f t="shared" si="471"/>
        <v>0</v>
      </c>
      <c r="BE491" s="56" t="str">
        <f t="shared" si="472"/>
        <v>000000000000000</v>
      </c>
      <c r="BF491" s="22">
        <f t="shared" si="473"/>
        <v>0</v>
      </c>
      <c r="BG491" s="56" t="str">
        <f t="shared" si="474"/>
        <v>000000000000000</v>
      </c>
      <c r="BH491" s="22">
        <f t="shared" si="475"/>
        <v>0</v>
      </c>
      <c r="BI491" s="56" t="str">
        <f t="shared" si="476"/>
        <v>000000000000000</v>
      </c>
      <c r="BJ491" s="22">
        <f t="shared" si="477"/>
        <v>0</v>
      </c>
      <c r="BK491" s="56" t="str">
        <f t="shared" si="478"/>
        <v>000000000000000</v>
      </c>
      <c r="BL491" s="22">
        <f t="shared" si="479"/>
        <v>0</v>
      </c>
      <c r="BM491" s="56" t="str">
        <f t="shared" si="480"/>
        <v>000000000000000</v>
      </c>
      <c r="BN491" s="22">
        <f t="shared" si="481"/>
        <v>0</v>
      </c>
      <c r="BO491" s="56" t="str">
        <f t="shared" si="482"/>
        <v>000000000000000</v>
      </c>
      <c r="BP491" s="22">
        <f t="shared" si="483"/>
        <v>0</v>
      </c>
      <c r="BQ491" s="56" t="str">
        <f t="shared" si="484"/>
        <v>000000000000000</v>
      </c>
      <c r="BR491" t="str">
        <f t="shared" si="485"/>
        <v>PES</v>
      </c>
      <c r="BS491" t="str">
        <f t="shared" si="486"/>
        <v>0001000000</v>
      </c>
      <c r="BT491">
        <f t="shared" si="487"/>
        <v>0</v>
      </c>
      <c r="BU491" s="52">
        <f t="shared" si="488"/>
        <v>0</v>
      </c>
      <c r="BV491" s="64">
        <f t="shared" si="489"/>
        <v>0</v>
      </c>
      <c r="BW491" s="56" t="str">
        <f t="shared" si="490"/>
        <v>000000000000000</v>
      </c>
      <c r="BX491" s="22">
        <f t="shared" si="491"/>
        <v>0</v>
      </c>
      <c r="BY491" s="56" t="str">
        <f t="shared" si="492"/>
        <v>000000000000000</v>
      </c>
      <c r="BZ491" t="str">
        <f t="shared" si="493"/>
        <v>00000000000</v>
      </c>
      <c r="CA491" t="str">
        <f t="shared" si="494"/>
        <v xml:space="preserve">                              </v>
      </c>
      <c r="CB491" s="22">
        <f t="shared" si="495"/>
        <v>0</v>
      </c>
      <c r="CC491" s="56" t="str">
        <f t="shared" si="496"/>
        <v>000000000000000</v>
      </c>
      <c r="CD491" s="22">
        <f t="shared" si="497"/>
        <v>0</v>
      </c>
      <c r="CE491" s="56" t="str">
        <f t="shared" si="498"/>
        <v/>
      </c>
      <c r="CF491" s="24" t="str">
        <f t="shared" si="499"/>
        <v/>
      </c>
      <c r="CG491" s="22">
        <f t="shared" si="500"/>
        <v>0</v>
      </c>
      <c r="CH491" s="58" t="str">
        <f t="shared" si="501"/>
        <v/>
      </c>
      <c r="CI491" s="22">
        <f t="shared" si="502"/>
        <v>0</v>
      </c>
      <c r="CJ491" s="56" t="str">
        <f t="shared" si="503"/>
        <v/>
      </c>
      <c r="CK491" s="56" t="str">
        <f t="shared" si="504"/>
        <v/>
      </c>
      <c r="CL491" s="22">
        <f t="shared" si="505"/>
        <v>0</v>
      </c>
      <c r="CM491" s="58" t="str">
        <f t="shared" si="506"/>
        <v/>
      </c>
      <c r="CN491" s="66" t="str">
        <f>IF(CO491="","",MAX(CN$10:$CN490)+1)</f>
        <v/>
      </c>
      <c r="CO491" t="str">
        <f t="shared" si="507"/>
        <v/>
      </c>
      <c r="CP491" s="20" t="str">
        <f>IF(CQ491="","",MAX($CP$10:CP490)+1)</f>
        <v/>
      </c>
      <c r="CQ491" s="20" t="str">
        <f t="shared" si="508"/>
        <v/>
      </c>
      <c r="CR491" s="20" t="str">
        <f>IF(CS491="","",MAX($CR$10:CR490)+1)</f>
        <v/>
      </c>
      <c r="CS491" s="20" t="str">
        <f t="shared" si="509"/>
        <v/>
      </c>
      <c r="CT491" s="20" t="str">
        <f>IF(CU491="","",MAX($CT$10:CT490)+1)</f>
        <v/>
      </c>
      <c r="CU491" s="20" t="str">
        <f t="shared" si="510"/>
        <v/>
      </c>
      <c r="CV491" s="20" t="str">
        <f>IF(CW491="","",MAX($CV$10:CV490)+1)</f>
        <v/>
      </c>
      <c r="CW491" s="20" t="str">
        <f t="shared" si="511"/>
        <v/>
      </c>
    </row>
    <row r="492" spans="2:101">
      <c r="B492" s="44"/>
      <c r="C492" s="2"/>
      <c r="D492" s="2" t="str">
        <f t="shared" si="449"/>
        <v/>
      </c>
      <c r="E492" s="45"/>
      <c r="F492" s="45"/>
      <c r="G492" s="2"/>
      <c r="H492" s="2">
        <v>80</v>
      </c>
      <c r="I492" s="2" t="str">
        <f t="shared" si="450"/>
        <v/>
      </c>
      <c r="J492" s="32"/>
      <c r="K492" s="2"/>
      <c r="L492" s="46"/>
      <c r="M492" s="46"/>
      <c r="N492" s="46"/>
      <c r="O492" s="46"/>
      <c r="P492" s="46"/>
      <c r="Q492" s="46"/>
      <c r="R492" s="46"/>
      <c r="S492" s="46"/>
      <c r="T492" s="2" t="s">
        <v>650</v>
      </c>
      <c r="U492" s="2" t="str">
        <f t="shared" si="451"/>
        <v/>
      </c>
      <c r="V492" s="75">
        <v>1</v>
      </c>
      <c r="W492" s="46">
        <f t="shared" si="512"/>
        <v>0</v>
      </c>
      <c r="X492" s="4">
        <v>0</v>
      </c>
      <c r="Y492" s="2" t="str">
        <f t="shared" si="452"/>
        <v/>
      </c>
      <c r="Z492" s="2"/>
      <c r="AA492" s="2"/>
      <c r="AB492" s="2"/>
      <c r="AC492" s="2"/>
      <c r="AD492" s="2"/>
      <c r="AF492" s="37"/>
      <c r="AG492" s="6"/>
      <c r="AH492" s="2" t="str">
        <f t="shared" si="453"/>
        <v/>
      </c>
      <c r="AI492" s="38">
        <f t="shared" si="455"/>
        <v>0</v>
      </c>
      <c r="AJ492" s="37"/>
      <c r="AK492" s="6"/>
      <c r="AL492" s="2" t="str">
        <f t="shared" si="454"/>
        <v/>
      </c>
      <c r="AM492" s="38">
        <f t="shared" si="456"/>
        <v>0</v>
      </c>
      <c r="AN492" s="41">
        <f t="shared" si="457"/>
        <v>0</v>
      </c>
      <c r="AO492" s="41">
        <f t="shared" si="458"/>
        <v>0</v>
      </c>
      <c r="AQ492" s="48">
        <f t="shared" si="459"/>
        <v>0</v>
      </c>
      <c r="AS492" s="5" t="str">
        <f t="shared" si="460"/>
        <v/>
      </c>
      <c r="AT492" t="str">
        <f t="shared" si="461"/>
        <v/>
      </c>
      <c r="AU492" t="str">
        <f t="shared" si="462"/>
        <v/>
      </c>
      <c r="AV492" t="str">
        <f t="shared" si="463"/>
        <v/>
      </c>
      <c r="AW492" t="str">
        <f t="shared" si="464"/>
        <v/>
      </c>
      <c r="AX492" t="str">
        <f t="shared" si="465"/>
        <v xml:space="preserve">                </v>
      </c>
      <c r="AY492" t="str">
        <f t="shared" si="466"/>
        <v>80</v>
      </c>
      <c r="AZ492" t="str">
        <f t="shared" si="467"/>
        <v/>
      </c>
      <c r="BA492" t="str">
        <f t="shared" si="468"/>
        <v xml:space="preserve">                              </v>
      </c>
      <c r="BB492" s="22">
        <f t="shared" si="469"/>
        <v>0</v>
      </c>
      <c r="BC492" s="56" t="str">
        <f t="shared" si="470"/>
        <v>000000000000000</v>
      </c>
      <c r="BD492" s="22">
        <f t="shared" si="471"/>
        <v>0</v>
      </c>
      <c r="BE492" s="56" t="str">
        <f t="shared" si="472"/>
        <v>000000000000000</v>
      </c>
      <c r="BF492" s="22">
        <f t="shared" si="473"/>
        <v>0</v>
      </c>
      <c r="BG492" s="56" t="str">
        <f t="shared" si="474"/>
        <v>000000000000000</v>
      </c>
      <c r="BH492" s="22">
        <f t="shared" si="475"/>
        <v>0</v>
      </c>
      <c r="BI492" s="56" t="str">
        <f t="shared" si="476"/>
        <v>000000000000000</v>
      </c>
      <c r="BJ492" s="22">
        <f t="shared" si="477"/>
        <v>0</v>
      </c>
      <c r="BK492" s="56" t="str">
        <f t="shared" si="478"/>
        <v>000000000000000</v>
      </c>
      <c r="BL492" s="22">
        <f t="shared" si="479"/>
        <v>0</v>
      </c>
      <c r="BM492" s="56" t="str">
        <f t="shared" si="480"/>
        <v>000000000000000</v>
      </c>
      <c r="BN492" s="22">
        <f t="shared" si="481"/>
        <v>0</v>
      </c>
      <c r="BO492" s="56" t="str">
        <f t="shared" si="482"/>
        <v>000000000000000</v>
      </c>
      <c r="BP492" s="22">
        <f t="shared" si="483"/>
        <v>0</v>
      </c>
      <c r="BQ492" s="56" t="str">
        <f t="shared" si="484"/>
        <v>000000000000000</v>
      </c>
      <c r="BR492" t="str">
        <f t="shared" si="485"/>
        <v>PES</v>
      </c>
      <c r="BS492" t="str">
        <f t="shared" si="486"/>
        <v>0001000000</v>
      </c>
      <c r="BT492">
        <f t="shared" si="487"/>
        <v>0</v>
      </c>
      <c r="BU492" s="52">
        <f t="shared" si="488"/>
        <v>0</v>
      </c>
      <c r="BV492" s="64">
        <f t="shared" si="489"/>
        <v>0</v>
      </c>
      <c r="BW492" s="56" t="str">
        <f t="shared" si="490"/>
        <v>000000000000000</v>
      </c>
      <c r="BX492" s="22">
        <f t="shared" si="491"/>
        <v>0</v>
      </c>
      <c r="BY492" s="56" t="str">
        <f t="shared" si="492"/>
        <v>000000000000000</v>
      </c>
      <c r="BZ492" t="str">
        <f t="shared" si="493"/>
        <v>00000000000</v>
      </c>
      <c r="CA492" t="str">
        <f t="shared" si="494"/>
        <v xml:space="preserve">                              </v>
      </c>
      <c r="CB492" s="22">
        <f t="shared" si="495"/>
        <v>0</v>
      </c>
      <c r="CC492" s="56" t="str">
        <f t="shared" si="496"/>
        <v>000000000000000</v>
      </c>
      <c r="CD492" s="22">
        <f t="shared" si="497"/>
        <v>0</v>
      </c>
      <c r="CE492" s="56" t="str">
        <f t="shared" si="498"/>
        <v/>
      </c>
      <c r="CF492" s="24" t="str">
        <f t="shared" si="499"/>
        <v/>
      </c>
      <c r="CG492" s="22">
        <f t="shared" si="500"/>
        <v>0</v>
      </c>
      <c r="CH492" s="58" t="str">
        <f t="shared" si="501"/>
        <v/>
      </c>
      <c r="CI492" s="22">
        <f t="shared" si="502"/>
        <v>0</v>
      </c>
      <c r="CJ492" s="56" t="str">
        <f t="shared" si="503"/>
        <v/>
      </c>
      <c r="CK492" s="56" t="str">
        <f t="shared" si="504"/>
        <v/>
      </c>
      <c r="CL492" s="22">
        <f t="shared" si="505"/>
        <v>0</v>
      </c>
      <c r="CM492" s="58" t="str">
        <f t="shared" si="506"/>
        <v/>
      </c>
      <c r="CN492" s="66" t="str">
        <f>IF(CO492="","",MAX(CN$10:$CN491)+1)</f>
        <v/>
      </c>
      <c r="CO492" t="str">
        <f t="shared" si="507"/>
        <v/>
      </c>
      <c r="CP492" s="20" t="str">
        <f>IF(CQ492="","",MAX($CP$10:CP491)+1)</f>
        <v/>
      </c>
      <c r="CQ492" s="20" t="str">
        <f t="shared" si="508"/>
        <v/>
      </c>
      <c r="CR492" s="20" t="str">
        <f>IF(CS492="","",MAX($CR$10:CR491)+1)</f>
        <v/>
      </c>
      <c r="CS492" s="20" t="str">
        <f t="shared" si="509"/>
        <v/>
      </c>
      <c r="CT492" s="20" t="str">
        <f>IF(CU492="","",MAX($CT$10:CT491)+1)</f>
        <v/>
      </c>
      <c r="CU492" s="20" t="str">
        <f t="shared" si="510"/>
        <v/>
      </c>
      <c r="CV492" s="20" t="str">
        <f>IF(CW492="","",MAX($CV$10:CV491)+1)</f>
        <v/>
      </c>
      <c r="CW492" s="20" t="str">
        <f t="shared" si="511"/>
        <v/>
      </c>
    </row>
    <row r="493" spans="2:101">
      <c r="B493" s="44"/>
      <c r="C493" s="2"/>
      <c r="D493" s="2" t="str">
        <f t="shared" si="449"/>
        <v/>
      </c>
      <c r="E493" s="45"/>
      <c r="F493" s="45"/>
      <c r="G493" s="2"/>
      <c r="H493" s="2">
        <v>80</v>
      </c>
      <c r="I493" s="2" t="str">
        <f t="shared" si="450"/>
        <v/>
      </c>
      <c r="J493" s="32"/>
      <c r="K493" s="2"/>
      <c r="L493" s="46"/>
      <c r="M493" s="46"/>
      <c r="N493" s="46"/>
      <c r="O493" s="46"/>
      <c r="P493" s="46"/>
      <c r="Q493" s="46"/>
      <c r="R493" s="46"/>
      <c r="S493" s="46"/>
      <c r="T493" s="2" t="s">
        <v>650</v>
      </c>
      <c r="U493" s="2" t="str">
        <f t="shared" si="451"/>
        <v/>
      </c>
      <c r="V493" s="75">
        <v>1</v>
      </c>
      <c r="W493" s="46">
        <f t="shared" si="512"/>
        <v>0</v>
      </c>
      <c r="X493" s="4">
        <v>0</v>
      </c>
      <c r="Y493" s="2" t="str">
        <f t="shared" si="452"/>
        <v/>
      </c>
      <c r="Z493" s="2"/>
      <c r="AA493" s="2"/>
      <c r="AB493" s="2"/>
      <c r="AC493" s="2"/>
      <c r="AD493" s="2"/>
      <c r="AF493" s="37"/>
      <c r="AG493" s="6"/>
      <c r="AH493" s="2" t="str">
        <f t="shared" si="453"/>
        <v/>
      </c>
      <c r="AI493" s="38">
        <f t="shared" si="455"/>
        <v>0</v>
      </c>
      <c r="AJ493" s="37"/>
      <c r="AK493" s="6"/>
      <c r="AL493" s="2" t="str">
        <f t="shared" si="454"/>
        <v/>
      </c>
      <c r="AM493" s="38">
        <f t="shared" si="456"/>
        <v>0</v>
      </c>
      <c r="AN493" s="41">
        <f t="shared" si="457"/>
        <v>0</v>
      </c>
      <c r="AO493" s="41">
        <f t="shared" si="458"/>
        <v>0</v>
      </c>
      <c r="AQ493" s="48">
        <f t="shared" si="459"/>
        <v>0</v>
      </c>
      <c r="AS493" s="5" t="str">
        <f t="shared" si="460"/>
        <v/>
      </c>
      <c r="AT493" t="str">
        <f t="shared" si="461"/>
        <v/>
      </c>
      <c r="AU493" t="str">
        <f t="shared" si="462"/>
        <v/>
      </c>
      <c r="AV493" t="str">
        <f t="shared" si="463"/>
        <v/>
      </c>
      <c r="AW493" t="str">
        <f t="shared" si="464"/>
        <v/>
      </c>
      <c r="AX493" t="str">
        <f t="shared" si="465"/>
        <v xml:space="preserve">                </v>
      </c>
      <c r="AY493" t="str">
        <f t="shared" si="466"/>
        <v>80</v>
      </c>
      <c r="AZ493" t="str">
        <f t="shared" si="467"/>
        <v/>
      </c>
      <c r="BA493" t="str">
        <f t="shared" si="468"/>
        <v xml:space="preserve">                              </v>
      </c>
      <c r="BB493" s="22">
        <f t="shared" si="469"/>
        <v>0</v>
      </c>
      <c r="BC493" s="56" t="str">
        <f t="shared" si="470"/>
        <v>000000000000000</v>
      </c>
      <c r="BD493" s="22">
        <f t="shared" si="471"/>
        <v>0</v>
      </c>
      <c r="BE493" s="56" t="str">
        <f t="shared" si="472"/>
        <v>000000000000000</v>
      </c>
      <c r="BF493" s="22">
        <f t="shared" si="473"/>
        <v>0</v>
      </c>
      <c r="BG493" s="56" t="str">
        <f t="shared" si="474"/>
        <v>000000000000000</v>
      </c>
      <c r="BH493" s="22">
        <f t="shared" si="475"/>
        <v>0</v>
      </c>
      <c r="BI493" s="56" t="str">
        <f t="shared" si="476"/>
        <v>000000000000000</v>
      </c>
      <c r="BJ493" s="22">
        <f t="shared" si="477"/>
        <v>0</v>
      </c>
      <c r="BK493" s="56" t="str">
        <f t="shared" si="478"/>
        <v>000000000000000</v>
      </c>
      <c r="BL493" s="22">
        <f t="shared" si="479"/>
        <v>0</v>
      </c>
      <c r="BM493" s="56" t="str">
        <f t="shared" si="480"/>
        <v>000000000000000</v>
      </c>
      <c r="BN493" s="22">
        <f t="shared" si="481"/>
        <v>0</v>
      </c>
      <c r="BO493" s="56" t="str">
        <f t="shared" si="482"/>
        <v>000000000000000</v>
      </c>
      <c r="BP493" s="22">
        <f t="shared" si="483"/>
        <v>0</v>
      </c>
      <c r="BQ493" s="56" t="str">
        <f t="shared" si="484"/>
        <v>000000000000000</v>
      </c>
      <c r="BR493" t="str">
        <f t="shared" si="485"/>
        <v>PES</v>
      </c>
      <c r="BS493" t="str">
        <f t="shared" si="486"/>
        <v>0001000000</v>
      </c>
      <c r="BT493">
        <f t="shared" si="487"/>
        <v>0</v>
      </c>
      <c r="BU493" s="52">
        <f t="shared" si="488"/>
        <v>0</v>
      </c>
      <c r="BV493" s="64">
        <f t="shared" si="489"/>
        <v>0</v>
      </c>
      <c r="BW493" s="56" t="str">
        <f t="shared" si="490"/>
        <v>000000000000000</v>
      </c>
      <c r="BX493" s="22">
        <f t="shared" si="491"/>
        <v>0</v>
      </c>
      <c r="BY493" s="56" t="str">
        <f t="shared" si="492"/>
        <v>000000000000000</v>
      </c>
      <c r="BZ493" t="str">
        <f t="shared" si="493"/>
        <v>00000000000</v>
      </c>
      <c r="CA493" t="str">
        <f t="shared" si="494"/>
        <v xml:space="preserve">                              </v>
      </c>
      <c r="CB493" s="22">
        <f t="shared" si="495"/>
        <v>0</v>
      </c>
      <c r="CC493" s="56" t="str">
        <f t="shared" si="496"/>
        <v>000000000000000</v>
      </c>
      <c r="CD493" s="22">
        <f t="shared" si="497"/>
        <v>0</v>
      </c>
      <c r="CE493" s="56" t="str">
        <f t="shared" si="498"/>
        <v/>
      </c>
      <c r="CF493" s="24" t="str">
        <f t="shared" si="499"/>
        <v/>
      </c>
      <c r="CG493" s="22">
        <f t="shared" si="500"/>
        <v>0</v>
      </c>
      <c r="CH493" s="58" t="str">
        <f t="shared" si="501"/>
        <v/>
      </c>
      <c r="CI493" s="22">
        <f t="shared" si="502"/>
        <v>0</v>
      </c>
      <c r="CJ493" s="56" t="str">
        <f t="shared" si="503"/>
        <v/>
      </c>
      <c r="CK493" s="56" t="str">
        <f t="shared" si="504"/>
        <v/>
      </c>
      <c r="CL493" s="22">
        <f t="shared" si="505"/>
        <v>0</v>
      </c>
      <c r="CM493" s="58" t="str">
        <f t="shared" si="506"/>
        <v/>
      </c>
      <c r="CN493" s="66" t="str">
        <f>IF(CO493="","",MAX(CN$10:$CN492)+1)</f>
        <v/>
      </c>
      <c r="CO493" t="str">
        <f t="shared" si="507"/>
        <v/>
      </c>
      <c r="CP493" s="20" t="str">
        <f>IF(CQ493="","",MAX($CP$10:CP492)+1)</f>
        <v/>
      </c>
      <c r="CQ493" s="20" t="str">
        <f t="shared" si="508"/>
        <v/>
      </c>
      <c r="CR493" s="20" t="str">
        <f>IF(CS493="","",MAX($CR$10:CR492)+1)</f>
        <v/>
      </c>
      <c r="CS493" s="20" t="str">
        <f t="shared" si="509"/>
        <v/>
      </c>
      <c r="CT493" s="20" t="str">
        <f>IF(CU493="","",MAX($CT$10:CT492)+1)</f>
        <v/>
      </c>
      <c r="CU493" s="20" t="str">
        <f t="shared" si="510"/>
        <v/>
      </c>
      <c r="CV493" s="20" t="str">
        <f>IF(CW493="","",MAX($CV$10:CV492)+1)</f>
        <v/>
      </c>
      <c r="CW493" s="20" t="str">
        <f t="shared" si="511"/>
        <v/>
      </c>
    </row>
    <row r="494" spans="2:101">
      <c r="B494" s="44"/>
      <c r="C494" s="2"/>
      <c r="D494" s="2" t="str">
        <f t="shared" si="449"/>
        <v/>
      </c>
      <c r="E494" s="45"/>
      <c r="F494" s="45"/>
      <c r="G494" s="2"/>
      <c r="H494" s="2">
        <v>80</v>
      </c>
      <c r="I494" s="2" t="str">
        <f t="shared" si="450"/>
        <v/>
      </c>
      <c r="J494" s="32"/>
      <c r="K494" s="2"/>
      <c r="L494" s="46"/>
      <c r="M494" s="46"/>
      <c r="N494" s="46"/>
      <c r="O494" s="46"/>
      <c r="P494" s="46"/>
      <c r="Q494" s="46"/>
      <c r="R494" s="46"/>
      <c r="S494" s="46"/>
      <c r="T494" s="2" t="s">
        <v>650</v>
      </c>
      <c r="U494" s="2" t="str">
        <f t="shared" si="451"/>
        <v/>
      </c>
      <c r="V494" s="75">
        <v>1</v>
      </c>
      <c r="W494" s="46">
        <f t="shared" si="512"/>
        <v>0</v>
      </c>
      <c r="X494" s="4">
        <v>0</v>
      </c>
      <c r="Y494" s="2" t="str">
        <f t="shared" si="452"/>
        <v/>
      </c>
      <c r="Z494" s="2"/>
      <c r="AA494" s="2"/>
      <c r="AB494" s="2"/>
      <c r="AC494" s="2"/>
      <c r="AD494" s="2"/>
      <c r="AF494" s="37"/>
      <c r="AG494" s="6"/>
      <c r="AH494" s="2" t="str">
        <f t="shared" si="453"/>
        <v/>
      </c>
      <c r="AI494" s="38">
        <f t="shared" si="455"/>
        <v>0</v>
      </c>
      <c r="AJ494" s="37"/>
      <c r="AK494" s="6"/>
      <c r="AL494" s="2" t="str">
        <f t="shared" si="454"/>
        <v/>
      </c>
      <c r="AM494" s="38">
        <f t="shared" si="456"/>
        <v>0</v>
      </c>
      <c r="AN494" s="41">
        <f t="shared" si="457"/>
        <v>0</v>
      </c>
      <c r="AO494" s="41">
        <f t="shared" si="458"/>
        <v>0</v>
      </c>
      <c r="AQ494" s="48">
        <f t="shared" si="459"/>
        <v>0</v>
      </c>
      <c r="AS494" s="5" t="str">
        <f t="shared" si="460"/>
        <v/>
      </c>
      <c r="AT494" t="str">
        <f t="shared" si="461"/>
        <v/>
      </c>
      <c r="AU494" t="str">
        <f t="shared" si="462"/>
        <v/>
      </c>
      <c r="AV494" t="str">
        <f t="shared" si="463"/>
        <v/>
      </c>
      <c r="AW494" t="str">
        <f t="shared" si="464"/>
        <v/>
      </c>
      <c r="AX494" t="str">
        <f t="shared" si="465"/>
        <v xml:space="preserve">                </v>
      </c>
      <c r="AY494" t="str">
        <f t="shared" si="466"/>
        <v>80</v>
      </c>
      <c r="AZ494" t="str">
        <f t="shared" si="467"/>
        <v/>
      </c>
      <c r="BA494" t="str">
        <f t="shared" si="468"/>
        <v xml:space="preserve">                              </v>
      </c>
      <c r="BB494" s="22">
        <f t="shared" si="469"/>
        <v>0</v>
      </c>
      <c r="BC494" s="56" t="str">
        <f t="shared" si="470"/>
        <v>000000000000000</v>
      </c>
      <c r="BD494" s="22">
        <f t="shared" si="471"/>
        <v>0</v>
      </c>
      <c r="BE494" s="56" t="str">
        <f t="shared" si="472"/>
        <v>000000000000000</v>
      </c>
      <c r="BF494" s="22">
        <f t="shared" si="473"/>
        <v>0</v>
      </c>
      <c r="BG494" s="56" t="str">
        <f t="shared" si="474"/>
        <v>000000000000000</v>
      </c>
      <c r="BH494" s="22">
        <f t="shared" si="475"/>
        <v>0</v>
      </c>
      <c r="BI494" s="56" t="str">
        <f t="shared" si="476"/>
        <v>000000000000000</v>
      </c>
      <c r="BJ494" s="22">
        <f t="shared" si="477"/>
        <v>0</v>
      </c>
      <c r="BK494" s="56" t="str">
        <f t="shared" si="478"/>
        <v>000000000000000</v>
      </c>
      <c r="BL494" s="22">
        <f t="shared" si="479"/>
        <v>0</v>
      </c>
      <c r="BM494" s="56" t="str">
        <f t="shared" si="480"/>
        <v>000000000000000</v>
      </c>
      <c r="BN494" s="22">
        <f t="shared" si="481"/>
        <v>0</v>
      </c>
      <c r="BO494" s="56" t="str">
        <f t="shared" si="482"/>
        <v>000000000000000</v>
      </c>
      <c r="BP494" s="22">
        <f t="shared" si="483"/>
        <v>0</v>
      </c>
      <c r="BQ494" s="56" t="str">
        <f t="shared" si="484"/>
        <v>000000000000000</v>
      </c>
      <c r="BR494" t="str">
        <f t="shared" si="485"/>
        <v>PES</v>
      </c>
      <c r="BS494" t="str">
        <f t="shared" si="486"/>
        <v>0001000000</v>
      </c>
      <c r="BT494">
        <f t="shared" si="487"/>
        <v>0</v>
      </c>
      <c r="BU494" s="52">
        <f t="shared" si="488"/>
        <v>0</v>
      </c>
      <c r="BV494" s="64">
        <f t="shared" si="489"/>
        <v>0</v>
      </c>
      <c r="BW494" s="56" t="str">
        <f t="shared" si="490"/>
        <v>000000000000000</v>
      </c>
      <c r="BX494" s="22">
        <f t="shared" si="491"/>
        <v>0</v>
      </c>
      <c r="BY494" s="56" t="str">
        <f t="shared" si="492"/>
        <v>000000000000000</v>
      </c>
      <c r="BZ494" t="str">
        <f t="shared" si="493"/>
        <v>00000000000</v>
      </c>
      <c r="CA494" t="str">
        <f t="shared" si="494"/>
        <v xml:space="preserve">                              </v>
      </c>
      <c r="CB494" s="22">
        <f t="shared" si="495"/>
        <v>0</v>
      </c>
      <c r="CC494" s="56" t="str">
        <f t="shared" si="496"/>
        <v>000000000000000</v>
      </c>
      <c r="CD494" s="22">
        <f t="shared" si="497"/>
        <v>0</v>
      </c>
      <c r="CE494" s="56" t="str">
        <f t="shared" si="498"/>
        <v/>
      </c>
      <c r="CF494" s="24" t="str">
        <f t="shared" si="499"/>
        <v/>
      </c>
      <c r="CG494" s="22">
        <f t="shared" si="500"/>
        <v>0</v>
      </c>
      <c r="CH494" s="58" t="str">
        <f t="shared" si="501"/>
        <v/>
      </c>
      <c r="CI494" s="22">
        <f t="shared" si="502"/>
        <v>0</v>
      </c>
      <c r="CJ494" s="56" t="str">
        <f t="shared" si="503"/>
        <v/>
      </c>
      <c r="CK494" s="56" t="str">
        <f t="shared" si="504"/>
        <v/>
      </c>
      <c r="CL494" s="22">
        <f t="shared" si="505"/>
        <v>0</v>
      </c>
      <c r="CM494" s="58" t="str">
        <f t="shared" si="506"/>
        <v/>
      </c>
      <c r="CN494" s="66" t="str">
        <f>IF(CO494="","",MAX(CN$10:$CN493)+1)</f>
        <v/>
      </c>
      <c r="CO494" t="str">
        <f t="shared" si="507"/>
        <v/>
      </c>
      <c r="CP494" s="20" t="str">
        <f>IF(CQ494="","",MAX($CP$10:CP493)+1)</f>
        <v/>
      </c>
      <c r="CQ494" s="20" t="str">
        <f t="shared" si="508"/>
        <v/>
      </c>
      <c r="CR494" s="20" t="str">
        <f>IF(CS494="","",MAX($CR$10:CR493)+1)</f>
        <v/>
      </c>
      <c r="CS494" s="20" t="str">
        <f t="shared" si="509"/>
        <v/>
      </c>
      <c r="CT494" s="20" t="str">
        <f>IF(CU494="","",MAX($CT$10:CT493)+1)</f>
        <v/>
      </c>
      <c r="CU494" s="20" t="str">
        <f t="shared" si="510"/>
        <v/>
      </c>
      <c r="CV494" s="20" t="str">
        <f>IF(CW494="","",MAX($CV$10:CV493)+1)</f>
        <v/>
      </c>
      <c r="CW494" s="20" t="str">
        <f t="shared" si="511"/>
        <v/>
      </c>
    </row>
    <row r="495" spans="2:101">
      <c r="B495" s="44"/>
      <c r="C495" s="2"/>
      <c r="D495" s="2" t="str">
        <f t="shared" si="449"/>
        <v/>
      </c>
      <c r="E495" s="45"/>
      <c r="F495" s="45"/>
      <c r="G495" s="2"/>
      <c r="H495" s="2">
        <v>80</v>
      </c>
      <c r="I495" s="2" t="str">
        <f t="shared" si="450"/>
        <v/>
      </c>
      <c r="J495" s="32"/>
      <c r="K495" s="2"/>
      <c r="L495" s="46"/>
      <c r="M495" s="46"/>
      <c r="N495" s="46"/>
      <c r="O495" s="46"/>
      <c r="P495" s="46"/>
      <c r="Q495" s="46"/>
      <c r="R495" s="46"/>
      <c r="S495" s="46"/>
      <c r="T495" s="2" t="s">
        <v>650</v>
      </c>
      <c r="U495" s="2" t="str">
        <f t="shared" si="451"/>
        <v/>
      </c>
      <c r="V495" s="75">
        <v>1</v>
      </c>
      <c r="W495" s="46">
        <f t="shared" si="512"/>
        <v>0</v>
      </c>
      <c r="X495" s="4">
        <v>0</v>
      </c>
      <c r="Y495" s="2" t="str">
        <f t="shared" si="452"/>
        <v/>
      </c>
      <c r="Z495" s="2"/>
      <c r="AA495" s="2"/>
      <c r="AB495" s="2"/>
      <c r="AC495" s="2"/>
      <c r="AD495" s="2"/>
      <c r="AF495" s="37"/>
      <c r="AG495" s="6"/>
      <c r="AH495" s="2" t="str">
        <f t="shared" si="453"/>
        <v/>
      </c>
      <c r="AI495" s="38">
        <f t="shared" si="455"/>
        <v>0</v>
      </c>
      <c r="AJ495" s="37"/>
      <c r="AK495" s="6"/>
      <c r="AL495" s="2" t="str">
        <f t="shared" si="454"/>
        <v/>
      </c>
      <c r="AM495" s="38">
        <f t="shared" si="456"/>
        <v>0</v>
      </c>
      <c r="AN495" s="41">
        <f t="shared" si="457"/>
        <v>0</v>
      </c>
      <c r="AO495" s="41">
        <f t="shared" si="458"/>
        <v>0</v>
      </c>
      <c r="AQ495" s="48">
        <f t="shared" si="459"/>
        <v>0</v>
      </c>
      <c r="AS495" s="5" t="str">
        <f t="shared" si="460"/>
        <v/>
      </c>
      <c r="AT495" t="str">
        <f t="shared" si="461"/>
        <v/>
      </c>
      <c r="AU495" t="str">
        <f t="shared" si="462"/>
        <v/>
      </c>
      <c r="AV495" t="str">
        <f t="shared" si="463"/>
        <v/>
      </c>
      <c r="AW495" t="str">
        <f t="shared" si="464"/>
        <v/>
      </c>
      <c r="AX495" t="str">
        <f t="shared" si="465"/>
        <v xml:space="preserve">                </v>
      </c>
      <c r="AY495" t="str">
        <f t="shared" si="466"/>
        <v>80</v>
      </c>
      <c r="AZ495" t="str">
        <f t="shared" si="467"/>
        <v/>
      </c>
      <c r="BA495" t="str">
        <f t="shared" si="468"/>
        <v xml:space="preserve">                              </v>
      </c>
      <c r="BB495" s="22">
        <f t="shared" si="469"/>
        <v>0</v>
      </c>
      <c r="BC495" s="56" t="str">
        <f t="shared" si="470"/>
        <v>000000000000000</v>
      </c>
      <c r="BD495" s="22">
        <f t="shared" si="471"/>
        <v>0</v>
      </c>
      <c r="BE495" s="56" t="str">
        <f t="shared" si="472"/>
        <v>000000000000000</v>
      </c>
      <c r="BF495" s="22">
        <f t="shared" si="473"/>
        <v>0</v>
      </c>
      <c r="BG495" s="56" t="str">
        <f t="shared" si="474"/>
        <v>000000000000000</v>
      </c>
      <c r="BH495" s="22">
        <f t="shared" si="475"/>
        <v>0</v>
      </c>
      <c r="BI495" s="56" t="str">
        <f t="shared" si="476"/>
        <v>000000000000000</v>
      </c>
      <c r="BJ495" s="22">
        <f t="shared" si="477"/>
        <v>0</v>
      </c>
      <c r="BK495" s="56" t="str">
        <f t="shared" si="478"/>
        <v>000000000000000</v>
      </c>
      <c r="BL495" s="22">
        <f t="shared" si="479"/>
        <v>0</v>
      </c>
      <c r="BM495" s="56" t="str">
        <f t="shared" si="480"/>
        <v>000000000000000</v>
      </c>
      <c r="BN495" s="22">
        <f t="shared" si="481"/>
        <v>0</v>
      </c>
      <c r="BO495" s="56" t="str">
        <f t="shared" si="482"/>
        <v>000000000000000</v>
      </c>
      <c r="BP495" s="22">
        <f t="shared" si="483"/>
        <v>0</v>
      </c>
      <c r="BQ495" s="56" t="str">
        <f t="shared" si="484"/>
        <v>000000000000000</v>
      </c>
      <c r="BR495" t="str">
        <f t="shared" si="485"/>
        <v>PES</v>
      </c>
      <c r="BS495" t="str">
        <f t="shared" si="486"/>
        <v>0001000000</v>
      </c>
      <c r="BT495">
        <f t="shared" si="487"/>
        <v>0</v>
      </c>
      <c r="BU495" s="52">
        <f t="shared" si="488"/>
        <v>0</v>
      </c>
      <c r="BV495" s="64">
        <f t="shared" si="489"/>
        <v>0</v>
      </c>
      <c r="BW495" s="56" t="str">
        <f t="shared" si="490"/>
        <v>000000000000000</v>
      </c>
      <c r="BX495" s="22">
        <f t="shared" si="491"/>
        <v>0</v>
      </c>
      <c r="BY495" s="56" t="str">
        <f t="shared" si="492"/>
        <v>000000000000000</v>
      </c>
      <c r="BZ495" t="str">
        <f t="shared" si="493"/>
        <v>00000000000</v>
      </c>
      <c r="CA495" t="str">
        <f t="shared" si="494"/>
        <v xml:space="preserve">                              </v>
      </c>
      <c r="CB495" s="22">
        <f t="shared" si="495"/>
        <v>0</v>
      </c>
      <c r="CC495" s="56" t="str">
        <f t="shared" si="496"/>
        <v>000000000000000</v>
      </c>
      <c r="CD495" s="22">
        <f t="shared" si="497"/>
        <v>0</v>
      </c>
      <c r="CE495" s="56" t="str">
        <f t="shared" si="498"/>
        <v/>
      </c>
      <c r="CF495" s="24" t="str">
        <f t="shared" si="499"/>
        <v/>
      </c>
      <c r="CG495" s="22">
        <f t="shared" si="500"/>
        <v>0</v>
      </c>
      <c r="CH495" s="58" t="str">
        <f t="shared" si="501"/>
        <v/>
      </c>
      <c r="CI495" s="22">
        <f t="shared" si="502"/>
        <v>0</v>
      </c>
      <c r="CJ495" s="56" t="str">
        <f t="shared" si="503"/>
        <v/>
      </c>
      <c r="CK495" s="56" t="str">
        <f t="shared" si="504"/>
        <v/>
      </c>
      <c r="CL495" s="22">
        <f t="shared" si="505"/>
        <v>0</v>
      </c>
      <c r="CM495" s="58" t="str">
        <f t="shared" si="506"/>
        <v/>
      </c>
      <c r="CN495" s="66" t="str">
        <f>IF(CO495="","",MAX(CN$10:$CN494)+1)</f>
        <v/>
      </c>
      <c r="CO495" t="str">
        <f t="shared" si="507"/>
        <v/>
      </c>
      <c r="CP495" s="20" t="str">
        <f>IF(CQ495="","",MAX($CP$10:CP494)+1)</f>
        <v/>
      </c>
      <c r="CQ495" s="20" t="str">
        <f t="shared" si="508"/>
        <v/>
      </c>
      <c r="CR495" s="20" t="str">
        <f>IF(CS495="","",MAX($CR$10:CR494)+1)</f>
        <v/>
      </c>
      <c r="CS495" s="20" t="str">
        <f t="shared" si="509"/>
        <v/>
      </c>
      <c r="CT495" s="20" t="str">
        <f>IF(CU495="","",MAX($CT$10:CT494)+1)</f>
        <v/>
      </c>
      <c r="CU495" s="20" t="str">
        <f t="shared" si="510"/>
        <v/>
      </c>
      <c r="CV495" s="20" t="str">
        <f>IF(CW495="","",MAX($CV$10:CV494)+1)</f>
        <v/>
      </c>
      <c r="CW495" s="20" t="str">
        <f t="shared" si="511"/>
        <v/>
      </c>
    </row>
    <row r="496" spans="2:101">
      <c r="B496" s="44"/>
      <c r="C496" s="2"/>
      <c r="D496" s="2" t="str">
        <f t="shared" si="449"/>
        <v/>
      </c>
      <c r="E496" s="45"/>
      <c r="F496" s="45"/>
      <c r="G496" s="2"/>
      <c r="H496" s="2">
        <v>80</v>
      </c>
      <c r="I496" s="2" t="str">
        <f t="shared" si="450"/>
        <v/>
      </c>
      <c r="J496" s="32"/>
      <c r="K496" s="2"/>
      <c r="L496" s="46"/>
      <c r="M496" s="46"/>
      <c r="N496" s="46"/>
      <c r="O496" s="46"/>
      <c r="P496" s="46"/>
      <c r="Q496" s="46"/>
      <c r="R496" s="46"/>
      <c r="S496" s="46"/>
      <c r="T496" s="2" t="s">
        <v>650</v>
      </c>
      <c r="U496" s="2" t="str">
        <f t="shared" si="451"/>
        <v/>
      </c>
      <c r="V496" s="75">
        <v>1</v>
      </c>
      <c r="W496" s="46">
        <f t="shared" si="512"/>
        <v>0</v>
      </c>
      <c r="X496" s="4">
        <v>0</v>
      </c>
      <c r="Y496" s="2" t="str">
        <f t="shared" si="452"/>
        <v/>
      </c>
      <c r="Z496" s="2"/>
      <c r="AA496" s="2"/>
      <c r="AB496" s="2"/>
      <c r="AC496" s="2"/>
      <c r="AD496" s="2"/>
      <c r="AF496" s="37"/>
      <c r="AG496" s="6"/>
      <c r="AH496" s="2" t="str">
        <f t="shared" si="453"/>
        <v/>
      </c>
      <c r="AI496" s="38">
        <f t="shared" si="455"/>
        <v>0</v>
      </c>
      <c r="AJ496" s="37"/>
      <c r="AK496" s="6"/>
      <c r="AL496" s="2" t="str">
        <f t="shared" si="454"/>
        <v/>
      </c>
      <c r="AM496" s="38">
        <f t="shared" si="456"/>
        <v>0</v>
      </c>
      <c r="AN496" s="41">
        <f t="shared" si="457"/>
        <v>0</v>
      </c>
      <c r="AO496" s="41">
        <f t="shared" si="458"/>
        <v>0</v>
      </c>
      <c r="AQ496" s="48">
        <f t="shared" si="459"/>
        <v>0</v>
      </c>
      <c r="AS496" s="5" t="str">
        <f t="shared" si="460"/>
        <v/>
      </c>
      <c r="AT496" t="str">
        <f t="shared" si="461"/>
        <v/>
      </c>
      <c r="AU496" t="str">
        <f t="shared" si="462"/>
        <v/>
      </c>
      <c r="AV496" t="str">
        <f t="shared" si="463"/>
        <v/>
      </c>
      <c r="AW496" t="str">
        <f t="shared" si="464"/>
        <v/>
      </c>
      <c r="AX496" t="str">
        <f t="shared" si="465"/>
        <v xml:space="preserve">                </v>
      </c>
      <c r="AY496" t="str">
        <f t="shared" si="466"/>
        <v>80</v>
      </c>
      <c r="AZ496" t="str">
        <f t="shared" si="467"/>
        <v/>
      </c>
      <c r="BA496" t="str">
        <f t="shared" si="468"/>
        <v xml:space="preserve">                              </v>
      </c>
      <c r="BB496" s="22">
        <f t="shared" si="469"/>
        <v>0</v>
      </c>
      <c r="BC496" s="56" t="str">
        <f t="shared" si="470"/>
        <v>000000000000000</v>
      </c>
      <c r="BD496" s="22">
        <f t="shared" si="471"/>
        <v>0</v>
      </c>
      <c r="BE496" s="56" t="str">
        <f t="shared" si="472"/>
        <v>000000000000000</v>
      </c>
      <c r="BF496" s="22">
        <f t="shared" si="473"/>
        <v>0</v>
      </c>
      <c r="BG496" s="56" t="str">
        <f t="shared" si="474"/>
        <v>000000000000000</v>
      </c>
      <c r="BH496" s="22">
        <f t="shared" si="475"/>
        <v>0</v>
      </c>
      <c r="BI496" s="56" t="str">
        <f t="shared" si="476"/>
        <v>000000000000000</v>
      </c>
      <c r="BJ496" s="22">
        <f t="shared" si="477"/>
        <v>0</v>
      </c>
      <c r="BK496" s="56" t="str">
        <f t="shared" si="478"/>
        <v>000000000000000</v>
      </c>
      <c r="BL496" s="22">
        <f t="shared" si="479"/>
        <v>0</v>
      </c>
      <c r="BM496" s="56" t="str">
        <f t="shared" si="480"/>
        <v>000000000000000</v>
      </c>
      <c r="BN496" s="22">
        <f t="shared" si="481"/>
        <v>0</v>
      </c>
      <c r="BO496" s="56" t="str">
        <f t="shared" si="482"/>
        <v>000000000000000</v>
      </c>
      <c r="BP496" s="22">
        <f t="shared" si="483"/>
        <v>0</v>
      </c>
      <c r="BQ496" s="56" t="str">
        <f t="shared" si="484"/>
        <v>000000000000000</v>
      </c>
      <c r="BR496" t="str">
        <f t="shared" si="485"/>
        <v>PES</v>
      </c>
      <c r="BS496" t="str">
        <f t="shared" si="486"/>
        <v>0001000000</v>
      </c>
      <c r="BT496">
        <f t="shared" si="487"/>
        <v>0</v>
      </c>
      <c r="BU496" s="52">
        <f t="shared" si="488"/>
        <v>0</v>
      </c>
      <c r="BV496" s="64">
        <f t="shared" si="489"/>
        <v>0</v>
      </c>
      <c r="BW496" s="56" t="str">
        <f t="shared" si="490"/>
        <v>000000000000000</v>
      </c>
      <c r="BX496" s="22">
        <f t="shared" si="491"/>
        <v>0</v>
      </c>
      <c r="BY496" s="56" t="str">
        <f t="shared" si="492"/>
        <v>000000000000000</v>
      </c>
      <c r="BZ496" t="str">
        <f t="shared" si="493"/>
        <v>00000000000</v>
      </c>
      <c r="CA496" t="str">
        <f t="shared" si="494"/>
        <v xml:space="preserve">                              </v>
      </c>
      <c r="CB496" s="22">
        <f t="shared" si="495"/>
        <v>0</v>
      </c>
      <c r="CC496" s="56" t="str">
        <f t="shared" si="496"/>
        <v>000000000000000</v>
      </c>
      <c r="CD496" s="22">
        <f t="shared" si="497"/>
        <v>0</v>
      </c>
      <c r="CE496" s="56" t="str">
        <f t="shared" si="498"/>
        <v/>
      </c>
      <c r="CF496" s="24" t="str">
        <f t="shared" si="499"/>
        <v/>
      </c>
      <c r="CG496" s="22">
        <f t="shared" si="500"/>
        <v>0</v>
      </c>
      <c r="CH496" s="58" t="str">
        <f t="shared" si="501"/>
        <v/>
      </c>
      <c r="CI496" s="22">
        <f t="shared" si="502"/>
        <v>0</v>
      </c>
      <c r="CJ496" s="56" t="str">
        <f t="shared" si="503"/>
        <v/>
      </c>
      <c r="CK496" s="56" t="str">
        <f t="shared" si="504"/>
        <v/>
      </c>
      <c r="CL496" s="22">
        <f t="shared" si="505"/>
        <v>0</v>
      </c>
      <c r="CM496" s="58" t="str">
        <f t="shared" si="506"/>
        <v/>
      </c>
      <c r="CN496" s="66" t="str">
        <f>IF(CO496="","",MAX(CN$10:$CN495)+1)</f>
        <v/>
      </c>
      <c r="CO496" t="str">
        <f t="shared" si="507"/>
        <v/>
      </c>
      <c r="CP496" s="20" t="str">
        <f>IF(CQ496="","",MAX($CP$10:CP495)+1)</f>
        <v/>
      </c>
      <c r="CQ496" s="20" t="str">
        <f t="shared" si="508"/>
        <v/>
      </c>
      <c r="CR496" s="20" t="str">
        <f>IF(CS496="","",MAX($CR$10:CR495)+1)</f>
        <v/>
      </c>
      <c r="CS496" s="20" t="str">
        <f t="shared" si="509"/>
        <v/>
      </c>
      <c r="CT496" s="20" t="str">
        <f>IF(CU496="","",MAX($CT$10:CT495)+1)</f>
        <v/>
      </c>
      <c r="CU496" s="20" t="str">
        <f t="shared" si="510"/>
        <v/>
      </c>
      <c r="CV496" s="20" t="str">
        <f>IF(CW496="","",MAX($CV$10:CV495)+1)</f>
        <v/>
      </c>
      <c r="CW496" s="20" t="str">
        <f t="shared" si="511"/>
        <v/>
      </c>
    </row>
    <row r="497" spans="2:101">
      <c r="B497" s="44"/>
      <c r="C497" s="2"/>
      <c r="D497" s="2" t="str">
        <f t="shared" si="449"/>
        <v/>
      </c>
      <c r="E497" s="45"/>
      <c r="F497" s="45"/>
      <c r="G497" s="2"/>
      <c r="H497" s="2">
        <v>80</v>
      </c>
      <c r="I497" s="2" t="str">
        <f t="shared" si="450"/>
        <v/>
      </c>
      <c r="J497" s="32"/>
      <c r="K497" s="2"/>
      <c r="L497" s="46"/>
      <c r="M497" s="46"/>
      <c r="N497" s="46"/>
      <c r="O497" s="46"/>
      <c r="P497" s="46"/>
      <c r="Q497" s="46"/>
      <c r="R497" s="46"/>
      <c r="S497" s="46"/>
      <c r="T497" s="2" t="s">
        <v>650</v>
      </c>
      <c r="U497" s="2" t="str">
        <f t="shared" si="451"/>
        <v/>
      </c>
      <c r="V497" s="75">
        <v>1</v>
      </c>
      <c r="W497" s="46">
        <f t="shared" si="512"/>
        <v>0</v>
      </c>
      <c r="X497" s="4">
        <v>0</v>
      </c>
      <c r="Y497" s="2" t="str">
        <f t="shared" si="452"/>
        <v/>
      </c>
      <c r="Z497" s="2"/>
      <c r="AA497" s="2"/>
      <c r="AB497" s="2"/>
      <c r="AC497" s="2"/>
      <c r="AD497" s="2"/>
      <c r="AF497" s="37"/>
      <c r="AG497" s="6"/>
      <c r="AH497" s="2" t="str">
        <f t="shared" si="453"/>
        <v/>
      </c>
      <c r="AI497" s="38">
        <f t="shared" si="455"/>
        <v>0</v>
      </c>
      <c r="AJ497" s="37"/>
      <c r="AK497" s="6"/>
      <c r="AL497" s="2" t="str">
        <f t="shared" si="454"/>
        <v/>
      </c>
      <c r="AM497" s="38">
        <f t="shared" si="456"/>
        <v>0</v>
      </c>
      <c r="AN497" s="41">
        <f t="shared" si="457"/>
        <v>0</v>
      </c>
      <c r="AO497" s="41">
        <f t="shared" si="458"/>
        <v>0</v>
      </c>
      <c r="AQ497" s="48">
        <f t="shared" si="459"/>
        <v>0</v>
      </c>
      <c r="AS497" s="5" t="str">
        <f t="shared" si="460"/>
        <v/>
      </c>
      <c r="AT497" t="str">
        <f t="shared" si="461"/>
        <v/>
      </c>
      <c r="AU497" t="str">
        <f t="shared" si="462"/>
        <v/>
      </c>
      <c r="AV497" t="str">
        <f t="shared" si="463"/>
        <v/>
      </c>
      <c r="AW497" t="str">
        <f t="shared" si="464"/>
        <v/>
      </c>
      <c r="AX497" t="str">
        <f t="shared" si="465"/>
        <v xml:space="preserve">                </v>
      </c>
      <c r="AY497" t="str">
        <f t="shared" si="466"/>
        <v>80</v>
      </c>
      <c r="AZ497" t="str">
        <f t="shared" si="467"/>
        <v/>
      </c>
      <c r="BA497" t="str">
        <f t="shared" si="468"/>
        <v xml:space="preserve">                              </v>
      </c>
      <c r="BB497" s="22">
        <f t="shared" si="469"/>
        <v>0</v>
      </c>
      <c r="BC497" s="56" t="str">
        <f t="shared" si="470"/>
        <v>000000000000000</v>
      </c>
      <c r="BD497" s="22">
        <f t="shared" si="471"/>
        <v>0</v>
      </c>
      <c r="BE497" s="56" t="str">
        <f t="shared" si="472"/>
        <v>000000000000000</v>
      </c>
      <c r="BF497" s="22">
        <f t="shared" si="473"/>
        <v>0</v>
      </c>
      <c r="BG497" s="56" t="str">
        <f t="shared" si="474"/>
        <v>000000000000000</v>
      </c>
      <c r="BH497" s="22">
        <f t="shared" si="475"/>
        <v>0</v>
      </c>
      <c r="BI497" s="56" t="str">
        <f t="shared" si="476"/>
        <v>000000000000000</v>
      </c>
      <c r="BJ497" s="22">
        <f t="shared" si="477"/>
        <v>0</v>
      </c>
      <c r="BK497" s="56" t="str">
        <f t="shared" si="478"/>
        <v>000000000000000</v>
      </c>
      <c r="BL497" s="22">
        <f t="shared" si="479"/>
        <v>0</v>
      </c>
      <c r="BM497" s="56" t="str">
        <f t="shared" si="480"/>
        <v>000000000000000</v>
      </c>
      <c r="BN497" s="22">
        <f t="shared" si="481"/>
        <v>0</v>
      </c>
      <c r="BO497" s="56" t="str">
        <f t="shared" si="482"/>
        <v>000000000000000</v>
      </c>
      <c r="BP497" s="22">
        <f t="shared" si="483"/>
        <v>0</v>
      </c>
      <c r="BQ497" s="56" t="str">
        <f t="shared" si="484"/>
        <v>000000000000000</v>
      </c>
      <c r="BR497" t="str">
        <f t="shared" si="485"/>
        <v>PES</v>
      </c>
      <c r="BS497" t="str">
        <f t="shared" si="486"/>
        <v>0001000000</v>
      </c>
      <c r="BT497">
        <f t="shared" si="487"/>
        <v>0</v>
      </c>
      <c r="BU497" s="52">
        <f t="shared" si="488"/>
        <v>0</v>
      </c>
      <c r="BV497" s="64">
        <f t="shared" si="489"/>
        <v>0</v>
      </c>
      <c r="BW497" s="56" t="str">
        <f t="shared" si="490"/>
        <v>000000000000000</v>
      </c>
      <c r="BX497" s="22">
        <f t="shared" si="491"/>
        <v>0</v>
      </c>
      <c r="BY497" s="56" t="str">
        <f t="shared" si="492"/>
        <v>000000000000000</v>
      </c>
      <c r="BZ497" t="str">
        <f t="shared" si="493"/>
        <v>00000000000</v>
      </c>
      <c r="CA497" t="str">
        <f t="shared" si="494"/>
        <v xml:space="preserve">                              </v>
      </c>
      <c r="CB497" s="22">
        <f t="shared" si="495"/>
        <v>0</v>
      </c>
      <c r="CC497" s="56" t="str">
        <f t="shared" si="496"/>
        <v>000000000000000</v>
      </c>
      <c r="CD497" s="22">
        <f t="shared" si="497"/>
        <v>0</v>
      </c>
      <c r="CE497" s="56" t="str">
        <f t="shared" si="498"/>
        <v/>
      </c>
      <c r="CF497" s="24" t="str">
        <f t="shared" si="499"/>
        <v/>
      </c>
      <c r="CG497" s="22">
        <f t="shared" si="500"/>
        <v>0</v>
      </c>
      <c r="CH497" s="58" t="str">
        <f t="shared" si="501"/>
        <v/>
      </c>
      <c r="CI497" s="22">
        <f t="shared" si="502"/>
        <v>0</v>
      </c>
      <c r="CJ497" s="56" t="str">
        <f t="shared" si="503"/>
        <v/>
      </c>
      <c r="CK497" s="56" t="str">
        <f t="shared" si="504"/>
        <v/>
      </c>
      <c r="CL497" s="22">
        <f t="shared" si="505"/>
        <v>0</v>
      </c>
      <c r="CM497" s="58" t="str">
        <f t="shared" si="506"/>
        <v/>
      </c>
      <c r="CN497" s="66" t="str">
        <f>IF(CO497="","",MAX(CN$10:$CN496)+1)</f>
        <v/>
      </c>
      <c r="CO497" t="str">
        <f t="shared" si="507"/>
        <v/>
      </c>
      <c r="CP497" s="20" t="str">
        <f>IF(CQ497="","",MAX($CP$10:CP496)+1)</f>
        <v/>
      </c>
      <c r="CQ497" s="20" t="str">
        <f t="shared" si="508"/>
        <v/>
      </c>
      <c r="CR497" s="20" t="str">
        <f>IF(CS497="","",MAX($CR$10:CR496)+1)</f>
        <v/>
      </c>
      <c r="CS497" s="20" t="str">
        <f t="shared" si="509"/>
        <v/>
      </c>
      <c r="CT497" s="20" t="str">
        <f>IF(CU497="","",MAX($CT$10:CT496)+1)</f>
        <v/>
      </c>
      <c r="CU497" s="20" t="str">
        <f t="shared" si="510"/>
        <v/>
      </c>
      <c r="CV497" s="20" t="str">
        <f>IF(CW497="","",MAX($CV$10:CV496)+1)</f>
        <v/>
      </c>
      <c r="CW497" s="20" t="str">
        <f t="shared" si="511"/>
        <v/>
      </c>
    </row>
    <row r="498" spans="2:101">
      <c r="B498" s="44"/>
      <c r="C498" s="2"/>
      <c r="D498" s="2" t="str">
        <f t="shared" si="449"/>
        <v/>
      </c>
      <c r="E498" s="45"/>
      <c r="F498" s="45"/>
      <c r="G498" s="2"/>
      <c r="H498" s="2">
        <v>80</v>
      </c>
      <c r="I498" s="2" t="str">
        <f t="shared" si="450"/>
        <v/>
      </c>
      <c r="J498" s="32"/>
      <c r="K498" s="2"/>
      <c r="L498" s="46"/>
      <c r="M498" s="46"/>
      <c r="N498" s="46"/>
      <c r="O498" s="46"/>
      <c r="P498" s="46"/>
      <c r="Q498" s="46"/>
      <c r="R498" s="46"/>
      <c r="S498" s="46"/>
      <c r="T498" s="2" t="s">
        <v>650</v>
      </c>
      <c r="U498" s="2" t="str">
        <f t="shared" si="451"/>
        <v/>
      </c>
      <c r="V498" s="75">
        <v>1</v>
      </c>
      <c r="W498" s="46">
        <f t="shared" si="512"/>
        <v>0</v>
      </c>
      <c r="X498" s="4">
        <v>0</v>
      </c>
      <c r="Y498" s="2" t="str">
        <f t="shared" si="452"/>
        <v/>
      </c>
      <c r="Z498" s="2"/>
      <c r="AA498" s="2"/>
      <c r="AB498" s="2"/>
      <c r="AC498" s="2"/>
      <c r="AD498" s="2"/>
      <c r="AF498" s="37"/>
      <c r="AG498" s="6"/>
      <c r="AH498" s="2" t="str">
        <f t="shared" si="453"/>
        <v/>
      </c>
      <c r="AI498" s="38">
        <f t="shared" si="455"/>
        <v>0</v>
      </c>
      <c r="AJ498" s="37"/>
      <c r="AK498" s="6"/>
      <c r="AL498" s="2" t="str">
        <f t="shared" si="454"/>
        <v/>
      </c>
      <c r="AM498" s="38">
        <f t="shared" si="456"/>
        <v>0</v>
      </c>
      <c r="AN498" s="41">
        <f t="shared" si="457"/>
        <v>0</v>
      </c>
      <c r="AO498" s="41">
        <f t="shared" si="458"/>
        <v>0</v>
      </c>
      <c r="AQ498" s="48">
        <f t="shared" si="459"/>
        <v>0</v>
      </c>
      <c r="AS498" s="5" t="str">
        <f t="shared" si="460"/>
        <v/>
      </c>
      <c r="AT498" t="str">
        <f t="shared" si="461"/>
        <v/>
      </c>
      <c r="AU498" t="str">
        <f t="shared" si="462"/>
        <v/>
      </c>
      <c r="AV498" t="str">
        <f t="shared" si="463"/>
        <v/>
      </c>
      <c r="AW498" t="str">
        <f t="shared" si="464"/>
        <v/>
      </c>
      <c r="AX498" t="str">
        <f t="shared" si="465"/>
        <v xml:space="preserve">                </v>
      </c>
      <c r="AY498" t="str">
        <f t="shared" si="466"/>
        <v>80</v>
      </c>
      <c r="AZ498" t="str">
        <f t="shared" si="467"/>
        <v/>
      </c>
      <c r="BA498" t="str">
        <f t="shared" si="468"/>
        <v xml:space="preserve">                              </v>
      </c>
      <c r="BB498" s="22">
        <f t="shared" si="469"/>
        <v>0</v>
      </c>
      <c r="BC498" s="56" t="str">
        <f t="shared" si="470"/>
        <v>000000000000000</v>
      </c>
      <c r="BD498" s="22">
        <f t="shared" si="471"/>
        <v>0</v>
      </c>
      <c r="BE498" s="56" t="str">
        <f t="shared" si="472"/>
        <v>000000000000000</v>
      </c>
      <c r="BF498" s="22">
        <f t="shared" si="473"/>
        <v>0</v>
      </c>
      <c r="BG498" s="56" t="str">
        <f t="shared" si="474"/>
        <v>000000000000000</v>
      </c>
      <c r="BH498" s="22">
        <f t="shared" si="475"/>
        <v>0</v>
      </c>
      <c r="BI498" s="56" t="str">
        <f t="shared" si="476"/>
        <v>000000000000000</v>
      </c>
      <c r="BJ498" s="22">
        <f t="shared" si="477"/>
        <v>0</v>
      </c>
      <c r="BK498" s="56" t="str">
        <f t="shared" si="478"/>
        <v>000000000000000</v>
      </c>
      <c r="BL498" s="22">
        <f t="shared" si="479"/>
        <v>0</v>
      </c>
      <c r="BM498" s="56" t="str">
        <f t="shared" si="480"/>
        <v>000000000000000</v>
      </c>
      <c r="BN498" s="22">
        <f t="shared" si="481"/>
        <v>0</v>
      </c>
      <c r="BO498" s="56" t="str">
        <f t="shared" si="482"/>
        <v>000000000000000</v>
      </c>
      <c r="BP498" s="22">
        <f t="shared" si="483"/>
        <v>0</v>
      </c>
      <c r="BQ498" s="56" t="str">
        <f t="shared" si="484"/>
        <v>000000000000000</v>
      </c>
      <c r="BR498" t="str">
        <f t="shared" si="485"/>
        <v>PES</v>
      </c>
      <c r="BS498" t="str">
        <f t="shared" si="486"/>
        <v>0001000000</v>
      </c>
      <c r="BT498">
        <f t="shared" si="487"/>
        <v>0</v>
      </c>
      <c r="BU498" s="52">
        <f t="shared" si="488"/>
        <v>0</v>
      </c>
      <c r="BV498" s="64">
        <f t="shared" si="489"/>
        <v>0</v>
      </c>
      <c r="BW498" s="56" t="str">
        <f t="shared" si="490"/>
        <v>000000000000000</v>
      </c>
      <c r="BX498" s="22">
        <f t="shared" si="491"/>
        <v>0</v>
      </c>
      <c r="BY498" s="56" t="str">
        <f t="shared" si="492"/>
        <v>000000000000000</v>
      </c>
      <c r="BZ498" t="str">
        <f t="shared" si="493"/>
        <v>00000000000</v>
      </c>
      <c r="CA498" t="str">
        <f t="shared" si="494"/>
        <v xml:space="preserve">                              </v>
      </c>
      <c r="CB498" s="22">
        <f t="shared" si="495"/>
        <v>0</v>
      </c>
      <c r="CC498" s="56" t="str">
        <f t="shared" si="496"/>
        <v>000000000000000</v>
      </c>
      <c r="CD498" s="22">
        <f t="shared" si="497"/>
        <v>0</v>
      </c>
      <c r="CE498" s="56" t="str">
        <f t="shared" si="498"/>
        <v/>
      </c>
      <c r="CF498" s="24" t="str">
        <f t="shared" si="499"/>
        <v/>
      </c>
      <c r="CG498" s="22">
        <f t="shared" si="500"/>
        <v>0</v>
      </c>
      <c r="CH498" s="58" t="str">
        <f t="shared" si="501"/>
        <v/>
      </c>
      <c r="CI498" s="22">
        <f t="shared" si="502"/>
        <v>0</v>
      </c>
      <c r="CJ498" s="56" t="str">
        <f t="shared" si="503"/>
        <v/>
      </c>
      <c r="CK498" s="56" t="str">
        <f t="shared" si="504"/>
        <v/>
      </c>
      <c r="CL498" s="22">
        <f t="shared" si="505"/>
        <v>0</v>
      </c>
      <c r="CM498" s="58" t="str">
        <f t="shared" si="506"/>
        <v/>
      </c>
      <c r="CN498" s="66" t="str">
        <f>IF(CO498="","",MAX(CN$10:$CN497)+1)</f>
        <v/>
      </c>
      <c r="CO498" t="str">
        <f t="shared" si="507"/>
        <v/>
      </c>
      <c r="CP498" s="20" t="str">
        <f>IF(CQ498="","",MAX($CP$10:CP497)+1)</f>
        <v/>
      </c>
      <c r="CQ498" s="20" t="str">
        <f t="shared" si="508"/>
        <v/>
      </c>
      <c r="CR498" s="20" t="str">
        <f>IF(CS498="","",MAX($CR$10:CR497)+1)</f>
        <v/>
      </c>
      <c r="CS498" s="20" t="str">
        <f t="shared" si="509"/>
        <v/>
      </c>
      <c r="CT498" s="20" t="str">
        <f>IF(CU498="","",MAX($CT$10:CT497)+1)</f>
        <v/>
      </c>
      <c r="CU498" s="20" t="str">
        <f t="shared" si="510"/>
        <v/>
      </c>
      <c r="CV498" s="20" t="str">
        <f>IF(CW498="","",MAX($CV$10:CV497)+1)</f>
        <v/>
      </c>
      <c r="CW498" s="20" t="str">
        <f t="shared" si="511"/>
        <v/>
      </c>
    </row>
    <row r="499" spans="2:101">
      <c r="B499" s="44"/>
      <c r="C499" s="2"/>
      <c r="D499" s="2" t="str">
        <f t="shared" si="449"/>
        <v/>
      </c>
      <c r="E499" s="45"/>
      <c r="F499" s="45"/>
      <c r="G499" s="2"/>
      <c r="H499" s="2">
        <v>80</v>
      </c>
      <c r="I499" s="2" t="str">
        <f t="shared" si="450"/>
        <v/>
      </c>
      <c r="J499" s="32"/>
      <c r="K499" s="2"/>
      <c r="L499" s="46"/>
      <c r="M499" s="46"/>
      <c r="N499" s="46"/>
      <c r="O499" s="46"/>
      <c r="P499" s="46"/>
      <c r="Q499" s="46"/>
      <c r="R499" s="46"/>
      <c r="S499" s="46"/>
      <c r="T499" s="2" t="s">
        <v>650</v>
      </c>
      <c r="U499" s="2" t="str">
        <f t="shared" si="451"/>
        <v/>
      </c>
      <c r="V499" s="75">
        <v>1</v>
      </c>
      <c r="W499" s="46">
        <f t="shared" si="512"/>
        <v>0</v>
      </c>
      <c r="X499" s="4">
        <v>0</v>
      </c>
      <c r="Y499" s="2" t="str">
        <f t="shared" si="452"/>
        <v/>
      </c>
      <c r="Z499" s="2"/>
      <c r="AA499" s="2"/>
      <c r="AB499" s="2"/>
      <c r="AC499" s="2"/>
      <c r="AD499" s="2"/>
      <c r="AF499" s="37"/>
      <c r="AG499" s="6"/>
      <c r="AH499" s="2" t="str">
        <f t="shared" si="453"/>
        <v/>
      </c>
      <c r="AI499" s="38">
        <f t="shared" si="455"/>
        <v>0</v>
      </c>
      <c r="AJ499" s="37"/>
      <c r="AK499" s="6"/>
      <c r="AL499" s="2" t="str">
        <f t="shared" si="454"/>
        <v/>
      </c>
      <c r="AM499" s="38">
        <f t="shared" si="456"/>
        <v>0</v>
      </c>
      <c r="AN499" s="41">
        <f t="shared" si="457"/>
        <v>0</v>
      </c>
      <c r="AO499" s="41">
        <f t="shared" si="458"/>
        <v>0</v>
      </c>
      <c r="AQ499" s="48">
        <f t="shared" si="459"/>
        <v>0</v>
      </c>
      <c r="AS499" s="5" t="str">
        <f t="shared" si="460"/>
        <v/>
      </c>
      <c r="AT499" t="str">
        <f t="shared" si="461"/>
        <v/>
      </c>
      <c r="AU499" t="str">
        <f t="shared" si="462"/>
        <v/>
      </c>
      <c r="AV499" t="str">
        <f t="shared" si="463"/>
        <v/>
      </c>
      <c r="AW499" t="str">
        <f t="shared" si="464"/>
        <v/>
      </c>
      <c r="AX499" t="str">
        <f t="shared" si="465"/>
        <v xml:space="preserve">                </v>
      </c>
      <c r="AY499" t="str">
        <f t="shared" si="466"/>
        <v>80</v>
      </c>
      <c r="AZ499" t="str">
        <f t="shared" si="467"/>
        <v/>
      </c>
      <c r="BA499" t="str">
        <f t="shared" si="468"/>
        <v xml:space="preserve">                              </v>
      </c>
      <c r="BB499" s="22">
        <f t="shared" si="469"/>
        <v>0</v>
      </c>
      <c r="BC499" s="56" t="str">
        <f t="shared" si="470"/>
        <v>000000000000000</v>
      </c>
      <c r="BD499" s="22">
        <f t="shared" si="471"/>
        <v>0</v>
      </c>
      <c r="BE499" s="56" t="str">
        <f t="shared" si="472"/>
        <v>000000000000000</v>
      </c>
      <c r="BF499" s="22">
        <f t="shared" si="473"/>
        <v>0</v>
      </c>
      <c r="BG499" s="56" t="str">
        <f t="shared" si="474"/>
        <v>000000000000000</v>
      </c>
      <c r="BH499" s="22">
        <f t="shared" si="475"/>
        <v>0</v>
      </c>
      <c r="BI499" s="56" t="str">
        <f t="shared" si="476"/>
        <v>000000000000000</v>
      </c>
      <c r="BJ499" s="22">
        <f t="shared" si="477"/>
        <v>0</v>
      </c>
      <c r="BK499" s="56" t="str">
        <f t="shared" si="478"/>
        <v>000000000000000</v>
      </c>
      <c r="BL499" s="22">
        <f t="shared" si="479"/>
        <v>0</v>
      </c>
      <c r="BM499" s="56" t="str">
        <f t="shared" si="480"/>
        <v>000000000000000</v>
      </c>
      <c r="BN499" s="22">
        <f t="shared" si="481"/>
        <v>0</v>
      </c>
      <c r="BO499" s="56" t="str">
        <f t="shared" si="482"/>
        <v>000000000000000</v>
      </c>
      <c r="BP499" s="22">
        <f t="shared" si="483"/>
        <v>0</v>
      </c>
      <c r="BQ499" s="56" t="str">
        <f t="shared" si="484"/>
        <v>000000000000000</v>
      </c>
      <c r="BR499" t="str">
        <f t="shared" si="485"/>
        <v>PES</v>
      </c>
      <c r="BS499" t="str">
        <f t="shared" si="486"/>
        <v>0001000000</v>
      </c>
      <c r="BT499">
        <f t="shared" si="487"/>
        <v>0</v>
      </c>
      <c r="BU499" s="52">
        <f t="shared" si="488"/>
        <v>0</v>
      </c>
      <c r="BV499" s="64">
        <f t="shared" si="489"/>
        <v>0</v>
      </c>
      <c r="BW499" s="56" t="str">
        <f t="shared" si="490"/>
        <v>000000000000000</v>
      </c>
      <c r="BX499" s="22">
        <f t="shared" si="491"/>
        <v>0</v>
      </c>
      <c r="BY499" s="56" t="str">
        <f t="shared" si="492"/>
        <v>000000000000000</v>
      </c>
      <c r="BZ499" t="str">
        <f t="shared" si="493"/>
        <v>00000000000</v>
      </c>
      <c r="CA499" t="str">
        <f t="shared" si="494"/>
        <v xml:space="preserve">                              </v>
      </c>
      <c r="CB499" s="22">
        <f t="shared" si="495"/>
        <v>0</v>
      </c>
      <c r="CC499" s="56" t="str">
        <f t="shared" si="496"/>
        <v>000000000000000</v>
      </c>
      <c r="CD499" s="22">
        <f t="shared" si="497"/>
        <v>0</v>
      </c>
      <c r="CE499" s="56" t="str">
        <f t="shared" si="498"/>
        <v/>
      </c>
      <c r="CF499" s="24" t="str">
        <f t="shared" si="499"/>
        <v/>
      </c>
      <c r="CG499" s="22">
        <f t="shared" si="500"/>
        <v>0</v>
      </c>
      <c r="CH499" s="58" t="str">
        <f t="shared" si="501"/>
        <v/>
      </c>
      <c r="CI499" s="22">
        <f t="shared" si="502"/>
        <v>0</v>
      </c>
      <c r="CJ499" s="56" t="str">
        <f t="shared" si="503"/>
        <v/>
      </c>
      <c r="CK499" s="56" t="str">
        <f t="shared" si="504"/>
        <v/>
      </c>
      <c r="CL499" s="22">
        <f t="shared" si="505"/>
        <v>0</v>
      </c>
      <c r="CM499" s="58" t="str">
        <f t="shared" si="506"/>
        <v/>
      </c>
      <c r="CN499" s="66" t="str">
        <f>IF(CO499="","",MAX(CN$10:$CN498)+1)</f>
        <v/>
      </c>
      <c r="CO499" t="str">
        <f t="shared" si="507"/>
        <v/>
      </c>
      <c r="CP499" s="20" t="str">
        <f>IF(CQ499="","",MAX($CP$10:CP498)+1)</f>
        <v/>
      </c>
      <c r="CQ499" s="20" t="str">
        <f t="shared" si="508"/>
        <v/>
      </c>
      <c r="CR499" s="20" t="str">
        <f>IF(CS499="","",MAX($CR$10:CR498)+1)</f>
        <v/>
      </c>
      <c r="CS499" s="20" t="str">
        <f t="shared" si="509"/>
        <v/>
      </c>
      <c r="CT499" s="20" t="str">
        <f>IF(CU499="","",MAX($CT$10:CT498)+1)</f>
        <v/>
      </c>
      <c r="CU499" s="20" t="str">
        <f t="shared" si="510"/>
        <v/>
      </c>
      <c r="CV499" s="20" t="str">
        <f>IF(CW499="","",MAX($CV$10:CV498)+1)</f>
        <v/>
      </c>
      <c r="CW499" s="20" t="str">
        <f t="shared" si="511"/>
        <v/>
      </c>
    </row>
    <row r="500" spans="2:101">
      <c r="B500" s="44"/>
      <c r="C500" s="2"/>
      <c r="D500" s="2" t="str">
        <f t="shared" si="449"/>
        <v/>
      </c>
      <c r="E500" s="45"/>
      <c r="F500" s="45"/>
      <c r="G500" s="2"/>
      <c r="H500" s="2">
        <v>80</v>
      </c>
      <c r="I500" s="2" t="str">
        <f t="shared" si="450"/>
        <v/>
      </c>
      <c r="J500" s="32"/>
      <c r="K500" s="2"/>
      <c r="L500" s="46"/>
      <c r="M500" s="46"/>
      <c r="N500" s="46"/>
      <c r="O500" s="46"/>
      <c r="P500" s="46"/>
      <c r="Q500" s="46"/>
      <c r="R500" s="46"/>
      <c r="S500" s="46"/>
      <c r="T500" s="2" t="s">
        <v>650</v>
      </c>
      <c r="U500" s="2" t="str">
        <f t="shared" si="451"/>
        <v/>
      </c>
      <c r="V500" s="75">
        <v>1</v>
      </c>
      <c r="W500" s="46">
        <f t="shared" si="512"/>
        <v>0</v>
      </c>
      <c r="X500" s="4">
        <v>0</v>
      </c>
      <c r="Y500" s="2" t="str">
        <f t="shared" si="452"/>
        <v/>
      </c>
      <c r="Z500" s="2"/>
      <c r="AA500" s="2"/>
      <c r="AB500" s="2"/>
      <c r="AC500" s="2"/>
      <c r="AD500" s="2"/>
      <c r="AF500" s="37"/>
      <c r="AG500" s="6"/>
      <c r="AH500" s="2" t="str">
        <f t="shared" si="453"/>
        <v/>
      </c>
      <c r="AI500" s="38">
        <f t="shared" si="455"/>
        <v>0</v>
      </c>
      <c r="AJ500" s="37"/>
      <c r="AK500" s="6"/>
      <c r="AL500" s="2" t="str">
        <f t="shared" si="454"/>
        <v/>
      </c>
      <c r="AM500" s="38">
        <f t="shared" si="456"/>
        <v>0</v>
      </c>
      <c r="AN500" s="41">
        <f t="shared" si="457"/>
        <v>0</v>
      </c>
      <c r="AO500" s="41">
        <f t="shared" si="458"/>
        <v>0</v>
      </c>
      <c r="AQ500" s="48">
        <f t="shared" si="459"/>
        <v>0</v>
      </c>
      <c r="AS500" s="5" t="str">
        <f t="shared" si="460"/>
        <v/>
      </c>
      <c r="AT500" t="str">
        <f t="shared" si="461"/>
        <v/>
      </c>
      <c r="AU500" t="str">
        <f t="shared" si="462"/>
        <v/>
      </c>
      <c r="AV500" t="str">
        <f t="shared" si="463"/>
        <v/>
      </c>
      <c r="AW500" t="str">
        <f t="shared" si="464"/>
        <v/>
      </c>
      <c r="AX500" t="str">
        <f t="shared" si="465"/>
        <v xml:space="preserve">                </v>
      </c>
      <c r="AY500" t="str">
        <f t="shared" si="466"/>
        <v>80</v>
      </c>
      <c r="AZ500" t="str">
        <f t="shared" si="467"/>
        <v/>
      </c>
      <c r="BA500" t="str">
        <f t="shared" si="468"/>
        <v xml:space="preserve">                              </v>
      </c>
      <c r="BB500" s="22">
        <f t="shared" si="469"/>
        <v>0</v>
      </c>
      <c r="BC500" s="56" t="str">
        <f t="shared" si="470"/>
        <v>000000000000000</v>
      </c>
      <c r="BD500" s="22">
        <f t="shared" si="471"/>
        <v>0</v>
      </c>
      <c r="BE500" s="56" t="str">
        <f t="shared" si="472"/>
        <v>000000000000000</v>
      </c>
      <c r="BF500" s="22">
        <f t="shared" si="473"/>
        <v>0</v>
      </c>
      <c r="BG500" s="56" t="str">
        <f t="shared" si="474"/>
        <v>000000000000000</v>
      </c>
      <c r="BH500" s="22">
        <f t="shared" si="475"/>
        <v>0</v>
      </c>
      <c r="BI500" s="56" t="str">
        <f t="shared" si="476"/>
        <v>000000000000000</v>
      </c>
      <c r="BJ500" s="22">
        <f t="shared" si="477"/>
        <v>0</v>
      </c>
      <c r="BK500" s="56" t="str">
        <f t="shared" si="478"/>
        <v>000000000000000</v>
      </c>
      <c r="BL500" s="22">
        <f t="shared" si="479"/>
        <v>0</v>
      </c>
      <c r="BM500" s="56" t="str">
        <f t="shared" si="480"/>
        <v>000000000000000</v>
      </c>
      <c r="BN500" s="22">
        <f t="shared" si="481"/>
        <v>0</v>
      </c>
      <c r="BO500" s="56" t="str">
        <f t="shared" si="482"/>
        <v>000000000000000</v>
      </c>
      <c r="BP500" s="22">
        <f t="shared" si="483"/>
        <v>0</v>
      </c>
      <c r="BQ500" s="56" t="str">
        <f t="shared" si="484"/>
        <v>000000000000000</v>
      </c>
      <c r="BR500" t="str">
        <f t="shared" si="485"/>
        <v>PES</v>
      </c>
      <c r="BS500" t="str">
        <f t="shared" si="486"/>
        <v>0001000000</v>
      </c>
      <c r="BT500">
        <f t="shared" si="487"/>
        <v>0</v>
      </c>
      <c r="BU500" s="52">
        <f t="shared" si="488"/>
        <v>0</v>
      </c>
      <c r="BV500" s="64">
        <f t="shared" si="489"/>
        <v>0</v>
      </c>
      <c r="BW500" s="56" t="str">
        <f t="shared" si="490"/>
        <v>000000000000000</v>
      </c>
      <c r="BX500" s="22">
        <f t="shared" si="491"/>
        <v>0</v>
      </c>
      <c r="BY500" s="56" t="str">
        <f t="shared" si="492"/>
        <v>000000000000000</v>
      </c>
      <c r="BZ500" t="str">
        <f t="shared" si="493"/>
        <v>00000000000</v>
      </c>
      <c r="CA500" t="str">
        <f t="shared" si="494"/>
        <v xml:space="preserve">                              </v>
      </c>
      <c r="CB500" s="22">
        <f t="shared" si="495"/>
        <v>0</v>
      </c>
      <c r="CC500" s="56" t="str">
        <f t="shared" si="496"/>
        <v>000000000000000</v>
      </c>
      <c r="CD500" s="22">
        <f t="shared" si="497"/>
        <v>0</v>
      </c>
      <c r="CE500" s="56" t="str">
        <f t="shared" si="498"/>
        <v/>
      </c>
      <c r="CF500" s="24" t="str">
        <f t="shared" si="499"/>
        <v/>
      </c>
      <c r="CG500" s="22">
        <f t="shared" si="500"/>
        <v>0</v>
      </c>
      <c r="CH500" s="58" t="str">
        <f t="shared" si="501"/>
        <v/>
      </c>
      <c r="CI500" s="22">
        <f t="shared" si="502"/>
        <v>0</v>
      </c>
      <c r="CJ500" s="56" t="str">
        <f t="shared" si="503"/>
        <v/>
      </c>
      <c r="CK500" s="56" t="str">
        <f t="shared" si="504"/>
        <v/>
      </c>
      <c r="CL500" s="22">
        <f t="shared" si="505"/>
        <v>0</v>
      </c>
      <c r="CM500" s="58" t="str">
        <f t="shared" si="506"/>
        <v/>
      </c>
      <c r="CN500" s="66" t="str">
        <f>IF(CO500="","",MAX(CN$10:$CN499)+1)</f>
        <v/>
      </c>
      <c r="CO500" t="str">
        <f t="shared" si="507"/>
        <v/>
      </c>
      <c r="CP500" s="20" t="str">
        <f>IF(CQ500="","",MAX($CP$10:CP499)+1)</f>
        <v/>
      </c>
      <c r="CQ500" s="20" t="str">
        <f t="shared" si="508"/>
        <v/>
      </c>
      <c r="CR500" s="20" t="str">
        <f>IF(CS500="","",MAX($CR$10:CR499)+1)</f>
        <v/>
      </c>
      <c r="CS500" s="20" t="str">
        <f t="shared" si="509"/>
        <v/>
      </c>
      <c r="CT500" s="20" t="str">
        <f>IF(CU500="","",MAX($CT$10:CT499)+1)</f>
        <v/>
      </c>
      <c r="CU500" s="20" t="str">
        <f t="shared" si="510"/>
        <v/>
      </c>
      <c r="CV500" s="20" t="str">
        <f>IF(CW500="","",MAX($CV$10:CV499)+1)</f>
        <v/>
      </c>
      <c r="CW500" s="20" t="str">
        <f t="shared" si="511"/>
        <v/>
      </c>
    </row>
    <row r="501" spans="2:101">
      <c r="B501" s="44"/>
      <c r="C501" s="2"/>
      <c r="D501" s="2" t="str">
        <f t="shared" si="449"/>
        <v/>
      </c>
      <c r="E501" s="45"/>
      <c r="F501" s="45"/>
      <c r="G501" s="2"/>
      <c r="H501" s="2">
        <v>80</v>
      </c>
      <c r="I501" s="2" t="str">
        <f t="shared" si="450"/>
        <v/>
      </c>
      <c r="J501" s="32"/>
      <c r="K501" s="2"/>
      <c r="L501" s="46"/>
      <c r="M501" s="46"/>
      <c r="N501" s="46"/>
      <c r="O501" s="46"/>
      <c r="P501" s="46"/>
      <c r="Q501" s="46"/>
      <c r="R501" s="46"/>
      <c r="S501" s="46"/>
      <c r="T501" s="2" t="s">
        <v>650</v>
      </c>
      <c r="U501" s="2" t="str">
        <f t="shared" si="451"/>
        <v/>
      </c>
      <c r="V501" s="75">
        <v>1</v>
      </c>
      <c r="W501" s="46">
        <f t="shared" si="512"/>
        <v>0</v>
      </c>
      <c r="X501" s="4">
        <v>0</v>
      </c>
      <c r="Y501" s="2" t="str">
        <f t="shared" si="452"/>
        <v/>
      </c>
      <c r="Z501" s="2"/>
      <c r="AA501" s="2"/>
      <c r="AB501" s="2"/>
      <c r="AC501" s="2"/>
      <c r="AD501" s="2"/>
      <c r="AF501" s="37"/>
      <c r="AG501" s="6"/>
      <c r="AH501" s="2" t="str">
        <f t="shared" si="453"/>
        <v/>
      </c>
      <c r="AI501" s="38">
        <f t="shared" si="455"/>
        <v>0</v>
      </c>
      <c r="AJ501" s="37"/>
      <c r="AK501" s="6"/>
      <c r="AL501" s="2" t="str">
        <f t="shared" si="454"/>
        <v/>
      </c>
      <c r="AM501" s="38">
        <f t="shared" si="456"/>
        <v>0</v>
      </c>
      <c r="AN501" s="41">
        <f t="shared" si="457"/>
        <v>0</v>
      </c>
      <c r="AO501" s="41">
        <f t="shared" si="458"/>
        <v>0</v>
      </c>
      <c r="AQ501" s="48">
        <f t="shared" si="459"/>
        <v>0</v>
      </c>
      <c r="AS501" s="5" t="str">
        <f t="shared" si="460"/>
        <v/>
      </c>
      <c r="AT501" t="str">
        <f t="shared" si="461"/>
        <v/>
      </c>
      <c r="AU501" t="str">
        <f t="shared" si="462"/>
        <v/>
      </c>
      <c r="AV501" t="str">
        <f t="shared" si="463"/>
        <v/>
      </c>
      <c r="AW501" t="str">
        <f t="shared" si="464"/>
        <v/>
      </c>
      <c r="AX501" t="str">
        <f t="shared" si="465"/>
        <v xml:space="preserve">                </v>
      </c>
      <c r="AY501" t="str">
        <f t="shared" si="466"/>
        <v>80</v>
      </c>
      <c r="AZ501" t="str">
        <f t="shared" si="467"/>
        <v/>
      </c>
      <c r="BA501" t="str">
        <f t="shared" si="468"/>
        <v xml:space="preserve">                              </v>
      </c>
      <c r="BB501" s="22">
        <f t="shared" si="469"/>
        <v>0</v>
      </c>
      <c r="BC501" s="56" t="str">
        <f t="shared" si="470"/>
        <v>000000000000000</v>
      </c>
      <c r="BD501" s="22">
        <f t="shared" si="471"/>
        <v>0</v>
      </c>
      <c r="BE501" s="56" t="str">
        <f t="shared" si="472"/>
        <v>000000000000000</v>
      </c>
      <c r="BF501" s="22">
        <f t="shared" si="473"/>
        <v>0</v>
      </c>
      <c r="BG501" s="56" t="str">
        <f t="shared" si="474"/>
        <v>000000000000000</v>
      </c>
      <c r="BH501" s="22">
        <f t="shared" si="475"/>
        <v>0</v>
      </c>
      <c r="BI501" s="56" t="str">
        <f t="shared" si="476"/>
        <v>000000000000000</v>
      </c>
      <c r="BJ501" s="22">
        <f t="shared" si="477"/>
        <v>0</v>
      </c>
      <c r="BK501" s="56" t="str">
        <f t="shared" si="478"/>
        <v>000000000000000</v>
      </c>
      <c r="BL501" s="22">
        <f t="shared" si="479"/>
        <v>0</v>
      </c>
      <c r="BM501" s="56" t="str">
        <f t="shared" si="480"/>
        <v>000000000000000</v>
      </c>
      <c r="BN501" s="22">
        <f t="shared" si="481"/>
        <v>0</v>
      </c>
      <c r="BO501" s="56" t="str">
        <f t="shared" si="482"/>
        <v>000000000000000</v>
      </c>
      <c r="BP501" s="22">
        <f t="shared" si="483"/>
        <v>0</v>
      </c>
      <c r="BQ501" s="56" t="str">
        <f t="shared" si="484"/>
        <v>000000000000000</v>
      </c>
      <c r="BR501" t="str">
        <f t="shared" si="485"/>
        <v>PES</v>
      </c>
      <c r="BS501" t="str">
        <f t="shared" si="486"/>
        <v>0001000000</v>
      </c>
      <c r="BT501">
        <f t="shared" si="487"/>
        <v>0</v>
      </c>
      <c r="BU501" s="52">
        <f t="shared" si="488"/>
        <v>0</v>
      </c>
      <c r="BV501" s="64">
        <f t="shared" si="489"/>
        <v>0</v>
      </c>
      <c r="BW501" s="56" t="str">
        <f t="shared" si="490"/>
        <v>000000000000000</v>
      </c>
      <c r="BX501" s="22">
        <f t="shared" si="491"/>
        <v>0</v>
      </c>
      <c r="BY501" s="56" t="str">
        <f t="shared" si="492"/>
        <v>000000000000000</v>
      </c>
      <c r="BZ501" t="str">
        <f t="shared" si="493"/>
        <v>00000000000</v>
      </c>
      <c r="CA501" t="str">
        <f t="shared" si="494"/>
        <v xml:space="preserve">                              </v>
      </c>
      <c r="CB501" s="22">
        <f t="shared" si="495"/>
        <v>0</v>
      </c>
      <c r="CC501" s="56" t="str">
        <f t="shared" si="496"/>
        <v>000000000000000</v>
      </c>
      <c r="CD501" s="22">
        <f t="shared" si="497"/>
        <v>0</v>
      </c>
      <c r="CE501" s="56" t="str">
        <f t="shared" si="498"/>
        <v/>
      </c>
      <c r="CF501" s="24" t="str">
        <f t="shared" si="499"/>
        <v/>
      </c>
      <c r="CG501" s="22">
        <f t="shared" si="500"/>
        <v>0</v>
      </c>
      <c r="CH501" s="58" t="str">
        <f t="shared" si="501"/>
        <v/>
      </c>
      <c r="CI501" s="22">
        <f t="shared" si="502"/>
        <v>0</v>
      </c>
      <c r="CJ501" s="56" t="str">
        <f t="shared" si="503"/>
        <v/>
      </c>
      <c r="CK501" s="56" t="str">
        <f t="shared" si="504"/>
        <v/>
      </c>
      <c r="CL501" s="22">
        <f t="shared" si="505"/>
        <v>0</v>
      </c>
      <c r="CM501" s="58" t="str">
        <f t="shared" si="506"/>
        <v/>
      </c>
      <c r="CN501" s="66" t="str">
        <f>IF(CO501="","",MAX(CN$10:$CN500)+1)</f>
        <v/>
      </c>
      <c r="CO501" t="str">
        <f t="shared" si="507"/>
        <v/>
      </c>
      <c r="CP501" s="20" t="str">
        <f>IF(CQ501="","",MAX($CP$10:CP500)+1)</f>
        <v/>
      </c>
      <c r="CQ501" s="20" t="str">
        <f t="shared" si="508"/>
        <v/>
      </c>
      <c r="CR501" s="20" t="str">
        <f>IF(CS501="","",MAX($CR$10:CR500)+1)</f>
        <v/>
      </c>
      <c r="CS501" s="20" t="str">
        <f t="shared" si="509"/>
        <v/>
      </c>
      <c r="CT501" s="20" t="str">
        <f>IF(CU501="","",MAX($CT$10:CT500)+1)</f>
        <v/>
      </c>
      <c r="CU501" s="20" t="str">
        <f t="shared" si="510"/>
        <v/>
      </c>
      <c r="CV501" s="20" t="str">
        <f>IF(CW501="","",MAX($CV$10:CV500)+1)</f>
        <v/>
      </c>
      <c r="CW501" s="20" t="str">
        <f t="shared" si="511"/>
        <v/>
      </c>
    </row>
    <row r="502" spans="2:101">
      <c r="B502" s="44"/>
      <c r="C502" s="2"/>
      <c r="D502" s="2" t="str">
        <f t="shared" si="449"/>
        <v/>
      </c>
      <c r="E502" s="45"/>
      <c r="F502" s="45"/>
      <c r="G502" s="2"/>
      <c r="H502" s="2">
        <v>80</v>
      </c>
      <c r="I502" s="2" t="str">
        <f t="shared" si="450"/>
        <v/>
      </c>
      <c r="J502" s="32"/>
      <c r="K502" s="2"/>
      <c r="L502" s="46"/>
      <c r="M502" s="46"/>
      <c r="N502" s="46"/>
      <c r="O502" s="46"/>
      <c r="P502" s="46"/>
      <c r="Q502" s="46"/>
      <c r="R502" s="46"/>
      <c r="S502" s="46"/>
      <c r="T502" s="2" t="s">
        <v>650</v>
      </c>
      <c r="U502" s="2" t="str">
        <f t="shared" si="451"/>
        <v/>
      </c>
      <c r="V502" s="75">
        <v>1</v>
      </c>
      <c r="W502" s="46">
        <f t="shared" si="512"/>
        <v>0</v>
      </c>
      <c r="X502" s="4">
        <v>0</v>
      </c>
      <c r="Y502" s="2" t="str">
        <f t="shared" si="452"/>
        <v/>
      </c>
      <c r="Z502" s="2"/>
      <c r="AA502" s="2"/>
      <c r="AB502" s="2"/>
      <c r="AC502" s="2"/>
      <c r="AD502" s="2"/>
      <c r="AF502" s="37"/>
      <c r="AG502" s="6"/>
      <c r="AH502" s="2" t="str">
        <f t="shared" si="453"/>
        <v/>
      </c>
      <c r="AI502" s="38">
        <f t="shared" si="455"/>
        <v>0</v>
      </c>
      <c r="AJ502" s="37"/>
      <c r="AK502" s="6"/>
      <c r="AL502" s="2" t="str">
        <f t="shared" si="454"/>
        <v/>
      </c>
      <c r="AM502" s="38">
        <f t="shared" si="456"/>
        <v>0</v>
      </c>
      <c r="AN502" s="41">
        <f t="shared" si="457"/>
        <v>0</v>
      </c>
      <c r="AO502" s="41">
        <f t="shared" si="458"/>
        <v>0</v>
      </c>
      <c r="AQ502" s="48">
        <f t="shared" si="459"/>
        <v>0</v>
      </c>
      <c r="AS502" s="5" t="str">
        <f t="shared" si="460"/>
        <v/>
      </c>
      <c r="AT502" t="str">
        <f t="shared" si="461"/>
        <v/>
      </c>
      <c r="AU502" t="str">
        <f t="shared" si="462"/>
        <v/>
      </c>
      <c r="AV502" t="str">
        <f t="shared" si="463"/>
        <v/>
      </c>
      <c r="AW502" t="str">
        <f t="shared" si="464"/>
        <v/>
      </c>
      <c r="AX502" t="str">
        <f t="shared" si="465"/>
        <v xml:space="preserve">                </v>
      </c>
      <c r="AY502" t="str">
        <f t="shared" si="466"/>
        <v>80</v>
      </c>
      <c r="AZ502" t="str">
        <f t="shared" si="467"/>
        <v/>
      </c>
      <c r="BA502" t="str">
        <f t="shared" si="468"/>
        <v xml:space="preserve">                              </v>
      </c>
      <c r="BB502" s="22">
        <f t="shared" si="469"/>
        <v>0</v>
      </c>
      <c r="BC502" s="56" t="str">
        <f t="shared" si="470"/>
        <v>000000000000000</v>
      </c>
      <c r="BD502" s="22">
        <f t="shared" si="471"/>
        <v>0</v>
      </c>
      <c r="BE502" s="56" t="str">
        <f t="shared" si="472"/>
        <v>000000000000000</v>
      </c>
      <c r="BF502" s="22">
        <f t="shared" si="473"/>
        <v>0</v>
      </c>
      <c r="BG502" s="56" t="str">
        <f t="shared" si="474"/>
        <v>000000000000000</v>
      </c>
      <c r="BH502" s="22">
        <f t="shared" si="475"/>
        <v>0</v>
      </c>
      <c r="BI502" s="56" t="str">
        <f t="shared" si="476"/>
        <v>000000000000000</v>
      </c>
      <c r="BJ502" s="22">
        <f t="shared" si="477"/>
        <v>0</v>
      </c>
      <c r="BK502" s="56" t="str">
        <f t="shared" si="478"/>
        <v>000000000000000</v>
      </c>
      <c r="BL502" s="22">
        <f t="shared" si="479"/>
        <v>0</v>
      </c>
      <c r="BM502" s="56" t="str">
        <f t="shared" si="480"/>
        <v>000000000000000</v>
      </c>
      <c r="BN502" s="22">
        <f t="shared" si="481"/>
        <v>0</v>
      </c>
      <c r="BO502" s="56" t="str">
        <f t="shared" si="482"/>
        <v>000000000000000</v>
      </c>
      <c r="BP502" s="22">
        <f t="shared" si="483"/>
        <v>0</v>
      </c>
      <c r="BQ502" s="56" t="str">
        <f t="shared" si="484"/>
        <v>000000000000000</v>
      </c>
      <c r="BR502" t="str">
        <f t="shared" si="485"/>
        <v>PES</v>
      </c>
      <c r="BS502" t="str">
        <f t="shared" si="486"/>
        <v>0001000000</v>
      </c>
      <c r="BT502">
        <f t="shared" si="487"/>
        <v>0</v>
      </c>
      <c r="BU502" s="52">
        <f t="shared" si="488"/>
        <v>0</v>
      </c>
      <c r="BV502" s="64">
        <f t="shared" si="489"/>
        <v>0</v>
      </c>
      <c r="BW502" s="56" t="str">
        <f t="shared" si="490"/>
        <v>000000000000000</v>
      </c>
      <c r="BX502" s="22">
        <f t="shared" si="491"/>
        <v>0</v>
      </c>
      <c r="BY502" s="56" t="str">
        <f t="shared" si="492"/>
        <v>000000000000000</v>
      </c>
      <c r="BZ502" t="str">
        <f t="shared" si="493"/>
        <v>00000000000</v>
      </c>
      <c r="CA502" t="str">
        <f t="shared" si="494"/>
        <v xml:space="preserve">                              </v>
      </c>
      <c r="CB502" s="22">
        <f t="shared" si="495"/>
        <v>0</v>
      </c>
      <c r="CC502" s="56" t="str">
        <f t="shared" si="496"/>
        <v>000000000000000</v>
      </c>
      <c r="CD502" s="22">
        <f t="shared" si="497"/>
        <v>0</v>
      </c>
      <c r="CE502" s="56" t="str">
        <f t="shared" si="498"/>
        <v/>
      </c>
      <c r="CF502" s="24" t="str">
        <f t="shared" si="499"/>
        <v/>
      </c>
      <c r="CG502" s="22">
        <f t="shared" si="500"/>
        <v>0</v>
      </c>
      <c r="CH502" s="58" t="str">
        <f t="shared" si="501"/>
        <v/>
      </c>
      <c r="CI502" s="22">
        <f t="shared" si="502"/>
        <v>0</v>
      </c>
      <c r="CJ502" s="56" t="str">
        <f t="shared" si="503"/>
        <v/>
      </c>
      <c r="CK502" s="56" t="str">
        <f t="shared" si="504"/>
        <v/>
      </c>
      <c r="CL502" s="22">
        <f t="shared" si="505"/>
        <v>0</v>
      </c>
      <c r="CM502" s="58" t="str">
        <f t="shared" si="506"/>
        <v/>
      </c>
      <c r="CN502" s="66" t="str">
        <f>IF(CO502="","",MAX(CN$10:$CN501)+1)</f>
        <v/>
      </c>
      <c r="CO502" t="str">
        <f t="shared" si="507"/>
        <v/>
      </c>
      <c r="CP502" s="20" t="str">
        <f>IF(CQ502="","",MAX($CP$10:CP501)+1)</f>
        <v/>
      </c>
      <c r="CQ502" s="20" t="str">
        <f t="shared" si="508"/>
        <v/>
      </c>
      <c r="CR502" s="20" t="str">
        <f>IF(CS502="","",MAX($CR$10:CR501)+1)</f>
        <v/>
      </c>
      <c r="CS502" s="20" t="str">
        <f t="shared" si="509"/>
        <v/>
      </c>
      <c r="CT502" s="20" t="str">
        <f>IF(CU502="","",MAX($CT$10:CT501)+1)</f>
        <v/>
      </c>
      <c r="CU502" s="20" t="str">
        <f t="shared" si="510"/>
        <v/>
      </c>
      <c r="CV502" s="20" t="str">
        <f>IF(CW502="","",MAX($CV$10:CV501)+1)</f>
        <v/>
      </c>
      <c r="CW502" s="20" t="str">
        <f t="shared" si="511"/>
        <v/>
      </c>
    </row>
    <row r="503" spans="2:101">
      <c r="B503" s="44"/>
      <c r="C503" s="2"/>
      <c r="D503" s="2" t="str">
        <f t="shared" si="449"/>
        <v/>
      </c>
      <c r="E503" s="45"/>
      <c r="F503" s="45"/>
      <c r="G503" s="2"/>
      <c r="H503" s="2">
        <v>80</v>
      </c>
      <c r="I503" s="2" t="str">
        <f t="shared" si="450"/>
        <v/>
      </c>
      <c r="J503" s="32"/>
      <c r="K503" s="2"/>
      <c r="L503" s="46"/>
      <c r="M503" s="46"/>
      <c r="N503" s="46"/>
      <c r="O503" s="46"/>
      <c r="P503" s="46"/>
      <c r="Q503" s="46"/>
      <c r="R503" s="46"/>
      <c r="S503" s="46"/>
      <c r="T503" s="2" t="s">
        <v>650</v>
      </c>
      <c r="U503" s="2" t="str">
        <f t="shared" si="451"/>
        <v/>
      </c>
      <c r="V503" s="75">
        <v>1</v>
      </c>
      <c r="W503" s="46">
        <f t="shared" si="512"/>
        <v>0</v>
      </c>
      <c r="X503" s="4">
        <v>0</v>
      </c>
      <c r="Y503" s="2" t="str">
        <f t="shared" si="452"/>
        <v/>
      </c>
      <c r="Z503" s="2"/>
      <c r="AA503" s="2"/>
      <c r="AB503" s="2"/>
      <c r="AC503" s="2"/>
      <c r="AD503" s="2"/>
      <c r="AF503" s="37"/>
      <c r="AG503" s="6"/>
      <c r="AH503" s="2" t="str">
        <f t="shared" si="453"/>
        <v/>
      </c>
      <c r="AI503" s="38">
        <f t="shared" si="455"/>
        <v>0</v>
      </c>
      <c r="AJ503" s="37"/>
      <c r="AK503" s="6"/>
      <c r="AL503" s="2" t="str">
        <f t="shared" si="454"/>
        <v/>
      </c>
      <c r="AM503" s="38">
        <f t="shared" si="456"/>
        <v>0</v>
      </c>
      <c r="AN503" s="41">
        <f t="shared" si="457"/>
        <v>0</v>
      </c>
      <c r="AO503" s="41">
        <f t="shared" si="458"/>
        <v>0</v>
      </c>
      <c r="AQ503" s="48">
        <f t="shared" si="459"/>
        <v>0</v>
      </c>
      <c r="AS503" s="5" t="str">
        <f t="shared" si="460"/>
        <v/>
      </c>
      <c r="AT503" t="str">
        <f t="shared" si="461"/>
        <v/>
      </c>
      <c r="AU503" t="str">
        <f t="shared" si="462"/>
        <v/>
      </c>
      <c r="AV503" t="str">
        <f t="shared" si="463"/>
        <v/>
      </c>
      <c r="AW503" t="str">
        <f t="shared" si="464"/>
        <v/>
      </c>
      <c r="AX503" t="str">
        <f t="shared" si="465"/>
        <v xml:space="preserve">                </v>
      </c>
      <c r="AY503" t="str">
        <f t="shared" si="466"/>
        <v>80</v>
      </c>
      <c r="AZ503" t="str">
        <f t="shared" si="467"/>
        <v/>
      </c>
      <c r="BA503" t="str">
        <f t="shared" si="468"/>
        <v xml:space="preserve">                              </v>
      </c>
      <c r="BB503" s="22">
        <f t="shared" si="469"/>
        <v>0</v>
      </c>
      <c r="BC503" s="56" t="str">
        <f t="shared" si="470"/>
        <v>000000000000000</v>
      </c>
      <c r="BD503" s="22">
        <f t="shared" si="471"/>
        <v>0</v>
      </c>
      <c r="BE503" s="56" t="str">
        <f t="shared" si="472"/>
        <v>000000000000000</v>
      </c>
      <c r="BF503" s="22">
        <f t="shared" si="473"/>
        <v>0</v>
      </c>
      <c r="BG503" s="56" t="str">
        <f t="shared" si="474"/>
        <v>000000000000000</v>
      </c>
      <c r="BH503" s="22">
        <f t="shared" si="475"/>
        <v>0</v>
      </c>
      <c r="BI503" s="56" t="str">
        <f t="shared" si="476"/>
        <v>000000000000000</v>
      </c>
      <c r="BJ503" s="22">
        <f t="shared" si="477"/>
        <v>0</v>
      </c>
      <c r="BK503" s="56" t="str">
        <f t="shared" si="478"/>
        <v>000000000000000</v>
      </c>
      <c r="BL503" s="22">
        <f t="shared" si="479"/>
        <v>0</v>
      </c>
      <c r="BM503" s="56" t="str">
        <f t="shared" si="480"/>
        <v>000000000000000</v>
      </c>
      <c r="BN503" s="22">
        <f t="shared" si="481"/>
        <v>0</v>
      </c>
      <c r="BO503" s="56" t="str">
        <f t="shared" si="482"/>
        <v>000000000000000</v>
      </c>
      <c r="BP503" s="22">
        <f t="shared" si="483"/>
        <v>0</v>
      </c>
      <c r="BQ503" s="56" t="str">
        <f t="shared" si="484"/>
        <v>000000000000000</v>
      </c>
      <c r="BR503" t="str">
        <f t="shared" si="485"/>
        <v>PES</v>
      </c>
      <c r="BS503" t="str">
        <f t="shared" si="486"/>
        <v>0001000000</v>
      </c>
      <c r="BT503">
        <f t="shared" si="487"/>
        <v>0</v>
      </c>
      <c r="BU503" s="52">
        <f t="shared" si="488"/>
        <v>0</v>
      </c>
      <c r="BV503" s="64">
        <f t="shared" si="489"/>
        <v>0</v>
      </c>
      <c r="BW503" s="56" t="str">
        <f t="shared" si="490"/>
        <v>000000000000000</v>
      </c>
      <c r="BX503" s="22">
        <f t="shared" si="491"/>
        <v>0</v>
      </c>
      <c r="BY503" s="56" t="str">
        <f t="shared" si="492"/>
        <v>000000000000000</v>
      </c>
      <c r="BZ503" t="str">
        <f t="shared" si="493"/>
        <v>00000000000</v>
      </c>
      <c r="CA503" t="str">
        <f t="shared" si="494"/>
        <v xml:space="preserve">                              </v>
      </c>
      <c r="CB503" s="22">
        <f t="shared" si="495"/>
        <v>0</v>
      </c>
      <c r="CC503" s="56" t="str">
        <f t="shared" si="496"/>
        <v>000000000000000</v>
      </c>
      <c r="CD503" s="22">
        <f t="shared" si="497"/>
        <v>0</v>
      </c>
      <c r="CE503" s="56" t="str">
        <f t="shared" si="498"/>
        <v/>
      </c>
      <c r="CF503" s="24" t="str">
        <f t="shared" si="499"/>
        <v/>
      </c>
      <c r="CG503" s="22">
        <f t="shared" si="500"/>
        <v>0</v>
      </c>
      <c r="CH503" s="58" t="str">
        <f t="shared" si="501"/>
        <v/>
      </c>
      <c r="CI503" s="22">
        <f t="shared" si="502"/>
        <v>0</v>
      </c>
      <c r="CJ503" s="56" t="str">
        <f t="shared" si="503"/>
        <v/>
      </c>
      <c r="CK503" s="56" t="str">
        <f t="shared" si="504"/>
        <v/>
      </c>
      <c r="CL503" s="22">
        <f t="shared" si="505"/>
        <v>0</v>
      </c>
      <c r="CM503" s="58" t="str">
        <f t="shared" si="506"/>
        <v/>
      </c>
      <c r="CN503" s="66" t="str">
        <f>IF(CO503="","",MAX(CN$10:$CN502)+1)</f>
        <v/>
      </c>
      <c r="CO503" t="str">
        <f t="shared" si="507"/>
        <v/>
      </c>
      <c r="CP503" s="20" t="str">
        <f>IF(CQ503="","",MAX($CP$10:CP502)+1)</f>
        <v/>
      </c>
      <c r="CQ503" s="20" t="str">
        <f t="shared" si="508"/>
        <v/>
      </c>
      <c r="CR503" s="20" t="str">
        <f>IF(CS503="","",MAX($CR$10:CR502)+1)</f>
        <v/>
      </c>
      <c r="CS503" s="20" t="str">
        <f t="shared" si="509"/>
        <v/>
      </c>
      <c r="CT503" s="20" t="str">
        <f>IF(CU503="","",MAX($CT$10:CT502)+1)</f>
        <v/>
      </c>
      <c r="CU503" s="20" t="str">
        <f t="shared" si="510"/>
        <v/>
      </c>
      <c r="CV503" s="20" t="str">
        <f>IF(CW503="","",MAX($CV$10:CV502)+1)</f>
        <v/>
      </c>
      <c r="CW503" s="20" t="str">
        <f t="shared" si="511"/>
        <v/>
      </c>
    </row>
    <row r="504" spans="2:101">
      <c r="B504" s="44"/>
      <c r="C504" s="2"/>
      <c r="D504" s="2" t="str">
        <f t="shared" si="449"/>
        <v/>
      </c>
      <c r="E504" s="45"/>
      <c r="F504" s="45"/>
      <c r="G504" s="2"/>
      <c r="H504" s="2">
        <v>80</v>
      </c>
      <c r="I504" s="2" t="str">
        <f t="shared" si="450"/>
        <v/>
      </c>
      <c r="J504" s="32"/>
      <c r="K504" s="2"/>
      <c r="L504" s="46"/>
      <c r="M504" s="46"/>
      <c r="N504" s="46"/>
      <c r="O504" s="46"/>
      <c r="P504" s="46"/>
      <c r="Q504" s="46"/>
      <c r="R504" s="46"/>
      <c r="S504" s="46"/>
      <c r="T504" s="2" t="s">
        <v>650</v>
      </c>
      <c r="U504" s="2" t="str">
        <f t="shared" si="451"/>
        <v/>
      </c>
      <c r="V504" s="75">
        <v>1</v>
      </c>
      <c r="W504" s="46">
        <f t="shared" si="512"/>
        <v>0</v>
      </c>
      <c r="X504" s="4">
        <v>0</v>
      </c>
      <c r="Y504" s="2" t="str">
        <f t="shared" si="452"/>
        <v/>
      </c>
      <c r="Z504" s="2"/>
      <c r="AA504" s="2"/>
      <c r="AB504" s="2"/>
      <c r="AC504" s="2"/>
      <c r="AD504" s="2"/>
      <c r="AF504" s="37"/>
      <c r="AG504" s="6"/>
      <c r="AH504" s="2" t="str">
        <f t="shared" si="453"/>
        <v/>
      </c>
      <c r="AI504" s="38">
        <f t="shared" si="455"/>
        <v>0</v>
      </c>
      <c r="AJ504" s="37"/>
      <c r="AK504" s="6"/>
      <c r="AL504" s="2" t="str">
        <f t="shared" si="454"/>
        <v/>
      </c>
      <c r="AM504" s="38">
        <f t="shared" si="456"/>
        <v>0</v>
      </c>
      <c r="AN504" s="41">
        <f t="shared" si="457"/>
        <v>0</v>
      </c>
      <c r="AO504" s="41">
        <f t="shared" si="458"/>
        <v>0</v>
      </c>
      <c r="AQ504" s="48">
        <f t="shared" si="459"/>
        <v>0</v>
      </c>
      <c r="AS504" s="5" t="str">
        <f t="shared" si="460"/>
        <v/>
      </c>
      <c r="AT504" t="str">
        <f t="shared" si="461"/>
        <v/>
      </c>
      <c r="AU504" t="str">
        <f t="shared" si="462"/>
        <v/>
      </c>
      <c r="AV504" t="str">
        <f t="shared" si="463"/>
        <v/>
      </c>
      <c r="AW504" t="str">
        <f t="shared" si="464"/>
        <v/>
      </c>
      <c r="AX504" t="str">
        <f t="shared" si="465"/>
        <v xml:space="preserve">                </v>
      </c>
      <c r="AY504" t="str">
        <f t="shared" si="466"/>
        <v>80</v>
      </c>
      <c r="AZ504" t="str">
        <f t="shared" si="467"/>
        <v/>
      </c>
      <c r="BA504" t="str">
        <f t="shared" si="468"/>
        <v xml:space="preserve">                              </v>
      </c>
      <c r="BB504" s="22">
        <f t="shared" si="469"/>
        <v>0</v>
      </c>
      <c r="BC504" s="56" t="str">
        <f t="shared" si="470"/>
        <v>000000000000000</v>
      </c>
      <c r="BD504" s="22">
        <f t="shared" si="471"/>
        <v>0</v>
      </c>
      <c r="BE504" s="56" t="str">
        <f t="shared" si="472"/>
        <v>000000000000000</v>
      </c>
      <c r="BF504" s="22">
        <f t="shared" si="473"/>
        <v>0</v>
      </c>
      <c r="BG504" s="56" t="str">
        <f t="shared" si="474"/>
        <v>000000000000000</v>
      </c>
      <c r="BH504" s="22">
        <f t="shared" si="475"/>
        <v>0</v>
      </c>
      <c r="BI504" s="56" t="str">
        <f t="shared" si="476"/>
        <v>000000000000000</v>
      </c>
      <c r="BJ504" s="22">
        <f t="shared" si="477"/>
        <v>0</v>
      </c>
      <c r="BK504" s="56" t="str">
        <f t="shared" si="478"/>
        <v>000000000000000</v>
      </c>
      <c r="BL504" s="22">
        <f t="shared" si="479"/>
        <v>0</v>
      </c>
      <c r="BM504" s="56" t="str">
        <f t="shared" si="480"/>
        <v>000000000000000</v>
      </c>
      <c r="BN504" s="22">
        <f t="shared" si="481"/>
        <v>0</v>
      </c>
      <c r="BO504" s="56" t="str">
        <f t="shared" si="482"/>
        <v>000000000000000</v>
      </c>
      <c r="BP504" s="22">
        <f t="shared" si="483"/>
        <v>0</v>
      </c>
      <c r="BQ504" s="56" t="str">
        <f t="shared" si="484"/>
        <v>000000000000000</v>
      </c>
      <c r="BR504" t="str">
        <f t="shared" si="485"/>
        <v>PES</v>
      </c>
      <c r="BS504" t="str">
        <f t="shared" si="486"/>
        <v>0001000000</v>
      </c>
      <c r="BT504">
        <f t="shared" si="487"/>
        <v>0</v>
      </c>
      <c r="BU504" s="52">
        <f t="shared" si="488"/>
        <v>0</v>
      </c>
      <c r="BV504" s="64">
        <f t="shared" si="489"/>
        <v>0</v>
      </c>
      <c r="BW504" s="56" t="str">
        <f t="shared" si="490"/>
        <v>000000000000000</v>
      </c>
      <c r="BX504" s="22">
        <f t="shared" si="491"/>
        <v>0</v>
      </c>
      <c r="BY504" s="56" t="str">
        <f t="shared" si="492"/>
        <v>000000000000000</v>
      </c>
      <c r="BZ504" t="str">
        <f t="shared" si="493"/>
        <v>00000000000</v>
      </c>
      <c r="CA504" t="str">
        <f t="shared" si="494"/>
        <v xml:space="preserve">                              </v>
      </c>
      <c r="CB504" s="22">
        <f t="shared" si="495"/>
        <v>0</v>
      </c>
      <c r="CC504" s="56" t="str">
        <f t="shared" si="496"/>
        <v>000000000000000</v>
      </c>
      <c r="CD504" s="22">
        <f t="shared" si="497"/>
        <v>0</v>
      </c>
      <c r="CE504" s="56" t="str">
        <f t="shared" si="498"/>
        <v/>
      </c>
      <c r="CF504" s="24" t="str">
        <f t="shared" si="499"/>
        <v/>
      </c>
      <c r="CG504" s="22">
        <f t="shared" si="500"/>
        <v>0</v>
      </c>
      <c r="CH504" s="58" t="str">
        <f t="shared" si="501"/>
        <v/>
      </c>
      <c r="CI504" s="22">
        <f t="shared" si="502"/>
        <v>0</v>
      </c>
      <c r="CJ504" s="56" t="str">
        <f t="shared" si="503"/>
        <v/>
      </c>
      <c r="CK504" s="56" t="str">
        <f t="shared" si="504"/>
        <v/>
      </c>
      <c r="CL504" s="22">
        <f t="shared" si="505"/>
        <v>0</v>
      </c>
      <c r="CM504" s="58" t="str">
        <f t="shared" si="506"/>
        <v/>
      </c>
      <c r="CN504" s="66" t="str">
        <f>IF(CO504="","",MAX(CN$10:$CN503)+1)</f>
        <v/>
      </c>
      <c r="CO504" t="str">
        <f t="shared" si="507"/>
        <v/>
      </c>
      <c r="CP504" s="20" t="str">
        <f>IF(CQ504="","",MAX($CP$10:CP503)+1)</f>
        <v/>
      </c>
      <c r="CQ504" s="20" t="str">
        <f t="shared" si="508"/>
        <v/>
      </c>
      <c r="CR504" s="20" t="str">
        <f>IF(CS504="","",MAX($CR$10:CR503)+1)</f>
        <v/>
      </c>
      <c r="CS504" s="20" t="str">
        <f t="shared" si="509"/>
        <v/>
      </c>
      <c r="CT504" s="20" t="str">
        <f>IF(CU504="","",MAX($CT$10:CT503)+1)</f>
        <v/>
      </c>
      <c r="CU504" s="20" t="str">
        <f t="shared" si="510"/>
        <v/>
      </c>
      <c r="CV504" s="20" t="str">
        <f>IF(CW504="","",MAX($CV$10:CV503)+1)</f>
        <v/>
      </c>
      <c r="CW504" s="20" t="str">
        <f t="shared" si="511"/>
        <v/>
      </c>
    </row>
    <row r="505" spans="2:101">
      <c r="B505" s="44"/>
      <c r="C505" s="2"/>
      <c r="D505" s="2" t="str">
        <f t="shared" si="449"/>
        <v/>
      </c>
      <c r="E505" s="45"/>
      <c r="F505" s="45"/>
      <c r="G505" s="2"/>
      <c r="H505" s="2">
        <v>80</v>
      </c>
      <c r="I505" s="2" t="str">
        <f t="shared" si="450"/>
        <v/>
      </c>
      <c r="J505" s="32"/>
      <c r="K505" s="2"/>
      <c r="L505" s="46"/>
      <c r="M505" s="46"/>
      <c r="N505" s="46"/>
      <c r="O505" s="46"/>
      <c r="P505" s="46"/>
      <c r="Q505" s="46"/>
      <c r="R505" s="46"/>
      <c r="S505" s="46"/>
      <c r="T505" s="2" t="s">
        <v>650</v>
      </c>
      <c r="U505" s="2" t="str">
        <f t="shared" si="451"/>
        <v/>
      </c>
      <c r="V505" s="75">
        <v>1</v>
      </c>
      <c r="W505" s="46">
        <f t="shared" si="512"/>
        <v>0</v>
      </c>
      <c r="X505" s="4">
        <v>0</v>
      </c>
      <c r="Y505" s="2" t="str">
        <f t="shared" si="452"/>
        <v/>
      </c>
      <c r="Z505" s="2"/>
      <c r="AA505" s="2"/>
      <c r="AB505" s="2"/>
      <c r="AC505" s="2"/>
      <c r="AD505" s="2"/>
      <c r="AF505" s="37"/>
      <c r="AG505" s="6"/>
      <c r="AH505" s="2" t="str">
        <f t="shared" si="453"/>
        <v/>
      </c>
      <c r="AI505" s="38">
        <f t="shared" si="455"/>
        <v>0</v>
      </c>
      <c r="AJ505" s="37"/>
      <c r="AK505" s="6"/>
      <c r="AL505" s="2" t="str">
        <f t="shared" si="454"/>
        <v/>
      </c>
      <c r="AM505" s="38">
        <f t="shared" si="456"/>
        <v>0</v>
      </c>
      <c r="AN505" s="41">
        <f t="shared" si="457"/>
        <v>0</v>
      </c>
      <c r="AO505" s="41">
        <f t="shared" si="458"/>
        <v>0</v>
      </c>
      <c r="AQ505" s="48">
        <f t="shared" si="459"/>
        <v>0</v>
      </c>
      <c r="AS505" s="5" t="str">
        <f t="shared" si="460"/>
        <v/>
      </c>
      <c r="AT505" t="str">
        <f t="shared" si="461"/>
        <v/>
      </c>
      <c r="AU505" t="str">
        <f t="shared" si="462"/>
        <v/>
      </c>
      <c r="AV505" t="str">
        <f t="shared" si="463"/>
        <v/>
      </c>
      <c r="AW505" t="str">
        <f t="shared" si="464"/>
        <v/>
      </c>
      <c r="AX505" t="str">
        <f t="shared" si="465"/>
        <v xml:space="preserve">                </v>
      </c>
      <c r="AY505" t="str">
        <f t="shared" si="466"/>
        <v>80</v>
      </c>
      <c r="AZ505" t="str">
        <f t="shared" si="467"/>
        <v/>
      </c>
      <c r="BA505" t="str">
        <f t="shared" si="468"/>
        <v xml:space="preserve">                              </v>
      </c>
      <c r="BB505" s="22">
        <f t="shared" si="469"/>
        <v>0</v>
      </c>
      <c r="BC505" s="56" t="str">
        <f t="shared" si="470"/>
        <v>000000000000000</v>
      </c>
      <c r="BD505" s="22">
        <f t="shared" si="471"/>
        <v>0</v>
      </c>
      <c r="BE505" s="56" t="str">
        <f t="shared" si="472"/>
        <v>000000000000000</v>
      </c>
      <c r="BF505" s="22">
        <f t="shared" si="473"/>
        <v>0</v>
      </c>
      <c r="BG505" s="56" t="str">
        <f t="shared" si="474"/>
        <v>000000000000000</v>
      </c>
      <c r="BH505" s="22">
        <f t="shared" si="475"/>
        <v>0</v>
      </c>
      <c r="BI505" s="56" t="str">
        <f t="shared" si="476"/>
        <v>000000000000000</v>
      </c>
      <c r="BJ505" s="22">
        <f t="shared" si="477"/>
        <v>0</v>
      </c>
      <c r="BK505" s="56" t="str">
        <f t="shared" si="478"/>
        <v>000000000000000</v>
      </c>
      <c r="BL505" s="22">
        <f t="shared" si="479"/>
        <v>0</v>
      </c>
      <c r="BM505" s="56" t="str">
        <f t="shared" si="480"/>
        <v>000000000000000</v>
      </c>
      <c r="BN505" s="22">
        <f t="shared" si="481"/>
        <v>0</v>
      </c>
      <c r="BO505" s="56" t="str">
        <f t="shared" si="482"/>
        <v>000000000000000</v>
      </c>
      <c r="BP505" s="22">
        <f t="shared" si="483"/>
        <v>0</v>
      </c>
      <c r="BQ505" s="56" t="str">
        <f t="shared" si="484"/>
        <v>000000000000000</v>
      </c>
      <c r="BR505" t="str">
        <f t="shared" si="485"/>
        <v>PES</v>
      </c>
      <c r="BS505" t="str">
        <f t="shared" si="486"/>
        <v>0001000000</v>
      </c>
      <c r="BT505">
        <f t="shared" si="487"/>
        <v>0</v>
      </c>
      <c r="BU505" s="52">
        <f t="shared" si="488"/>
        <v>0</v>
      </c>
      <c r="BV505" s="64">
        <f t="shared" si="489"/>
        <v>0</v>
      </c>
      <c r="BW505" s="56" t="str">
        <f t="shared" si="490"/>
        <v>000000000000000</v>
      </c>
      <c r="BX505" s="22">
        <f t="shared" si="491"/>
        <v>0</v>
      </c>
      <c r="BY505" s="56" t="str">
        <f t="shared" si="492"/>
        <v>000000000000000</v>
      </c>
      <c r="BZ505" t="str">
        <f t="shared" si="493"/>
        <v>00000000000</v>
      </c>
      <c r="CA505" t="str">
        <f t="shared" si="494"/>
        <v xml:space="preserve">                              </v>
      </c>
      <c r="CB505" s="22">
        <f t="shared" si="495"/>
        <v>0</v>
      </c>
      <c r="CC505" s="56" t="str">
        <f t="shared" si="496"/>
        <v>000000000000000</v>
      </c>
      <c r="CD505" s="22">
        <f t="shared" si="497"/>
        <v>0</v>
      </c>
      <c r="CE505" s="56" t="str">
        <f t="shared" si="498"/>
        <v/>
      </c>
      <c r="CF505" s="24" t="str">
        <f t="shared" si="499"/>
        <v/>
      </c>
      <c r="CG505" s="22">
        <f t="shared" si="500"/>
        <v>0</v>
      </c>
      <c r="CH505" s="58" t="str">
        <f t="shared" si="501"/>
        <v/>
      </c>
      <c r="CI505" s="22">
        <f t="shared" si="502"/>
        <v>0</v>
      </c>
      <c r="CJ505" s="56" t="str">
        <f t="shared" si="503"/>
        <v/>
      </c>
      <c r="CK505" s="56" t="str">
        <f t="shared" si="504"/>
        <v/>
      </c>
      <c r="CL505" s="22">
        <f t="shared" si="505"/>
        <v>0</v>
      </c>
      <c r="CM505" s="58" t="str">
        <f t="shared" si="506"/>
        <v/>
      </c>
      <c r="CN505" s="66" t="str">
        <f>IF(CO505="","",MAX(CN$10:$CN504)+1)</f>
        <v/>
      </c>
      <c r="CO505" t="str">
        <f t="shared" si="507"/>
        <v/>
      </c>
      <c r="CP505" s="20" t="str">
        <f>IF(CQ505="","",MAX($CP$10:CP504)+1)</f>
        <v/>
      </c>
      <c r="CQ505" s="20" t="str">
        <f t="shared" si="508"/>
        <v/>
      </c>
      <c r="CR505" s="20" t="str">
        <f>IF(CS505="","",MAX($CR$10:CR504)+1)</f>
        <v/>
      </c>
      <c r="CS505" s="20" t="str">
        <f t="shared" si="509"/>
        <v/>
      </c>
      <c r="CT505" s="20" t="str">
        <f>IF(CU505="","",MAX($CT$10:CT504)+1)</f>
        <v/>
      </c>
      <c r="CU505" s="20" t="str">
        <f t="shared" si="510"/>
        <v/>
      </c>
      <c r="CV505" s="20" t="str">
        <f>IF(CW505="","",MAX($CV$10:CV504)+1)</f>
        <v/>
      </c>
      <c r="CW505" s="20" t="str">
        <f t="shared" si="511"/>
        <v/>
      </c>
    </row>
    <row r="506" spans="2:101">
      <c r="B506" s="44"/>
      <c r="C506" s="2"/>
      <c r="D506" s="2" t="str">
        <f t="shared" si="449"/>
        <v/>
      </c>
      <c r="E506" s="45"/>
      <c r="F506" s="45"/>
      <c r="G506" s="2"/>
      <c r="H506" s="2">
        <v>80</v>
      </c>
      <c r="I506" s="2" t="str">
        <f t="shared" si="450"/>
        <v/>
      </c>
      <c r="J506" s="32"/>
      <c r="K506" s="2"/>
      <c r="L506" s="46"/>
      <c r="M506" s="46"/>
      <c r="N506" s="46"/>
      <c r="O506" s="46"/>
      <c r="P506" s="46"/>
      <c r="Q506" s="46"/>
      <c r="R506" s="46"/>
      <c r="S506" s="46"/>
      <c r="T506" s="2" t="s">
        <v>650</v>
      </c>
      <c r="U506" s="2" t="str">
        <f t="shared" si="451"/>
        <v/>
      </c>
      <c r="V506" s="75">
        <v>1</v>
      </c>
      <c r="W506" s="46">
        <f t="shared" si="512"/>
        <v>0</v>
      </c>
      <c r="X506" s="4">
        <v>0</v>
      </c>
      <c r="Y506" s="2" t="str">
        <f t="shared" si="452"/>
        <v/>
      </c>
      <c r="Z506" s="2"/>
      <c r="AA506" s="2"/>
      <c r="AB506" s="2"/>
      <c r="AC506" s="2"/>
      <c r="AD506" s="2"/>
      <c r="AF506" s="37"/>
      <c r="AG506" s="6"/>
      <c r="AH506" s="2" t="str">
        <f t="shared" si="453"/>
        <v/>
      </c>
      <c r="AI506" s="38">
        <f t="shared" si="455"/>
        <v>0</v>
      </c>
      <c r="AJ506" s="37"/>
      <c r="AK506" s="6"/>
      <c r="AL506" s="2" t="str">
        <f t="shared" si="454"/>
        <v/>
      </c>
      <c r="AM506" s="38">
        <f t="shared" si="456"/>
        <v>0</v>
      </c>
      <c r="AN506" s="41">
        <f t="shared" si="457"/>
        <v>0</v>
      </c>
      <c r="AO506" s="41">
        <f t="shared" si="458"/>
        <v>0</v>
      </c>
      <c r="AQ506" s="48">
        <f t="shared" si="459"/>
        <v>0</v>
      </c>
      <c r="AS506" s="5" t="str">
        <f t="shared" si="460"/>
        <v/>
      </c>
      <c r="AT506" t="str">
        <f t="shared" si="461"/>
        <v/>
      </c>
      <c r="AU506" t="str">
        <f t="shared" si="462"/>
        <v/>
      </c>
      <c r="AV506" t="str">
        <f t="shared" si="463"/>
        <v/>
      </c>
      <c r="AW506" t="str">
        <f t="shared" si="464"/>
        <v/>
      </c>
      <c r="AX506" t="str">
        <f t="shared" si="465"/>
        <v xml:space="preserve">                </v>
      </c>
      <c r="AY506" t="str">
        <f t="shared" si="466"/>
        <v>80</v>
      </c>
      <c r="AZ506" t="str">
        <f t="shared" si="467"/>
        <v/>
      </c>
      <c r="BA506" t="str">
        <f t="shared" si="468"/>
        <v xml:space="preserve">                              </v>
      </c>
      <c r="BB506" s="22">
        <f t="shared" si="469"/>
        <v>0</v>
      </c>
      <c r="BC506" s="56" t="str">
        <f t="shared" si="470"/>
        <v>000000000000000</v>
      </c>
      <c r="BD506" s="22">
        <f t="shared" si="471"/>
        <v>0</v>
      </c>
      <c r="BE506" s="56" t="str">
        <f t="shared" si="472"/>
        <v>000000000000000</v>
      </c>
      <c r="BF506" s="22">
        <f t="shared" si="473"/>
        <v>0</v>
      </c>
      <c r="BG506" s="56" t="str">
        <f t="shared" si="474"/>
        <v>000000000000000</v>
      </c>
      <c r="BH506" s="22">
        <f t="shared" si="475"/>
        <v>0</v>
      </c>
      <c r="BI506" s="56" t="str">
        <f t="shared" si="476"/>
        <v>000000000000000</v>
      </c>
      <c r="BJ506" s="22">
        <f t="shared" si="477"/>
        <v>0</v>
      </c>
      <c r="BK506" s="56" t="str">
        <f t="shared" si="478"/>
        <v>000000000000000</v>
      </c>
      <c r="BL506" s="22">
        <f t="shared" si="479"/>
        <v>0</v>
      </c>
      <c r="BM506" s="56" t="str">
        <f t="shared" si="480"/>
        <v>000000000000000</v>
      </c>
      <c r="BN506" s="22">
        <f t="shared" si="481"/>
        <v>0</v>
      </c>
      <c r="BO506" s="56" t="str">
        <f t="shared" si="482"/>
        <v>000000000000000</v>
      </c>
      <c r="BP506" s="22">
        <f t="shared" si="483"/>
        <v>0</v>
      </c>
      <c r="BQ506" s="56" t="str">
        <f t="shared" si="484"/>
        <v>000000000000000</v>
      </c>
      <c r="BR506" t="str">
        <f t="shared" si="485"/>
        <v>PES</v>
      </c>
      <c r="BS506" t="str">
        <f t="shared" si="486"/>
        <v>0001000000</v>
      </c>
      <c r="BT506">
        <f t="shared" si="487"/>
        <v>0</v>
      </c>
      <c r="BU506" s="52">
        <f t="shared" si="488"/>
        <v>0</v>
      </c>
      <c r="BV506" s="64">
        <f t="shared" si="489"/>
        <v>0</v>
      </c>
      <c r="BW506" s="56" t="str">
        <f t="shared" si="490"/>
        <v>000000000000000</v>
      </c>
      <c r="BX506" s="22">
        <f t="shared" si="491"/>
        <v>0</v>
      </c>
      <c r="BY506" s="56" t="str">
        <f t="shared" si="492"/>
        <v>000000000000000</v>
      </c>
      <c r="BZ506" t="str">
        <f t="shared" si="493"/>
        <v>00000000000</v>
      </c>
      <c r="CA506" t="str">
        <f t="shared" si="494"/>
        <v xml:space="preserve">                              </v>
      </c>
      <c r="CB506" s="22">
        <f t="shared" si="495"/>
        <v>0</v>
      </c>
      <c r="CC506" s="56" t="str">
        <f t="shared" si="496"/>
        <v>000000000000000</v>
      </c>
      <c r="CD506" s="22">
        <f t="shared" si="497"/>
        <v>0</v>
      </c>
      <c r="CE506" s="56" t="str">
        <f t="shared" si="498"/>
        <v/>
      </c>
      <c r="CF506" s="24" t="str">
        <f t="shared" si="499"/>
        <v/>
      </c>
      <c r="CG506" s="22">
        <f t="shared" si="500"/>
        <v>0</v>
      </c>
      <c r="CH506" s="58" t="str">
        <f t="shared" si="501"/>
        <v/>
      </c>
      <c r="CI506" s="22">
        <f t="shared" si="502"/>
        <v>0</v>
      </c>
      <c r="CJ506" s="56" t="str">
        <f t="shared" si="503"/>
        <v/>
      </c>
      <c r="CK506" s="56" t="str">
        <f t="shared" si="504"/>
        <v/>
      </c>
      <c r="CL506" s="22">
        <f t="shared" si="505"/>
        <v>0</v>
      </c>
      <c r="CM506" s="58" t="str">
        <f t="shared" si="506"/>
        <v/>
      </c>
      <c r="CN506" s="66" t="str">
        <f>IF(CO506="","",MAX(CN$10:$CN505)+1)</f>
        <v/>
      </c>
      <c r="CO506" t="str">
        <f t="shared" si="507"/>
        <v/>
      </c>
      <c r="CP506" s="20" t="str">
        <f>IF(CQ506="","",MAX($CP$10:CP505)+1)</f>
        <v/>
      </c>
      <c r="CQ506" s="20" t="str">
        <f t="shared" si="508"/>
        <v/>
      </c>
      <c r="CR506" s="20" t="str">
        <f>IF(CS506="","",MAX($CR$10:CR505)+1)</f>
        <v/>
      </c>
      <c r="CS506" s="20" t="str">
        <f t="shared" si="509"/>
        <v/>
      </c>
      <c r="CT506" s="20" t="str">
        <f>IF(CU506="","",MAX($CT$10:CT505)+1)</f>
        <v/>
      </c>
      <c r="CU506" s="20" t="str">
        <f t="shared" si="510"/>
        <v/>
      </c>
      <c r="CV506" s="20" t="str">
        <f>IF(CW506="","",MAX($CV$10:CV505)+1)</f>
        <v/>
      </c>
      <c r="CW506" s="20" t="str">
        <f t="shared" si="511"/>
        <v/>
      </c>
    </row>
    <row r="507" spans="2:101">
      <c r="B507" s="44"/>
      <c r="C507" s="2"/>
      <c r="D507" s="2" t="str">
        <f t="shared" si="449"/>
        <v/>
      </c>
      <c r="E507" s="45"/>
      <c r="F507" s="45"/>
      <c r="G507" s="2"/>
      <c r="H507" s="2">
        <v>80</v>
      </c>
      <c r="I507" s="2" t="str">
        <f t="shared" si="450"/>
        <v/>
      </c>
      <c r="J507" s="32"/>
      <c r="K507" s="2"/>
      <c r="L507" s="46"/>
      <c r="M507" s="46"/>
      <c r="N507" s="46"/>
      <c r="O507" s="46"/>
      <c r="P507" s="46"/>
      <c r="Q507" s="46"/>
      <c r="R507" s="46"/>
      <c r="S507" s="46"/>
      <c r="T507" s="2" t="s">
        <v>650</v>
      </c>
      <c r="U507" s="2" t="str">
        <f t="shared" si="451"/>
        <v/>
      </c>
      <c r="V507" s="75">
        <v>1</v>
      </c>
      <c r="W507" s="46">
        <f t="shared" si="512"/>
        <v>0</v>
      </c>
      <c r="X507" s="4">
        <v>0</v>
      </c>
      <c r="Y507" s="2" t="str">
        <f t="shared" si="452"/>
        <v/>
      </c>
      <c r="Z507" s="2"/>
      <c r="AA507" s="2"/>
      <c r="AB507" s="2"/>
      <c r="AC507" s="2"/>
      <c r="AD507" s="2"/>
      <c r="AF507" s="37"/>
      <c r="AG507" s="6"/>
      <c r="AH507" s="2" t="str">
        <f t="shared" si="453"/>
        <v/>
      </c>
      <c r="AI507" s="38">
        <f t="shared" si="455"/>
        <v>0</v>
      </c>
      <c r="AJ507" s="37"/>
      <c r="AK507" s="6"/>
      <c r="AL507" s="2" t="str">
        <f t="shared" si="454"/>
        <v/>
      </c>
      <c r="AM507" s="38">
        <f t="shared" si="456"/>
        <v>0</v>
      </c>
      <c r="AN507" s="41">
        <f t="shared" si="457"/>
        <v>0</v>
      </c>
      <c r="AO507" s="41">
        <f t="shared" si="458"/>
        <v>0</v>
      </c>
      <c r="AQ507" s="48">
        <f t="shared" si="459"/>
        <v>0</v>
      </c>
      <c r="AS507" s="5" t="str">
        <f t="shared" si="460"/>
        <v/>
      </c>
      <c r="AT507" t="str">
        <f t="shared" si="461"/>
        <v/>
      </c>
      <c r="AU507" t="str">
        <f t="shared" si="462"/>
        <v/>
      </c>
      <c r="AV507" t="str">
        <f t="shared" si="463"/>
        <v/>
      </c>
      <c r="AW507" t="str">
        <f t="shared" si="464"/>
        <v/>
      </c>
      <c r="AX507" t="str">
        <f t="shared" si="465"/>
        <v xml:space="preserve">                </v>
      </c>
      <c r="AY507" t="str">
        <f t="shared" si="466"/>
        <v>80</v>
      </c>
      <c r="AZ507" t="str">
        <f t="shared" si="467"/>
        <v/>
      </c>
      <c r="BA507" t="str">
        <f t="shared" si="468"/>
        <v xml:space="preserve">                              </v>
      </c>
      <c r="BB507" s="22">
        <f t="shared" si="469"/>
        <v>0</v>
      </c>
      <c r="BC507" s="56" t="str">
        <f t="shared" si="470"/>
        <v>000000000000000</v>
      </c>
      <c r="BD507" s="22">
        <f t="shared" si="471"/>
        <v>0</v>
      </c>
      <c r="BE507" s="56" t="str">
        <f t="shared" si="472"/>
        <v>000000000000000</v>
      </c>
      <c r="BF507" s="22">
        <f t="shared" si="473"/>
        <v>0</v>
      </c>
      <c r="BG507" s="56" t="str">
        <f t="shared" si="474"/>
        <v>000000000000000</v>
      </c>
      <c r="BH507" s="22">
        <f t="shared" si="475"/>
        <v>0</v>
      </c>
      <c r="BI507" s="56" t="str">
        <f t="shared" si="476"/>
        <v>000000000000000</v>
      </c>
      <c r="BJ507" s="22">
        <f t="shared" si="477"/>
        <v>0</v>
      </c>
      <c r="BK507" s="56" t="str">
        <f t="shared" si="478"/>
        <v>000000000000000</v>
      </c>
      <c r="BL507" s="22">
        <f t="shared" si="479"/>
        <v>0</v>
      </c>
      <c r="BM507" s="56" t="str">
        <f t="shared" si="480"/>
        <v>000000000000000</v>
      </c>
      <c r="BN507" s="22">
        <f t="shared" si="481"/>
        <v>0</v>
      </c>
      <c r="BO507" s="56" t="str">
        <f t="shared" si="482"/>
        <v>000000000000000</v>
      </c>
      <c r="BP507" s="22">
        <f t="shared" si="483"/>
        <v>0</v>
      </c>
      <c r="BQ507" s="56" t="str">
        <f t="shared" si="484"/>
        <v>000000000000000</v>
      </c>
      <c r="BR507" t="str">
        <f t="shared" si="485"/>
        <v>PES</v>
      </c>
      <c r="BS507" t="str">
        <f t="shared" si="486"/>
        <v>0001000000</v>
      </c>
      <c r="BT507">
        <f t="shared" si="487"/>
        <v>0</v>
      </c>
      <c r="BU507" s="52">
        <f t="shared" si="488"/>
        <v>0</v>
      </c>
      <c r="BV507" s="64">
        <f t="shared" si="489"/>
        <v>0</v>
      </c>
      <c r="BW507" s="56" t="str">
        <f t="shared" si="490"/>
        <v>000000000000000</v>
      </c>
      <c r="BX507" s="22">
        <f t="shared" si="491"/>
        <v>0</v>
      </c>
      <c r="BY507" s="56" t="str">
        <f t="shared" si="492"/>
        <v>000000000000000</v>
      </c>
      <c r="BZ507" t="str">
        <f t="shared" si="493"/>
        <v>00000000000</v>
      </c>
      <c r="CA507" t="str">
        <f t="shared" si="494"/>
        <v xml:space="preserve">                              </v>
      </c>
      <c r="CB507" s="22">
        <f t="shared" si="495"/>
        <v>0</v>
      </c>
      <c r="CC507" s="56" t="str">
        <f t="shared" si="496"/>
        <v>000000000000000</v>
      </c>
      <c r="CD507" s="22">
        <f t="shared" si="497"/>
        <v>0</v>
      </c>
      <c r="CE507" s="56" t="str">
        <f t="shared" si="498"/>
        <v/>
      </c>
      <c r="CF507" s="24" t="str">
        <f t="shared" si="499"/>
        <v/>
      </c>
      <c r="CG507" s="22">
        <f t="shared" si="500"/>
        <v>0</v>
      </c>
      <c r="CH507" s="58" t="str">
        <f t="shared" si="501"/>
        <v/>
      </c>
      <c r="CI507" s="22">
        <f t="shared" si="502"/>
        <v>0</v>
      </c>
      <c r="CJ507" s="56" t="str">
        <f t="shared" si="503"/>
        <v/>
      </c>
      <c r="CK507" s="56" t="str">
        <f t="shared" si="504"/>
        <v/>
      </c>
      <c r="CL507" s="22">
        <f t="shared" si="505"/>
        <v>0</v>
      </c>
      <c r="CM507" s="58" t="str">
        <f t="shared" si="506"/>
        <v/>
      </c>
      <c r="CN507" s="66" t="str">
        <f>IF(CO507="","",MAX(CN$10:$CN506)+1)</f>
        <v/>
      </c>
      <c r="CO507" t="str">
        <f t="shared" si="507"/>
        <v/>
      </c>
      <c r="CP507" s="20" t="str">
        <f>IF(CQ507="","",MAX($CP$10:CP506)+1)</f>
        <v/>
      </c>
      <c r="CQ507" s="20" t="str">
        <f t="shared" si="508"/>
        <v/>
      </c>
      <c r="CR507" s="20" t="str">
        <f>IF(CS507="","",MAX($CR$10:CR506)+1)</f>
        <v/>
      </c>
      <c r="CS507" s="20" t="str">
        <f t="shared" si="509"/>
        <v/>
      </c>
      <c r="CT507" s="20" t="str">
        <f>IF(CU507="","",MAX($CT$10:CT506)+1)</f>
        <v/>
      </c>
      <c r="CU507" s="20" t="str">
        <f t="shared" si="510"/>
        <v/>
      </c>
      <c r="CV507" s="20" t="str">
        <f>IF(CW507="","",MAX($CV$10:CV506)+1)</f>
        <v/>
      </c>
      <c r="CW507" s="20" t="str">
        <f t="shared" si="511"/>
        <v/>
      </c>
    </row>
    <row r="508" spans="2:101">
      <c r="B508" s="44"/>
      <c r="C508" s="2"/>
      <c r="D508" s="2" t="str">
        <f t="shared" si="449"/>
        <v/>
      </c>
      <c r="E508" s="45"/>
      <c r="F508" s="45"/>
      <c r="G508" s="2"/>
      <c r="H508" s="2">
        <v>80</v>
      </c>
      <c r="I508" s="2" t="str">
        <f t="shared" si="450"/>
        <v/>
      </c>
      <c r="J508" s="32"/>
      <c r="K508" s="2"/>
      <c r="L508" s="46"/>
      <c r="M508" s="46"/>
      <c r="N508" s="46"/>
      <c r="O508" s="46"/>
      <c r="P508" s="46"/>
      <c r="Q508" s="46"/>
      <c r="R508" s="46"/>
      <c r="S508" s="46"/>
      <c r="T508" s="2" t="s">
        <v>650</v>
      </c>
      <c r="U508" s="2" t="str">
        <f t="shared" si="451"/>
        <v/>
      </c>
      <c r="V508" s="75">
        <v>1</v>
      </c>
      <c r="W508" s="46">
        <f t="shared" si="512"/>
        <v>0</v>
      </c>
      <c r="X508" s="4">
        <v>0</v>
      </c>
      <c r="Y508" s="2" t="str">
        <f t="shared" si="452"/>
        <v/>
      </c>
      <c r="Z508" s="2"/>
      <c r="AA508" s="2"/>
      <c r="AB508" s="2"/>
      <c r="AC508" s="2"/>
      <c r="AD508" s="2"/>
      <c r="AF508" s="37"/>
      <c r="AG508" s="6"/>
      <c r="AH508" s="2" t="str">
        <f t="shared" si="453"/>
        <v/>
      </c>
      <c r="AI508" s="38">
        <f t="shared" si="455"/>
        <v>0</v>
      </c>
      <c r="AJ508" s="37"/>
      <c r="AK508" s="6"/>
      <c r="AL508" s="2" t="str">
        <f t="shared" si="454"/>
        <v/>
      </c>
      <c r="AM508" s="38">
        <f t="shared" si="456"/>
        <v>0</v>
      </c>
      <c r="AN508" s="41">
        <f t="shared" si="457"/>
        <v>0</v>
      </c>
      <c r="AO508" s="41">
        <f t="shared" si="458"/>
        <v>0</v>
      </c>
      <c r="AQ508" s="48">
        <f t="shared" si="459"/>
        <v>0</v>
      </c>
      <c r="AS508" s="5" t="str">
        <f t="shared" si="460"/>
        <v/>
      </c>
      <c r="AT508" t="str">
        <f t="shared" si="461"/>
        <v/>
      </c>
      <c r="AU508" t="str">
        <f t="shared" si="462"/>
        <v/>
      </c>
      <c r="AV508" t="str">
        <f t="shared" si="463"/>
        <v/>
      </c>
      <c r="AW508" t="str">
        <f t="shared" si="464"/>
        <v/>
      </c>
      <c r="AX508" t="str">
        <f t="shared" si="465"/>
        <v xml:space="preserve">                </v>
      </c>
      <c r="AY508" t="str">
        <f t="shared" si="466"/>
        <v>80</v>
      </c>
      <c r="AZ508" t="str">
        <f t="shared" si="467"/>
        <v/>
      </c>
      <c r="BA508" t="str">
        <f t="shared" si="468"/>
        <v xml:space="preserve">                              </v>
      </c>
      <c r="BB508" s="22">
        <f t="shared" si="469"/>
        <v>0</v>
      </c>
      <c r="BC508" s="56" t="str">
        <f t="shared" si="470"/>
        <v>000000000000000</v>
      </c>
      <c r="BD508" s="22">
        <f t="shared" si="471"/>
        <v>0</v>
      </c>
      <c r="BE508" s="56" t="str">
        <f t="shared" si="472"/>
        <v>000000000000000</v>
      </c>
      <c r="BF508" s="22">
        <f t="shared" si="473"/>
        <v>0</v>
      </c>
      <c r="BG508" s="56" t="str">
        <f t="shared" si="474"/>
        <v>000000000000000</v>
      </c>
      <c r="BH508" s="22">
        <f t="shared" si="475"/>
        <v>0</v>
      </c>
      <c r="BI508" s="56" t="str">
        <f t="shared" si="476"/>
        <v>000000000000000</v>
      </c>
      <c r="BJ508" s="22">
        <f t="shared" si="477"/>
        <v>0</v>
      </c>
      <c r="BK508" s="56" t="str">
        <f t="shared" si="478"/>
        <v>000000000000000</v>
      </c>
      <c r="BL508" s="22">
        <f t="shared" si="479"/>
        <v>0</v>
      </c>
      <c r="BM508" s="56" t="str">
        <f t="shared" si="480"/>
        <v>000000000000000</v>
      </c>
      <c r="BN508" s="22">
        <f t="shared" si="481"/>
        <v>0</v>
      </c>
      <c r="BO508" s="56" t="str">
        <f t="shared" si="482"/>
        <v>000000000000000</v>
      </c>
      <c r="BP508" s="22">
        <f t="shared" si="483"/>
        <v>0</v>
      </c>
      <c r="BQ508" s="56" t="str">
        <f t="shared" si="484"/>
        <v>000000000000000</v>
      </c>
      <c r="BR508" t="str">
        <f t="shared" si="485"/>
        <v>PES</v>
      </c>
      <c r="BS508" t="str">
        <f t="shared" si="486"/>
        <v>0001000000</v>
      </c>
      <c r="BT508">
        <f t="shared" si="487"/>
        <v>0</v>
      </c>
      <c r="BU508" s="52">
        <f t="shared" si="488"/>
        <v>0</v>
      </c>
      <c r="BV508" s="64">
        <f t="shared" si="489"/>
        <v>0</v>
      </c>
      <c r="BW508" s="56" t="str">
        <f t="shared" si="490"/>
        <v>000000000000000</v>
      </c>
      <c r="BX508" s="22">
        <f t="shared" si="491"/>
        <v>0</v>
      </c>
      <c r="BY508" s="56" t="str">
        <f t="shared" si="492"/>
        <v>000000000000000</v>
      </c>
      <c r="BZ508" t="str">
        <f t="shared" si="493"/>
        <v>00000000000</v>
      </c>
      <c r="CA508" t="str">
        <f t="shared" si="494"/>
        <v xml:space="preserve">                              </v>
      </c>
      <c r="CB508" s="22">
        <f t="shared" si="495"/>
        <v>0</v>
      </c>
      <c r="CC508" s="56" t="str">
        <f t="shared" si="496"/>
        <v>000000000000000</v>
      </c>
      <c r="CD508" s="22">
        <f t="shared" si="497"/>
        <v>0</v>
      </c>
      <c r="CE508" s="56" t="str">
        <f t="shared" si="498"/>
        <v/>
      </c>
      <c r="CF508" s="24" t="str">
        <f t="shared" si="499"/>
        <v/>
      </c>
      <c r="CG508" s="22">
        <f t="shared" si="500"/>
        <v>0</v>
      </c>
      <c r="CH508" s="58" t="str">
        <f t="shared" si="501"/>
        <v/>
      </c>
      <c r="CI508" s="22">
        <f t="shared" si="502"/>
        <v>0</v>
      </c>
      <c r="CJ508" s="56" t="str">
        <f t="shared" si="503"/>
        <v/>
      </c>
      <c r="CK508" s="56" t="str">
        <f t="shared" si="504"/>
        <v/>
      </c>
      <c r="CL508" s="22">
        <f t="shared" si="505"/>
        <v>0</v>
      </c>
      <c r="CM508" s="58" t="str">
        <f t="shared" si="506"/>
        <v/>
      </c>
      <c r="CN508" s="66" t="str">
        <f>IF(CO508="","",MAX(CN$10:$CN507)+1)</f>
        <v/>
      </c>
      <c r="CO508" t="str">
        <f t="shared" si="507"/>
        <v/>
      </c>
      <c r="CP508" s="20" t="str">
        <f>IF(CQ508="","",MAX($CP$10:CP507)+1)</f>
        <v/>
      </c>
      <c r="CQ508" s="20" t="str">
        <f t="shared" si="508"/>
        <v/>
      </c>
      <c r="CR508" s="20" t="str">
        <f>IF(CS508="","",MAX($CR$10:CR507)+1)</f>
        <v/>
      </c>
      <c r="CS508" s="20" t="str">
        <f t="shared" si="509"/>
        <v/>
      </c>
      <c r="CT508" s="20" t="str">
        <f>IF(CU508="","",MAX($CT$10:CT507)+1)</f>
        <v/>
      </c>
      <c r="CU508" s="20" t="str">
        <f t="shared" si="510"/>
        <v/>
      </c>
      <c r="CV508" s="20" t="str">
        <f>IF(CW508="","",MAX($CV$10:CV507)+1)</f>
        <v/>
      </c>
      <c r="CW508" s="20" t="str">
        <f t="shared" si="511"/>
        <v/>
      </c>
    </row>
    <row r="509" spans="2:101">
      <c r="B509" s="44"/>
      <c r="C509" s="2"/>
      <c r="D509" s="2" t="str">
        <f t="shared" si="449"/>
        <v/>
      </c>
      <c r="E509" s="45"/>
      <c r="F509" s="45"/>
      <c r="G509" s="2"/>
      <c r="H509" s="2">
        <v>80</v>
      </c>
      <c r="I509" s="2" t="str">
        <f t="shared" si="450"/>
        <v/>
      </c>
      <c r="J509" s="32"/>
      <c r="K509" s="2"/>
      <c r="L509" s="46"/>
      <c r="M509" s="46"/>
      <c r="N509" s="46"/>
      <c r="O509" s="46"/>
      <c r="P509" s="46"/>
      <c r="Q509" s="46"/>
      <c r="R509" s="46"/>
      <c r="S509" s="46"/>
      <c r="T509" s="2" t="s">
        <v>650</v>
      </c>
      <c r="U509" s="2" t="str">
        <f t="shared" si="451"/>
        <v/>
      </c>
      <c r="V509" s="75">
        <v>1</v>
      </c>
      <c r="W509" s="46">
        <f t="shared" si="512"/>
        <v>0</v>
      </c>
      <c r="X509" s="4">
        <v>0</v>
      </c>
      <c r="Y509" s="2" t="str">
        <f t="shared" si="452"/>
        <v/>
      </c>
      <c r="Z509" s="2"/>
      <c r="AA509" s="2"/>
      <c r="AB509" s="2"/>
      <c r="AC509" s="2"/>
      <c r="AD509" s="2"/>
      <c r="AF509" s="37"/>
      <c r="AG509" s="6"/>
      <c r="AH509" s="2" t="str">
        <f t="shared" si="453"/>
        <v/>
      </c>
      <c r="AI509" s="38">
        <f t="shared" si="455"/>
        <v>0</v>
      </c>
      <c r="AJ509" s="37"/>
      <c r="AK509" s="6"/>
      <c r="AL509" s="2" t="str">
        <f t="shared" si="454"/>
        <v/>
      </c>
      <c r="AM509" s="38">
        <f t="shared" si="456"/>
        <v>0</v>
      </c>
      <c r="AN509" s="41">
        <f t="shared" si="457"/>
        <v>0</v>
      </c>
      <c r="AO509" s="41">
        <f t="shared" si="458"/>
        <v>0</v>
      </c>
      <c r="AQ509" s="48">
        <f t="shared" si="459"/>
        <v>0</v>
      </c>
      <c r="AS509" s="5" t="str">
        <f t="shared" si="460"/>
        <v/>
      </c>
      <c r="AT509" t="str">
        <f t="shared" si="461"/>
        <v/>
      </c>
      <c r="AU509" t="str">
        <f t="shared" si="462"/>
        <v/>
      </c>
      <c r="AV509" t="str">
        <f t="shared" si="463"/>
        <v/>
      </c>
      <c r="AW509" t="str">
        <f t="shared" si="464"/>
        <v/>
      </c>
      <c r="AX509" t="str">
        <f t="shared" si="465"/>
        <v xml:space="preserve">                </v>
      </c>
      <c r="AY509" t="str">
        <f t="shared" si="466"/>
        <v>80</v>
      </c>
      <c r="AZ509" t="str">
        <f t="shared" si="467"/>
        <v/>
      </c>
      <c r="BA509" t="str">
        <f t="shared" si="468"/>
        <v xml:space="preserve">                              </v>
      </c>
      <c r="BB509" s="22">
        <f t="shared" si="469"/>
        <v>0</v>
      </c>
      <c r="BC509" s="56" t="str">
        <f t="shared" si="470"/>
        <v>000000000000000</v>
      </c>
      <c r="BD509" s="22">
        <f t="shared" si="471"/>
        <v>0</v>
      </c>
      <c r="BE509" s="56" t="str">
        <f t="shared" si="472"/>
        <v>000000000000000</v>
      </c>
      <c r="BF509" s="22">
        <f t="shared" si="473"/>
        <v>0</v>
      </c>
      <c r="BG509" s="56" t="str">
        <f t="shared" si="474"/>
        <v>000000000000000</v>
      </c>
      <c r="BH509" s="22">
        <f t="shared" si="475"/>
        <v>0</v>
      </c>
      <c r="BI509" s="56" t="str">
        <f t="shared" si="476"/>
        <v>000000000000000</v>
      </c>
      <c r="BJ509" s="22">
        <f t="shared" si="477"/>
        <v>0</v>
      </c>
      <c r="BK509" s="56" t="str">
        <f t="shared" si="478"/>
        <v>000000000000000</v>
      </c>
      <c r="BL509" s="22">
        <f t="shared" si="479"/>
        <v>0</v>
      </c>
      <c r="BM509" s="56" t="str">
        <f t="shared" si="480"/>
        <v>000000000000000</v>
      </c>
      <c r="BN509" s="22">
        <f t="shared" si="481"/>
        <v>0</v>
      </c>
      <c r="BO509" s="56" t="str">
        <f t="shared" si="482"/>
        <v>000000000000000</v>
      </c>
      <c r="BP509" s="22">
        <f t="shared" si="483"/>
        <v>0</v>
      </c>
      <c r="BQ509" s="56" t="str">
        <f t="shared" si="484"/>
        <v>000000000000000</v>
      </c>
      <c r="BR509" t="str">
        <f t="shared" si="485"/>
        <v>PES</v>
      </c>
      <c r="BS509" t="str">
        <f t="shared" si="486"/>
        <v>0001000000</v>
      </c>
      <c r="BT509">
        <f t="shared" si="487"/>
        <v>0</v>
      </c>
      <c r="BU509" s="52">
        <f t="shared" si="488"/>
        <v>0</v>
      </c>
      <c r="BV509" s="64">
        <f t="shared" si="489"/>
        <v>0</v>
      </c>
      <c r="BW509" s="56" t="str">
        <f t="shared" si="490"/>
        <v>000000000000000</v>
      </c>
      <c r="BX509" s="22">
        <f t="shared" si="491"/>
        <v>0</v>
      </c>
      <c r="BY509" s="56" t="str">
        <f t="shared" si="492"/>
        <v>000000000000000</v>
      </c>
      <c r="BZ509" t="str">
        <f t="shared" si="493"/>
        <v>00000000000</v>
      </c>
      <c r="CA509" t="str">
        <f t="shared" si="494"/>
        <v xml:space="preserve">                              </v>
      </c>
      <c r="CB509" s="22">
        <f t="shared" si="495"/>
        <v>0</v>
      </c>
      <c r="CC509" s="56" t="str">
        <f t="shared" si="496"/>
        <v>000000000000000</v>
      </c>
      <c r="CD509" s="22">
        <f t="shared" si="497"/>
        <v>0</v>
      </c>
      <c r="CE509" s="56" t="str">
        <f t="shared" si="498"/>
        <v/>
      </c>
      <c r="CF509" s="24" t="str">
        <f t="shared" si="499"/>
        <v/>
      </c>
      <c r="CG509" s="22">
        <f t="shared" si="500"/>
        <v>0</v>
      </c>
      <c r="CH509" s="58" t="str">
        <f t="shared" si="501"/>
        <v/>
      </c>
      <c r="CI509" s="22">
        <f t="shared" si="502"/>
        <v>0</v>
      </c>
      <c r="CJ509" s="56" t="str">
        <f t="shared" si="503"/>
        <v/>
      </c>
      <c r="CK509" s="56" t="str">
        <f t="shared" si="504"/>
        <v/>
      </c>
      <c r="CL509" s="22">
        <f t="shared" si="505"/>
        <v>0</v>
      </c>
      <c r="CM509" s="58" t="str">
        <f t="shared" si="506"/>
        <v/>
      </c>
      <c r="CN509" s="66" t="str">
        <f>IF(CO509="","",MAX(CN$10:$CN508)+1)</f>
        <v/>
      </c>
      <c r="CO509" t="str">
        <f t="shared" si="507"/>
        <v/>
      </c>
      <c r="CP509" s="20" t="str">
        <f>IF(CQ509="","",MAX($CP$10:CP508)+1)</f>
        <v/>
      </c>
      <c r="CQ509" s="20" t="str">
        <f t="shared" si="508"/>
        <v/>
      </c>
      <c r="CR509" s="20" t="str">
        <f>IF(CS509="","",MAX($CR$10:CR508)+1)</f>
        <v/>
      </c>
      <c r="CS509" s="20" t="str">
        <f t="shared" si="509"/>
        <v/>
      </c>
      <c r="CT509" s="20" t="str">
        <f>IF(CU509="","",MAX($CT$10:CT508)+1)</f>
        <v/>
      </c>
      <c r="CU509" s="20" t="str">
        <f t="shared" si="510"/>
        <v/>
      </c>
      <c r="CV509" s="20" t="str">
        <f>IF(CW509="","",MAX($CV$10:CV508)+1)</f>
        <v/>
      </c>
      <c r="CW509" s="20" t="str">
        <f t="shared" si="511"/>
        <v/>
      </c>
    </row>
    <row r="510" spans="2:101">
      <c r="B510" s="44"/>
      <c r="C510" s="2"/>
      <c r="D510" s="2" t="str">
        <f t="shared" si="449"/>
        <v/>
      </c>
      <c r="E510" s="45"/>
      <c r="F510" s="45"/>
      <c r="G510" s="2"/>
      <c r="H510" s="2">
        <v>80</v>
      </c>
      <c r="I510" s="2" t="str">
        <f t="shared" si="450"/>
        <v/>
      </c>
      <c r="J510" s="32"/>
      <c r="K510" s="2"/>
      <c r="L510" s="46"/>
      <c r="M510" s="46"/>
      <c r="N510" s="46"/>
      <c r="O510" s="46"/>
      <c r="P510" s="46"/>
      <c r="Q510" s="46"/>
      <c r="R510" s="46"/>
      <c r="S510" s="46"/>
      <c r="T510" s="2" t="s">
        <v>650</v>
      </c>
      <c r="U510" s="2" t="str">
        <f t="shared" si="451"/>
        <v/>
      </c>
      <c r="V510" s="75">
        <v>1</v>
      </c>
      <c r="W510" s="46">
        <f t="shared" si="512"/>
        <v>0</v>
      </c>
      <c r="X510" s="4">
        <v>0</v>
      </c>
      <c r="Y510" s="2" t="str">
        <f t="shared" si="452"/>
        <v/>
      </c>
      <c r="Z510" s="2"/>
      <c r="AA510" s="2"/>
      <c r="AB510" s="2"/>
      <c r="AC510" s="2"/>
      <c r="AD510" s="2"/>
      <c r="AF510" s="37"/>
      <c r="AG510" s="6"/>
      <c r="AH510" s="2" t="str">
        <f t="shared" si="453"/>
        <v/>
      </c>
      <c r="AI510" s="38">
        <f t="shared" si="455"/>
        <v>0</v>
      </c>
      <c r="AJ510" s="37"/>
      <c r="AK510" s="6"/>
      <c r="AL510" s="2" t="str">
        <f t="shared" si="454"/>
        <v/>
      </c>
      <c r="AM510" s="38">
        <f t="shared" si="456"/>
        <v>0</v>
      </c>
      <c r="AN510" s="41">
        <f t="shared" si="457"/>
        <v>0</v>
      </c>
      <c r="AO510" s="41">
        <f t="shared" si="458"/>
        <v>0</v>
      </c>
      <c r="AQ510" s="48">
        <f t="shared" si="459"/>
        <v>0</v>
      </c>
      <c r="AS510" s="5" t="str">
        <f t="shared" si="460"/>
        <v/>
      </c>
      <c r="AT510" t="str">
        <f t="shared" si="461"/>
        <v/>
      </c>
      <c r="AU510" t="str">
        <f t="shared" si="462"/>
        <v/>
      </c>
      <c r="AV510" t="str">
        <f t="shared" si="463"/>
        <v/>
      </c>
      <c r="AW510" t="str">
        <f t="shared" si="464"/>
        <v/>
      </c>
      <c r="AX510" t="str">
        <f t="shared" si="465"/>
        <v xml:space="preserve">                </v>
      </c>
      <c r="AY510" t="str">
        <f t="shared" si="466"/>
        <v>80</v>
      </c>
      <c r="AZ510" t="str">
        <f t="shared" si="467"/>
        <v/>
      </c>
      <c r="BA510" t="str">
        <f t="shared" si="468"/>
        <v xml:space="preserve">                              </v>
      </c>
      <c r="BB510" s="22">
        <f t="shared" si="469"/>
        <v>0</v>
      </c>
      <c r="BC510" s="56" t="str">
        <f t="shared" si="470"/>
        <v>000000000000000</v>
      </c>
      <c r="BD510" s="22">
        <f t="shared" si="471"/>
        <v>0</v>
      </c>
      <c r="BE510" s="56" t="str">
        <f t="shared" si="472"/>
        <v>000000000000000</v>
      </c>
      <c r="BF510" s="22">
        <f t="shared" si="473"/>
        <v>0</v>
      </c>
      <c r="BG510" s="56" t="str">
        <f t="shared" si="474"/>
        <v>000000000000000</v>
      </c>
      <c r="BH510" s="22">
        <f t="shared" si="475"/>
        <v>0</v>
      </c>
      <c r="BI510" s="56" t="str">
        <f t="shared" si="476"/>
        <v>000000000000000</v>
      </c>
      <c r="BJ510" s="22">
        <f t="shared" si="477"/>
        <v>0</v>
      </c>
      <c r="BK510" s="56" t="str">
        <f t="shared" si="478"/>
        <v>000000000000000</v>
      </c>
      <c r="BL510" s="22">
        <f t="shared" si="479"/>
        <v>0</v>
      </c>
      <c r="BM510" s="56" t="str">
        <f t="shared" si="480"/>
        <v>000000000000000</v>
      </c>
      <c r="BN510" s="22">
        <f t="shared" si="481"/>
        <v>0</v>
      </c>
      <c r="BO510" s="56" t="str">
        <f t="shared" si="482"/>
        <v>000000000000000</v>
      </c>
      <c r="BP510" s="22">
        <f t="shared" si="483"/>
        <v>0</v>
      </c>
      <c r="BQ510" s="56" t="str">
        <f t="shared" si="484"/>
        <v>000000000000000</v>
      </c>
      <c r="BR510" t="str">
        <f t="shared" si="485"/>
        <v>PES</v>
      </c>
      <c r="BS510" t="str">
        <f t="shared" si="486"/>
        <v>0001000000</v>
      </c>
      <c r="BT510">
        <f t="shared" si="487"/>
        <v>0</v>
      </c>
      <c r="BU510" s="52">
        <f t="shared" si="488"/>
        <v>0</v>
      </c>
      <c r="BV510" s="64">
        <f t="shared" si="489"/>
        <v>0</v>
      </c>
      <c r="BW510" s="56" t="str">
        <f t="shared" si="490"/>
        <v>000000000000000</v>
      </c>
      <c r="BX510" s="22">
        <f t="shared" si="491"/>
        <v>0</v>
      </c>
      <c r="BY510" s="56" t="str">
        <f t="shared" si="492"/>
        <v>000000000000000</v>
      </c>
      <c r="BZ510" t="str">
        <f t="shared" si="493"/>
        <v>00000000000</v>
      </c>
      <c r="CA510" t="str">
        <f t="shared" si="494"/>
        <v xml:space="preserve">                              </v>
      </c>
      <c r="CB510" s="22">
        <f t="shared" si="495"/>
        <v>0</v>
      </c>
      <c r="CC510" s="56" t="str">
        <f t="shared" si="496"/>
        <v>000000000000000</v>
      </c>
      <c r="CD510" s="22">
        <f t="shared" si="497"/>
        <v>0</v>
      </c>
      <c r="CE510" s="56" t="str">
        <f t="shared" si="498"/>
        <v/>
      </c>
      <c r="CF510" s="24" t="str">
        <f t="shared" si="499"/>
        <v/>
      </c>
      <c r="CG510" s="22">
        <f t="shared" si="500"/>
        <v>0</v>
      </c>
      <c r="CH510" s="58" t="str">
        <f t="shared" si="501"/>
        <v/>
      </c>
      <c r="CI510" s="22">
        <f t="shared" si="502"/>
        <v>0</v>
      </c>
      <c r="CJ510" s="56" t="str">
        <f t="shared" si="503"/>
        <v/>
      </c>
      <c r="CK510" s="56" t="str">
        <f t="shared" si="504"/>
        <v/>
      </c>
      <c r="CL510" s="22">
        <f t="shared" si="505"/>
        <v>0</v>
      </c>
      <c r="CM510" s="58" t="str">
        <f t="shared" si="506"/>
        <v/>
      </c>
      <c r="CN510" s="66" t="str">
        <f>IF(CO510="","",MAX(CN$10:$CN509)+1)</f>
        <v/>
      </c>
      <c r="CO510" t="str">
        <f t="shared" si="507"/>
        <v/>
      </c>
      <c r="CP510" s="20" t="str">
        <f>IF(CQ510="","",MAX($CP$10:CP509)+1)</f>
        <v/>
      </c>
      <c r="CQ510" s="20" t="str">
        <f t="shared" si="508"/>
        <v/>
      </c>
      <c r="CR510" s="20" t="str">
        <f>IF(CS510="","",MAX($CR$10:CR509)+1)</f>
        <v/>
      </c>
      <c r="CS510" s="20" t="str">
        <f t="shared" si="509"/>
        <v/>
      </c>
      <c r="CT510" s="20" t="str">
        <f>IF(CU510="","",MAX($CT$10:CT509)+1)</f>
        <v/>
      </c>
      <c r="CU510" s="20" t="str">
        <f t="shared" si="510"/>
        <v/>
      </c>
      <c r="CV510" s="20" t="str">
        <f>IF(CW510="","",MAX($CV$10:CV509)+1)</f>
        <v/>
      </c>
      <c r="CW510" s="20" t="str">
        <f t="shared" si="511"/>
        <v/>
      </c>
    </row>
    <row r="511" spans="2:101">
      <c r="B511" s="44"/>
      <c r="C511" s="2"/>
      <c r="D511" s="2" t="str">
        <f t="shared" si="449"/>
        <v/>
      </c>
      <c r="E511" s="45"/>
      <c r="F511" s="45"/>
      <c r="G511" s="2"/>
      <c r="H511" s="2">
        <v>80</v>
      </c>
      <c r="I511" s="2" t="str">
        <f t="shared" si="450"/>
        <v/>
      </c>
      <c r="J511" s="32"/>
      <c r="K511" s="2"/>
      <c r="L511" s="46"/>
      <c r="M511" s="46"/>
      <c r="N511" s="46"/>
      <c r="O511" s="46"/>
      <c r="P511" s="46"/>
      <c r="Q511" s="46"/>
      <c r="R511" s="46"/>
      <c r="S511" s="46"/>
      <c r="T511" s="2" t="s">
        <v>650</v>
      </c>
      <c r="U511" s="2" t="str">
        <f t="shared" si="451"/>
        <v/>
      </c>
      <c r="V511" s="75">
        <v>1</v>
      </c>
      <c r="W511" s="46">
        <f t="shared" si="512"/>
        <v>0</v>
      </c>
      <c r="X511" s="4">
        <v>0</v>
      </c>
      <c r="Y511" s="2" t="str">
        <f t="shared" si="452"/>
        <v/>
      </c>
      <c r="Z511" s="2"/>
      <c r="AA511" s="2"/>
      <c r="AB511" s="2"/>
      <c r="AC511" s="2"/>
      <c r="AD511" s="2"/>
      <c r="AF511" s="37"/>
      <c r="AG511" s="6"/>
      <c r="AH511" s="2" t="str">
        <f t="shared" si="453"/>
        <v/>
      </c>
      <c r="AI511" s="38">
        <f t="shared" si="455"/>
        <v>0</v>
      </c>
      <c r="AJ511" s="37"/>
      <c r="AK511" s="6"/>
      <c r="AL511" s="2" t="str">
        <f t="shared" si="454"/>
        <v/>
      </c>
      <c r="AM511" s="38">
        <f t="shared" si="456"/>
        <v>0</v>
      </c>
      <c r="AN511" s="41">
        <f t="shared" si="457"/>
        <v>0</v>
      </c>
      <c r="AO511" s="41">
        <f t="shared" si="458"/>
        <v>0</v>
      </c>
      <c r="AQ511" s="48">
        <f t="shared" si="459"/>
        <v>0</v>
      </c>
      <c r="AS511" s="5" t="str">
        <f t="shared" si="460"/>
        <v/>
      </c>
      <c r="AT511" t="str">
        <f t="shared" si="461"/>
        <v/>
      </c>
      <c r="AU511" t="str">
        <f t="shared" si="462"/>
        <v/>
      </c>
      <c r="AV511" t="str">
        <f t="shared" si="463"/>
        <v/>
      </c>
      <c r="AW511" t="str">
        <f t="shared" si="464"/>
        <v/>
      </c>
      <c r="AX511" t="str">
        <f t="shared" si="465"/>
        <v xml:space="preserve">                </v>
      </c>
      <c r="AY511" t="str">
        <f t="shared" si="466"/>
        <v>80</v>
      </c>
      <c r="AZ511" t="str">
        <f t="shared" si="467"/>
        <v/>
      </c>
      <c r="BA511" t="str">
        <f t="shared" si="468"/>
        <v xml:space="preserve">                              </v>
      </c>
      <c r="BB511" s="22">
        <f t="shared" si="469"/>
        <v>0</v>
      </c>
      <c r="BC511" s="56" t="str">
        <f t="shared" si="470"/>
        <v>000000000000000</v>
      </c>
      <c r="BD511" s="22">
        <f t="shared" si="471"/>
        <v>0</v>
      </c>
      <c r="BE511" s="56" t="str">
        <f t="shared" si="472"/>
        <v>000000000000000</v>
      </c>
      <c r="BF511" s="22">
        <f t="shared" si="473"/>
        <v>0</v>
      </c>
      <c r="BG511" s="56" t="str">
        <f t="shared" si="474"/>
        <v>000000000000000</v>
      </c>
      <c r="BH511" s="22">
        <f t="shared" si="475"/>
        <v>0</v>
      </c>
      <c r="BI511" s="56" t="str">
        <f t="shared" si="476"/>
        <v>000000000000000</v>
      </c>
      <c r="BJ511" s="22">
        <f t="shared" si="477"/>
        <v>0</v>
      </c>
      <c r="BK511" s="56" t="str">
        <f t="shared" si="478"/>
        <v>000000000000000</v>
      </c>
      <c r="BL511" s="22">
        <f t="shared" si="479"/>
        <v>0</v>
      </c>
      <c r="BM511" s="56" t="str">
        <f t="shared" si="480"/>
        <v>000000000000000</v>
      </c>
      <c r="BN511" s="22">
        <f t="shared" si="481"/>
        <v>0</v>
      </c>
      <c r="BO511" s="56" t="str">
        <f t="shared" si="482"/>
        <v>000000000000000</v>
      </c>
      <c r="BP511" s="22">
        <f t="shared" si="483"/>
        <v>0</v>
      </c>
      <c r="BQ511" s="56" t="str">
        <f t="shared" si="484"/>
        <v>000000000000000</v>
      </c>
      <c r="BR511" t="str">
        <f t="shared" si="485"/>
        <v>PES</v>
      </c>
      <c r="BS511" t="str">
        <f t="shared" si="486"/>
        <v>0001000000</v>
      </c>
      <c r="BT511">
        <f t="shared" si="487"/>
        <v>0</v>
      </c>
      <c r="BU511" s="52">
        <f t="shared" si="488"/>
        <v>0</v>
      </c>
      <c r="BV511" s="64">
        <f t="shared" si="489"/>
        <v>0</v>
      </c>
      <c r="BW511" s="56" t="str">
        <f t="shared" si="490"/>
        <v>000000000000000</v>
      </c>
      <c r="BX511" s="22">
        <f t="shared" si="491"/>
        <v>0</v>
      </c>
      <c r="BY511" s="56" t="str">
        <f t="shared" si="492"/>
        <v>000000000000000</v>
      </c>
      <c r="BZ511" t="str">
        <f t="shared" si="493"/>
        <v>00000000000</v>
      </c>
      <c r="CA511" t="str">
        <f t="shared" si="494"/>
        <v xml:space="preserve">                              </v>
      </c>
      <c r="CB511" s="22">
        <f t="shared" si="495"/>
        <v>0</v>
      </c>
      <c r="CC511" s="56" t="str">
        <f t="shared" si="496"/>
        <v>000000000000000</v>
      </c>
      <c r="CD511" s="22">
        <f t="shared" si="497"/>
        <v>0</v>
      </c>
      <c r="CE511" s="56" t="str">
        <f t="shared" si="498"/>
        <v/>
      </c>
      <c r="CF511" s="24" t="str">
        <f t="shared" si="499"/>
        <v/>
      </c>
      <c r="CG511" s="22">
        <f t="shared" si="500"/>
        <v>0</v>
      </c>
      <c r="CH511" s="58" t="str">
        <f t="shared" si="501"/>
        <v/>
      </c>
      <c r="CI511" s="22">
        <f t="shared" si="502"/>
        <v>0</v>
      </c>
      <c r="CJ511" s="56" t="str">
        <f t="shared" si="503"/>
        <v/>
      </c>
      <c r="CK511" s="56" t="str">
        <f t="shared" si="504"/>
        <v/>
      </c>
      <c r="CL511" s="22">
        <f t="shared" si="505"/>
        <v>0</v>
      </c>
      <c r="CM511" s="58" t="str">
        <f t="shared" si="506"/>
        <v/>
      </c>
      <c r="CN511" s="66" t="str">
        <f>IF(CO511="","",MAX(CN$10:$CN510)+1)</f>
        <v/>
      </c>
      <c r="CO511" t="str">
        <f t="shared" si="507"/>
        <v/>
      </c>
      <c r="CP511" s="20" t="str">
        <f>IF(CQ511="","",MAX($CP$10:CP510)+1)</f>
        <v/>
      </c>
      <c r="CQ511" s="20" t="str">
        <f t="shared" si="508"/>
        <v/>
      </c>
      <c r="CR511" s="20" t="str">
        <f>IF(CS511="","",MAX($CR$10:CR510)+1)</f>
        <v/>
      </c>
      <c r="CS511" s="20" t="str">
        <f t="shared" si="509"/>
        <v/>
      </c>
      <c r="CT511" s="20" t="str">
        <f>IF(CU511="","",MAX($CT$10:CT510)+1)</f>
        <v/>
      </c>
      <c r="CU511" s="20" t="str">
        <f t="shared" si="510"/>
        <v/>
      </c>
      <c r="CV511" s="20" t="str">
        <f>IF(CW511="","",MAX($CV$10:CV510)+1)</f>
        <v/>
      </c>
      <c r="CW511" s="20" t="str">
        <f t="shared" si="511"/>
        <v/>
      </c>
    </row>
    <row r="512" spans="2:101">
      <c r="B512" s="44"/>
      <c r="C512" s="2"/>
      <c r="D512" s="2" t="str">
        <f t="shared" si="449"/>
        <v/>
      </c>
      <c r="E512" s="45"/>
      <c r="F512" s="45"/>
      <c r="G512" s="2"/>
      <c r="H512" s="2">
        <v>80</v>
      </c>
      <c r="I512" s="2" t="str">
        <f t="shared" si="450"/>
        <v/>
      </c>
      <c r="J512" s="32"/>
      <c r="K512" s="2"/>
      <c r="L512" s="46"/>
      <c r="M512" s="46"/>
      <c r="N512" s="46"/>
      <c r="O512" s="46"/>
      <c r="P512" s="46"/>
      <c r="Q512" s="46"/>
      <c r="R512" s="46"/>
      <c r="S512" s="46"/>
      <c r="T512" s="2" t="s">
        <v>650</v>
      </c>
      <c r="U512" s="2" t="str">
        <f t="shared" si="451"/>
        <v/>
      </c>
      <c r="V512" s="75">
        <v>1</v>
      </c>
      <c r="W512" s="46">
        <f t="shared" si="512"/>
        <v>0</v>
      </c>
      <c r="X512" s="4">
        <v>0</v>
      </c>
      <c r="Y512" s="2" t="str">
        <f t="shared" si="452"/>
        <v/>
      </c>
      <c r="Z512" s="2"/>
      <c r="AA512" s="2"/>
      <c r="AB512" s="2"/>
      <c r="AC512" s="2"/>
      <c r="AD512" s="2"/>
      <c r="AF512" s="37"/>
      <c r="AG512" s="6"/>
      <c r="AH512" s="2" t="str">
        <f t="shared" si="453"/>
        <v/>
      </c>
      <c r="AI512" s="38">
        <f t="shared" si="455"/>
        <v>0</v>
      </c>
      <c r="AJ512" s="37"/>
      <c r="AK512" s="6"/>
      <c r="AL512" s="2" t="str">
        <f t="shared" si="454"/>
        <v/>
      </c>
      <c r="AM512" s="38">
        <f t="shared" si="456"/>
        <v>0</v>
      </c>
      <c r="AN512" s="41">
        <f t="shared" si="457"/>
        <v>0</v>
      </c>
      <c r="AO512" s="41">
        <f t="shared" si="458"/>
        <v>0</v>
      </c>
      <c r="AQ512" s="48">
        <f t="shared" si="459"/>
        <v>0</v>
      </c>
      <c r="AS512" s="5" t="str">
        <f t="shared" si="460"/>
        <v/>
      </c>
      <c r="AT512" t="str">
        <f t="shared" si="461"/>
        <v/>
      </c>
      <c r="AU512" t="str">
        <f t="shared" si="462"/>
        <v/>
      </c>
      <c r="AV512" t="str">
        <f t="shared" si="463"/>
        <v/>
      </c>
      <c r="AW512" t="str">
        <f t="shared" si="464"/>
        <v/>
      </c>
      <c r="AX512" t="str">
        <f t="shared" si="465"/>
        <v xml:space="preserve">                </v>
      </c>
      <c r="AY512" t="str">
        <f t="shared" si="466"/>
        <v>80</v>
      </c>
      <c r="AZ512" t="str">
        <f t="shared" si="467"/>
        <v/>
      </c>
      <c r="BA512" t="str">
        <f t="shared" si="468"/>
        <v xml:space="preserve">                              </v>
      </c>
      <c r="BB512" s="22">
        <f t="shared" si="469"/>
        <v>0</v>
      </c>
      <c r="BC512" s="56" t="str">
        <f t="shared" si="470"/>
        <v>000000000000000</v>
      </c>
      <c r="BD512" s="22">
        <f t="shared" si="471"/>
        <v>0</v>
      </c>
      <c r="BE512" s="56" t="str">
        <f t="shared" si="472"/>
        <v>000000000000000</v>
      </c>
      <c r="BF512" s="22">
        <f t="shared" si="473"/>
        <v>0</v>
      </c>
      <c r="BG512" s="56" t="str">
        <f t="shared" si="474"/>
        <v>000000000000000</v>
      </c>
      <c r="BH512" s="22">
        <f t="shared" si="475"/>
        <v>0</v>
      </c>
      <c r="BI512" s="56" t="str">
        <f t="shared" si="476"/>
        <v>000000000000000</v>
      </c>
      <c r="BJ512" s="22">
        <f t="shared" si="477"/>
        <v>0</v>
      </c>
      <c r="BK512" s="56" t="str">
        <f t="shared" si="478"/>
        <v>000000000000000</v>
      </c>
      <c r="BL512" s="22">
        <f t="shared" si="479"/>
        <v>0</v>
      </c>
      <c r="BM512" s="56" t="str">
        <f t="shared" si="480"/>
        <v>000000000000000</v>
      </c>
      <c r="BN512" s="22">
        <f t="shared" si="481"/>
        <v>0</v>
      </c>
      <c r="BO512" s="56" t="str">
        <f t="shared" si="482"/>
        <v>000000000000000</v>
      </c>
      <c r="BP512" s="22">
        <f t="shared" si="483"/>
        <v>0</v>
      </c>
      <c r="BQ512" s="56" t="str">
        <f t="shared" si="484"/>
        <v>000000000000000</v>
      </c>
      <c r="BR512" t="str">
        <f t="shared" si="485"/>
        <v>PES</v>
      </c>
      <c r="BS512" t="str">
        <f t="shared" si="486"/>
        <v>0001000000</v>
      </c>
      <c r="BT512">
        <f t="shared" si="487"/>
        <v>0</v>
      </c>
      <c r="BU512" s="52">
        <f t="shared" si="488"/>
        <v>0</v>
      </c>
      <c r="BV512" s="64">
        <f t="shared" si="489"/>
        <v>0</v>
      </c>
      <c r="BW512" s="56" t="str">
        <f t="shared" si="490"/>
        <v>000000000000000</v>
      </c>
      <c r="BX512" s="22">
        <f t="shared" si="491"/>
        <v>0</v>
      </c>
      <c r="BY512" s="56" t="str">
        <f t="shared" si="492"/>
        <v>000000000000000</v>
      </c>
      <c r="BZ512" t="str">
        <f t="shared" si="493"/>
        <v>00000000000</v>
      </c>
      <c r="CA512" t="str">
        <f t="shared" si="494"/>
        <v xml:space="preserve">                              </v>
      </c>
      <c r="CB512" s="22">
        <f t="shared" si="495"/>
        <v>0</v>
      </c>
      <c r="CC512" s="56" t="str">
        <f t="shared" si="496"/>
        <v>000000000000000</v>
      </c>
      <c r="CD512" s="22">
        <f t="shared" si="497"/>
        <v>0</v>
      </c>
      <c r="CE512" s="56" t="str">
        <f t="shared" si="498"/>
        <v/>
      </c>
      <c r="CF512" s="24" t="str">
        <f t="shared" si="499"/>
        <v/>
      </c>
      <c r="CG512" s="22">
        <f t="shared" si="500"/>
        <v>0</v>
      </c>
      <c r="CH512" s="58" t="str">
        <f t="shared" si="501"/>
        <v/>
      </c>
      <c r="CI512" s="22">
        <f t="shared" si="502"/>
        <v>0</v>
      </c>
      <c r="CJ512" s="56" t="str">
        <f t="shared" si="503"/>
        <v/>
      </c>
      <c r="CK512" s="56" t="str">
        <f t="shared" si="504"/>
        <v/>
      </c>
      <c r="CL512" s="22">
        <f t="shared" si="505"/>
        <v>0</v>
      </c>
      <c r="CM512" s="58" t="str">
        <f t="shared" si="506"/>
        <v/>
      </c>
      <c r="CN512" s="66" t="str">
        <f>IF(CO512="","",MAX(CN$10:$CN511)+1)</f>
        <v/>
      </c>
      <c r="CO512" t="str">
        <f t="shared" si="507"/>
        <v/>
      </c>
      <c r="CP512" s="20" t="str">
        <f>IF(CQ512="","",MAX($CP$10:CP511)+1)</f>
        <v/>
      </c>
      <c r="CQ512" s="20" t="str">
        <f t="shared" si="508"/>
        <v/>
      </c>
      <c r="CR512" s="20" t="str">
        <f>IF(CS512="","",MAX($CR$10:CR511)+1)</f>
        <v/>
      </c>
      <c r="CS512" s="20" t="str">
        <f t="shared" si="509"/>
        <v/>
      </c>
      <c r="CT512" s="20" t="str">
        <f>IF(CU512="","",MAX($CT$10:CT511)+1)</f>
        <v/>
      </c>
      <c r="CU512" s="20" t="str">
        <f t="shared" si="510"/>
        <v/>
      </c>
      <c r="CV512" s="20" t="str">
        <f>IF(CW512="","",MAX($CV$10:CV511)+1)</f>
        <v/>
      </c>
      <c r="CW512" s="20" t="str">
        <f t="shared" si="511"/>
        <v/>
      </c>
    </row>
    <row r="513" spans="2:101">
      <c r="B513" s="44"/>
      <c r="C513" s="2"/>
      <c r="D513" s="2" t="str">
        <f t="shared" si="449"/>
        <v/>
      </c>
      <c r="E513" s="45"/>
      <c r="F513" s="45"/>
      <c r="G513" s="2"/>
      <c r="H513" s="2">
        <v>80</v>
      </c>
      <c r="I513" s="2" t="str">
        <f t="shared" si="450"/>
        <v/>
      </c>
      <c r="J513" s="32"/>
      <c r="K513" s="2"/>
      <c r="L513" s="46"/>
      <c r="M513" s="46"/>
      <c r="N513" s="46"/>
      <c r="O513" s="46"/>
      <c r="P513" s="46"/>
      <c r="Q513" s="46"/>
      <c r="R513" s="46"/>
      <c r="S513" s="46"/>
      <c r="T513" s="2" t="s">
        <v>650</v>
      </c>
      <c r="U513" s="2" t="str">
        <f t="shared" si="451"/>
        <v/>
      </c>
      <c r="V513" s="75">
        <v>1</v>
      </c>
      <c r="W513" s="46">
        <f t="shared" si="512"/>
        <v>0</v>
      </c>
      <c r="X513" s="4">
        <v>0</v>
      </c>
      <c r="Y513" s="2" t="str">
        <f t="shared" si="452"/>
        <v/>
      </c>
      <c r="Z513" s="2"/>
      <c r="AA513" s="2"/>
      <c r="AB513" s="2"/>
      <c r="AC513" s="2"/>
      <c r="AD513" s="2"/>
      <c r="AF513" s="37"/>
      <c r="AG513" s="6"/>
      <c r="AH513" s="2" t="str">
        <f t="shared" si="453"/>
        <v/>
      </c>
      <c r="AI513" s="38">
        <f t="shared" si="455"/>
        <v>0</v>
      </c>
      <c r="AJ513" s="37"/>
      <c r="AK513" s="6"/>
      <c r="AL513" s="2" t="str">
        <f t="shared" si="454"/>
        <v/>
      </c>
      <c r="AM513" s="38">
        <f t="shared" si="456"/>
        <v>0</v>
      </c>
      <c r="AN513" s="41">
        <f t="shared" si="457"/>
        <v>0</v>
      </c>
      <c r="AO513" s="41">
        <f t="shared" si="458"/>
        <v>0</v>
      </c>
      <c r="AQ513" s="48">
        <f t="shared" si="459"/>
        <v>0</v>
      </c>
      <c r="AS513" s="5" t="str">
        <f t="shared" si="460"/>
        <v/>
      </c>
      <c r="AT513" t="str">
        <f t="shared" si="461"/>
        <v/>
      </c>
      <c r="AU513" t="str">
        <f t="shared" si="462"/>
        <v/>
      </c>
      <c r="AV513" t="str">
        <f t="shared" si="463"/>
        <v/>
      </c>
      <c r="AW513" t="str">
        <f t="shared" si="464"/>
        <v/>
      </c>
      <c r="AX513" t="str">
        <f t="shared" si="465"/>
        <v xml:space="preserve">                </v>
      </c>
      <c r="AY513" t="str">
        <f t="shared" si="466"/>
        <v>80</v>
      </c>
      <c r="AZ513" t="str">
        <f t="shared" si="467"/>
        <v/>
      </c>
      <c r="BA513" t="str">
        <f t="shared" si="468"/>
        <v xml:space="preserve">                              </v>
      </c>
      <c r="BB513" s="22">
        <f t="shared" si="469"/>
        <v>0</v>
      </c>
      <c r="BC513" s="56" t="str">
        <f t="shared" si="470"/>
        <v>000000000000000</v>
      </c>
      <c r="BD513" s="22">
        <f t="shared" si="471"/>
        <v>0</v>
      </c>
      <c r="BE513" s="56" t="str">
        <f t="shared" si="472"/>
        <v>000000000000000</v>
      </c>
      <c r="BF513" s="22">
        <f t="shared" si="473"/>
        <v>0</v>
      </c>
      <c r="BG513" s="56" t="str">
        <f t="shared" si="474"/>
        <v>000000000000000</v>
      </c>
      <c r="BH513" s="22">
        <f t="shared" si="475"/>
        <v>0</v>
      </c>
      <c r="BI513" s="56" t="str">
        <f t="shared" si="476"/>
        <v>000000000000000</v>
      </c>
      <c r="BJ513" s="22">
        <f t="shared" si="477"/>
        <v>0</v>
      </c>
      <c r="BK513" s="56" t="str">
        <f t="shared" si="478"/>
        <v>000000000000000</v>
      </c>
      <c r="BL513" s="22">
        <f t="shared" si="479"/>
        <v>0</v>
      </c>
      <c r="BM513" s="56" t="str">
        <f t="shared" si="480"/>
        <v>000000000000000</v>
      </c>
      <c r="BN513" s="22">
        <f t="shared" si="481"/>
        <v>0</v>
      </c>
      <c r="BO513" s="56" t="str">
        <f t="shared" si="482"/>
        <v>000000000000000</v>
      </c>
      <c r="BP513" s="22">
        <f t="shared" si="483"/>
        <v>0</v>
      </c>
      <c r="BQ513" s="56" t="str">
        <f t="shared" si="484"/>
        <v>000000000000000</v>
      </c>
      <c r="BR513" t="str">
        <f t="shared" si="485"/>
        <v>PES</v>
      </c>
      <c r="BS513" t="str">
        <f t="shared" si="486"/>
        <v>0001000000</v>
      </c>
      <c r="BT513">
        <f t="shared" si="487"/>
        <v>0</v>
      </c>
      <c r="BU513" s="52">
        <f t="shared" si="488"/>
        <v>0</v>
      </c>
      <c r="BV513" s="64">
        <f t="shared" si="489"/>
        <v>0</v>
      </c>
      <c r="BW513" s="56" t="str">
        <f t="shared" si="490"/>
        <v>000000000000000</v>
      </c>
      <c r="BX513" s="22">
        <f t="shared" si="491"/>
        <v>0</v>
      </c>
      <c r="BY513" s="56" t="str">
        <f t="shared" si="492"/>
        <v>000000000000000</v>
      </c>
      <c r="BZ513" t="str">
        <f t="shared" si="493"/>
        <v>00000000000</v>
      </c>
      <c r="CA513" t="str">
        <f t="shared" si="494"/>
        <v xml:space="preserve">                              </v>
      </c>
      <c r="CB513" s="22">
        <f t="shared" si="495"/>
        <v>0</v>
      </c>
      <c r="CC513" s="56" t="str">
        <f t="shared" si="496"/>
        <v>000000000000000</v>
      </c>
      <c r="CD513" s="22">
        <f t="shared" si="497"/>
        <v>0</v>
      </c>
      <c r="CE513" s="56" t="str">
        <f t="shared" si="498"/>
        <v/>
      </c>
      <c r="CF513" s="24" t="str">
        <f t="shared" si="499"/>
        <v/>
      </c>
      <c r="CG513" s="22">
        <f t="shared" si="500"/>
        <v>0</v>
      </c>
      <c r="CH513" s="58" t="str">
        <f t="shared" si="501"/>
        <v/>
      </c>
      <c r="CI513" s="22">
        <f t="shared" si="502"/>
        <v>0</v>
      </c>
      <c r="CJ513" s="56" t="str">
        <f t="shared" si="503"/>
        <v/>
      </c>
      <c r="CK513" s="56" t="str">
        <f t="shared" si="504"/>
        <v/>
      </c>
      <c r="CL513" s="22">
        <f t="shared" si="505"/>
        <v>0</v>
      </c>
      <c r="CM513" s="58" t="str">
        <f t="shared" si="506"/>
        <v/>
      </c>
      <c r="CN513" s="66" t="str">
        <f>IF(CO513="","",MAX(CN$10:$CN512)+1)</f>
        <v/>
      </c>
      <c r="CO513" t="str">
        <f t="shared" si="507"/>
        <v/>
      </c>
      <c r="CP513" s="20" t="str">
        <f>IF(CQ513="","",MAX($CP$10:CP512)+1)</f>
        <v/>
      </c>
      <c r="CQ513" s="20" t="str">
        <f t="shared" si="508"/>
        <v/>
      </c>
      <c r="CR513" s="20" t="str">
        <f>IF(CS513="","",MAX($CR$10:CR512)+1)</f>
        <v/>
      </c>
      <c r="CS513" s="20" t="str">
        <f t="shared" si="509"/>
        <v/>
      </c>
      <c r="CT513" s="20" t="str">
        <f>IF(CU513="","",MAX($CT$10:CT512)+1)</f>
        <v/>
      </c>
      <c r="CU513" s="20" t="str">
        <f t="shared" si="510"/>
        <v/>
      </c>
      <c r="CV513" s="20" t="str">
        <f>IF(CW513="","",MAX($CV$10:CV512)+1)</f>
        <v/>
      </c>
      <c r="CW513" s="20" t="str">
        <f t="shared" si="511"/>
        <v/>
      </c>
    </row>
    <row r="514" spans="2:101">
      <c r="B514" s="44"/>
      <c r="C514" s="2"/>
      <c r="D514" s="2" t="str">
        <f t="shared" si="449"/>
        <v/>
      </c>
      <c r="E514" s="45"/>
      <c r="F514" s="45"/>
      <c r="G514" s="2"/>
      <c r="H514" s="2">
        <v>80</v>
      </c>
      <c r="I514" s="2" t="str">
        <f t="shared" si="450"/>
        <v/>
      </c>
      <c r="J514" s="32"/>
      <c r="K514" s="2"/>
      <c r="L514" s="46"/>
      <c r="M514" s="46"/>
      <c r="N514" s="46"/>
      <c r="O514" s="46"/>
      <c r="P514" s="46"/>
      <c r="Q514" s="46"/>
      <c r="R514" s="46"/>
      <c r="S514" s="46"/>
      <c r="T514" s="2" t="s">
        <v>650</v>
      </c>
      <c r="U514" s="2" t="str">
        <f t="shared" si="451"/>
        <v/>
      </c>
      <c r="V514" s="75">
        <v>1</v>
      </c>
      <c r="W514" s="46">
        <f t="shared" si="512"/>
        <v>0</v>
      </c>
      <c r="X514" s="4">
        <v>0</v>
      </c>
      <c r="Y514" s="2" t="str">
        <f t="shared" si="452"/>
        <v/>
      </c>
      <c r="Z514" s="2"/>
      <c r="AA514" s="2"/>
      <c r="AB514" s="2"/>
      <c r="AC514" s="2"/>
      <c r="AD514" s="2"/>
      <c r="AF514" s="37"/>
      <c r="AG514" s="6"/>
      <c r="AH514" s="2" t="str">
        <f t="shared" si="453"/>
        <v/>
      </c>
      <c r="AI514" s="38">
        <f t="shared" si="455"/>
        <v>0</v>
      </c>
      <c r="AJ514" s="37"/>
      <c r="AK514" s="6"/>
      <c r="AL514" s="2" t="str">
        <f t="shared" si="454"/>
        <v/>
      </c>
      <c r="AM514" s="38">
        <f t="shared" si="456"/>
        <v>0</v>
      </c>
      <c r="AN514" s="41">
        <f t="shared" si="457"/>
        <v>0</v>
      </c>
      <c r="AO514" s="41">
        <f t="shared" si="458"/>
        <v>0</v>
      </c>
      <c r="AQ514" s="48">
        <f t="shared" si="459"/>
        <v>0</v>
      </c>
      <c r="AS514" s="5" t="str">
        <f t="shared" si="460"/>
        <v/>
      </c>
      <c r="AT514" t="str">
        <f t="shared" si="461"/>
        <v/>
      </c>
      <c r="AU514" t="str">
        <f t="shared" si="462"/>
        <v/>
      </c>
      <c r="AV514" t="str">
        <f t="shared" si="463"/>
        <v/>
      </c>
      <c r="AW514" t="str">
        <f t="shared" si="464"/>
        <v/>
      </c>
      <c r="AX514" t="str">
        <f t="shared" si="465"/>
        <v xml:space="preserve">                </v>
      </c>
      <c r="AY514" t="str">
        <f t="shared" si="466"/>
        <v>80</v>
      </c>
      <c r="AZ514" t="str">
        <f t="shared" si="467"/>
        <v/>
      </c>
      <c r="BA514" t="str">
        <f t="shared" si="468"/>
        <v xml:space="preserve">                              </v>
      </c>
      <c r="BB514" s="22">
        <f t="shared" si="469"/>
        <v>0</v>
      </c>
      <c r="BC514" s="56" t="str">
        <f t="shared" si="470"/>
        <v>000000000000000</v>
      </c>
      <c r="BD514" s="22">
        <f t="shared" si="471"/>
        <v>0</v>
      </c>
      <c r="BE514" s="56" t="str">
        <f t="shared" si="472"/>
        <v>000000000000000</v>
      </c>
      <c r="BF514" s="22">
        <f t="shared" si="473"/>
        <v>0</v>
      </c>
      <c r="BG514" s="56" t="str">
        <f t="shared" si="474"/>
        <v>000000000000000</v>
      </c>
      <c r="BH514" s="22">
        <f t="shared" si="475"/>
        <v>0</v>
      </c>
      <c r="BI514" s="56" t="str">
        <f t="shared" si="476"/>
        <v>000000000000000</v>
      </c>
      <c r="BJ514" s="22">
        <f t="shared" si="477"/>
        <v>0</v>
      </c>
      <c r="BK514" s="56" t="str">
        <f t="shared" si="478"/>
        <v>000000000000000</v>
      </c>
      <c r="BL514" s="22">
        <f t="shared" si="479"/>
        <v>0</v>
      </c>
      <c r="BM514" s="56" t="str">
        <f t="shared" si="480"/>
        <v>000000000000000</v>
      </c>
      <c r="BN514" s="22">
        <f t="shared" si="481"/>
        <v>0</v>
      </c>
      <c r="BO514" s="56" t="str">
        <f t="shared" si="482"/>
        <v>000000000000000</v>
      </c>
      <c r="BP514" s="22">
        <f t="shared" si="483"/>
        <v>0</v>
      </c>
      <c r="BQ514" s="56" t="str">
        <f t="shared" si="484"/>
        <v>000000000000000</v>
      </c>
      <c r="BR514" t="str">
        <f t="shared" si="485"/>
        <v>PES</v>
      </c>
      <c r="BS514" t="str">
        <f t="shared" si="486"/>
        <v>0001000000</v>
      </c>
      <c r="BT514">
        <f t="shared" si="487"/>
        <v>0</v>
      </c>
      <c r="BU514" s="52">
        <f t="shared" si="488"/>
        <v>0</v>
      </c>
      <c r="BV514" s="64">
        <f t="shared" si="489"/>
        <v>0</v>
      </c>
      <c r="BW514" s="56" t="str">
        <f t="shared" si="490"/>
        <v>000000000000000</v>
      </c>
      <c r="BX514" s="22">
        <f t="shared" si="491"/>
        <v>0</v>
      </c>
      <c r="BY514" s="56" t="str">
        <f t="shared" si="492"/>
        <v>000000000000000</v>
      </c>
      <c r="BZ514" t="str">
        <f t="shared" si="493"/>
        <v>00000000000</v>
      </c>
      <c r="CA514" t="str">
        <f t="shared" si="494"/>
        <v xml:space="preserve">                              </v>
      </c>
      <c r="CB514" s="22">
        <f t="shared" si="495"/>
        <v>0</v>
      </c>
      <c r="CC514" s="56" t="str">
        <f t="shared" si="496"/>
        <v>000000000000000</v>
      </c>
      <c r="CD514" s="22">
        <f t="shared" si="497"/>
        <v>0</v>
      </c>
      <c r="CE514" s="56" t="str">
        <f t="shared" si="498"/>
        <v/>
      </c>
      <c r="CF514" s="24" t="str">
        <f t="shared" si="499"/>
        <v/>
      </c>
      <c r="CG514" s="22">
        <f t="shared" si="500"/>
        <v>0</v>
      </c>
      <c r="CH514" s="58" t="str">
        <f t="shared" si="501"/>
        <v/>
      </c>
      <c r="CI514" s="22">
        <f t="shared" si="502"/>
        <v>0</v>
      </c>
      <c r="CJ514" s="56" t="str">
        <f t="shared" si="503"/>
        <v/>
      </c>
      <c r="CK514" s="56" t="str">
        <f t="shared" si="504"/>
        <v/>
      </c>
      <c r="CL514" s="22">
        <f t="shared" si="505"/>
        <v>0</v>
      </c>
      <c r="CM514" s="58" t="str">
        <f t="shared" si="506"/>
        <v/>
      </c>
      <c r="CN514" s="66" t="str">
        <f>IF(CO514="","",MAX(CN$10:$CN513)+1)</f>
        <v/>
      </c>
      <c r="CO514" t="str">
        <f t="shared" si="507"/>
        <v/>
      </c>
      <c r="CP514" s="20" t="str">
        <f>IF(CQ514="","",MAX($CP$10:CP513)+1)</f>
        <v/>
      </c>
      <c r="CQ514" s="20" t="str">
        <f t="shared" si="508"/>
        <v/>
      </c>
      <c r="CR514" s="20" t="str">
        <f>IF(CS514="","",MAX($CR$10:CR513)+1)</f>
        <v/>
      </c>
      <c r="CS514" s="20" t="str">
        <f t="shared" si="509"/>
        <v/>
      </c>
      <c r="CT514" s="20" t="str">
        <f>IF(CU514="","",MAX($CT$10:CT513)+1)</f>
        <v/>
      </c>
      <c r="CU514" s="20" t="str">
        <f t="shared" si="510"/>
        <v/>
      </c>
      <c r="CV514" s="20" t="str">
        <f>IF(CW514="","",MAX($CV$10:CV513)+1)</f>
        <v/>
      </c>
      <c r="CW514" s="20" t="str">
        <f t="shared" si="511"/>
        <v/>
      </c>
    </row>
    <row r="515" spans="2:101">
      <c r="B515" s="44"/>
      <c r="C515" s="2"/>
      <c r="D515" s="2" t="str">
        <f t="shared" si="449"/>
        <v/>
      </c>
      <c r="E515" s="45"/>
      <c r="F515" s="45"/>
      <c r="G515" s="2"/>
      <c r="H515" s="2">
        <v>80</v>
      </c>
      <c r="I515" s="2" t="str">
        <f t="shared" si="450"/>
        <v/>
      </c>
      <c r="J515" s="32"/>
      <c r="K515" s="2"/>
      <c r="L515" s="46"/>
      <c r="M515" s="46"/>
      <c r="N515" s="46"/>
      <c r="O515" s="46"/>
      <c r="P515" s="46"/>
      <c r="Q515" s="46"/>
      <c r="R515" s="46"/>
      <c r="S515" s="46"/>
      <c r="T515" s="2" t="s">
        <v>650</v>
      </c>
      <c r="U515" s="2" t="str">
        <f t="shared" si="451"/>
        <v/>
      </c>
      <c r="V515" s="75">
        <v>1</v>
      </c>
      <c r="W515" s="46">
        <f t="shared" si="512"/>
        <v>0</v>
      </c>
      <c r="X515" s="4">
        <v>0</v>
      </c>
      <c r="Y515" s="2" t="str">
        <f t="shared" si="452"/>
        <v/>
      </c>
      <c r="Z515" s="2"/>
      <c r="AA515" s="2"/>
      <c r="AB515" s="2"/>
      <c r="AC515" s="2"/>
      <c r="AD515" s="2"/>
      <c r="AF515" s="37"/>
      <c r="AG515" s="6"/>
      <c r="AH515" s="2" t="str">
        <f t="shared" si="453"/>
        <v/>
      </c>
      <c r="AI515" s="38">
        <f t="shared" si="455"/>
        <v>0</v>
      </c>
      <c r="AJ515" s="37"/>
      <c r="AK515" s="6"/>
      <c r="AL515" s="2" t="str">
        <f t="shared" si="454"/>
        <v/>
      </c>
      <c r="AM515" s="38">
        <f t="shared" si="456"/>
        <v>0</v>
      </c>
      <c r="AN515" s="41">
        <f t="shared" si="457"/>
        <v>0</v>
      </c>
      <c r="AO515" s="41">
        <f t="shared" si="458"/>
        <v>0</v>
      </c>
      <c r="AQ515" s="48">
        <f t="shared" si="459"/>
        <v>0</v>
      </c>
      <c r="AS515" s="5" t="str">
        <f t="shared" si="460"/>
        <v/>
      </c>
      <c r="AT515" t="str">
        <f t="shared" si="461"/>
        <v/>
      </c>
      <c r="AU515" t="str">
        <f t="shared" si="462"/>
        <v/>
      </c>
      <c r="AV515" t="str">
        <f t="shared" si="463"/>
        <v/>
      </c>
      <c r="AW515" t="str">
        <f t="shared" si="464"/>
        <v/>
      </c>
      <c r="AX515" t="str">
        <f t="shared" si="465"/>
        <v xml:space="preserve">                </v>
      </c>
      <c r="AY515" t="str">
        <f t="shared" si="466"/>
        <v>80</v>
      </c>
      <c r="AZ515" t="str">
        <f t="shared" si="467"/>
        <v/>
      </c>
      <c r="BA515" t="str">
        <f t="shared" si="468"/>
        <v xml:space="preserve">                              </v>
      </c>
      <c r="BB515" s="22">
        <f t="shared" si="469"/>
        <v>0</v>
      </c>
      <c r="BC515" s="56" t="str">
        <f t="shared" si="470"/>
        <v>000000000000000</v>
      </c>
      <c r="BD515" s="22">
        <f t="shared" si="471"/>
        <v>0</v>
      </c>
      <c r="BE515" s="56" t="str">
        <f t="shared" si="472"/>
        <v>000000000000000</v>
      </c>
      <c r="BF515" s="22">
        <f t="shared" si="473"/>
        <v>0</v>
      </c>
      <c r="BG515" s="56" t="str">
        <f t="shared" si="474"/>
        <v>000000000000000</v>
      </c>
      <c r="BH515" s="22">
        <f t="shared" si="475"/>
        <v>0</v>
      </c>
      <c r="BI515" s="56" t="str">
        <f t="shared" si="476"/>
        <v>000000000000000</v>
      </c>
      <c r="BJ515" s="22">
        <f t="shared" si="477"/>
        <v>0</v>
      </c>
      <c r="BK515" s="56" t="str">
        <f t="shared" si="478"/>
        <v>000000000000000</v>
      </c>
      <c r="BL515" s="22">
        <f t="shared" si="479"/>
        <v>0</v>
      </c>
      <c r="BM515" s="56" t="str">
        <f t="shared" si="480"/>
        <v>000000000000000</v>
      </c>
      <c r="BN515" s="22">
        <f t="shared" si="481"/>
        <v>0</v>
      </c>
      <c r="BO515" s="56" t="str">
        <f t="shared" si="482"/>
        <v>000000000000000</v>
      </c>
      <c r="BP515" s="22">
        <f t="shared" si="483"/>
        <v>0</v>
      </c>
      <c r="BQ515" s="56" t="str">
        <f t="shared" si="484"/>
        <v>000000000000000</v>
      </c>
      <c r="BR515" t="str">
        <f t="shared" si="485"/>
        <v>PES</v>
      </c>
      <c r="BS515" t="str">
        <f t="shared" si="486"/>
        <v>0001000000</v>
      </c>
      <c r="BT515">
        <f t="shared" si="487"/>
        <v>0</v>
      </c>
      <c r="BU515" s="52">
        <f t="shared" si="488"/>
        <v>0</v>
      </c>
      <c r="BV515" s="64">
        <f t="shared" si="489"/>
        <v>0</v>
      </c>
      <c r="BW515" s="56" t="str">
        <f t="shared" si="490"/>
        <v>000000000000000</v>
      </c>
      <c r="BX515" s="22">
        <f t="shared" si="491"/>
        <v>0</v>
      </c>
      <c r="BY515" s="56" t="str">
        <f t="shared" si="492"/>
        <v>000000000000000</v>
      </c>
      <c r="BZ515" t="str">
        <f t="shared" si="493"/>
        <v>00000000000</v>
      </c>
      <c r="CA515" t="str">
        <f t="shared" si="494"/>
        <v xml:space="preserve">                              </v>
      </c>
      <c r="CB515" s="22">
        <f t="shared" si="495"/>
        <v>0</v>
      </c>
      <c r="CC515" s="56" t="str">
        <f t="shared" si="496"/>
        <v>000000000000000</v>
      </c>
      <c r="CD515" s="22">
        <f t="shared" si="497"/>
        <v>0</v>
      </c>
      <c r="CE515" s="56" t="str">
        <f t="shared" si="498"/>
        <v/>
      </c>
      <c r="CF515" s="24" t="str">
        <f t="shared" si="499"/>
        <v/>
      </c>
      <c r="CG515" s="22">
        <f t="shared" si="500"/>
        <v>0</v>
      </c>
      <c r="CH515" s="58" t="str">
        <f t="shared" si="501"/>
        <v/>
      </c>
      <c r="CI515" s="22">
        <f t="shared" si="502"/>
        <v>0</v>
      </c>
      <c r="CJ515" s="56" t="str">
        <f t="shared" si="503"/>
        <v/>
      </c>
      <c r="CK515" s="56" t="str">
        <f t="shared" si="504"/>
        <v/>
      </c>
      <c r="CL515" s="22">
        <f t="shared" si="505"/>
        <v>0</v>
      </c>
      <c r="CM515" s="58" t="str">
        <f t="shared" si="506"/>
        <v/>
      </c>
      <c r="CN515" s="66" t="str">
        <f>IF(CO515="","",MAX(CN$10:$CN514)+1)</f>
        <v/>
      </c>
      <c r="CO515" t="str">
        <f t="shared" si="507"/>
        <v/>
      </c>
      <c r="CP515" s="20" t="str">
        <f>IF(CQ515="","",MAX($CP$10:CP514)+1)</f>
        <v/>
      </c>
      <c r="CQ515" s="20" t="str">
        <f t="shared" si="508"/>
        <v/>
      </c>
      <c r="CR515" s="20" t="str">
        <f>IF(CS515="","",MAX($CR$10:CR514)+1)</f>
        <v/>
      </c>
      <c r="CS515" s="20" t="str">
        <f t="shared" si="509"/>
        <v/>
      </c>
      <c r="CT515" s="20" t="str">
        <f>IF(CU515="","",MAX($CT$10:CT514)+1)</f>
        <v/>
      </c>
      <c r="CU515" s="20" t="str">
        <f t="shared" si="510"/>
        <v/>
      </c>
      <c r="CV515" s="20" t="str">
        <f>IF(CW515="","",MAX($CV$10:CV514)+1)</f>
        <v/>
      </c>
      <c r="CW515" s="20" t="str">
        <f t="shared" si="511"/>
        <v/>
      </c>
    </row>
    <row r="516" spans="2:101">
      <c r="B516" s="44"/>
      <c r="C516" s="2"/>
      <c r="D516" s="2" t="str">
        <f t="shared" si="449"/>
        <v/>
      </c>
      <c r="E516" s="45"/>
      <c r="F516" s="45"/>
      <c r="G516" s="2"/>
      <c r="H516" s="2">
        <v>80</v>
      </c>
      <c r="I516" s="2" t="str">
        <f t="shared" si="450"/>
        <v/>
      </c>
      <c r="J516" s="32"/>
      <c r="K516" s="2"/>
      <c r="L516" s="46"/>
      <c r="M516" s="46"/>
      <c r="N516" s="46"/>
      <c r="O516" s="46"/>
      <c r="P516" s="46"/>
      <c r="Q516" s="46"/>
      <c r="R516" s="46"/>
      <c r="S516" s="46"/>
      <c r="T516" s="2" t="s">
        <v>650</v>
      </c>
      <c r="U516" s="2" t="str">
        <f t="shared" si="451"/>
        <v/>
      </c>
      <c r="V516" s="75">
        <v>1</v>
      </c>
      <c r="W516" s="46">
        <f t="shared" si="512"/>
        <v>0</v>
      </c>
      <c r="X516" s="4">
        <v>0</v>
      </c>
      <c r="Y516" s="2" t="str">
        <f t="shared" si="452"/>
        <v/>
      </c>
      <c r="Z516" s="2"/>
      <c r="AA516" s="2"/>
      <c r="AB516" s="2"/>
      <c r="AC516" s="2"/>
      <c r="AD516" s="2"/>
      <c r="AF516" s="37"/>
      <c r="AG516" s="6"/>
      <c r="AH516" s="2" t="str">
        <f t="shared" si="453"/>
        <v/>
      </c>
      <c r="AI516" s="38">
        <f t="shared" si="455"/>
        <v>0</v>
      </c>
      <c r="AJ516" s="37"/>
      <c r="AK516" s="6"/>
      <c r="AL516" s="2" t="str">
        <f t="shared" si="454"/>
        <v/>
      </c>
      <c r="AM516" s="38">
        <f t="shared" si="456"/>
        <v>0</v>
      </c>
      <c r="AN516" s="41">
        <f t="shared" si="457"/>
        <v>0</v>
      </c>
      <c r="AO516" s="41">
        <f t="shared" si="458"/>
        <v>0</v>
      </c>
      <c r="AQ516" s="48">
        <f t="shared" si="459"/>
        <v>0</v>
      </c>
      <c r="AS516" s="5" t="str">
        <f t="shared" si="460"/>
        <v/>
      </c>
      <c r="AT516" t="str">
        <f t="shared" si="461"/>
        <v/>
      </c>
      <c r="AU516" t="str">
        <f t="shared" si="462"/>
        <v/>
      </c>
      <c r="AV516" t="str">
        <f t="shared" si="463"/>
        <v/>
      </c>
      <c r="AW516" t="str">
        <f t="shared" si="464"/>
        <v/>
      </c>
      <c r="AX516" t="str">
        <f t="shared" si="465"/>
        <v xml:space="preserve">                </v>
      </c>
      <c r="AY516" t="str">
        <f t="shared" si="466"/>
        <v>80</v>
      </c>
      <c r="AZ516" t="str">
        <f t="shared" si="467"/>
        <v/>
      </c>
      <c r="BA516" t="str">
        <f t="shared" si="468"/>
        <v xml:space="preserve">                              </v>
      </c>
      <c r="BB516" s="22">
        <f t="shared" si="469"/>
        <v>0</v>
      </c>
      <c r="BC516" s="56" t="str">
        <f t="shared" si="470"/>
        <v>000000000000000</v>
      </c>
      <c r="BD516" s="22">
        <f t="shared" si="471"/>
        <v>0</v>
      </c>
      <c r="BE516" s="56" t="str">
        <f t="shared" si="472"/>
        <v>000000000000000</v>
      </c>
      <c r="BF516" s="22">
        <f t="shared" si="473"/>
        <v>0</v>
      </c>
      <c r="BG516" s="56" t="str">
        <f t="shared" si="474"/>
        <v>000000000000000</v>
      </c>
      <c r="BH516" s="22">
        <f t="shared" si="475"/>
        <v>0</v>
      </c>
      <c r="BI516" s="56" t="str">
        <f t="shared" si="476"/>
        <v>000000000000000</v>
      </c>
      <c r="BJ516" s="22">
        <f t="shared" si="477"/>
        <v>0</v>
      </c>
      <c r="BK516" s="56" t="str">
        <f t="shared" si="478"/>
        <v>000000000000000</v>
      </c>
      <c r="BL516" s="22">
        <f t="shared" si="479"/>
        <v>0</v>
      </c>
      <c r="BM516" s="56" t="str">
        <f t="shared" si="480"/>
        <v>000000000000000</v>
      </c>
      <c r="BN516" s="22">
        <f t="shared" si="481"/>
        <v>0</v>
      </c>
      <c r="BO516" s="56" t="str">
        <f t="shared" si="482"/>
        <v>000000000000000</v>
      </c>
      <c r="BP516" s="22">
        <f t="shared" si="483"/>
        <v>0</v>
      </c>
      <c r="BQ516" s="56" t="str">
        <f t="shared" si="484"/>
        <v>000000000000000</v>
      </c>
      <c r="BR516" t="str">
        <f t="shared" si="485"/>
        <v>PES</v>
      </c>
      <c r="BS516" t="str">
        <f t="shared" si="486"/>
        <v>0001000000</v>
      </c>
      <c r="BT516">
        <f t="shared" si="487"/>
        <v>0</v>
      </c>
      <c r="BU516" s="52">
        <f t="shared" si="488"/>
        <v>0</v>
      </c>
      <c r="BV516" s="64">
        <f t="shared" si="489"/>
        <v>0</v>
      </c>
      <c r="BW516" s="56" t="str">
        <f t="shared" si="490"/>
        <v>000000000000000</v>
      </c>
      <c r="BX516" s="22">
        <f t="shared" si="491"/>
        <v>0</v>
      </c>
      <c r="BY516" s="56" t="str">
        <f t="shared" si="492"/>
        <v>000000000000000</v>
      </c>
      <c r="BZ516" t="str">
        <f t="shared" si="493"/>
        <v>00000000000</v>
      </c>
      <c r="CA516" t="str">
        <f t="shared" si="494"/>
        <v xml:space="preserve">                              </v>
      </c>
      <c r="CB516" s="22">
        <f t="shared" si="495"/>
        <v>0</v>
      </c>
      <c r="CC516" s="56" t="str">
        <f t="shared" si="496"/>
        <v>000000000000000</v>
      </c>
      <c r="CD516" s="22">
        <f t="shared" si="497"/>
        <v>0</v>
      </c>
      <c r="CE516" s="56" t="str">
        <f t="shared" si="498"/>
        <v/>
      </c>
      <c r="CF516" s="24" t="str">
        <f t="shared" si="499"/>
        <v/>
      </c>
      <c r="CG516" s="22">
        <f t="shared" si="500"/>
        <v>0</v>
      </c>
      <c r="CH516" s="58" t="str">
        <f t="shared" si="501"/>
        <v/>
      </c>
      <c r="CI516" s="22">
        <f t="shared" si="502"/>
        <v>0</v>
      </c>
      <c r="CJ516" s="56" t="str">
        <f t="shared" si="503"/>
        <v/>
      </c>
      <c r="CK516" s="56" t="str">
        <f t="shared" si="504"/>
        <v/>
      </c>
      <c r="CL516" s="22">
        <f t="shared" si="505"/>
        <v>0</v>
      </c>
      <c r="CM516" s="58" t="str">
        <f t="shared" si="506"/>
        <v/>
      </c>
      <c r="CN516" s="66" t="str">
        <f>IF(CO516="","",MAX(CN$10:$CN515)+1)</f>
        <v/>
      </c>
      <c r="CO516" t="str">
        <f t="shared" si="507"/>
        <v/>
      </c>
      <c r="CP516" s="20" t="str">
        <f>IF(CQ516="","",MAX($CP$10:CP515)+1)</f>
        <v/>
      </c>
      <c r="CQ516" s="20" t="str">
        <f t="shared" si="508"/>
        <v/>
      </c>
      <c r="CR516" s="20" t="str">
        <f>IF(CS516="","",MAX($CR$10:CR515)+1)</f>
        <v/>
      </c>
      <c r="CS516" s="20" t="str">
        <f t="shared" si="509"/>
        <v/>
      </c>
      <c r="CT516" s="20" t="str">
        <f>IF(CU516="","",MAX($CT$10:CT515)+1)</f>
        <v/>
      </c>
      <c r="CU516" s="20" t="str">
        <f t="shared" si="510"/>
        <v/>
      </c>
      <c r="CV516" s="20" t="str">
        <f>IF(CW516="","",MAX($CV$10:CV515)+1)</f>
        <v/>
      </c>
      <c r="CW516" s="20" t="str">
        <f t="shared" si="511"/>
        <v/>
      </c>
    </row>
    <row r="517" spans="2:101">
      <c r="B517" s="44"/>
      <c r="C517" s="2"/>
      <c r="D517" s="2" t="str">
        <f t="shared" si="449"/>
        <v/>
      </c>
      <c r="E517" s="45"/>
      <c r="F517" s="45"/>
      <c r="G517" s="2"/>
      <c r="H517" s="2">
        <v>80</v>
      </c>
      <c r="I517" s="2" t="str">
        <f t="shared" si="450"/>
        <v/>
      </c>
      <c r="J517" s="32"/>
      <c r="K517" s="2"/>
      <c r="L517" s="46"/>
      <c r="M517" s="46"/>
      <c r="N517" s="46"/>
      <c r="O517" s="46"/>
      <c r="P517" s="46"/>
      <c r="Q517" s="46"/>
      <c r="R517" s="46"/>
      <c r="S517" s="46"/>
      <c r="T517" s="2" t="s">
        <v>650</v>
      </c>
      <c r="U517" s="2" t="str">
        <f t="shared" si="451"/>
        <v/>
      </c>
      <c r="V517" s="75">
        <v>1</v>
      </c>
      <c r="W517" s="46">
        <f t="shared" si="512"/>
        <v>0</v>
      </c>
      <c r="X517" s="4">
        <v>0</v>
      </c>
      <c r="Y517" s="2" t="str">
        <f t="shared" si="452"/>
        <v/>
      </c>
      <c r="Z517" s="2"/>
      <c r="AA517" s="2"/>
      <c r="AB517" s="2"/>
      <c r="AC517" s="2"/>
      <c r="AD517" s="2"/>
      <c r="AF517" s="37"/>
      <c r="AG517" s="6"/>
      <c r="AH517" s="2" t="str">
        <f t="shared" si="453"/>
        <v/>
      </c>
      <c r="AI517" s="38">
        <f t="shared" si="455"/>
        <v>0</v>
      </c>
      <c r="AJ517" s="37"/>
      <c r="AK517" s="6"/>
      <c r="AL517" s="2" t="str">
        <f t="shared" si="454"/>
        <v/>
      </c>
      <c r="AM517" s="38">
        <f t="shared" si="456"/>
        <v>0</v>
      </c>
      <c r="AN517" s="41">
        <f t="shared" si="457"/>
        <v>0</v>
      </c>
      <c r="AO517" s="41">
        <f t="shared" si="458"/>
        <v>0</v>
      </c>
      <c r="AQ517" s="48">
        <f t="shared" si="459"/>
        <v>0</v>
      </c>
      <c r="AS517" s="5" t="str">
        <f t="shared" si="460"/>
        <v/>
      </c>
      <c r="AT517" t="str">
        <f t="shared" si="461"/>
        <v/>
      </c>
      <c r="AU517" t="str">
        <f t="shared" si="462"/>
        <v/>
      </c>
      <c r="AV517" t="str">
        <f t="shared" si="463"/>
        <v/>
      </c>
      <c r="AW517" t="str">
        <f t="shared" si="464"/>
        <v/>
      </c>
      <c r="AX517" t="str">
        <f t="shared" si="465"/>
        <v xml:space="preserve">                </v>
      </c>
      <c r="AY517" t="str">
        <f t="shared" si="466"/>
        <v>80</v>
      </c>
      <c r="AZ517" t="str">
        <f t="shared" si="467"/>
        <v/>
      </c>
      <c r="BA517" t="str">
        <f t="shared" si="468"/>
        <v xml:space="preserve">                              </v>
      </c>
      <c r="BB517" s="22">
        <f t="shared" si="469"/>
        <v>0</v>
      </c>
      <c r="BC517" s="56" t="str">
        <f t="shared" si="470"/>
        <v>000000000000000</v>
      </c>
      <c r="BD517" s="22">
        <f t="shared" si="471"/>
        <v>0</v>
      </c>
      <c r="BE517" s="56" t="str">
        <f t="shared" si="472"/>
        <v>000000000000000</v>
      </c>
      <c r="BF517" s="22">
        <f t="shared" si="473"/>
        <v>0</v>
      </c>
      <c r="BG517" s="56" t="str">
        <f t="shared" si="474"/>
        <v>000000000000000</v>
      </c>
      <c r="BH517" s="22">
        <f t="shared" si="475"/>
        <v>0</v>
      </c>
      <c r="BI517" s="56" t="str">
        <f t="shared" si="476"/>
        <v>000000000000000</v>
      </c>
      <c r="BJ517" s="22">
        <f t="shared" si="477"/>
        <v>0</v>
      </c>
      <c r="BK517" s="56" t="str">
        <f t="shared" si="478"/>
        <v>000000000000000</v>
      </c>
      <c r="BL517" s="22">
        <f t="shared" si="479"/>
        <v>0</v>
      </c>
      <c r="BM517" s="56" t="str">
        <f t="shared" si="480"/>
        <v>000000000000000</v>
      </c>
      <c r="BN517" s="22">
        <f t="shared" si="481"/>
        <v>0</v>
      </c>
      <c r="BO517" s="56" t="str">
        <f t="shared" si="482"/>
        <v>000000000000000</v>
      </c>
      <c r="BP517" s="22">
        <f t="shared" si="483"/>
        <v>0</v>
      </c>
      <c r="BQ517" s="56" t="str">
        <f t="shared" si="484"/>
        <v>000000000000000</v>
      </c>
      <c r="BR517" t="str">
        <f t="shared" si="485"/>
        <v>PES</v>
      </c>
      <c r="BS517" t="str">
        <f t="shared" si="486"/>
        <v>0001000000</v>
      </c>
      <c r="BT517">
        <f t="shared" si="487"/>
        <v>0</v>
      </c>
      <c r="BU517" s="52">
        <f t="shared" si="488"/>
        <v>0</v>
      </c>
      <c r="BV517" s="64">
        <f t="shared" si="489"/>
        <v>0</v>
      </c>
      <c r="BW517" s="56" t="str">
        <f t="shared" si="490"/>
        <v>000000000000000</v>
      </c>
      <c r="BX517" s="22">
        <f t="shared" si="491"/>
        <v>0</v>
      </c>
      <c r="BY517" s="56" t="str">
        <f t="shared" si="492"/>
        <v>000000000000000</v>
      </c>
      <c r="BZ517" t="str">
        <f t="shared" si="493"/>
        <v>00000000000</v>
      </c>
      <c r="CA517" t="str">
        <f t="shared" si="494"/>
        <v xml:space="preserve">                              </v>
      </c>
      <c r="CB517" s="22">
        <f t="shared" si="495"/>
        <v>0</v>
      </c>
      <c r="CC517" s="56" t="str">
        <f t="shared" si="496"/>
        <v>000000000000000</v>
      </c>
      <c r="CD517" s="22">
        <f t="shared" si="497"/>
        <v>0</v>
      </c>
      <c r="CE517" s="56" t="str">
        <f t="shared" si="498"/>
        <v/>
      </c>
      <c r="CF517" s="24" t="str">
        <f t="shared" si="499"/>
        <v/>
      </c>
      <c r="CG517" s="22">
        <f t="shared" si="500"/>
        <v>0</v>
      </c>
      <c r="CH517" s="58" t="str">
        <f t="shared" si="501"/>
        <v/>
      </c>
      <c r="CI517" s="22">
        <f t="shared" si="502"/>
        <v>0</v>
      </c>
      <c r="CJ517" s="56" t="str">
        <f t="shared" si="503"/>
        <v/>
      </c>
      <c r="CK517" s="56" t="str">
        <f t="shared" si="504"/>
        <v/>
      </c>
      <c r="CL517" s="22">
        <f t="shared" si="505"/>
        <v>0</v>
      </c>
      <c r="CM517" s="58" t="str">
        <f t="shared" si="506"/>
        <v/>
      </c>
      <c r="CN517" s="66" t="str">
        <f>IF(CO517="","",MAX(CN$10:$CN516)+1)</f>
        <v/>
      </c>
      <c r="CO517" t="str">
        <f t="shared" si="507"/>
        <v/>
      </c>
      <c r="CP517" s="20" t="str">
        <f>IF(CQ517="","",MAX($CP$10:CP516)+1)</f>
        <v/>
      </c>
      <c r="CQ517" s="20" t="str">
        <f t="shared" si="508"/>
        <v/>
      </c>
      <c r="CR517" s="20" t="str">
        <f>IF(CS517="","",MAX($CR$10:CR516)+1)</f>
        <v/>
      </c>
      <c r="CS517" s="20" t="str">
        <f t="shared" si="509"/>
        <v/>
      </c>
      <c r="CT517" s="20" t="str">
        <f>IF(CU517="","",MAX($CT$10:CT516)+1)</f>
        <v/>
      </c>
      <c r="CU517" s="20" t="str">
        <f t="shared" si="510"/>
        <v/>
      </c>
      <c r="CV517" s="20" t="str">
        <f>IF(CW517="","",MAX($CV$10:CV516)+1)</f>
        <v/>
      </c>
      <c r="CW517" s="20" t="str">
        <f t="shared" si="511"/>
        <v/>
      </c>
    </row>
    <row r="518" spans="2:101">
      <c r="B518" s="44"/>
      <c r="C518" s="2"/>
      <c r="D518" s="2" t="str">
        <f t="shared" si="449"/>
        <v/>
      </c>
      <c r="E518" s="45"/>
      <c r="F518" s="45"/>
      <c r="G518" s="2"/>
      <c r="H518" s="2">
        <v>80</v>
      </c>
      <c r="I518" s="2" t="str">
        <f t="shared" si="450"/>
        <v/>
      </c>
      <c r="J518" s="32"/>
      <c r="K518" s="2"/>
      <c r="L518" s="46"/>
      <c r="M518" s="46"/>
      <c r="N518" s="46"/>
      <c r="O518" s="46"/>
      <c r="P518" s="46"/>
      <c r="Q518" s="46"/>
      <c r="R518" s="46"/>
      <c r="S518" s="46"/>
      <c r="T518" s="2" t="s">
        <v>650</v>
      </c>
      <c r="U518" s="2" t="str">
        <f t="shared" si="451"/>
        <v/>
      </c>
      <c r="V518" s="75">
        <v>1</v>
      </c>
      <c r="W518" s="46">
        <f t="shared" si="512"/>
        <v>0</v>
      </c>
      <c r="X518" s="4">
        <v>0</v>
      </c>
      <c r="Y518" s="2" t="str">
        <f t="shared" si="452"/>
        <v/>
      </c>
      <c r="Z518" s="2"/>
      <c r="AA518" s="2"/>
      <c r="AB518" s="2"/>
      <c r="AC518" s="2"/>
      <c r="AD518" s="2"/>
      <c r="AF518" s="37"/>
      <c r="AG518" s="6"/>
      <c r="AH518" s="2" t="str">
        <f t="shared" si="453"/>
        <v/>
      </c>
      <c r="AI518" s="38">
        <f t="shared" si="455"/>
        <v>0</v>
      </c>
      <c r="AJ518" s="37"/>
      <c r="AK518" s="6"/>
      <c r="AL518" s="2" t="str">
        <f t="shared" si="454"/>
        <v/>
      </c>
      <c r="AM518" s="38">
        <f t="shared" si="456"/>
        <v>0</v>
      </c>
      <c r="AN518" s="41">
        <f t="shared" si="457"/>
        <v>0</v>
      </c>
      <c r="AO518" s="41">
        <f t="shared" si="458"/>
        <v>0</v>
      </c>
      <c r="AQ518" s="48">
        <f t="shared" si="459"/>
        <v>0</v>
      </c>
      <c r="AS518" s="5" t="str">
        <f t="shared" si="460"/>
        <v/>
      </c>
      <c r="AT518" t="str">
        <f t="shared" si="461"/>
        <v/>
      </c>
      <c r="AU518" t="str">
        <f t="shared" si="462"/>
        <v/>
      </c>
      <c r="AV518" t="str">
        <f t="shared" si="463"/>
        <v/>
      </c>
      <c r="AW518" t="str">
        <f t="shared" si="464"/>
        <v/>
      </c>
      <c r="AX518" t="str">
        <f t="shared" si="465"/>
        <v xml:space="preserve">                </v>
      </c>
      <c r="AY518" t="str">
        <f t="shared" si="466"/>
        <v>80</v>
      </c>
      <c r="AZ518" t="str">
        <f t="shared" si="467"/>
        <v/>
      </c>
      <c r="BA518" t="str">
        <f t="shared" si="468"/>
        <v xml:space="preserve">                              </v>
      </c>
      <c r="BB518" s="22">
        <f t="shared" si="469"/>
        <v>0</v>
      </c>
      <c r="BC518" s="56" t="str">
        <f t="shared" si="470"/>
        <v>000000000000000</v>
      </c>
      <c r="BD518" s="22">
        <f t="shared" si="471"/>
        <v>0</v>
      </c>
      <c r="BE518" s="56" t="str">
        <f t="shared" si="472"/>
        <v>000000000000000</v>
      </c>
      <c r="BF518" s="22">
        <f t="shared" si="473"/>
        <v>0</v>
      </c>
      <c r="BG518" s="56" t="str">
        <f t="shared" si="474"/>
        <v>000000000000000</v>
      </c>
      <c r="BH518" s="22">
        <f t="shared" si="475"/>
        <v>0</v>
      </c>
      <c r="BI518" s="56" t="str">
        <f t="shared" si="476"/>
        <v>000000000000000</v>
      </c>
      <c r="BJ518" s="22">
        <f t="shared" si="477"/>
        <v>0</v>
      </c>
      <c r="BK518" s="56" t="str">
        <f t="shared" si="478"/>
        <v>000000000000000</v>
      </c>
      <c r="BL518" s="22">
        <f t="shared" si="479"/>
        <v>0</v>
      </c>
      <c r="BM518" s="56" t="str">
        <f t="shared" si="480"/>
        <v>000000000000000</v>
      </c>
      <c r="BN518" s="22">
        <f t="shared" si="481"/>
        <v>0</v>
      </c>
      <c r="BO518" s="56" t="str">
        <f t="shared" si="482"/>
        <v>000000000000000</v>
      </c>
      <c r="BP518" s="22">
        <f t="shared" si="483"/>
        <v>0</v>
      </c>
      <c r="BQ518" s="56" t="str">
        <f t="shared" si="484"/>
        <v>000000000000000</v>
      </c>
      <c r="BR518" t="str">
        <f t="shared" si="485"/>
        <v>PES</v>
      </c>
      <c r="BS518" t="str">
        <f t="shared" si="486"/>
        <v>0001000000</v>
      </c>
      <c r="BT518">
        <f t="shared" si="487"/>
        <v>0</v>
      </c>
      <c r="BU518" s="52">
        <f t="shared" si="488"/>
        <v>0</v>
      </c>
      <c r="BV518" s="64">
        <f t="shared" si="489"/>
        <v>0</v>
      </c>
      <c r="BW518" s="56" t="str">
        <f t="shared" si="490"/>
        <v>000000000000000</v>
      </c>
      <c r="BX518" s="22">
        <f t="shared" si="491"/>
        <v>0</v>
      </c>
      <c r="BY518" s="56" t="str">
        <f t="shared" si="492"/>
        <v>000000000000000</v>
      </c>
      <c r="BZ518" t="str">
        <f t="shared" si="493"/>
        <v>00000000000</v>
      </c>
      <c r="CA518" t="str">
        <f t="shared" si="494"/>
        <v xml:space="preserve">                              </v>
      </c>
      <c r="CB518" s="22">
        <f t="shared" si="495"/>
        <v>0</v>
      </c>
      <c r="CC518" s="56" t="str">
        <f t="shared" si="496"/>
        <v>000000000000000</v>
      </c>
      <c r="CD518" s="22">
        <f t="shared" si="497"/>
        <v>0</v>
      </c>
      <c r="CE518" s="56" t="str">
        <f t="shared" si="498"/>
        <v/>
      </c>
      <c r="CF518" s="24" t="str">
        <f t="shared" si="499"/>
        <v/>
      </c>
      <c r="CG518" s="22">
        <f t="shared" si="500"/>
        <v>0</v>
      </c>
      <c r="CH518" s="58" t="str">
        <f t="shared" si="501"/>
        <v/>
      </c>
      <c r="CI518" s="22">
        <f t="shared" si="502"/>
        <v>0</v>
      </c>
      <c r="CJ518" s="56" t="str">
        <f t="shared" si="503"/>
        <v/>
      </c>
      <c r="CK518" s="56" t="str">
        <f t="shared" si="504"/>
        <v/>
      </c>
      <c r="CL518" s="22">
        <f t="shared" si="505"/>
        <v>0</v>
      </c>
      <c r="CM518" s="58" t="str">
        <f t="shared" si="506"/>
        <v/>
      </c>
      <c r="CN518" s="66" t="str">
        <f>IF(CO518="","",MAX(CN$10:$CN517)+1)</f>
        <v/>
      </c>
      <c r="CO518" t="str">
        <f t="shared" si="507"/>
        <v/>
      </c>
      <c r="CP518" s="20" t="str">
        <f>IF(CQ518="","",MAX($CP$10:CP517)+1)</f>
        <v/>
      </c>
      <c r="CQ518" s="20" t="str">
        <f t="shared" si="508"/>
        <v/>
      </c>
      <c r="CR518" s="20" t="str">
        <f>IF(CS518="","",MAX($CR$10:CR517)+1)</f>
        <v/>
      </c>
      <c r="CS518" s="20" t="str">
        <f t="shared" si="509"/>
        <v/>
      </c>
      <c r="CT518" s="20" t="str">
        <f>IF(CU518="","",MAX($CT$10:CT517)+1)</f>
        <v/>
      </c>
      <c r="CU518" s="20" t="str">
        <f t="shared" si="510"/>
        <v/>
      </c>
      <c r="CV518" s="20" t="str">
        <f>IF(CW518="","",MAX($CV$10:CV517)+1)</f>
        <v/>
      </c>
      <c r="CW518" s="20" t="str">
        <f t="shared" si="511"/>
        <v/>
      </c>
    </row>
    <row r="519" spans="2:101">
      <c r="B519" s="44"/>
      <c r="C519" s="2"/>
      <c r="D519" s="2" t="str">
        <f t="shared" si="449"/>
        <v/>
      </c>
      <c r="E519" s="45"/>
      <c r="F519" s="45"/>
      <c r="G519" s="2"/>
      <c r="H519" s="2">
        <v>80</v>
      </c>
      <c r="I519" s="2" t="str">
        <f t="shared" si="450"/>
        <v/>
      </c>
      <c r="J519" s="32"/>
      <c r="K519" s="2"/>
      <c r="L519" s="46"/>
      <c r="M519" s="46"/>
      <c r="N519" s="46"/>
      <c r="O519" s="46"/>
      <c r="P519" s="46"/>
      <c r="Q519" s="46"/>
      <c r="R519" s="46"/>
      <c r="S519" s="46"/>
      <c r="T519" s="2" t="s">
        <v>650</v>
      </c>
      <c r="U519" s="2" t="str">
        <f t="shared" si="451"/>
        <v/>
      </c>
      <c r="V519" s="75">
        <v>1</v>
      </c>
      <c r="W519" s="46">
        <f t="shared" si="512"/>
        <v>0</v>
      </c>
      <c r="X519" s="4">
        <v>0</v>
      </c>
      <c r="Y519" s="2" t="str">
        <f t="shared" si="452"/>
        <v/>
      </c>
      <c r="Z519" s="2"/>
      <c r="AA519" s="2"/>
      <c r="AB519" s="2"/>
      <c r="AC519" s="2"/>
      <c r="AD519" s="2"/>
      <c r="AF519" s="37"/>
      <c r="AG519" s="6"/>
      <c r="AH519" s="2" t="str">
        <f t="shared" si="453"/>
        <v/>
      </c>
      <c r="AI519" s="38">
        <f t="shared" si="455"/>
        <v>0</v>
      </c>
      <c r="AJ519" s="37"/>
      <c r="AK519" s="6"/>
      <c r="AL519" s="2" t="str">
        <f t="shared" si="454"/>
        <v/>
      </c>
      <c r="AM519" s="38">
        <f t="shared" si="456"/>
        <v>0</v>
      </c>
      <c r="AN519" s="41">
        <f t="shared" si="457"/>
        <v>0</v>
      </c>
      <c r="AO519" s="41">
        <f t="shared" si="458"/>
        <v>0</v>
      </c>
      <c r="AQ519" s="48">
        <f t="shared" si="459"/>
        <v>0</v>
      </c>
      <c r="AS519" s="5" t="str">
        <f t="shared" si="460"/>
        <v/>
      </c>
      <c r="AT519" t="str">
        <f t="shared" si="461"/>
        <v/>
      </c>
      <c r="AU519" t="str">
        <f t="shared" si="462"/>
        <v/>
      </c>
      <c r="AV519" t="str">
        <f t="shared" si="463"/>
        <v/>
      </c>
      <c r="AW519" t="str">
        <f t="shared" si="464"/>
        <v/>
      </c>
      <c r="AX519" t="str">
        <f t="shared" si="465"/>
        <v xml:space="preserve">                </v>
      </c>
      <c r="AY519" t="str">
        <f t="shared" si="466"/>
        <v>80</v>
      </c>
      <c r="AZ519" t="str">
        <f t="shared" si="467"/>
        <v/>
      </c>
      <c r="BA519" t="str">
        <f t="shared" si="468"/>
        <v xml:space="preserve">                              </v>
      </c>
      <c r="BB519" s="22">
        <f t="shared" si="469"/>
        <v>0</v>
      </c>
      <c r="BC519" s="56" t="str">
        <f t="shared" si="470"/>
        <v>000000000000000</v>
      </c>
      <c r="BD519" s="22">
        <f t="shared" si="471"/>
        <v>0</v>
      </c>
      <c r="BE519" s="56" t="str">
        <f t="shared" si="472"/>
        <v>000000000000000</v>
      </c>
      <c r="BF519" s="22">
        <f t="shared" si="473"/>
        <v>0</v>
      </c>
      <c r="BG519" s="56" t="str">
        <f t="shared" si="474"/>
        <v>000000000000000</v>
      </c>
      <c r="BH519" s="22">
        <f t="shared" si="475"/>
        <v>0</v>
      </c>
      <c r="BI519" s="56" t="str">
        <f t="shared" si="476"/>
        <v>000000000000000</v>
      </c>
      <c r="BJ519" s="22">
        <f t="shared" si="477"/>
        <v>0</v>
      </c>
      <c r="BK519" s="56" t="str">
        <f t="shared" si="478"/>
        <v>000000000000000</v>
      </c>
      <c r="BL519" s="22">
        <f t="shared" si="479"/>
        <v>0</v>
      </c>
      <c r="BM519" s="56" t="str">
        <f t="shared" si="480"/>
        <v>000000000000000</v>
      </c>
      <c r="BN519" s="22">
        <f t="shared" si="481"/>
        <v>0</v>
      </c>
      <c r="BO519" s="56" t="str">
        <f t="shared" si="482"/>
        <v>000000000000000</v>
      </c>
      <c r="BP519" s="22">
        <f t="shared" si="483"/>
        <v>0</v>
      </c>
      <c r="BQ519" s="56" t="str">
        <f t="shared" si="484"/>
        <v>000000000000000</v>
      </c>
      <c r="BR519" t="str">
        <f t="shared" si="485"/>
        <v>PES</v>
      </c>
      <c r="BS519" t="str">
        <f t="shared" si="486"/>
        <v>0001000000</v>
      </c>
      <c r="BT519">
        <f t="shared" si="487"/>
        <v>0</v>
      </c>
      <c r="BU519" s="52">
        <f t="shared" si="488"/>
        <v>0</v>
      </c>
      <c r="BV519" s="64">
        <f t="shared" si="489"/>
        <v>0</v>
      </c>
      <c r="BW519" s="56" t="str">
        <f t="shared" si="490"/>
        <v>000000000000000</v>
      </c>
      <c r="BX519" s="22">
        <f t="shared" si="491"/>
        <v>0</v>
      </c>
      <c r="BY519" s="56" t="str">
        <f t="shared" si="492"/>
        <v>000000000000000</v>
      </c>
      <c r="BZ519" t="str">
        <f t="shared" si="493"/>
        <v>00000000000</v>
      </c>
      <c r="CA519" t="str">
        <f t="shared" si="494"/>
        <v xml:space="preserve">                              </v>
      </c>
      <c r="CB519" s="22">
        <f t="shared" si="495"/>
        <v>0</v>
      </c>
      <c r="CC519" s="56" t="str">
        <f t="shared" si="496"/>
        <v>000000000000000</v>
      </c>
      <c r="CD519" s="22">
        <f t="shared" si="497"/>
        <v>0</v>
      </c>
      <c r="CE519" s="56" t="str">
        <f t="shared" si="498"/>
        <v/>
      </c>
      <c r="CF519" s="24" t="str">
        <f t="shared" si="499"/>
        <v/>
      </c>
      <c r="CG519" s="22">
        <f t="shared" si="500"/>
        <v>0</v>
      </c>
      <c r="CH519" s="58" t="str">
        <f t="shared" si="501"/>
        <v/>
      </c>
      <c r="CI519" s="22">
        <f t="shared" si="502"/>
        <v>0</v>
      </c>
      <c r="CJ519" s="56" t="str">
        <f t="shared" si="503"/>
        <v/>
      </c>
      <c r="CK519" s="56" t="str">
        <f t="shared" si="504"/>
        <v/>
      </c>
      <c r="CL519" s="22">
        <f t="shared" si="505"/>
        <v>0</v>
      </c>
      <c r="CM519" s="58" t="str">
        <f t="shared" si="506"/>
        <v/>
      </c>
      <c r="CN519" s="66" t="str">
        <f>IF(CO519="","",MAX(CN$10:$CN518)+1)</f>
        <v/>
      </c>
      <c r="CO519" t="str">
        <f t="shared" si="507"/>
        <v/>
      </c>
      <c r="CP519" s="20" t="str">
        <f>IF(CQ519="","",MAX($CP$10:CP518)+1)</f>
        <v/>
      </c>
      <c r="CQ519" s="20" t="str">
        <f t="shared" si="508"/>
        <v/>
      </c>
      <c r="CR519" s="20" t="str">
        <f>IF(CS519="","",MAX($CR$10:CR518)+1)</f>
        <v/>
      </c>
      <c r="CS519" s="20" t="str">
        <f t="shared" si="509"/>
        <v/>
      </c>
      <c r="CT519" s="20" t="str">
        <f>IF(CU519="","",MAX($CT$10:CT518)+1)</f>
        <v/>
      </c>
      <c r="CU519" s="20" t="str">
        <f t="shared" si="510"/>
        <v/>
      </c>
      <c r="CV519" s="20" t="str">
        <f>IF(CW519="","",MAX($CV$10:CV518)+1)</f>
        <v/>
      </c>
      <c r="CW519" s="20" t="str">
        <f t="shared" si="511"/>
        <v/>
      </c>
    </row>
    <row r="520" spans="2:101">
      <c r="B520" s="44"/>
      <c r="C520" s="2"/>
      <c r="D520" s="2" t="str">
        <f t="shared" si="449"/>
        <v/>
      </c>
      <c r="E520" s="45"/>
      <c r="F520" s="45"/>
      <c r="G520" s="2"/>
      <c r="H520" s="2">
        <v>80</v>
      </c>
      <c r="I520" s="2" t="str">
        <f t="shared" si="450"/>
        <v/>
      </c>
      <c r="J520" s="32"/>
      <c r="K520" s="2"/>
      <c r="L520" s="46"/>
      <c r="M520" s="46"/>
      <c r="N520" s="46"/>
      <c r="O520" s="46"/>
      <c r="P520" s="46"/>
      <c r="Q520" s="46"/>
      <c r="R520" s="46"/>
      <c r="S520" s="46"/>
      <c r="T520" s="2" t="s">
        <v>650</v>
      </c>
      <c r="U520" s="2" t="str">
        <f t="shared" si="451"/>
        <v/>
      </c>
      <c r="V520" s="75">
        <v>1</v>
      </c>
      <c r="W520" s="46">
        <f t="shared" si="512"/>
        <v>0</v>
      </c>
      <c r="X520" s="4">
        <v>0</v>
      </c>
      <c r="Y520" s="2" t="str">
        <f t="shared" si="452"/>
        <v/>
      </c>
      <c r="Z520" s="2"/>
      <c r="AA520" s="2"/>
      <c r="AB520" s="2"/>
      <c r="AC520" s="2"/>
      <c r="AD520" s="2"/>
      <c r="AF520" s="37"/>
      <c r="AG520" s="6"/>
      <c r="AH520" s="2" t="str">
        <f t="shared" si="453"/>
        <v/>
      </c>
      <c r="AI520" s="38">
        <f t="shared" si="455"/>
        <v>0</v>
      </c>
      <c r="AJ520" s="37"/>
      <c r="AK520" s="6"/>
      <c r="AL520" s="2" t="str">
        <f t="shared" si="454"/>
        <v/>
      </c>
      <c r="AM520" s="38">
        <f t="shared" si="456"/>
        <v>0</v>
      </c>
      <c r="AN520" s="41">
        <f t="shared" si="457"/>
        <v>0</v>
      </c>
      <c r="AO520" s="41">
        <f t="shared" si="458"/>
        <v>0</v>
      </c>
      <c r="AQ520" s="48">
        <f t="shared" si="459"/>
        <v>0</v>
      </c>
      <c r="AS520" s="5" t="str">
        <f t="shared" si="460"/>
        <v/>
      </c>
      <c r="AT520" t="str">
        <f t="shared" si="461"/>
        <v/>
      </c>
      <c r="AU520" t="str">
        <f t="shared" si="462"/>
        <v/>
      </c>
      <c r="AV520" t="str">
        <f t="shared" si="463"/>
        <v/>
      </c>
      <c r="AW520" t="str">
        <f t="shared" si="464"/>
        <v/>
      </c>
      <c r="AX520" t="str">
        <f t="shared" si="465"/>
        <v xml:space="preserve">                </v>
      </c>
      <c r="AY520" t="str">
        <f t="shared" si="466"/>
        <v>80</v>
      </c>
      <c r="AZ520" t="str">
        <f t="shared" si="467"/>
        <v/>
      </c>
      <c r="BA520" t="str">
        <f t="shared" si="468"/>
        <v xml:space="preserve">                              </v>
      </c>
      <c r="BB520" s="22">
        <f t="shared" si="469"/>
        <v>0</v>
      </c>
      <c r="BC520" s="56" t="str">
        <f t="shared" si="470"/>
        <v>000000000000000</v>
      </c>
      <c r="BD520" s="22">
        <f t="shared" si="471"/>
        <v>0</v>
      </c>
      <c r="BE520" s="56" t="str">
        <f t="shared" si="472"/>
        <v>000000000000000</v>
      </c>
      <c r="BF520" s="22">
        <f t="shared" si="473"/>
        <v>0</v>
      </c>
      <c r="BG520" s="56" t="str">
        <f t="shared" si="474"/>
        <v>000000000000000</v>
      </c>
      <c r="BH520" s="22">
        <f t="shared" si="475"/>
        <v>0</v>
      </c>
      <c r="BI520" s="56" t="str">
        <f t="shared" si="476"/>
        <v>000000000000000</v>
      </c>
      <c r="BJ520" s="22">
        <f t="shared" si="477"/>
        <v>0</v>
      </c>
      <c r="BK520" s="56" t="str">
        <f t="shared" si="478"/>
        <v>000000000000000</v>
      </c>
      <c r="BL520" s="22">
        <f t="shared" si="479"/>
        <v>0</v>
      </c>
      <c r="BM520" s="56" t="str">
        <f t="shared" si="480"/>
        <v>000000000000000</v>
      </c>
      <c r="BN520" s="22">
        <f t="shared" si="481"/>
        <v>0</v>
      </c>
      <c r="BO520" s="56" t="str">
        <f t="shared" si="482"/>
        <v>000000000000000</v>
      </c>
      <c r="BP520" s="22">
        <f t="shared" si="483"/>
        <v>0</v>
      </c>
      <c r="BQ520" s="56" t="str">
        <f t="shared" si="484"/>
        <v>000000000000000</v>
      </c>
      <c r="BR520" t="str">
        <f t="shared" si="485"/>
        <v>PES</v>
      </c>
      <c r="BS520" t="str">
        <f t="shared" si="486"/>
        <v>0001000000</v>
      </c>
      <c r="BT520">
        <f t="shared" si="487"/>
        <v>0</v>
      </c>
      <c r="BU520" s="52">
        <f t="shared" si="488"/>
        <v>0</v>
      </c>
      <c r="BV520" s="64">
        <f t="shared" si="489"/>
        <v>0</v>
      </c>
      <c r="BW520" s="56" t="str">
        <f t="shared" si="490"/>
        <v>000000000000000</v>
      </c>
      <c r="BX520" s="22">
        <f t="shared" si="491"/>
        <v>0</v>
      </c>
      <c r="BY520" s="56" t="str">
        <f t="shared" si="492"/>
        <v>000000000000000</v>
      </c>
      <c r="BZ520" t="str">
        <f t="shared" si="493"/>
        <v>00000000000</v>
      </c>
      <c r="CA520" t="str">
        <f t="shared" si="494"/>
        <v xml:space="preserve">                              </v>
      </c>
      <c r="CB520" s="22">
        <f t="shared" si="495"/>
        <v>0</v>
      </c>
      <c r="CC520" s="56" t="str">
        <f t="shared" si="496"/>
        <v>000000000000000</v>
      </c>
      <c r="CD520" s="22">
        <f t="shared" si="497"/>
        <v>0</v>
      </c>
      <c r="CE520" s="56" t="str">
        <f t="shared" si="498"/>
        <v/>
      </c>
      <c r="CF520" s="24" t="str">
        <f t="shared" si="499"/>
        <v/>
      </c>
      <c r="CG520" s="22">
        <f t="shared" si="500"/>
        <v>0</v>
      </c>
      <c r="CH520" s="58" t="str">
        <f t="shared" si="501"/>
        <v/>
      </c>
      <c r="CI520" s="22">
        <f t="shared" si="502"/>
        <v>0</v>
      </c>
      <c r="CJ520" s="56" t="str">
        <f t="shared" si="503"/>
        <v/>
      </c>
      <c r="CK520" s="56" t="str">
        <f t="shared" si="504"/>
        <v/>
      </c>
      <c r="CL520" s="22">
        <f t="shared" si="505"/>
        <v>0</v>
      </c>
      <c r="CM520" s="58" t="str">
        <f t="shared" si="506"/>
        <v/>
      </c>
      <c r="CN520" s="66" t="str">
        <f>IF(CO520="","",MAX(CN$10:$CN519)+1)</f>
        <v/>
      </c>
      <c r="CO520" t="str">
        <f t="shared" si="507"/>
        <v/>
      </c>
      <c r="CP520" s="20" t="str">
        <f>IF(CQ520="","",MAX($CP$10:CP519)+1)</f>
        <v/>
      </c>
      <c r="CQ520" s="20" t="str">
        <f t="shared" si="508"/>
        <v/>
      </c>
      <c r="CR520" s="20" t="str">
        <f>IF(CS520="","",MAX($CR$10:CR519)+1)</f>
        <v/>
      </c>
      <c r="CS520" s="20" t="str">
        <f t="shared" si="509"/>
        <v/>
      </c>
      <c r="CT520" s="20" t="str">
        <f>IF(CU520="","",MAX($CT$10:CT519)+1)</f>
        <v/>
      </c>
      <c r="CU520" s="20" t="str">
        <f t="shared" si="510"/>
        <v/>
      </c>
      <c r="CV520" s="20" t="str">
        <f>IF(CW520="","",MAX($CV$10:CV519)+1)</f>
        <v/>
      </c>
      <c r="CW520" s="20" t="str">
        <f t="shared" si="511"/>
        <v/>
      </c>
    </row>
    <row r="521" spans="2:101">
      <c r="B521" s="44"/>
      <c r="C521" s="2"/>
      <c r="D521" s="2" t="str">
        <f t="shared" si="449"/>
        <v/>
      </c>
      <c r="E521" s="45"/>
      <c r="F521" s="45"/>
      <c r="G521" s="2"/>
      <c r="H521" s="2">
        <v>80</v>
      </c>
      <c r="I521" s="2" t="str">
        <f t="shared" si="450"/>
        <v/>
      </c>
      <c r="J521" s="32"/>
      <c r="K521" s="2"/>
      <c r="L521" s="46"/>
      <c r="M521" s="46"/>
      <c r="N521" s="46"/>
      <c r="O521" s="46"/>
      <c r="P521" s="46"/>
      <c r="Q521" s="46"/>
      <c r="R521" s="46"/>
      <c r="S521" s="46"/>
      <c r="T521" s="2" t="s">
        <v>650</v>
      </c>
      <c r="U521" s="2" t="str">
        <f t="shared" si="451"/>
        <v/>
      </c>
      <c r="V521" s="75">
        <v>1</v>
      </c>
      <c r="W521" s="46">
        <f t="shared" si="512"/>
        <v>0</v>
      </c>
      <c r="X521" s="4">
        <v>0</v>
      </c>
      <c r="Y521" s="2" t="str">
        <f t="shared" si="452"/>
        <v/>
      </c>
      <c r="Z521" s="2"/>
      <c r="AA521" s="2"/>
      <c r="AB521" s="2"/>
      <c r="AC521" s="2"/>
      <c r="AD521" s="2"/>
      <c r="AF521" s="37"/>
      <c r="AG521" s="6"/>
      <c r="AH521" s="2" t="str">
        <f t="shared" si="453"/>
        <v/>
      </c>
      <c r="AI521" s="38">
        <f t="shared" si="455"/>
        <v>0</v>
      </c>
      <c r="AJ521" s="37"/>
      <c r="AK521" s="6"/>
      <c r="AL521" s="2" t="str">
        <f t="shared" si="454"/>
        <v/>
      </c>
      <c r="AM521" s="38">
        <f t="shared" si="456"/>
        <v>0</v>
      </c>
      <c r="AN521" s="41">
        <f t="shared" si="457"/>
        <v>0</v>
      </c>
      <c r="AO521" s="41">
        <f t="shared" si="458"/>
        <v>0</v>
      </c>
      <c r="AQ521" s="48">
        <f t="shared" si="459"/>
        <v>0</v>
      </c>
      <c r="AS521" s="5" t="str">
        <f t="shared" si="460"/>
        <v/>
      </c>
      <c r="AT521" t="str">
        <f t="shared" si="461"/>
        <v/>
      </c>
      <c r="AU521" t="str">
        <f t="shared" si="462"/>
        <v/>
      </c>
      <c r="AV521" t="str">
        <f t="shared" si="463"/>
        <v/>
      </c>
      <c r="AW521" t="str">
        <f t="shared" si="464"/>
        <v/>
      </c>
      <c r="AX521" t="str">
        <f t="shared" si="465"/>
        <v xml:space="preserve">                </v>
      </c>
      <c r="AY521" t="str">
        <f t="shared" si="466"/>
        <v>80</v>
      </c>
      <c r="AZ521" t="str">
        <f t="shared" si="467"/>
        <v/>
      </c>
      <c r="BA521" t="str">
        <f t="shared" si="468"/>
        <v xml:space="preserve">                              </v>
      </c>
      <c r="BB521" s="22">
        <f t="shared" si="469"/>
        <v>0</v>
      </c>
      <c r="BC521" s="56" t="str">
        <f t="shared" si="470"/>
        <v>000000000000000</v>
      </c>
      <c r="BD521" s="22">
        <f t="shared" si="471"/>
        <v>0</v>
      </c>
      <c r="BE521" s="56" t="str">
        <f t="shared" si="472"/>
        <v>000000000000000</v>
      </c>
      <c r="BF521" s="22">
        <f t="shared" si="473"/>
        <v>0</v>
      </c>
      <c r="BG521" s="56" t="str">
        <f t="shared" si="474"/>
        <v>000000000000000</v>
      </c>
      <c r="BH521" s="22">
        <f t="shared" si="475"/>
        <v>0</v>
      </c>
      <c r="BI521" s="56" t="str">
        <f t="shared" si="476"/>
        <v>000000000000000</v>
      </c>
      <c r="BJ521" s="22">
        <f t="shared" si="477"/>
        <v>0</v>
      </c>
      <c r="BK521" s="56" t="str">
        <f t="shared" si="478"/>
        <v>000000000000000</v>
      </c>
      <c r="BL521" s="22">
        <f t="shared" si="479"/>
        <v>0</v>
      </c>
      <c r="BM521" s="56" t="str">
        <f t="shared" si="480"/>
        <v>000000000000000</v>
      </c>
      <c r="BN521" s="22">
        <f t="shared" si="481"/>
        <v>0</v>
      </c>
      <c r="BO521" s="56" t="str">
        <f t="shared" si="482"/>
        <v>000000000000000</v>
      </c>
      <c r="BP521" s="22">
        <f t="shared" si="483"/>
        <v>0</v>
      </c>
      <c r="BQ521" s="56" t="str">
        <f t="shared" si="484"/>
        <v>000000000000000</v>
      </c>
      <c r="BR521" t="str">
        <f t="shared" si="485"/>
        <v>PES</v>
      </c>
      <c r="BS521" t="str">
        <f t="shared" si="486"/>
        <v>0001000000</v>
      </c>
      <c r="BT521">
        <f t="shared" si="487"/>
        <v>0</v>
      </c>
      <c r="BU521" s="52">
        <f t="shared" si="488"/>
        <v>0</v>
      </c>
      <c r="BV521" s="64">
        <f t="shared" si="489"/>
        <v>0</v>
      </c>
      <c r="BW521" s="56" t="str">
        <f t="shared" si="490"/>
        <v>000000000000000</v>
      </c>
      <c r="BX521" s="22">
        <f t="shared" si="491"/>
        <v>0</v>
      </c>
      <c r="BY521" s="56" t="str">
        <f t="shared" si="492"/>
        <v>000000000000000</v>
      </c>
      <c r="BZ521" t="str">
        <f t="shared" si="493"/>
        <v>00000000000</v>
      </c>
      <c r="CA521" t="str">
        <f t="shared" si="494"/>
        <v xml:space="preserve">                              </v>
      </c>
      <c r="CB521" s="22">
        <f t="shared" si="495"/>
        <v>0</v>
      </c>
      <c r="CC521" s="56" t="str">
        <f t="shared" si="496"/>
        <v>000000000000000</v>
      </c>
      <c r="CD521" s="22">
        <f t="shared" si="497"/>
        <v>0</v>
      </c>
      <c r="CE521" s="56" t="str">
        <f t="shared" si="498"/>
        <v/>
      </c>
      <c r="CF521" s="24" t="str">
        <f t="shared" si="499"/>
        <v/>
      </c>
      <c r="CG521" s="22">
        <f t="shared" si="500"/>
        <v>0</v>
      </c>
      <c r="CH521" s="58" t="str">
        <f t="shared" si="501"/>
        <v/>
      </c>
      <c r="CI521" s="22">
        <f t="shared" si="502"/>
        <v>0</v>
      </c>
      <c r="CJ521" s="56" t="str">
        <f t="shared" si="503"/>
        <v/>
      </c>
      <c r="CK521" s="56" t="str">
        <f t="shared" si="504"/>
        <v/>
      </c>
      <c r="CL521" s="22">
        <f t="shared" si="505"/>
        <v>0</v>
      </c>
      <c r="CM521" s="58" t="str">
        <f t="shared" si="506"/>
        <v/>
      </c>
      <c r="CN521" s="66" t="str">
        <f>IF(CO521="","",MAX(CN$10:$CN520)+1)</f>
        <v/>
      </c>
      <c r="CO521" t="str">
        <f t="shared" si="507"/>
        <v/>
      </c>
      <c r="CP521" s="20" t="str">
        <f>IF(CQ521="","",MAX($CP$10:CP520)+1)</f>
        <v/>
      </c>
      <c r="CQ521" s="20" t="str">
        <f t="shared" si="508"/>
        <v/>
      </c>
      <c r="CR521" s="20" t="str">
        <f>IF(CS521="","",MAX($CR$10:CR520)+1)</f>
        <v/>
      </c>
      <c r="CS521" s="20" t="str">
        <f t="shared" si="509"/>
        <v/>
      </c>
      <c r="CT521" s="20" t="str">
        <f>IF(CU521="","",MAX($CT$10:CT520)+1)</f>
        <v/>
      </c>
      <c r="CU521" s="20" t="str">
        <f t="shared" si="510"/>
        <v/>
      </c>
      <c r="CV521" s="20" t="str">
        <f>IF(CW521="","",MAX($CV$10:CV520)+1)</f>
        <v/>
      </c>
      <c r="CW521" s="20" t="str">
        <f t="shared" si="511"/>
        <v/>
      </c>
    </row>
    <row r="522" spans="2:101">
      <c r="B522" s="44"/>
      <c r="C522" s="2"/>
      <c r="D522" s="2" t="str">
        <f t="shared" si="449"/>
        <v/>
      </c>
      <c r="E522" s="45"/>
      <c r="F522" s="45"/>
      <c r="G522" s="2"/>
      <c r="H522" s="2">
        <v>80</v>
      </c>
      <c r="I522" s="2" t="str">
        <f t="shared" si="450"/>
        <v/>
      </c>
      <c r="J522" s="32"/>
      <c r="K522" s="2"/>
      <c r="L522" s="46"/>
      <c r="M522" s="46"/>
      <c r="N522" s="46"/>
      <c r="O522" s="46"/>
      <c r="P522" s="46"/>
      <c r="Q522" s="46"/>
      <c r="R522" s="46"/>
      <c r="S522" s="46"/>
      <c r="T522" s="2" t="s">
        <v>650</v>
      </c>
      <c r="U522" s="2" t="str">
        <f t="shared" si="451"/>
        <v/>
      </c>
      <c r="V522" s="75">
        <v>1</v>
      </c>
      <c r="W522" s="46">
        <f t="shared" si="512"/>
        <v>0</v>
      </c>
      <c r="X522" s="4">
        <v>0</v>
      </c>
      <c r="Y522" s="2" t="str">
        <f t="shared" si="452"/>
        <v/>
      </c>
      <c r="Z522" s="2"/>
      <c r="AA522" s="2"/>
      <c r="AB522" s="2"/>
      <c r="AC522" s="2"/>
      <c r="AD522" s="2"/>
      <c r="AF522" s="37"/>
      <c r="AG522" s="6"/>
      <c r="AH522" s="2" t="str">
        <f t="shared" si="453"/>
        <v/>
      </c>
      <c r="AI522" s="38">
        <f t="shared" si="455"/>
        <v>0</v>
      </c>
      <c r="AJ522" s="37"/>
      <c r="AK522" s="6"/>
      <c r="AL522" s="2" t="str">
        <f t="shared" si="454"/>
        <v/>
      </c>
      <c r="AM522" s="38">
        <f t="shared" si="456"/>
        <v>0</v>
      </c>
      <c r="AN522" s="41">
        <f t="shared" si="457"/>
        <v>0</v>
      </c>
      <c r="AO522" s="41">
        <f t="shared" si="458"/>
        <v>0</v>
      </c>
      <c r="AQ522" s="48">
        <f t="shared" si="459"/>
        <v>0</v>
      </c>
      <c r="AS522" s="5" t="str">
        <f t="shared" si="460"/>
        <v/>
      </c>
      <c r="AT522" t="str">
        <f t="shared" si="461"/>
        <v/>
      </c>
      <c r="AU522" t="str">
        <f t="shared" si="462"/>
        <v/>
      </c>
      <c r="AV522" t="str">
        <f t="shared" si="463"/>
        <v/>
      </c>
      <c r="AW522" t="str">
        <f t="shared" si="464"/>
        <v/>
      </c>
      <c r="AX522" t="str">
        <f t="shared" si="465"/>
        <v xml:space="preserve">                </v>
      </c>
      <c r="AY522" t="str">
        <f t="shared" si="466"/>
        <v>80</v>
      </c>
      <c r="AZ522" t="str">
        <f t="shared" si="467"/>
        <v/>
      </c>
      <c r="BA522" t="str">
        <f t="shared" si="468"/>
        <v xml:space="preserve">                              </v>
      </c>
      <c r="BB522" s="22">
        <f t="shared" si="469"/>
        <v>0</v>
      </c>
      <c r="BC522" s="56" t="str">
        <f t="shared" si="470"/>
        <v>000000000000000</v>
      </c>
      <c r="BD522" s="22">
        <f t="shared" si="471"/>
        <v>0</v>
      </c>
      <c r="BE522" s="56" t="str">
        <f t="shared" si="472"/>
        <v>000000000000000</v>
      </c>
      <c r="BF522" s="22">
        <f t="shared" si="473"/>
        <v>0</v>
      </c>
      <c r="BG522" s="56" t="str">
        <f t="shared" si="474"/>
        <v>000000000000000</v>
      </c>
      <c r="BH522" s="22">
        <f t="shared" si="475"/>
        <v>0</v>
      </c>
      <c r="BI522" s="56" t="str">
        <f t="shared" si="476"/>
        <v>000000000000000</v>
      </c>
      <c r="BJ522" s="22">
        <f t="shared" si="477"/>
        <v>0</v>
      </c>
      <c r="BK522" s="56" t="str">
        <f t="shared" si="478"/>
        <v>000000000000000</v>
      </c>
      <c r="BL522" s="22">
        <f t="shared" si="479"/>
        <v>0</v>
      </c>
      <c r="BM522" s="56" t="str">
        <f t="shared" si="480"/>
        <v>000000000000000</v>
      </c>
      <c r="BN522" s="22">
        <f t="shared" si="481"/>
        <v>0</v>
      </c>
      <c r="BO522" s="56" t="str">
        <f t="shared" si="482"/>
        <v>000000000000000</v>
      </c>
      <c r="BP522" s="22">
        <f t="shared" si="483"/>
        <v>0</v>
      </c>
      <c r="BQ522" s="56" t="str">
        <f t="shared" si="484"/>
        <v>000000000000000</v>
      </c>
      <c r="BR522" t="str">
        <f t="shared" si="485"/>
        <v>PES</v>
      </c>
      <c r="BS522" t="str">
        <f t="shared" si="486"/>
        <v>0001000000</v>
      </c>
      <c r="BT522">
        <f t="shared" si="487"/>
        <v>0</v>
      </c>
      <c r="BU522" s="52">
        <f t="shared" si="488"/>
        <v>0</v>
      </c>
      <c r="BV522" s="64">
        <f t="shared" si="489"/>
        <v>0</v>
      </c>
      <c r="BW522" s="56" t="str">
        <f t="shared" si="490"/>
        <v>000000000000000</v>
      </c>
      <c r="BX522" s="22">
        <f t="shared" si="491"/>
        <v>0</v>
      </c>
      <c r="BY522" s="56" t="str">
        <f t="shared" si="492"/>
        <v>000000000000000</v>
      </c>
      <c r="BZ522" t="str">
        <f t="shared" si="493"/>
        <v>00000000000</v>
      </c>
      <c r="CA522" t="str">
        <f t="shared" si="494"/>
        <v xml:space="preserve">                              </v>
      </c>
      <c r="CB522" s="22">
        <f t="shared" si="495"/>
        <v>0</v>
      </c>
      <c r="CC522" s="56" t="str">
        <f t="shared" si="496"/>
        <v>000000000000000</v>
      </c>
      <c r="CD522" s="22">
        <f t="shared" si="497"/>
        <v>0</v>
      </c>
      <c r="CE522" s="56" t="str">
        <f t="shared" si="498"/>
        <v/>
      </c>
      <c r="CF522" s="24" t="str">
        <f t="shared" si="499"/>
        <v/>
      </c>
      <c r="CG522" s="22">
        <f t="shared" si="500"/>
        <v>0</v>
      </c>
      <c r="CH522" s="58" t="str">
        <f t="shared" si="501"/>
        <v/>
      </c>
      <c r="CI522" s="22">
        <f t="shared" si="502"/>
        <v>0</v>
      </c>
      <c r="CJ522" s="56" t="str">
        <f t="shared" si="503"/>
        <v/>
      </c>
      <c r="CK522" s="56" t="str">
        <f t="shared" si="504"/>
        <v/>
      </c>
      <c r="CL522" s="22">
        <f t="shared" si="505"/>
        <v>0</v>
      </c>
      <c r="CM522" s="58" t="str">
        <f t="shared" si="506"/>
        <v/>
      </c>
      <c r="CN522" s="66" t="str">
        <f>IF(CO522="","",MAX(CN$10:$CN521)+1)</f>
        <v/>
      </c>
      <c r="CO522" t="str">
        <f t="shared" si="507"/>
        <v/>
      </c>
      <c r="CP522" s="20" t="str">
        <f>IF(CQ522="","",MAX($CP$10:CP521)+1)</f>
        <v/>
      </c>
      <c r="CQ522" s="20" t="str">
        <f t="shared" si="508"/>
        <v/>
      </c>
      <c r="CR522" s="20" t="str">
        <f>IF(CS522="","",MAX($CR$10:CR521)+1)</f>
        <v/>
      </c>
      <c r="CS522" s="20" t="str">
        <f t="shared" si="509"/>
        <v/>
      </c>
      <c r="CT522" s="20" t="str">
        <f>IF(CU522="","",MAX($CT$10:CT521)+1)</f>
        <v/>
      </c>
      <c r="CU522" s="20" t="str">
        <f t="shared" si="510"/>
        <v/>
      </c>
      <c r="CV522" s="20" t="str">
        <f>IF(CW522="","",MAX($CV$10:CV521)+1)</f>
        <v/>
      </c>
      <c r="CW522" s="20" t="str">
        <f t="shared" si="511"/>
        <v/>
      </c>
    </row>
    <row r="523" spans="2:101">
      <c r="B523" s="44"/>
      <c r="C523" s="2"/>
      <c r="D523" s="2" t="str">
        <f t="shared" si="449"/>
        <v/>
      </c>
      <c r="E523" s="45"/>
      <c r="F523" s="45"/>
      <c r="G523" s="2"/>
      <c r="H523" s="2">
        <v>80</v>
      </c>
      <c r="I523" s="2" t="str">
        <f t="shared" si="450"/>
        <v/>
      </c>
      <c r="J523" s="32"/>
      <c r="K523" s="2"/>
      <c r="L523" s="46"/>
      <c r="M523" s="46"/>
      <c r="N523" s="46"/>
      <c r="O523" s="46"/>
      <c r="P523" s="46"/>
      <c r="Q523" s="46"/>
      <c r="R523" s="46"/>
      <c r="S523" s="46"/>
      <c r="T523" s="2" t="s">
        <v>650</v>
      </c>
      <c r="U523" s="2" t="str">
        <f t="shared" si="451"/>
        <v/>
      </c>
      <c r="V523" s="75">
        <v>1</v>
      </c>
      <c r="W523" s="46">
        <f t="shared" si="512"/>
        <v>0</v>
      </c>
      <c r="X523" s="4">
        <v>0</v>
      </c>
      <c r="Y523" s="2" t="str">
        <f t="shared" si="452"/>
        <v/>
      </c>
      <c r="Z523" s="2"/>
      <c r="AA523" s="2"/>
      <c r="AB523" s="2"/>
      <c r="AC523" s="2"/>
      <c r="AD523" s="2"/>
      <c r="AF523" s="37"/>
      <c r="AG523" s="6"/>
      <c r="AH523" s="2" t="str">
        <f t="shared" si="453"/>
        <v/>
      </c>
      <c r="AI523" s="38">
        <f t="shared" si="455"/>
        <v>0</v>
      </c>
      <c r="AJ523" s="37"/>
      <c r="AK523" s="6"/>
      <c r="AL523" s="2" t="str">
        <f t="shared" si="454"/>
        <v/>
      </c>
      <c r="AM523" s="38">
        <f t="shared" si="456"/>
        <v>0</v>
      </c>
      <c r="AN523" s="41">
        <f t="shared" si="457"/>
        <v>0</v>
      </c>
      <c r="AO523" s="41">
        <f t="shared" si="458"/>
        <v>0</v>
      </c>
      <c r="AQ523" s="48">
        <f t="shared" si="459"/>
        <v>0</v>
      </c>
      <c r="AS523" s="5" t="str">
        <f t="shared" si="460"/>
        <v/>
      </c>
      <c r="AT523" t="str">
        <f t="shared" si="461"/>
        <v/>
      </c>
      <c r="AU523" t="str">
        <f t="shared" si="462"/>
        <v/>
      </c>
      <c r="AV523" t="str">
        <f t="shared" si="463"/>
        <v/>
      </c>
      <c r="AW523" t="str">
        <f t="shared" si="464"/>
        <v/>
      </c>
      <c r="AX523" t="str">
        <f t="shared" si="465"/>
        <v xml:space="preserve">                </v>
      </c>
      <c r="AY523" t="str">
        <f t="shared" si="466"/>
        <v>80</v>
      </c>
      <c r="AZ523" t="str">
        <f t="shared" si="467"/>
        <v/>
      </c>
      <c r="BA523" t="str">
        <f t="shared" si="468"/>
        <v xml:space="preserve">                              </v>
      </c>
      <c r="BB523" s="22">
        <f t="shared" si="469"/>
        <v>0</v>
      </c>
      <c r="BC523" s="56" t="str">
        <f t="shared" si="470"/>
        <v>000000000000000</v>
      </c>
      <c r="BD523" s="22">
        <f t="shared" si="471"/>
        <v>0</v>
      </c>
      <c r="BE523" s="56" t="str">
        <f t="shared" si="472"/>
        <v>000000000000000</v>
      </c>
      <c r="BF523" s="22">
        <f t="shared" si="473"/>
        <v>0</v>
      </c>
      <c r="BG523" s="56" t="str">
        <f t="shared" si="474"/>
        <v>000000000000000</v>
      </c>
      <c r="BH523" s="22">
        <f t="shared" si="475"/>
        <v>0</v>
      </c>
      <c r="BI523" s="56" t="str">
        <f t="shared" si="476"/>
        <v>000000000000000</v>
      </c>
      <c r="BJ523" s="22">
        <f t="shared" si="477"/>
        <v>0</v>
      </c>
      <c r="BK523" s="56" t="str">
        <f t="shared" si="478"/>
        <v>000000000000000</v>
      </c>
      <c r="BL523" s="22">
        <f t="shared" si="479"/>
        <v>0</v>
      </c>
      <c r="BM523" s="56" t="str">
        <f t="shared" si="480"/>
        <v>000000000000000</v>
      </c>
      <c r="BN523" s="22">
        <f t="shared" si="481"/>
        <v>0</v>
      </c>
      <c r="BO523" s="56" t="str">
        <f t="shared" si="482"/>
        <v>000000000000000</v>
      </c>
      <c r="BP523" s="22">
        <f t="shared" si="483"/>
        <v>0</v>
      </c>
      <c r="BQ523" s="56" t="str">
        <f t="shared" si="484"/>
        <v>000000000000000</v>
      </c>
      <c r="BR523" t="str">
        <f t="shared" si="485"/>
        <v>PES</v>
      </c>
      <c r="BS523" t="str">
        <f t="shared" si="486"/>
        <v>0001000000</v>
      </c>
      <c r="BT523">
        <f t="shared" si="487"/>
        <v>0</v>
      </c>
      <c r="BU523" s="52">
        <f t="shared" si="488"/>
        <v>0</v>
      </c>
      <c r="BV523" s="64">
        <f t="shared" si="489"/>
        <v>0</v>
      </c>
      <c r="BW523" s="56" t="str">
        <f t="shared" si="490"/>
        <v>000000000000000</v>
      </c>
      <c r="BX523" s="22">
        <f t="shared" si="491"/>
        <v>0</v>
      </c>
      <c r="BY523" s="56" t="str">
        <f t="shared" si="492"/>
        <v>000000000000000</v>
      </c>
      <c r="BZ523" t="str">
        <f t="shared" si="493"/>
        <v>00000000000</v>
      </c>
      <c r="CA523" t="str">
        <f t="shared" si="494"/>
        <v xml:space="preserve">                              </v>
      </c>
      <c r="CB523" s="22">
        <f t="shared" si="495"/>
        <v>0</v>
      </c>
      <c r="CC523" s="56" t="str">
        <f t="shared" si="496"/>
        <v>000000000000000</v>
      </c>
      <c r="CD523" s="22">
        <f t="shared" si="497"/>
        <v>0</v>
      </c>
      <c r="CE523" s="56" t="str">
        <f t="shared" si="498"/>
        <v/>
      </c>
      <c r="CF523" s="24" t="str">
        <f t="shared" si="499"/>
        <v/>
      </c>
      <c r="CG523" s="22">
        <f t="shared" si="500"/>
        <v>0</v>
      </c>
      <c r="CH523" s="58" t="str">
        <f t="shared" si="501"/>
        <v/>
      </c>
      <c r="CI523" s="22">
        <f t="shared" si="502"/>
        <v>0</v>
      </c>
      <c r="CJ523" s="56" t="str">
        <f t="shared" si="503"/>
        <v/>
      </c>
      <c r="CK523" s="56" t="str">
        <f t="shared" si="504"/>
        <v/>
      </c>
      <c r="CL523" s="22">
        <f t="shared" si="505"/>
        <v>0</v>
      </c>
      <c r="CM523" s="58" t="str">
        <f t="shared" si="506"/>
        <v/>
      </c>
      <c r="CN523" s="66" t="str">
        <f>IF(CO523="","",MAX(CN$10:$CN522)+1)</f>
        <v/>
      </c>
      <c r="CO523" t="str">
        <f t="shared" si="507"/>
        <v/>
      </c>
      <c r="CP523" s="20" t="str">
        <f>IF(CQ523="","",MAX($CP$10:CP522)+1)</f>
        <v/>
      </c>
      <c r="CQ523" s="20" t="str">
        <f t="shared" si="508"/>
        <v/>
      </c>
      <c r="CR523" s="20" t="str">
        <f>IF(CS523="","",MAX($CR$10:CR522)+1)</f>
        <v/>
      </c>
      <c r="CS523" s="20" t="str">
        <f t="shared" si="509"/>
        <v/>
      </c>
      <c r="CT523" s="20" t="str">
        <f>IF(CU523="","",MAX($CT$10:CT522)+1)</f>
        <v/>
      </c>
      <c r="CU523" s="20" t="str">
        <f t="shared" si="510"/>
        <v/>
      </c>
      <c r="CV523" s="20" t="str">
        <f>IF(CW523="","",MAX($CV$10:CV522)+1)</f>
        <v/>
      </c>
      <c r="CW523" s="20" t="str">
        <f t="shared" si="511"/>
        <v/>
      </c>
    </row>
    <row r="524" spans="2:101">
      <c r="B524" s="44"/>
      <c r="C524" s="2"/>
      <c r="D524" s="2" t="str">
        <f t="shared" ref="D524:D587" si="513">IF(B524="","",IF(ISERROR(VLOOKUP(C524,T_CompCompras,2,FALSE)),"",VLOOKUP(C524,T_CompCompras,2,FALSE)))</f>
        <v/>
      </c>
      <c r="E524" s="45"/>
      <c r="F524" s="45"/>
      <c r="G524" s="2"/>
      <c r="H524" s="2">
        <v>80</v>
      </c>
      <c r="I524" s="2" t="str">
        <f t="shared" ref="I524:I587" si="514">IF(B524="","",IF(H524="","",IF(ISERROR(VLOOKUP(H524,T_Documentos,2,FALSE)),"",VLOOKUP(H524,T_Documentos,2,FALSE))))</f>
        <v/>
      </c>
      <c r="J524" s="32"/>
      <c r="K524" s="2"/>
      <c r="L524" s="46"/>
      <c r="M524" s="46"/>
      <c r="N524" s="46"/>
      <c r="O524" s="46"/>
      <c r="P524" s="46"/>
      <c r="Q524" s="46"/>
      <c r="R524" s="46"/>
      <c r="S524" s="46"/>
      <c r="T524" s="2" t="s">
        <v>650</v>
      </c>
      <c r="U524" s="2" t="str">
        <f t="shared" ref="U524:U587" si="515">IF(B524="","",IF(ISERROR(VLOOKUP(T524,T_Monedas,2,FALSE)),"",VLOOKUP(T524,T_Monedas,2,FALSE)))</f>
        <v/>
      </c>
      <c r="V524" s="75">
        <v>1</v>
      </c>
      <c r="W524" s="46">
        <f t="shared" si="512"/>
        <v>0</v>
      </c>
      <c r="X524" s="4">
        <v>0</v>
      </c>
      <c r="Y524" s="2" t="str">
        <f t="shared" ref="Y524:Y587" si="516">IF(B524="","",IF(ISERROR(VLOOKUP(X524,T_CodOperCompras,2,FALSE)),"",VLOOKUP(X524,T_CodOperCompras,2,FALSE)))</f>
        <v/>
      </c>
      <c r="Z524" s="2"/>
      <c r="AA524" s="2"/>
      <c r="AB524" s="2"/>
      <c r="AC524" s="2"/>
      <c r="AD524" s="2"/>
      <c r="AF524" s="37"/>
      <c r="AG524" s="6"/>
      <c r="AH524" s="2" t="str">
        <f t="shared" ref="AH524:AH587" si="517">IF(B524="","",IF(AG524="","",IF(ISERROR(VLOOKUP(AG524,T_Alicuotas,2,FALSE)),"",VLOOKUP(AG524,T_Alicuotas,2,FALSE))))</f>
        <v/>
      </c>
      <c r="AI524" s="38">
        <f t="shared" si="455"/>
        <v>0</v>
      </c>
      <c r="AJ524" s="37"/>
      <c r="AK524" s="6"/>
      <c r="AL524" s="2" t="str">
        <f t="shared" ref="AL524:AL587" si="518">IF(B524="","",IF(AK524="","",IF(ISERROR(VLOOKUP(AK524,T_Alicuotas,2,FALSE)),"",VLOOKUP(AK524,T_Alicuotas,2,FALSE))))</f>
        <v/>
      </c>
      <c r="AM524" s="38">
        <f t="shared" si="456"/>
        <v>0</v>
      </c>
      <c r="AN524" s="41">
        <f t="shared" si="457"/>
        <v>0</v>
      </c>
      <c r="AO524" s="41">
        <f t="shared" si="458"/>
        <v>0</v>
      </c>
      <c r="AQ524" s="48">
        <f t="shared" si="459"/>
        <v>0</v>
      </c>
      <c r="AS524" s="5" t="str">
        <f t="shared" si="460"/>
        <v/>
      </c>
      <c r="AT524" t="str">
        <f t="shared" si="461"/>
        <v/>
      </c>
      <c r="AU524" t="str">
        <f t="shared" si="462"/>
        <v/>
      </c>
      <c r="AV524" t="str">
        <f t="shared" si="463"/>
        <v/>
      </c>
      <c r="AW524" t="str">
        <f t="shared" si="464"/>
        <v/>
      </c>
      <c r="AX524" t="str">
        <f t="shared" si="465"/>
        <v xml:space="preserve">                </v>
      </c>
      <c r="AY524" t="str">
        <f t="shared" si="466"/>
        <v>80</v>
      </c>
      <c r="AZ524" t="str">
        <f t="shared" si="467"/>
        <v/>
      </c>
      <c r="BA524" t="str">
        <f t="shared" si="468"/>
        <v xml:space="preserve">                              </v>
      </c>
      <c r="BB524" s="22">
        <f t="shared" si="469"/>
        <v>0</v>
      </c>
      <c r="BC524" s="56" t="str">
        <f t="shared" si="470"/>
        <v>000000000000000</v>
      </c>
      <c r="BD524" s="22">
        <f t="shared" si="471"/>
        <v>0</v>
      </c>
      <c r="BE524" s="56" t="str">
        <f t="shared" si="472"/>
        <v>000000000000000</v>
      </c>
      <c r="BF524" s="22">
        <f t="shared" si="473"/>
        <v>0</v>
      </c>
      <c r="BG524" s="56" t="str">
        <f t="shared" si="474"/>
        <v>000000000000000</v>
      </c>
      <c r="BH524" s="22">
        <f t="shared" si="475"/>
        <v>0</v>
      </c>
      <c r="BI524" s="56" t="str">
        <f t="shared" si="476"/>
        <v>000000000000000</v>
      </c>
      <c r="BJ524" s="22">
        <f t="shared" si="477"/>
        <v>0</v>
      </c>
      <c r="BK524" s="56" t="str">
        <f t="shared" si="478"/>
        <v>000000000000000</v>
      </c>
      <c r="BL524" s="22">
        <f t="shared" si="479"/>
        <v>0</v>
      </c>
      <c r="BM524" s="56" t="str">
        <f t="shared" si="480"/>
        <v>000000000000000</v>
      </c>
      <c r="BN524" s="22">
        <f t="shared" si="481"/>
        <v>0</v>
      </c>
      <c r="BO524" s="56" t="str">
        <f t="shared" si="482"/>
        <v>000000000000000</v>
      </c>
      <c r="BP524" s="22">
        <f t="shared" si="483"/>
        <v>0</v>
      </c>
      <c r="BQ524" s="56" t="str">
        <f t="shared" si="484"/>
        <v>000000000000000</v>
      </c>
      <c r="BR524" t="str">
        <f t="shared" si="485"/>
        <v>PES</v>
      </c>
      <c r="BS524" t="str">
        <f t="shared" si="486"/>
        <v>0001000000</v>
      </c>
      <c r="BT524">
        <f t="shared" si="487"/>
        <v>0</v>
      </c>
      <c r="BU524" s="52">
        <f t="shared" si="488"/>
        <v>0</v>
      </c>
      <c r="BV524" s="64">
        <f t="shared" si="489"/>
        <v>0</v>
      </c>
      <c r="BW524" s="56" t="str">
        <f t="shared" si="490"/>
        <v>000000000000000</v>
      </c>
      <c r="BX524" s="22">
        <f t="shared" si="491"/>
        <v>0</v>
      </c>
      <c r="BY524" s="56" t="str">
        <f t="shared" si="492"/>
        <v>000000000000000</v>
      </c>
      <c r="BZ524" t="str">
        <f t="shared" si="493"/>
        <v>00000000000</v>
      </c>
      <c r="CA524" t="str">
        <f t="shared" si="494"/>
        <v xml:space="preserve">                              </v>
      </c>
      <c r="CB524" s="22">
        <f t="shared" si="495"/>
        <v>0</v>
      </c>
      <c r="CC524" s="56" t="str">
        <f t="shared" si="496"/>
        <v>000000000000000</v>
      </c>
      <c r="CD524" s="22">
        <f t="shared" si="497"/>
        <v>0</v>
      </c>
      <c r="CE524" s="56" t="str">
        <f t="shared" si="498"/>
        <v/>
      </c>
      <c r="CF524" s="24" t="str">
        <f t="shared" si="499"/>
        <v/>
      </c>
      <c r="CG524" s="22">
        <f t="shared" si="500"/>
        <v>0</v>
      </c>
      <c r="CH524" s="58" t="str">
        <f t="shared" si="501"/>
        <v/>
      </c>
      <c r="CI524" s="22">
        <f t="shared" si="502"/>
        <v>0</v>
      </c>
      <c r="CJ524" s="56" t="str">
        <f t="shared" si="503"/>
        <v/>
      </c>
      <c r="CK524" s="56" t="str">
        <f t="shared" si="504"/>
        <v/>
      </c>
      <c r="CL524" s="22">
        <f t="shared" si="505"/>
        <v>0</v>
      </c>
      <c r="CM524" s="58" t="str">
        <f t="shared" si="506"/>
        <v/>
      </c>
      <c r="CN524" s="66" t="str">
        <f>IF(CO524="","",MAX(CN$10:$CN523)+1)</f>
        <v/>
      </c>
      <c r="CO524" t="str">
        <f t="shared" si="507"/>
        <v/>
      </c>
      <c r="CP524" s="20" t="str">
        <f>IF(CQ524="","",MAX($CP$10:CP523)+1)</f>
        <v/>
      </c>
      <c r="CQ524" s="20" t="str">
        <f t="shared" si="508"/>
        <v/>
      </c>
      <c r="CR524" s="20" t="str">
        <f>IF(CS524="","",MAX($CR$10:CR523)+1)</f>
        <v/>
      </c>
      <c r="CS524" s="20" t="str">
        <f t="shared" si="509"/>
        <v/>
      </c>
      <c r="CT524" s="20" t="str">
        <f>IF(CU524="","",MAX($CT$10:CT523)+1)</f>
        <v/>
      </c>
      <c r="CU524" s="20" t="str">
        <f t="shared" si="510"/>
        <v/>
      </c>
      <c r="CV524" s="20" t="str">
        <f>IF(CW524="","",MAX($CV$10:CV523)+1)</f>
        <v/>
      </c>
      <c r="CW524" s="20" t="str">
        <f t="shared" si="511"/>
        <v/>
      </c>
    </row>
    <row r="525" spans="2:101">
      <c r="B525" s="44"/>
      <c r="C525" s="2"/>
      <c r="D525" s="2" t="str">
        <f t="shared" si="513"/>
        <v/>
      </c>
      <c r="E525" s="45"/>
      <c r="F525" s="45"/>
      <c r="G525" s="2"/>
      <c r="H525" s="2">
        <v>80</v>
      </c>
      <c r="I525" s="2" t="str">
        <f t="shared" si="514"/>
        <v/>
      </c>
      <c r="J525" s="32"/>
      <c r="K525" s="2"/>
      <c r="L525" s="46"/>
      <c r="M525" s="46"/>
      <c r="N525" s="46"/>
      <c r="O525" s="46"/>
      <c r="P525" s="46"/>
      <c r="Q525" s="46"/>
      <c r="R525" s="46"/>
      <c r="S525" s="46"/>
      <c r="T525" s="2" t="s">
        <v>650</v>
      </c>
      <c r="U525" s="2" t="str">
        <f t="shared" si="515"/>
        <v/>
      </c>
      <c r="V525" s="75">
        <v>1</v>
      </c>
      <c r="W525" s="46">
        <f t="shared" si="512"/>
        <v>0</v>
      </c>
      <c r="X525" s="4">
        <v>0</v>
      </c>
      <c r="Y525" s="2" t="str">
        <f t="shared" si="516"/>
        <v/>
      </c>
      <c r="Z525" s="2"/>
      <c r="AA525" s="2"/>
      <c r="AB525" s="2"/>
      <c r="AC525" s="2"/>
      <c r="AD525" s="2"/>
      <c r="AF525" s="37"/>
      <c r="AG525" s="6"/>
      <c r="AH525" s="2" t="str">
        <f t="shared" si="517"/>
        <v/>
      </c>
      <c r="AI525" s="38">
        <f t="shared" ref="AI525:AI588" si="519">IF(OR(AF525=0,AF525=""),0,TRUNC(ROUND(AF525*AG525/100,2),2))</f>
        <v>0</v>
      </c>
      <c r="AJ525" s="37"/>
      <c r="AK525" s="6"/>
      <c r="AL525" s="2" t="str">
        <f t="shared" si="518"/>
        <v/>
      </c>
      <c r="AM525" s="38">
        <f t="shared" ref="AM525:AM588" si="520">IF(OR(AJ525=0,AJ525=""),0,TRUNC(ROUND(AJ525*AK525/100,2),2))</f>
        <v>0</v>
      </c>
      <c r="AN525" s="41">
        <f t="shared" ref="AN525:AN588" si="521">IF(OR(AF525=0,AF525=""),0,AF525)+IF(OR(AJ525=0,AJ525=""),0,AJ525)</f>
        <v>0</v>
      </c>
      <c r="AO525" s="41">
        <f t="shared" ref="AO525:AO588" si="522">IF(OR(AI525=0,AI525=""),0,AI525)+IF(OR(AM525=0,AM525=""),0,AM525)</f>
        <v>0</v>
      </c>
      <c r="AQ525" s="48">
        <f t="shared" ref="AQ525:AQ588" si="523">L525-M525-N525-O525-P525-Q525-R525-S525-AN525-AO525</f>
        <v>0</v>
      </c>
      <c r="AS525" s="5" t="str">
        <f t="shared" ref="AS525:AS588" si="524">IF(TRIM(G525)="","","I")</f>
        <v/>
      </c>
      <c r="AT525" t="str">
        <f t="shared" ref="AT525:AT588" si="525">IF(B525="","",TEXT(B525,$AT$8))</f>
        <v/>
      </c>
      <c r="AU525" t="str">
        <f t="shared" ref="AU525:AU588" si="526">IF(C525="","",TEXT(C525,"000"))</f>
        <v/>
      </c>
      <c r="AV525" t="str">
        <f t="shared" ref="AV525:AV588" si="527">IF(B525="","",IF(E525="","00000",TEXT(RIGHT(E525,4),"00000")))</f>
        <v/>
      </c>
      <c r="AW525" t="str">
        <f t="shared" ref="AW525:AW588" si="528">IF(B525="","",IF(F525="","00000000000000000000",TEXT(RIGHT(F525,8),"00000000000000000000")))</f>
        <v/>
      </c>
      <c r="AX525" t="str">
        <f t="shared" ref="AX525:AX588" si="529">REPT(" ",16-LEN(G525))&amp;G525</f>
        <v xml:space="preserve">                </v>
      </c>
      <c r="AY525" t="str">
        <f t="shared" ref="AY525:AY588" si="530">TEXT(RIGHT(H525,4),"00")</f>
        <v>80</v>
      </c>
      <c r="AZ525" t="str">
        <f t="shared" ref="AZ525:AZ588" si="531">TEXT(SUBSTITUTE(J525,"-",""),"00000000000000000000")</f>
        <v/>
      </c>
      <c r="BA525" t="str">
        <f t="shared" ref="BA525:BA588" si="532">IF(LEN(K525)&gt;30,LEFT(K525,30),K525&amp;REPT(" ",30-LEN(K525)))</f>
        <v xml:space="preserve">                              </v>
      </c>
      <c r="BB525" s="22">
        <f t="shared" ref="BB525:BB588" si="533">IF(TRIM(L525)="",0,TRUNC(L525,2))</f>
        <v>0</v>
      </c>
      <c r="BC525" s="56" t="str">
        <f t="shared" ref="BC525:BC588" si="534">IF(BB525&lt;0,SUBSTITUTE(TEXT(BB525,"000000000000,00"),",",""),SUBSTITUTE(TEXT(BB525,"0000000000000,00"),",",""))</f>
        <v>000000000000000</v>
      </c>
      <c r="BD525" s="22">
        <f t="shared" ref="BD525:BD588" si="535">IF(TRIM(M525)="",0,TRUNC(M525,2))</f>
        <v>0</v>
      </c>
      <c r="BE525" s="56" t="str">
        <f t="shared" ref="BE525:BE588" si="536">IF(BD525&lt;0,SUBSTITUTE(TEXT(BD525,"000000000000,00"),",",""),SUBSTITUTE(TEXT(BD525,"0000000000000,00"),",",""))</f>
        <v>000000000000000</v>
      </c>
      <c r="BF525" s="22">
        <f t="shared" ref="BF525:BF588" si="537">IF(TRIM(N525)="",0,TRUNC(N525,2))</f>
        <v>0</v>
      </c>
      <c r="BG525" s="56" t="str">
        <f t="shared" ref="BG525:BG588" si="538">IF(BF525&lt;0,SUBSTITUTE(TEXT(BF525,"000000000000,00"),",",""),SUBSTITUTE(TEXT(BF525,"0000000000000,00"),",",""))</f>
        <v>000000000000000</v>
      </c>
      <c r="BH525" s="22">
        <f t="shared" ref="BH525:BH588" si="539">IF(TRIM(O525)="",0,TRUNC(O525,2))</f>
        <v>0</v>
      </c>
      <c r="BI525" s="56" t="str">
        <f t="shared" ref="BI525:BI588" si="540">IF(BH525&lt;0,SUBSTITUTE(TEXT(BH525,"000000000000,00"),",",""),SUBSTITUTE(TEXT(BH525,"0000000000000,00"),",",""))</f>
        <v>000000000000000</v>
      </c>
      <c r="BJ525" s="22">
        <f t="shared" ref="BJ525:BJ588" si="541">IF(TRIM(P525)="",0,TRUNC(P525,2))</f>
        <v>0</v>
      </c>
      <c r="BK525" s="56" t="str">
        <f t="shared" ref="BK525:BK588" si="542">IF(BJ525&lt;0,SUBSTITUTE(TEXT(BJ525,"000000000000,00"),",",""),SUBSTITUTE(TEXT(BJ525,"0000000000000,00"),",",""))</f>
        <v>000000000000000</v>
      </c>
      <c r="BL525" s="22">
        <f t="shared" ref="BL525:BL588" si="543">IF(TRIM(Q525)="",0,TRUNC(Q525,2))</f>
        <v>0</v>
      </c>
      <c r="BM525" s="56" t="str">
        <f t="shared" ref="BM525:BM588" si="544">IF(BL525&lt;0,SUBSTITUTE(TEXT(BL525,"000000000000,00"),",",""),SUBSTITUTE(TEXT(BL525,"0000000000000,00"),",",""))</f>
        <v>000000000000000</v>
      </c>
      <c r="BN525" s="22">
        <f t="shared" ref="BN525:BN588" si="545">IF(TRIM(R525)="",0,TRUNC(R525,2))</f>
        <v>0</v>
      </c>
      <c r="BO525" s="56" t="str">
        <f t="shared" ref="BO525:BO588" si="546">IF(BN525&lt;0,SUBSTITUTE(TEXT(BN525,"000000000000,00"),",",""),SUBSTITUTE(TEXT(BN525,"0000000000000,00"),",",""))</f>
        <v>000000000000000</v>
      </c>
      <c r="BP525" s="22">
        <f t="shared" ref="BP525:BP588" si="547">IF(TRIM(S525)="",0,TRUNC(S525,2))</f>
        <v>0</v>
      </c>
      <c r="BQ525" s="56" t="str">
        <f t="shared" ref="BQ525:BQ588" si="548">IF(BP525&lt;0,SUBSTITUTE(TEXT(BP525,"000000000000,00"),",",""),SUBSTITUTE(TEXT(BP525,"0000000000000,00"),",",""))</f>
        <v>000000000000000</v>
      </c>
      <c r="BR525" t="str">
        <f t="shared" ref="BR525:BR588" si="549">TEXT(T525,"000")</f>
        <v>PES</v>
      </c>
      <c r="BS525" t="str">
        <f t="shared" ref="BS525:BS588" si="550">IF(TRUNC(V525,6)&lt;0,SUBSTITUTE(TEXT(TRUNC(V525,6),"000,000000"),",",""),SUBSTITUTE(TEXT(TRUNC(V525,6),"0000,000000"),",",""))</f>
        <v>0001000000</v>
      </c>
      <c r="BT525">
        <f t="shared" ref="BT525:BT588" si="551">W525</f>
        <v>0</v>
      </c>
      <c r="BU525" s="52">
        <f t="shared" ref="BU525:BU588" si="552">X525</f>
        <v>0</v>
      </c>
      <c r="BV525" s="64">
        <f t="shared" ref="BV525:BV588" si="553">IF(TRIM(Z525)="",0,TRUNC(Z525,2))</f>
        <v>0</v>
      </c>
      <c r="BW525" s="56" t="str">
        <f t="shared" ref="BW525:BW588" si="554">IF(BV525&lt;0,SUBSTITUTE(TEXT(BV525,"000000000000,00"),",",""),SUBSTITUTE(TEXT(BV525,"0000000000000,00"),",",""))</f>
        <v>000000000000000</v>
      </c>
      <c r="BX525" s="22">
        <f t="shared" ref="BX525:BX588" si="555">IF(TRIM(AA525)="",0,TRUNC(AA525,2))</f>
        <v>0</v>
      </c>
      <c r="BY525" s="56" t="str">
        <f t="shared" ref="BY525:BY588" si="556">IF(BX525&lt;0,SUBSTITUTE(TEXT(BX525,"000000000000,00"),",",""),SUBSTITUTE(TEXT(BX525,"0000000000000,00"),",",""))</f>
        <v>000000000000000</v>
      </c>
      <c r="BZ525" t="str">
        <f t="shared" ref="BZ525:BZ588" si="557">IF(AB525="","00000000000",TEXT(SUBSTITUTE(AB525,"-",""),"00000000000"))</f>
        <v>00000000000</v>
      </c>
      <c r="CA525" t="str">
        <f t="shared" ref="CA525:CA588" si="558">IF(LEN(AC525)&gt;30,LEFT(AC525,30),AC525&amp;REPT(" ",30-LEN(AC525)))</f>
        <v xml:space="preserve">                              </v>
      </c>
      <c r="CB525" s="22">
        <f t="shared" ref="CB525:CB588" si="559">IF(TRIM(AD525)="",0,TRUNC(AD525,2))</f>
        <v>0</v>
      </c>
      <c r="CC525" s="56" t="str">
        <f t="shared" ref="CC525:CC588" si="560">IF(CB525&lt;0,SUBSTITUTE(TEXT(CB525,"000000000000,00"),",",""),SUBSTITUTE(TEXT(CB525,"0000000000000,00"),",",""))</f>
        <v>000000000000000</v>
      </c>
      <c r="CD525" s="22">
        <f t="shared" ref="CD525:CD588" si="561">IF(TRIM(AF525)="",0,TRUNC(AF525,2))</f>
        <v>0</v>
      </c>
      <c r="CE525" s="56" t="str">
        <f t="shared" ref="CE525:CE588" si="562">IF(CF525="","",IF(CD525&lt;0,SUBSTITUTE(TEXT(CD525,"000000000000,00"),",",""),SUBSTITUTE(TEXT(CD525,"0000000000000,00"),",","")))</f>
        <v/>
      </c>
      <c r="CF525" s="24" t="str">
        <f t="shared" ref="CF525:CF588" si="563">IF(AH525="","",TEXT(AH525,"0000"))</f>
        <v/>
      </c>
      <c r="CG525" s="22">
        <f t="shared" ref="CG525:CG588" si="564">IF(TRIM(AI525)="",0,TRUNC(AI525,2))</f>
        <v>0</v>
      </c>
      <c r="CH525" s="58" t="str">
        <f t="shared" ref="CH525:CH588" si="565">IF(CF525="","",IF(CG525&lt;0,SUBSTITUTE(TEXT(CG525,"000000000000,00"),",",""),SUBSTITUTE(TEXT(CG525,"0000000000000,00"),",","")))</f>
        <v/>
      </c>
      <c r="CI525" s="22">
        <f t="shared" ref="CI525:CI588" si="566">IF(TRIM(AJ525)="",0,TRUNC(AJ525,2))</f>
        <v>0</v>
      </c>
      <c r="CJ525" s="56" t="str">
        <f t="shared" ref="CJ525:CJ588" si="567">IF(CK525="","",IF(CI525&lt;0,SUBSTITUTE(TEXT(CI525,"000000000000,00"),",",""),SUBSTITUTE(TEXT(CI525,"0000000000000,00"),",","")))</f>
        <v/>
      </c>
      <c r="CK525" s="56" t="str">
        <f t="shared" ref="CK525:CK588" si="568">IF(AL525="","",TEXT(AL525,"0000"))</f>
        <v/>
      </c>
      <c r="CL525" s="22">
        <f t="shared" ref="CL525:CL588" si="569">IF(TRIM(AM525)="",0,TRUNC(AM525,2))</f>
        <v>0</v>
      </c>
      <c r="CM525" s="58" t="str">
        <f t="shared" ref="CM525:CM588" si="570">IF(CK525="","",IF(CL525&lt;0,SUBSTITUTE(TEXT(CL525,"000000000000,00"),",",""),SUBSTITUTE(TEXT(CL525,"0000000000000,00"),",","")))</f>
        <v/>
      </c>
      <c r="CN525" s="66" t="str">
        <f>IF(CO525="","",MAX(CN$10:$CN524)+1)</f>
        <v/>
      </c>
      <c r="CO525" t="str">
        <f t="shared" ref="CO525:CO588" si="571">IF(B525="","",AT525&amp;AU525&amp;AV525&amp;AW525&amp;AX525&amp;AY525&amp;AZ525&amp;BA525&amp;BC525&amp;BE525&amp;BG525&amp;BI525&amp;BK525&amp;BM525&amp;BO525&amp;BQ525&amp;BR525&amp;BS525&amp;BT525&amp;BU525&amp;BW525&amp;BY525&amp;BZ525&amp;CA525&amp;CC525)</f>
        <v/>
      </c>
      <c r="CP525" s="20" t="str">
        <f>IF(CQ525="","",MAX($CP$10:CP524)+1)</f>
        <v/>
      </c>
      <c r="CQ525" s="20" t="str">
        <f t="shared" ref="CQ525:CQ588" si="572">IF(B525="","",IF(AS525="I","",IF(CE525="","",AU525&amp;AV525&amp;AW525&amp;AY525&amp;AZ525&amp;CE525&amp;CF525&amp;CH525)))</f>
        <v/>
      </c>
      <c r="CR525" s="20" t="str">
        <f>IF(CS525="","",MAX($CR$10:CR524)+1)</f>
        <v/>
      </c>
      <c r="CS525" s="20" t="str">
        <f t="shared" ref="CS525:CS588" si="573">IF(B525="","",IF(AS525="I","",IF(CJ525="","",AU525&amp;AV525&amp;AW525&amp;AY525&amp;AZ525&amp;CJ525&amp;CK525&amp;CM525)))</f>
        <v/>
      </c>
      <c r="CT525" s="20" t="str">
        <f>IF(CU525="","",MAX($CT$10:CT524)+1)</f>
        <v/>
      </c>
      <c r="CU525" s="20" t="str">
        <f t="shared" ref="CU525:CU588" si="574">IF(B525="","",IF(AS525&lt;&gt;"I","",IF(CE525="","",AX525&amp;CE525&amp;CF525&amp;CH525)))</f>
        <v/>
      </c>
      <c r="CV525" s="20" t="str">
        <f>IF(CW525="","",MAX($CV$10:CV524)+1)</f>
        <v/>
      </c>
      <c r="CW525" s="20" t="str">
        <f t="shared" ref="CW525:CW588" si="575">IF(B525="","",IF(AS525&lt;&gt;"I","",IF(CJ525="","",AX525&amp;CJ525&amp;CK525&amp;CM525)))</f>
        <v/>
      </c>
    </row>
    <row r="526" spans="2:101">
      <c r="B526" s="44"/>
      <c r="C526" s="2"/>
      <c r="D526" s="2" t="str">
        <f t="shared" si="513"/>
        <v/>
      </c>
      <c r="E526" s="45"/>
      <c r="F526" s="45"/>
      <c r="G526" s="2"/>
      <c r="H526" s="2">
        <v>80</v>
      </c>
      <c r="I526" s="2" t="str">
        <f t="shared" si="514"/>
        <v/>
      </c>
      <c r="J526" s="32"/>
      <c r="K526" s="2"/>
      <c r="L526" s="46"/>
      <c r="M526" s="46"/>
      <c r="N526" s="46"/>
      <c r="O526" s="46"/>
      <c r="P526" s="46"/>
      <c r="Q526" s="46"/>
      <c r="R526" s="46"/>
      <c r="S526" s="46"/>
      <c r="T526" s="2" t="s">
        <v>650</v>
      </c>
      <c r="U526" s="2" t="str">
        <f t="shared" si="515"/>
        <v/>
      </c>
      <c r="V526" s="75">
        <v>1</v>
      </c>
      <c r="W526" s="46">
        <f t="shared" si="512"/>
        <v>0</v>
      </c>
      <c r="X526" s="4">
        <v>0</v>
      </c>
      <c r="Y526" s="2" t="str">
        <f t="shared" si="516"/>
        <v/>
      </c>
      <c r="Z526" s="2"/>
      <c r="AA526" s="2"/>
      <c r="AB526" s="2"/>
      <c r="AC526" s="2"/>
      <c r="AD526" s="2"/>
      <c r="AF526" s="37"/>
      <c r="AG526" s="6"/>
      <c r="AH526" s="2" t="str">
        <f t="shared" si="517"/>
        <v/>
      </c>
      <c r="AI526" s="38">
        <f t="shared" si="519"/>
        <v>0</v>
      </c>
      <c r="AJ526" s="37"/>
      <c r="AK526" s="6"/>
      <c r="AL526" s="2" t="str">
        <f t="shared" si="518"/>
        <v/>
      </c>
      <c r="AM526" s="38">
        <f t="shared" si="520"/>
        <v>0</v>
      </c>
      <c r="AN526" s="41">
        <f t="shared" si="521"/>
        <v>0</v>
      </c>
      <c r="AO526" s="41">
        <f t="shared" si="522"/>
        <v>0</v>
      </c>
      <c r="AQ526" s="48">
        <f t="shared" si="523"/>
        <v>0</v>
      </c>
      <c r="AS526" s="5" t="str">
        <f t="shared" si="524"/>
        <v/>
      </c>
      <c r="AT526" t="str">
        <f t="shared" si="525"/>
        <v/>
      </c>
      <c r="AU526" t="str">
        <f t="shared" si="526"/>
        <v/>
      </c>
      <c r="AV526" t="str">
        <f t="shared" si="527"/>
        <v/>
      </c>
      <c r="AW526" t="str">
        <f t="shared" si="528"/>
        <v/>
      </c>
      <c r="AX526" t="str">
        <f t="shared" si="529"/>
        <v xml:space="preserve">                </v>
      </c>
      <c r="AY526" t="str">
        <f t="shared" si="530"/>
        <v>80</v>
      </c>
      <c r="AZ526" t="str">
        <f t="shared" si="531"/>
        <v/>
      </c>
      <c r="BA526" t="str">
        <f t="shared" si="532"/>
        <v xml:space="preserve">                              </v>
      </c>
      <c r="BB526" s="22">
        <f t="shared" si="533"/>
        <v>0</v>
      </c>
      <c r="BC526" s="56" t="str">
        <f t="shared" si="534"/>
        <v>000000000000000</v>
      </c>
      <c r="BD526" s="22">
        <f t="shared" si="535"/>
        <v>0</v>
      </c>
      <c r="BE526" s="56" t="str">
        <f t="shared" si="536"/>
        <v>000000000000000</v>
      </c>
      <c r="BF526" s="22">
        <f t="shared" si="537"/>
        <v>0</v>
      </c>
      <c r="BG526" s="56" t="str">
        <f t="shared" si="538"/>
        <v>000000000000000</v>
      </c>
      <c r="BH526" s="22">
        <f t="shared" si="539"/>
        <v>0</v>
      </c>
      <c r="BI526" s="56" t="str">
        <f t="shared" si="540"/>
        <v>000000000000000</v>
      </c>
      <c r="BJ526" s="22">
        <f t="shared" si="541"/>
        <v>0</v>
      </c>
      <c r="BK526" s="56" t="str">
        <f t="shared" si="542"/>
        <v>000000000000000</v>
      </c>
      <c r="BL526" s="22">
        <f t="shared" si="543"/>
        <v>0</v>
      </c>
      <c r="BM526" s="56" t="str">
        <f t="shared" si="544"/>
        <v>000000000000000</v>
      </c>
      <c r="BN526" s="22">
        <f t="shared" si="545"/>
        <v>0</v>
      </c>
      <c r="BO526" s="56" t="str">
        <f t="shared" si="546"/>
        <v>000000000000000</v>
      </c>
      <c r="BP526" s="22">
        <f t="shared" si="547"/>
        <v>0</v>
      </c>
      <c r="BQ526" s="56" t="str">
        <f t="shared" si="548"/>
        <v>000000000000000</v>
      </c>
      <c r="BR526" t="str">
        <f t="shared" si="549"/>
        <v>PES</v>
      </c>
      <c r="BS526" t="str">
        <f t="shared" si="550"/>
        <v>0001000000</v>
      </c>
      <c r="BT526">
        <f t="shared" si="551"/>
        <v>0</v>
      </c>
      <c r="BU526" s="52">
        <f t="shared" si="552"/>
        <v>0</v>
      </c>
      <c r="BV526" s="64">
        <f t="shared" si="553"/>
        <v>0</v>
      </c>
      <c r="BW526" s="56" t="str">
        <f t="shared" si="554"/>
        <v>000000000000000</v>
      </c>
      <c r="BX526" s="22">
        <f t="shared" si="555"/>
        <v>0</v>
      </c>
      <c r="BY526" s="56" t="str">
        <f t="shared" si="556"/>
        <v>000000000000000</v>
      </c>
      <c r="BZ526" t="str">
        <f t="shared" si="557"/>
        <v>00000000000</v>
      </c>
      <c r="CA526" t="str">
        <f t="shared" si="558"/>
        <v xml:space="preserve">                              </v>
      </c>
      <c r="CB526" s="22">
        <f t="shared" si="559"/>
        <v>0</v>
      </c>
      <c r="CC526" s="56" t="str">
        <f t="shared" si="560"/>
        <v>000000000000000</v>
      </c>
      <c r="CD526" s="22">
        <f t="shared" si="561"/>
        <v>0</v>
      </c>
      <c r="CE526" s="56" t="str">
        <f t="shared" si="562"/>
        <v/>
      </c>
      <c r="CF526" s="24" t="str">
        <f t="shared" si="563"/>
        <v/>
      </c>
      <c r="CG526" s="22">
        <f t="shared" si="564"/>
        <v>0</v>
      </c>
      <c r="CH526" s="58" t="str">
        <f t="shared" si="565"/>
        <v/>
      </c>
      <c r="CI526" s="22">
        <f t="shared" si="566"/>
        <v>0</v>
      </c>
      <c r="CJ526" s="56" t="str">
        <f t="shared" si="567"/>
        <v/>
      </c>
      <c r="CK526" s="56" t="str">
        <f t="shared" si="568"/>
        <v/>
      </c>
      <c r="CL526" s="22">
        <f t="shared" si="569"/>
        <v>0</v>
      </c>
      <c r="CM526" s="58" t="str">
        <f t="shared" si="570"/>
        <v/>
      </c>
      <c r="CN526" s="66" t="str">
        <f>IF(CO526="","",MAX(CN$10:$CN525)+1)</f>
        <v/>
      </c>
      <c r="CO526" t="str">
        <f t="shared" si="571"/>
        <v/>
      </c>
      <c r="CP526" s="20" t="str">
        <f>IF(CQ526="","",MAX($CP$10:CP525)+1)</f>
        <v/>
      </c>
      <c r="CQ526" s="20" t="str">
        <f t="shared" si="572"/>
        <v/>
      </c>
      <c r="CR526" s="20" t="str">
        <f>IF(CS526="","",MAX($CR$10:CR525)+1)</f>
        <v/>
      </c>
      <c r="CS526" s="20" t="str">
        <f t="shared" si="573"/>
        <v/>
      </c>
      <c r="CT526" s="20" t="str">
        <f>IF(CU526="","",MAX($CT$10:CT525)+1)</f>
        <v/>
      </c>
      <c r="CU526" s="20" t="str">
        <f t="shared" si="574"/>
        <v/>
      </c>
      <c r="CV526" s="20" t="str">
        <f>IF(CW526="","",MAX($CV$10:CV525)+1)</f>
        <v/>
      </c>
      <c r="CW526" s="20" t="str">
        <f t="shared" si="575"/>
        <v/>
      </c>
    </row>
    <row r="527" spans="2:101">
      <c r="B527" s="44"/>
      <c r="C527" s="2"/>
      <c r="D527" s="2" t="str">
        <f t="shared" si="513"/>
        <v/>
      </c>
      <c r="E527" s="45"/>
      <c r="F527" s="45"/>
      <c r="G527" s="2"/>
      <c r="H527" s="2">
        <v>80</v>
      </c>
      <c r="I527" s="2" t="str">
        <f t="shared" si="514"/>
        <v/>
      </c>
      <c r="J527" s="32"/>
      <c r="K527" s="2"/>
      <c r="L527" s="46"/>
      <c r="M527" s="46"/>
      <c r="N527" s="46"/>
      <c r="O527" s="46"/>
      <c r="P527" s="46"/>
      <c r="Q527" s="46"/>
      <c r="R527" s="46"/>
      <c r="S527" s="46"/>
      <c r="T527" s="2" t="s">
        <v>650</v>
      </c>
      <c r="U527" s="2" t="str">
        <f t="shared" si="515"/>
        <v/>
      </c>
      <c r="V527" s="75">
        <v>1</v>
      </c>
      <c r="W527" s="46">
        <f t="shared" si="512"/>
        <v>0</v>
      </c>
      <c r="X527" s="4">
        <v>0</v>
      </c>
      <c r="Y527" s="2" t="str">
        <f t="shared" si="516"/>
        <v/>
      </c>
      <c r="Z527" s="2"/>
      <c r="AA527" s="2"/>
      <c r="AB527" s="2"/>
      <c r="AC527" s="2"/>
      <c r="AD527" s="2"/>
      <c r="AF527" s="37"/>
      <c r="AG527" s="6"/>
      <c r="AH527" s="2" t="str">
        <f t="shared" si="517"/>
        <v/>
      </c>
      <c r="AI527" s="38">
        <f t="shared" si="519"/>
        <v>0</v>
      </c>
      <c r="AJ527" s="37"/>
      <c r="AK527" s="6"/>
      <c r="AL527" s="2" t="str">
        <f t="shared" si="518"/>
        <v/>
      </c>
      <c r="AM527" s="38">
        <f t="shared" si="520"/>
        <v>0</v>
      </c>
      <c r="AN527" s="41">
        <f t="shared" si="521"/>
        <v>0</v>
      </c>
      <c r="AO527" s="41">
        <f t="shared" si="522"/>
        <v>0</v>
      </c>
      <c r="AQ527" s="48">
        <f t="shared" si="523"/>
        <v>0</v>
      </c>
      <c r="AS527" s="5" t="str">
        <f t="shared" si="524"/>
        <v/>
      </c>
      <c r="AT527" t="str">
        <f t="shared" si="525"/>
        <v/>
      </c>
      <c r="AU527" t="str">
        <f t="shared" si="526"/>
        <v/>
      </c>
      <c r="AV527" t="str">
        <f t="shared" si="527"/>
        <v/>
      </c>
      <c r="AW527" t="str">
        <f t="shared" si="528"/>
        <v/>
      </c>
      <c r="AX527" t="str">
        <f t="shared" si="529"/>
        <v xml:space="preserve">                </v>
      </c>
      <c r="AY527" t="str">
        <f t="shared" si="530"/>
        <v>80</v>
      </c>
      <c r="AZ527" t="str">
        <f t="shared" si="531"/>
        <v/>
      </c>
      <c r="BA527" t="str">
        <f t="shared" si="532"/>
        <v xml:space="preserve">                              </v>
      </c>
      <c r="BB527" s="22">
        <f t="shared" si="533"/>
        <v>0</v>
      </c>
      <c r="BC527" s="56" t="str">
        <f t="shared" si="534"/>
        <v>000000000000000</v>
      </c>
      <c r="BD527" s="22">
        <f t="shared" si="535"/>
        <v>0</v>
      </c>
      <c r="BE527" s="56" t="str">
        <f t="shared" si="536"/>
        <v>000000000000000</v>
      </c>
      <c r="BF527" s="22">
        <f t="shared" si="537"/>
        <v>0</v>
      </c>
      <c r="BG527" s="56" t="str">
        <f t="shared" si="538"/>
        <v>000000000000000</v>
      </c>
      <c r="BH527" s="22">
        <f t="shared" si="539"/>
        <v>0</v>
      </c>
      <c r="BI527" s="56" t="str">
        <f t="shared" si="540"/>
        <v>000000000000000</v>
      </c>
      <c r="BJ527" s="22">
        <f t="shared" si="541"/>
        <v>0</v>
      </c>
      <c r="BK527" s="56" t="str">
        <f t="shared" si="542"/>
        <v>000000000000000</v>
      </c>
      <c r="BL527" s="22">
        <f t="shared" si="543"/>
        <v>0</v>
      </c>
      <c r="BM527" s="56" t="str">
        <f t="shared" si="544"/>
        <v>000000000000000</v>
      </c>
      <c r="BN527" s="22">
        <f t="shared" si="545"/>
        <v>0</v>
      </c>
      <c r="BO527" s="56" t="str">
        <f t="shared" si="546"/>
        <v>000000000000000</v>
      </c>
      <c r="BP527" s="22">
        <f t="shared" si="547"/>
        <v>0</v>
      </c>
      <c r="BQ527" s="56" t="str">
        <f t="shared" si="548"/>
        <v>000000000000000</v>
      </c>
      <c r="BR527" t="str">
        <f t="shared" si="549"/>
        <v>PES</v>
      </c>
      <c r="BS527" t="str">
        <f t="shared" si="550"/>
        <v>0001000000</v>
      </c>
      <c r="BT527">
        <f t="shared" si="551"/>
        <v>0</v>
      </c>
      <c r="BU527" s="52">
        <f t="shared" si="552"/>
        <v>0</v>
      </c>
      <c r="BV527" s="64">
        <f t="shared" si="553"/>
        <v>0</v>
      </c>
      <c r="BW527" s="56" t="str">
        <f t="shared" si="554"/>
        <v>000000000000000</v>
      </c>
      <c r="BX527" s="22">
        <f t="shared" si="555"/>
        <v>0</v>
      </c>
      <c r="BY527" s="56" t="str">
        <f t="shared" si="556"/>
        <v>000000000000000</v>
      </c>
      <c r="BZ527" t="str">
        <f t="shared" si="557"/>
        <v>00000000000</v>
      </c>
      <c r="CA527" t="str">
        <f t="shared" si="558"/>
        <v xml:space="preserve">                              </v>
      </c>
      <c r="CB527" s="22">
        <f t="shared" si="559"/>
        <v>0</v>
      </c>
      <c r="CC527" s="56" t="str">
        <f t="shared" si="560"/>
        <v>000000000000000</v>
      </c>
      <c r="CD527" s="22">
        <f t="shared" si="561"/>
        <v>0</v>
      </c>
      <c r="CE527" s="56" t="str">
        <f t="shared" si="562"/>
        <v/>
      </c>
      <c r="CF527" s="24" t="str">
        <f t="shared" si="563"/>
        <v/>
      </c>
      <c r="CG527" s="22">
        <f t="shared" si="564"/>
        <v>0</v>
      </c>
      <c r="CH527" s="58" t="str">
        <f t="shared" si="565"/>
        <v/>
      </c>
      <c r="CI527" s="22">
        <f t="shared" si="566"/>
        <v>0</v>
      </c>
      <c r="CJ527" s="56" t="str">
        <f t="shared" si="567"/>
        <v/>
      </c>
      <c r="CK527" s="56" t="str">
        <f t="shared" si="568"/>
        <v/>
      </c>
      <c r="CL527" s="22">
        <f t="shared" si="569"/>
        <v>0</v>
      </c>
      <c r="CM527" s="58" t="str">
        <f t="shared" si="570"/>
        <v/>
      </c>
      <c r="CN527" s="66" t="str">
        <f>IF(CO527="","",MAX(CN$10:$CN526)+1)</f>
        <v/>
      </c>
      <c r="CO527" t="str">
        <f t="shared" si="571"/>
        <v/>
      </c>
      <c r="CP527" s="20" t="str">
        <f>IF(CQ527="","",MAX($CP$10:CP526)+1)</f>
        <v/>
      </c>
      <c r="CQ527" s="20" t="str">
        <f t="shared" si="572"/>
        <v/>
      </c>
      <c r="CR527" s="20" t="str">
        <f>IF(CS527="","",MAX($CR$10:CR526)+1)</f>
        <v/>
      </c>
      <c r="CS527" s="20" t="str">
        <f t="shared" si="573"/>
        <v/>
      </c>
      <c r="CT527" s="20" t="str">
        <f>IF(CU527="","",MAX($CT$10:CT526)+1)</f>
        <v/>
      </c>
      <c r="CU527" s="20" t="str">
        <f t="shared" si="574"/>
        <v/>
      </c>
      <c r="CV527" s="20" t="str">
        <f>IF(CW527="","",MAX($CV$10:CV526)+1)</f>
        <v/>
      </c>
      <c r="CW527" s="20" t="str">
        <f t="shared" si="575"/>
        <v/>
      </c>
    </row>
    <row r="528" spans="2:101">
      <c r="B528" s="44"/>
      <c r="C528" s="2"/>
      <c r="D528" s="2" t="str">
        <f t="shared" si="513"/>
        <v/>
      </c>
      <c r="E528" s="45"/>
      <c r="F528" s="45"/>
      <c r="G528" s="2"/>
      <c r="H528" s="2">
        <v>80</v>
      </c>
      <c r="I528" s="2" t="str">
        <f t="shared" si="514"/>
        <v/>
      </c>
      <c r="J528" s="32"/>
      <c r="K528" s="2"/>
      <c r="L528" s="46"/>
      <c r="M528" s="46"/>
      <c r="N528" s="46"/>
      <c r="O528" s="46"/>
      <c r="P528" s="46"/>
      <c r="Q528" s="46"/>
      <c r="R528" s="46"/>
      <c r="S528" s="46"/>
      <c r="T528" s="2" t="s">
        <v>650</v>
      </c>
      <c r="U528" s="2" t="str">
        <f t="shared" si="515"/>
        <v/>
      </c>
      <c r="V528" s="75">
        <v>1</v>
      </c>
      <c r="W528" s="46">
        <f t="shared" si="512"/>
        <v>0</v>
      </c>
      <c r="X528" s="4">
        <v>0</v>
      </c>
      <c r="Y528" s="2" t="str">
        <f t="shared" si="516"/>
        <v/>
      </c>
      <c r="Z528" s="2"/>
      <c r="AA528" s="2"/>
      <c r="AB528" s="2"/>
      <c r="AC528" s="2"/>
      <c r="AD528" s="2"/>
      <c r="AF528" s="37"/>
      <c r="AG528" s="6"/>
      <c r="AH528" s="2" t="str">
        <f t="shared" si="517"/>
        <v/>
      </c>
      <c r="AI528" s="38">
        <f t="shared" si="519"/>
        <v>0</v>
      </c>
      <c r="AJ528" s="37"/>
      <c r="AK528" s="6"/>
      <c r="AL528" s="2" t="str">
        <f t="shared" si="518"/>
        <v/>
      </c>
      <c r="AM528" s="38">
        <f t="shared" si="520"/>
        <v>0</v>
      </c>
      <c r="AN528" s="41">
        <f t="shared" si="521"/>
        <v>0</v>
      </c>
      <c r="AO528" s="41">
        <f t="shared" si="522"/>
        <v>0</v>
      </c>
      <c r="AQ528" s="48">
        <f t="shared" si="523"/>
        <v>0</v>
      </c>
      <c r="AS528" s="5" t="str">
        <f t="shared" si="524"/>
        <v/>
      </c>
      <c r="AT528" t="str">
        <f t="shared" si="525"/>
        <v/>
      </c>
      <c r="AU528" t="str">
        <f t="shared" si="526"/>
        <v/>
      </c>
      <c r="AV528" t="str">
        <f t="shared" si="527"/>
        <v/>
      </c>
      <c r="AW528" t="str">
        <f t="shared" si="528"/>
        <v/>
      </c>
      <c r="AX528" t="str">
        <f t="shared" si="529"/>
        <v xml:space="preserve">                </v>
      </c>
      <c r="AY528" t="str">
        <f t="shared" si="530"/>
        <v>80</v>
      </c>
      <c r="AZ528" t="str">
        <f t="shared" si="531"/>
        <v/>
      </c>
      <c r="BA528" t="str">
        <f t="shared" si="532"/>
        <v xml:space="preserve">                              </v>
      </c>
      <c r="BB528" s="22">
        <f t="shared" si="533"/>
        <v>0</v>
      </c>
      <c r="BC528" s="56" t="str">
        <f t="shared" si="534"/>
        <v>000000000000000</v>
      </c>
      <c r="BD528" s="22">
        <f t="shared" si="535"/>
        <v>0</v>
      </c>
      <c r="BE528" s="56" t="str">
        <f t="shared" si="536"/>
        <v>000000000000000</v>
      </c>
      <c r="BF528" s="22">
        <f t="shared" si="537"/>
        <v>0</v>
      </c>
      <c r="BG528" s="56" t="str">
        <f t="shared" si="538"/>
        <v>000000000000000</v>
      </c>
      <c r="BH528" s="22">
        <f t="shared" si="539"/>
        <v>0</v>
      </c>
      <c r="BI528" s="56" t="str">
        <f t="shared" si="540"/>
        <v>000000000000000</v>
      </c>
      <c r="BJ528" s="22">
        <f t="shared" si="541"/>
        <v>0</v>
      </c>
      <c r="BK528" s="56" t="str">
        <f t="shared" si="542"/>
        <v>000000000000000</v>
      </c>
      <c r="BL528" s="22">
        <f t="shared" si="543"/>
        <v>0</v>
      </c>
      <c r="BM528" s="56" t="str">
        <f t="shared" si="544"/>
        <v>000000000000000</v>
      </c>
      <c r="BN528" s="22">
        <f t="shared" si="545"/>
        <v>0</v>
      </c>
      <c r="BO528" s="56" t="str">
        <f t="shared" si="546"/>
        <v>000000000000000</v>
      </c>
      <c r="BP528" s="22">
        <f t="shared" si="547"/>
        <v>0</v>
      </c>
      <c r="BQ528" s="56" t="str">
        <f t="shared" si="548"/>
        <v>000000000000000</v>
      </c>
      <c r="BR528" t="str">
        <f t="shared" si="549"/>
        <v>PES</v>
      </c>
      <c r="BS528" t="str">
        <f t="shared" si="550"/>
        <v>0001000000</v>
      </c>
      <c r="BT528">
        <f t="shared" si="551"/>
        <v>0</v>
      </c>
      <c r="BU528" s="52">
        <f t="shared" si="552"/>
        <v>0</v>
      </c>
      <c r="BV528" s="64">
        <f t="shared" si="553"/>
        <v>0</v>
      </c>
      <c r="BW528" s="56" t="str">
        <f t="shared" si="554"/>
        <v>000000000000000</v>
      </c>
      <c r="BX528" s="22">
        <f t="shared" si="555"/>
        <v>0</v>
      </c>
      <c r="BY528" s="56" t="str">
        <f t="shared" si="556"/>
        <v>000000000000000</v>
      </c>
      <c r="BZ528" t="str">
        <f t="shared" si="557"/>
        <v>00000000000</v>
      </c>
      <c r="CA528" t="str">
        <f t="shared" si="558"/>
        <v xml:space="preserve">                              </v>
      </c>
      <c r="CB528" s="22">
        <f t="shared" si="559"/>
        <v>0</v>
      </c>
      <c r="CC528" s="56" t="str">
        <f t="shared" si="560"/>
        <v>000000000000000</v>
      </c>
      <c r="CD528" s="22">
        <f t="shared" si="561"/>
        <v>0</v>
      </c>
      <c r="CE528" s="56" t="str">
        <f t="shared" si="562"/>
        <v/>
      </c>
      <c r="CF528" s="24" t="str">
        <f t="shared" si="563"/>
        <v/>
      </c>
      <c r="CG528" s="22">
        <f t="shared" si="564"/>
        <v>0</v>
      </c>
      <c r="CH528" s="58" t="str">
        <f t="shared" si="565"/>
        <v/>
      </c>
      <c r="CI528" s="22">
        <f t="shared" si="566"/>
        <v>0</v>
      </c>
      <c r="CJ528" s="56" t="str">
        <f t="shared" si="567"/>
        <v/>
      </c>
      <c r="CK528" s="56" t="str">
        <f t="shared" si="568"/>
        <v/>
      </c>
      <c r="CL528" s="22">
        <f t="shared" si="569"/>
        <v>0</v>
      </c>
      <c r="CM528" s="58" t="str">
        <f t="shared" si="570"/>
        <v/>
      </c>
      <c r="CN528" s="66" t="str">
        <f>IF(CO528="","",MAX(CN$10:$CN527)+1)</f>
        <v/>
      </c>
      <c r="CO528" t="str">
        <f t="shared" si="571"/>
        <v/>
      </c>
      <c r="CP528" s="20" t="str">
        <f>IF(CQ528="","",MAX($CP$10:CP527)+1)</f>
        <v/>
      </c>
      <c r="CQ528" s="20" t="str">
        <f t="shared" si="572"/>
        <v/>
      </c>
      <c r="CR528" s="20" t="str">
        <f>IF(CS528="","",MAX($CR$10:CR527)+1)</f>
        <v/>
      </c>
      <c r="CS528" s="20" t="str">
        <f t="shared" si="573"/>
        <v/>
      </c>
      <c r="CT528" s="20" t="str">
        <f>IF(CU528="","",MAX($CT$10:CT527)+1)</f>
        <v/>
      </c>
      <c r="CU528" s="20" t="str">
        <f t="shared" si="574"/>
        <v/>
      </c>
      <c r="CV528" s="20" t="str">
        <f>IF(CW528="","",MAX($CV$10:CV527)+1)</f>
        <v/>
      </c>
      <c r="CW528" s="20" t="str">
        <f t="shared" si="575"/>
        <v/>
      </c>
    </row>
    <row r="529" spans="2:101">
      <c r="B529" s="44"/>
      <c r="C529" s="2"/>
      <c r="D529" s="2" t="str">
        <f t="shared" si="513"/>
        <v/>
      </c>
      <c r="E529" s="45"/>
      <c r="F529" s="45"/>
      <c r="G529" s="2"/>
      <c r="H529" s="2">
        <v>80</v>
      </c>
      <c r="I529" s="2" t="str">
        <f t="shared" si="514"/>
        <v/>
      </c>
      <c r="J529" s="32"/>
      <c r="K529" s="2"/>
      <c r="L529" s="46"/>
      <c r="M529" s="46"/>
      <c r="N529" s="46"/>
      <c r="O529" s="46"/>
      <c r="P529" s="46"/>
      <c r="Q529" s="46"/>
      <c r="R529" s="46"/>
      <c r="S529" s="46"/>
      <c r="T529" s="2" t="s">
        <v>650</v>
      </c>
      <c r="U529" s="2" t="str">
        <f t="shared" si="515"/>
        <v/>
      </c>
      <c r="V529" s="75">
        <v>1</v>
      </c>
      <c r="W529" s="46">
        <f t="shared" ref="W529:W592" si="576">IF(AG529="",0,1)+IF(AK529="",0,1)</f>
        <v>0</v>
      </c>
      <c r="X529" s="4">
        <v>0</v>
      </c>
      <c r="Y529" s="2" t="str">
        <f t="shared" si="516"/>
        <v/>
      </c>
      <c r="Z529" s="2"/>
      <c r="AA529" s="2"/>
      <c r="AB529" s="2"/>
      <c r="AC529" s="2"/>
      <c r="AD529" s="2"/>
      <c r="AF529" s="37"/>
      <c r="AG529" s="6"/>
      <c r="AH529" s="2" t="str">
        <f t="shared" si="517"/>
        <v/>
      </c>
      <c r="AI529" s="38">
        <f t="shared" si="519"/>
        <v>0</v>
      </c>
      <c r="AJ529" s="37"/>
      <c r="AK529" s="6"/>
      <c r="AL529" s="2" t="str">
        <f t="shared" si="518"/>
        <v/>
      </c>
      <c r="AM529" s="38">
        <f t="shared" si="520"/>
        <v>0</v>
      </c>
      <c r="AN529" s="41">
        <f t="shared" si="521"/>
        <v>0</v>
      </c>
      <c r="AO529" s="41">
        <f t="shared" si="522"/>
        <v>0</v>
      </c>
      <c r="AQ529" s="48">
        <f t="shared" si="523"/>
        <v>0</v>
      </c>
      <c r="AS529" s="5" t="str">
        <f t="shared" si="524"/>
        <v/>
      </c>
      <c r="AT529" t="str">
        <f t="shared" si="525"/>
        <v/>
      </c>
      <c r="AU529" t="str">
        <f t="shared" si="526"/>
        <v/>
      </c>
      <c r="AV529" t="str">
        <f t="shared" si="527"/>
        <v/>
      </c>
      <c r="AW529" t="str">
        <f t="shared" si="528"/>
        <v/>
      </c>
      <c r="AX529" t="str">
        <f t="shared" si="529"/>
        <v xml:space="preserve">                </v>
      </c>
      <c r="AY529" t="str">
        <f t="shared" si="530"/>
        <v>80</v>
      </c>
      <c r="AZ529" t="str">
        <f t="shared" si="531"/>
        <v/>
      </c>
      <c r="BA529" t="str">
        <f t="shared" si="532"/>
        <v xml:space="preserve">                              </v>
      </c>
      <c r="BB529" s="22">
        <f t="shared" si="533"/>
        <v>0</v>
      </c>
      <c r="BC529" s="56" t="str">
        <f t="shared" si="534"/>
        <v>000000000000000</v>
      </c>
      <c r="BD529" s="22">
        <f t="shared" si="535"/>
        <v>0</v>
      </c>
      <c r="BE529" s="56" t="str">
        <f t="shared" si="536"/>
        <v>000000000000000</v>
      </c>
      <c r="BF529" s="22">
        <f t="shared" si="537"/>
        <v>0</v>
      </c>
      <c r="BG529" s="56" t="str">
        <f t="shared" si="538"/>
        <v>000000000000000</v>
      </c>
      <c r="BH529" s="22">
        <f t="shared" si="539"/>
        <v>0</v>
      </c>
      <c r="BI529" s="56" t="str">
        <f t="shared" si="540"/>
        <v>000000000000000</v>
      </c>
      <c r="BJ529" s="22">
        <f t="shared" si="541"/>
        <v>0</v>
      </c>
      <c r="BK529" s="56" t="str">
        <f t="shared" si="542"/>
        <v>000000000000000</v>
      </c>
      <c r="BL529" s="22">
        <f t="shared" si="543"/>
        <v>0</v>
      </c>
      <c r="BM529" s="56" t="str">
        <f t="shared" si="544"/>
        <v>000000000000000</v>
      </c>
      <c r="BN529" s="22">
        <f t="shared" si="545"/>
        <v>0</v>
      </c>
      <c r="BO529" s="56" t="str">
        <f t="shared" si="546"/>
        <v>000000000000000</v>
      </c>
      <c r="BP529" s="22">
        <f t="shared" si="547"/>
        <v>0</v>
      </c>
      <c r="BQ529" s="56" t="str">
        <f t="shared" si="548"/>
        <v>000000000000000</v>
      </c>
      <c r="BR529" t="str">
        <f t="shared" si="549"/>
        <v>PES</v>
      </c>
      <c r="BS529" t="str">
        <f t="shared" si="550"/>
        <v>0001000000</v>
      </c>
      <c r="BT529">
        <f t="shared" si="551"/>
        <v>0</v>
      </c>
      <c r="BU529" s="52">
        <f t="shared" si="552"/>
        <v>0</v>
      </c>
      <c r="BV529" s="64">
        <f t="shared" si="553"/>
        <v>0</v>
      </c>
      <c r="BW529" s="56" t="str">
        <f t="shared" si="554"/>
        <v>000000000000000</v>
      </c>
      <c r="BX529" s="22">
        <f t="shared" si="555"/>
        <v>0</v>
      </c>
      <c r="BY529" s="56" t="str">
        <f t="shared" si="556"/>
        <v>000000000000000</v>
      </c>
      <c r="BZ529" t="str">
        <f t="shared" si="557"/>
        <v>00000000000</v>
      </c>
      <c r="CA529" t="str">
        <f t="shared" si="558"/>
        <v xml:space="preserve">                              </v>
      </c>
      <c r="CB529" s="22">
        <f t="shared" si="559"/>
        <v>0</v>
      </c>
      <c r="CC529" s="56" t="str">
        <f t="shared" si="560"/>
        <v>000000000000000</v>
      </c>
      <c r="CD529" s="22">
        <f t="shared" si="561"/>
        <v>0</v>
      </c>
      <c r="CE529" s="56" t="str">
        <f t="shared" si="562"/>
        <v/>
      </c>
      <c r="CF529" s="24" t="str">
        <f t="shared" si="563"/>
        <v/>
      </c>
      <c r="CG529" s="22">
        <f t="shared" si="564"/>
        <v>0</v>
      </c>
      <c r="CH529" s="58" t="str">
        <f t="shared" si="565"/>
        <v/>
      </c>
      <c r="CI529" s="22">
        <f t="shared" si="566"/>
        <v>0</v>
      </c>
      <c r="CJ529" s="56" t="str">
        <f t="shared" si="567"/>
        <v/>
      </c>
      <c r="CK529" s="56" t="str">
        <f t="shared" si="568"/>
        <v/>
      </c>
      <c r="CL529" s="22">
        <f t="shared" si="569"/>
        <v>0</v>
      </c>
      <c r="CM529" s="58" t="str">
        <f t="shared" si="570"/>
        <v/>
      </c>
      <c r="CN529" s="66" t="str">
        <f>IF(CO529="","",MAX(CN$10:$CN528)+1)</f>
        <v/>
      </c>
      <c r="CO529" t="str">
        <f t="shared" si="571"/>
        <v/>
      </c>
      <c r="CP529" s="20" t="str">
        <f>IF(CQ529="","",MAX($CP$10:CP528)+1)</f>
        <v/>
      </c>
      <c r="CQ529" s="20" t="str">
        <f t="shared" si="572"/>
        <v/>
      </c>
      <c r="CR529" s="20" t="str">
        <f>IF(CS529="","",MAX($CR$10:CR528)+1)</f>
        <v/>
      </c>
      <c r="CS529" s="20" t="str">
        <f t="shared" si="573"/>
        <v/>
      </c>
      <c r="CT529" s="20" t="str">
        <f>IF(CU529="","",MAX($CT$10:CT528)+1)</f>
        <v/>
      </c>
      <c r="CU529" s="20" t="str">
        <f t="shared" si="574"/>
        <v/>
      </c>
      <c r="CV529" s="20" t="str">
        <f>IF(CW529="","",MAX($CV$10:CV528)+1)</f>
        <v/>
      </c>
      <c r="CW529" s="20" t="str">
        <f t="shared" si="575"/>
        <v/>
      </c>
    </row>
    <row r="530" spans="2:101">
      <c r="B530" s="44"/>
      <c r="C530" s="2"/>
      <c r="D530" s="2" t="str">
        <f t="shared" si="513"/>
        <v/>
      </c>
      <c r="E530" s="45"/>
      <c r="F530" s="45"/>
      <c r="G530" s="2"/>
      <c r="H530" s="2">
        <v>80</v>
      </c>
      <c r="I530" s="2" t="str">
        <f t="shared" si="514"/>
        <v/>
      </c>
      <c r="J530" s="32"/>
      <c r="K530" s="2"/>
      <c r="L530" s="46"/>
      <c r="M530" s="46"/>
      <c r="N530" s="46"/>
      <c r="O530" s="46"/>
      <c r="P530" s="46"/>
      <c r="Q530" s="46"/>
      <c r="R530" s="46"/>
      <c r="S530" s="46"/>
      <c r="T530" s="2" t="s">
        <v>650</v>
      </c>
      <c r="U530" s="2" t="str">
        <f t="shared" si="515"/>
        <v/>
      </c>
      <c r="V530" s="75">
        <v>1</v>
      </c>
      <c r="W530" s="46">
        <f t="shared" si="576"/>
        <v>0</v>
      </c>
      <c r="X530" s="4">
        <v>0</v>
      </c>
      <c r="Y530" s="2" t="str">
        <f t="shared" si="516"/>
        <v/>
      </c>
      <c r="Z530" s="2"/>
      <c r="AA530" s="2"/>
      <c r="AB530" s="2"/>
      <c r="AC530" s="2"/>
      <c r="AD530" s="2"/>
      <c r="AF530" s="37"/>
      <c r="AG530" s="6"/>
      <c r="AH530" s="2" t="str">
        <f t="shared" si="517"/>
        <v/>
      </c>
      <c r="AI530" s="38">
        <f t="shared" si="519"/>
        <v>0</v>
      </c>
      <c r="AJ530" s="37"/>
      <c r="AK530" s="6"/>
      <c r="AL530" s="2" t="str">
        <f t="shared" si="518"/>
        <v/>
      </c>
      <c r="AM530" s="38">
        <f t="shared" si="520"/>
        <v>0</v>
      </c>
      <c r="AN530" s="41">
        <f t="shared" si="521"/>
        <v>0</v>
      </c>
      <c r="AO530" s="41">
        <f t="shared" si="522"/>
        <v>0</v>
      </c>
      <c r="AQ530" s="48">
        <f t="shared" si="523"/>
        <v>0</v>
      </c>
      <c r="AS530" s="5" t="str">
        <f t="shared" si="524"/>
        <v/>
      </c>
      <c r="AT530" t="str">
        <f t="shared" si="525"/>
        <v/>
      </c>
      <c r="AU530" t="str">
        <f t="shared" si="526"/>
        <v/>
      </c>
      <c r="AV530" t="str">
        <f t="shared" si="527"/>
        <v/>
      </c>
      <c r="AW530" t="str">
        <f t="shared" si="528"/>
        <v/>
      </c>
      <c r="AX530" t="str">
        <f t="shared" si="529"/>
        <v xml:space="preserve">                </v>
      </c>
      <c r="AY530" t="str">
        <f t="shared" si="530"/>
        <v>80</v>
      </c>
      <c r="AZ530" t="str">
        <f t="shared" si="531"/>
        <v/>
      </c>
      <c r="BA530" t="str">
        <f t="shared" si="532"/>
        <v xml:space="preserve">                              </v>
      </c>
      <c r="BB530" s="22">
        <f t="shared" si="533"/>
        <v>0</v>
      </c>
      <c r="BC530" s="56" t="str">
        <f t="shared" si="534"/>
        <v>000000000000000</v>
      </c>
      <c r="BD530" s="22">
        <f t="shared" si="535"/>
        <v>0</v>
      </c>
      <c r="BE530" s="56" t="str">
        <f t="shared" si="536"/>
        <v>000000000000000</v>
      </c>
      <c r="BF530" s="22">
        <f t="shared" si="537"/>
        <v>0</v>
      </c>
      <c r="BG530" s="56" t="str">
        <f t="shared" si="538"/>
        <v>000000000000000</v>
      </c>
      <c r="BH530" s="22">
        <f t="shared" si="539"/>
        <v>0</v>
      </c>
      <c r="BI530" s="56" t="str">
        <f t="shared" si="540"/>
        <v>000000000000000</v>
      </c>
      <c r="BJ530" s="22">
        <f t="shared" si="541"/>
        <v>0</v>
      </c>
      <c r="BK530" s="56" t="str">
        <f t="shared" si="542"/>
        <v>000000000000000</v>
      </c>
      <c r="BL530" s="22">
        <f t="shared" si="543"/>
        <v>0</v>
      </c>
      <c r="BM530" s="56" t="str">
        <f t="shared" si="544"/>
        <v>000000000000000</v>
      </c>
      <c r="BN530" s="22">
        <f t="shared" si="545"/>
        <v>0</v>
      </c>
      <c r="BO530" s="56" t="str">
        <f t="shared" si="546"/>
        <v>000000000000000</v>
      </c>
      <c r="BP530" s="22">
        <f t="shared" si="547"/>
        <v>0</v>
      </c>
      <c r="BQ530" s="56" t="str">
        <f t="shared" si="548"/>
        <v>000000000000000</v>
      </c>
      <c r="BR530" t="str">
        <f t="shared" si="549"/>
        <v>PES</v>
      </c>
      <c r="BS530" t="str">
        <f t="shared" si="550"/>
        <v>0001000000</v>
      </c>
      <c r="BT530">
        <f t="shared" si="551"/>
        <v>0</v>
      </c>
      <c r="BU530" s="52">
        <f t="shared" si="552"/>
        <v>0</v>
      </c>
      <c r="BV530" s="64">
        <f t="shared" si="553"/>
        <v>0</v>
      </c>
      <c r="BW530" s="56" t="str">
        <f t="shared" si="554"/>
        <v>000000000000000</v>
      </c>
      <c r="BX530" s="22">
        <f t="shared" si="555"/>
        <v>0</v>
      </c>
      <c r="BY530" s="56" t="str">
        <f t="shared" si="556"/>
        <v>000000000000000</v>
      </c>
      <c r="BZ530" t="str">
        <f t="shared" si="557"/>
        <v>00000000000</v>
      </c>
      <c r="CA530" t="str">
        <f t="shared" si="558"/>
        <v xml:space="preserve">                              </v>
      </c>
      <c r="CB530" s="22">
        <f t="shared" si="559"/>
        <v>0</v>
      </c>
      <c r="CC530" s="56" t="str">
        <f t="shared" si="560"/>
        <v>000000000000000</v>
      </c>
      <c r="CD530" s="22">
        <f t="shared" si="561"/>
        <v>0</v>
      </c>
      <c r="CE530" s="56" t="str">
        <f t="shared" si="562"/>
        <v/>
      </c>
      <c r="CF530" s="24" t="str">
        <f t="shared" si="563"/>
        <v/>
      </c>
      <c r="CG530" s="22">
        <f t="shared" si="564"/>
        <v>0</v>
      </c>
      <c r="CH530" s="58" t="str">
        <f t="shared" si="565"/>
        <v/>
      </c>
      <c r="CI530" s="22">
        <f t="shared" si="566"/>
        <v>0</v>
      </c>
      <c r="CJ530" s="56" t="str">
        <f t="shared" si="567"/>
        <v/>
      </c>
      <c r="CK530" s="56" t="str">
        <f t="shared" si="568"/>
        <v/>
      </c>
      <c r="CL530" s="22">
        <f t="shared" si="569"/>
        <v>0</v>
      </c>
      <c r="CM530" s="58" t="str">
        <f t="shared" si="570"/>
        <v/>
      </c>
      <c r="CN530" s="66" t="str">
        <f>IF(CO530="","",MAX(CN$10:$CN529)+1)</f>
        <v/>
      </c>
      <c r="CO530" t="str">
        <f t="shared" si="571"/>
        <v/>
      </c>
      <c r="CP530" s="20" t="str">
        <f>IF(CQ530="","",MAX($CP$10:CP529)+1)</f>
        <v/>
      </c>
      <c r="CQ530" s="20" t="str">
        <f t="shared" si="572"/>
        <v/>
      </c>
      <c r="CR530" s="20" t="str">
        <f>IF(CS530="","",MAX($CR$10:CR529)+1)</f>
        <v/>
      </c>
      <c r="CS530" s="20" t="str">
        <f t="shared" si="573"/>
        <v/>
      </c>
      <c r="CT530" s="20" t="str">
        <f>IF(CU530="","",MAX($CT$10:CT529)+1)</f>
        <v/>
      </c>
      <c r="CU530" s="20" t="str">
        <f t="shared" si="574"/>
        <v/>
      </c>
      <c r="CV530" s="20" t="str">
        <f>IF(CW530="","",MAX($CV$10:CV529)+1)</f>
        <v/>
      </c>
      <c r="CW530" s="20" t="str">
        <f t="shared" si="575"/>
        <v/>
      </c>
    </row>
    <row r="531" spans="2:101">
      <c r="B531" s="44"/>
      <c r="C531" s="2"/>
      <c r="D531" s="2" t="str">
        <f t="shared" si="513"/>
        <v/>
      </c>
      <c r="E531" s="45"/>
      <c r="F531" s="45"/>
      <c r="G531" s="2"/>
      <c r="H531" s="2">
        <v>80</v>
      </c>
      <c r="I531" s="2" t="str">
        <f t="shared" si="514"/>
        <v/>
      </c>
      <c r="J531" s="32"/>
      <c r="K531" s="2"/>
      <c r="L531" s="46"/>
      <c r="M531" s="46"/>
      <c r="N531" s="46"/>
      <c r="O531" s="46"/>
      <c r="P531" s="46"/>
      <c r="Q531" s="46"/>
      <c r="R531" s="46"/>
      <c r="S531" s="46"/>
      <c r="T531" s="2" t="s">
        <v>650</v>
      </c>
      <c r="U531" s="2" t="str">
        <f t="shared" si="515"/>
        <v/>
      </c>
      <c r="V531" s="75">
        <v>1</v>
      </c>
      <c r="W531" s="46">
        <f t="shared" si="576"/>
        <v>0</v>
      </c>
      <c r="X531" s="4">
        <v>0</v>
      </c>
      <c r="Y531" s="2" t="str">
        <f t="shared" si="516"/>
        <v/>
      </c>
      <c r="Z531" s="2"/>
      <c r="AA531" s="2"/>
      <c r="AB531" s="2"/>
      <c r="AC531" s="2"/>
      <c r="AD531" s="2"/>
      <c r="AF531" s="37"/>
      <c r="AG531" s="6"/>
      <c r="AH531" s="2" t="str">
        <f t="shared" si="517"/>
        <v/>
      </c>
      <c r="AI531" s="38">
        <f t="shared" si="519"/>
        <v>0</v>
      </c>
      <c r="AJ531" s="37"/>
      <c r="AK531" s="6"/>
      <c r="AL531" s="2" t="str">
        <f t="shared" si="518"/>
        <v/>
      </c>
      <c r="AM531" s="38">
        <f t="shared" si="520"/>
        <v>0</v>
      </c>
      <c r="AN531" s="41">
        <f t="shared" si="521"/>
        <v>0</v>
      </c>
      <c r="AO531" s="41">
        <f t="shared" si="522"/>
        <v>0</v>
      </c>
      <c r="AQ531" s="48">
        <f t="shared" si="523"/>
        <v>0</v>
      </c>
      <c r="AS531" s="5" t="str">
        <f t="shared" si="524"/>
        <v/>
      </c>
      <c r="AT531" t="str">
        <f t="shared" si="525"/>
        <v/>
      </c>
      <c r="AU531" t="str">
        <f t="shared" si="526"/>
        <v/>
      </c>
      <c r="AV531" t="str">
        <f t="shared" si="527"/>
        <v/>
      </c>
      <c r="AW531" t="str">
        <f t="shared" si="528"/>
        <v/>
      </c>
      <c r="AX531" t="str">
        <f t="shared" si="529"/>
        <v xml:space="preserve">                </v>
      </c>
      <c r="AY531" t="str">
        <f t="shared" si="530"/>
        <v>80</v>
      </c>
      <c r="AZ531" t="str">
        <f t="shared" si="531"/>
        <v/>
      </c>
      <c r="BA531" t="str">
        <f t="shared" si="532"/>
        <v xml:space="preserve">                              </v>
      </c>
      <c r="BB531" s="22">
        <f t="shared" si="533"/>
        <v>0</v>
      </c>
      <c r="BC531" s="56" t="str">
        <f t="shared" si="534"/>
        <v>000000000000000</v>
      </c>
      <c r="BD531" s="22">
        <f t="shared" si="535"/>
        <v>0</v>
      </c>
      <c r="BE531" s="56" t="str">
        <f t="shared" si="536"/>
        <v>000000000000000</v>
      </c>
      <c r="BF531" s="22">
        <f t="shared" si="537"/>
        <v>0</v>
      </c>
      <c r="BG531" s="56" t="str">
        <f t="shared" si="538"/>
        <v>000000000000000</v>
      </c>
      <c r="BH531" s="22">
        <f t="shared" si="539"/>
        <v>0</v>
      </c>
      <c r="BI531" s="56" t="str">
        <f t="shared" si="540"/>
        <v>000000000000000</v>
      </c>
      <c r="BJ531" s="22">
        <f t="shared" si="541"/>
        <v>0</v>
      </c>
      <c r="BK531" s="56" t="str">
        <f t="shared" si="542"/>
        <v>000000000000000</v>
      </c>
      <c r="BL531" s="22">
        <f t="shared" si="543"/>
        <v>0</v>
      </c>
      <c r="BM531" s="56" t="str">
        <f t="shared" si="544"/>
        <v>000000000000000</v>
      </c>
      <c r="BN531" s="22">
        <f t="shared" si="545"/>
        <v>0</v>
      </c>
      <c r="BO531" s="56" t="str">
        <f t="shared" si="546"/>
        <v>000000000000000</v>
      </c>
      <c r="BP531" s="22">
        <f t="shared" si="547"/>
        <v>0</v>
      </c>
      <c r="BQ531" s="56" t="str">
        <f t="shared" si="548"/>
        <v>000000000000000</v>
      </c>
      <c r="BR531" t="str">
        <f t="shared" si="549"/>
        <v>PES</v>
      </c>
      <c r="BS531" t="str">
        <f t="shared" si="550"/>
        <v>0001000000</v>
      </c>
      <c r="BT531">
        <f t="shared" si="551"/>
        <v>0</v>
      </c>
      <c r="BU531" s="52">
        <f t="shared" si="552"/>
        <v>0</v>
      </c>
      <c r="BV531" s="64">
        <f t="shared" si="553"/>
        <v>0</v>
      </c>
      <c r="BW531" s="56" t="str">
        <f t="shared" si="554"/>
        <v>000000000000000</v>
      </c>
      <c r="BX531" s="22">
        <f t="shared" si="555"/>
        <v>0</v>
      </c>
      <c r="BY531" s="56" t="str">
        <f t="shared" si="556"/>
        <v>000000000000000</v>
      </c>
      <c r="BZ531" t="str">
        <f t="shared" si="557"/>
        <v>00000000000</v>
      </c>
      <c r="CA531" t="str">
        <f t="shared" si="558"/>
        <v xml:space="preserve">                              </v>
      </c>
      <c r="CB531" s="22">
        <f t="shared" si="559"/>
        <v>0</v>
      </c>
      <c r="CC531" s="56" t="str">
        <f t="shared" si="560"/>
        <v>000000000000000</v>
      </c>
      <c r="CD531" s="22">
        <f t="shared" si="561"/>
        <v>0</v>
      </c>
      <c r="CE531" s="56" t="str">
        <f t="shared" si="562"/>
        <v/>
      </c>
      <c r="CF531" s="24" t="str">
        <f t="shared" si="563"/>
        <v/>
      </c>
      <c r="CG531" s="22">
        <f t="shared" si="564"/>
        <v>0</v>
      </c>
      <c r="CH531" s="58" t="str">
        <f t="shared" si="565"/>
        <v/>
      </c>
      <c r="CI531" s="22">
        <f t="shared" si="566"/>
        <v>0</v>
      </c>
      <c r="CJ531" s="56" t="str">
        <f t="shared" si="567"/>
        <v/>
      </c>
      <c r="CK531" s="56" t="str">
        <f t="shared" si="568"/>
        <v/>
      </c>
      <c r="CL531" s="22">
        <f t="shared" si="569"/>
        <v>0</v>
      </c>
      <c r="CM531" s="58" t="str">
        <f t="shared" si="570"/>
        <v/>
      </c>
      <c r="CN531" s="66" t="str">
        <f>IF(CO531="","",MAX(CN$10:$CN530)+1)</f>
        <v/>
      </c>
      <c r="CO531" t="str">
        <f t="shared" si="571"/>
        <v/>
      </c>
      <c r="CP531" s="20" t="str">
        <f>IF(CQ531="","",MAX($CP$10:CP530)+1)</f>
        <v/>
      </c>
      <c r="CQ531" s="20" t="str">
        <f t="shared" si="572"/>
        <v/>
      </c>
      <c r="CR531" s="20" t="str">
        <f>IF(CS531="","",MAX($CR$10:CR530)+1)</f>
        <v/>
      </c>
      <c r="CS531" s="20" t="str">
        <f t="shared" si="573"/>
        <v/>
      </c>
      <c r="CT531" s="20" t="str">
        <f>IF(CU531="","",MAX($CT$10:CT530)+1)</f>
        <v/>
      </c>
      <c r="CU531" s="20" t="str">
        <f t="shared" si="574"/>
        <v/>
      </c>
      <c r="CV531" s="20" t="str">
        <f>IF(CW531="","",MAX($CV$10:CV530)+1)</f>
        <v/>
      </c>
      <c r="CW531" s="20" t="str">
        <f t="shared" si="575"/>
        <v/>
      </c>
    </row>
    <row r="532" spans="2:101">
      <c r="B532" s="44"/>
      <c r="C532" s="2"/>
      <c r="D532" s="2" t="str">
        <f t="shared" si="513"/>
        <v/>
      </c>
      <c r="E532" s="45"/>
      <c r="F532" s="45"/>
      <c r="G532" s="2"/>
      <c r="H532" s="2">
        <v>80</v>
      </c>
      <c r="I532" s="2" t="str">
        <f t="shared" si="514"/>
        <v/>
      </c>
      <c r="J532" s="32"/>
      <c r="K532" s="2"/>
      <c r="L532" s="46"/>
      <c r="M532" s="46"/>
      <c r="N532" s="46"/>
      <c r="O532" s="46"/>
      <c r="P532" s="46"/>
      <c r="Q532" s="46"/>
      <c r="R532" s="46"/>
      <c r="S532" s="46"/>
      <c r="T532" s="2" t="s">
        <v>650</v>
      </c>
      <c r="U532" s="2" t="str">
        <f t="shared" si="515"/>
        <v/>
      </c>
      <c r="V532" s="75">
        <v>1</v>
      </c>
      <c r="W532" s="46">
        <f t="shared" si="576"/>
        <v>0</v>
      </c>
      <c r="X532" s="4">
        <v>0</v>
      </c>
      <c r="Y532" s="2" t="str">
        <f t="shared" si="516"/>
        <v/>
      </c>
      <c r="Z532" s="2"/>
      <c r="AA532" s="2"/>
      <c r="AB532" s="2"/>
      <c r="AC532" s="2"/>
      <c r="AD532" s="2"/>
      <c r="AF532" s="37"/>
      <c r="AG532" s="6"/>
      <c r="AH532" s="2" t="str">
        <f t="shared" si="517"/>
        <v/>
      </c>
      <c r="AI532" s="38">
        <f t="shared" si="519"/>
        <v>0</v>
      </c>
      <c r="AJ532" s="37"/>
      <c r="AK532" s="6"/>
      <c r="AL532" s="2" t="str">
        <f t="shared" si="518"/>
        <v/>
      </c>
      <c r="AM532" s="38">
        <f t="shared" si="520"/>
        <v>0</v>
      </c>
      <c r="AN532" s="41">
        <f t="shared" si="521"/>
        <v>0</v>
      </c>
      <c r="AO532" s="41">
        <f t="shared" si="522"/>
        <v>0</v>
      </c>
      <c r="AQ532" s="48">
        <f t="shared" si="523"/>
        <v>0</v>
      </c>
      <c r="AS532" s="5" t="str">
        <f t="shared" si="524"/>
        <v/>
      </c>
      <c r="AT532" t="str">
        <f t="shared" si="525"/>
        <v/>
      </c>
      <c r="AU532" t="str">
        <f t="shared" si="526"/>
        <v/>
      </c>
      <c r="AV532" t="str">
        <f t="shared" si="527"/>
        <v/>
      </c>
      <c r="AW532" t="str">
        <f t="shared" si="528"/>
        <v/>
      </c>
      <c r="AX532" t="str">
        <f t="shared" si="529"/>
        <v xml:space="preserve">                </v>
      </c>
      <c r="AY532" t="str">
        <f t="shared" si="530"/>
        <v>80</v>
      </c>
      <c r="AZ532" t="str">
        <f t="shared" si="531"/>
        <v/>
      </c>
      <c r="BA532" t="str">
        <f t="shared" si="532"/>
        <v xml:space="preserve">                              </v>
      </c>
      <c r="BB532" s="22">
        <f t="shared" si="533"/>
        <v>0</v>
      </c>
      <c r="BC532" s="56" t="str">
        <f t="shared" si="534"/>
        <v>000000000000000</v>
      </c>
      <c r="BD532" s="22">
        <f t="shared" si="535"/>
        <v>0</v>
      </c>
      <c r="BE532" s="56" t="str">
        <f t="shared" si="536"/>
        <v>000000000000000</v>
      </c>
      <c r="BF532" s="22">
        <f t="shared" si="537"/>
        <v>0</v>
      </c>
      <c r="BG532" s="56" t="str">
        <f t="shared" si="538"/>
        <v>000000000000000</v>
      </c>
      <c r="BH532" s="22">
        <f t="shared" si="539"/>
        <v>0</v>
      </c>
      <c r="BI532" s="56" t="str">
        <f t="shared" si="540"/>
        <v>000000000000000</v>
      </c>
      <c r="BJ532" s="22">
        <f t="shared" si="541"/>
        <v>0</v>
      </c>
      <c r="BK532" s="56" t="str">
        <f t="shared" si="542"/>
        <v>000000000000000</v>
      </c>
      <c r="BL532" s="22">
        <f t="shared" si="543"/>
        <v>0</v>
      </c>
      <c r="BM532" s="56" t="str">
        <f t="shared" si="544"/>
        <v>000000000000000</v>
      </c>
      <c r="BN532" s="22">
        <f t="shared" si="545"/>
        <v>0</v>
      </c>
      <c r="BO532" s="56" t="str">
        <f t="shared" si="546"/>
        <v>000000000000000</v>
      </c>
      <c r="BP532" s="22">
        <f t="shared" si="547"/>
        <v>0</v>
      </c>
      <c r="BQ532" s="56" t="str">
        <f t="shared" si="548"/>
        <v>000000000000000</v>
      </c>
      <c r="BR532" t="str">
        <f t="shared" si="549"/>
        <v>PES</v>
      </c>
      <c r="BS532" t="str">
        <f t="shared" si="550"/>
        <v>0001000000</v>
      </c>
      <c r="BT532">
        <f t="shared" si="551"/>
        <v>0</v>
      </c>
      <c r="BU532" s="52">
        <f t="shared" si="552"/>
        <v>0</v>
      </c>
      <c r="BV532" s="64">
        <f t="shared" si="553"/>
        <v>0</v>
      </c>
      <c r="BW532" s="56" t="str">
        <f t="shared" si="554"/>
        <v>000000000000000</v>
      </c>
      <c r="BX532" s="22">
        <f t="shared" si="555"/>
        <v>0</v>
      </c>
      <c r="BY532" s="56" t="str">
        <f t="shared" si="556"/>
        <v>000000000000000</v>
      </c>
      <c r="BZ532" t="str">
        <f t="shared" si="557"/>
        <v>00000000000</v>
      </c>
      <c r="CA532" t="str">
        <f t="shared" si="558"/>
        <v xml:space="preserve">                              </v>
      </c>
      <c r="CB532" s="22">
        <f t="shared" si="559"/>
        <v>0</v>
      </c>
      <c r="CC532" s="56" t="str">
        <f t="shared" si="560"/>
        <v>000000000000000</v>
      </c>
      <c r="CD532" s="22">
        <f t="shared" si="561"/>
        <v>0</v>
      </c>
      <c r="CE532" s="56" t="str">
        <f t="shared" si="562"/>
        <v/>
      </c>
      <c r="CF532" s="24" t="str">
        <f t="shared" si="563"/>
        <v/>
      </c>
      <c r="CG532" s="22">
        <f t="shared" si="564"/>
        <v>0</v>
      </c>
      <c r="CH532" s="58" t="str">
        <f t="shared" si="565"/>
        <v/>
      </c>
      <c r="CI532" s="22">
        <f t="shared" si="566"/>
        <v>0</v>
      </c>
      <c r="CJ532" s="56" t="str">
        <f t="shared" si="567"/>
        <v/>
      </c>
      <c r="CK532" s="56" t="str">
        <f t="shared" si="568"/>
        <v/>
      </c>
      <c r="CL532" s="22">
        <f t="shared" si="569"/>
        <v>0</v>
      </c>
      <c r="CM532" s="58" t="str">
        <f t="shared" si="570"/>
        <v/>
      </c>
      <c r="CN532" s="66" t="str">
        <f>IF(CO532="","",MAX(CN$10:$CN531)+1)</f>
        <v/>
      </c>
      <c r="CO532" t="str">
        <f t="shared" si="571"/>
        <v/>
      </c>
      <c r="CP532" s="20" t="str">
        <f>IF(CQ532="","",MAX($CP$10:CP531)+1)</f>
        <v/>
      </c>
      <c r="CQ532" s="20" t="str">
        <f t="shared" si="572"/>
        <v/>
      </c>
      <c r="CR532" s="20" t="str">
        <f>IF(CS532="","",MAX($CR$10:CR531)+1)</f>
        <v/>
      </c>
      <c r="CS532" s="20" t="str">
        <f t="shared" si="573"/>
        <v/>
      </c>
      <c r="CT532" s="20" t="str">
        <f>IF(CU532="","",MAX($CT$10:CT531)+1)</f>
        <v/>
      </c>
      <c r="CU532" s="20" t="str">
        <f t="shared" si="574"/>
        <v/>
      </c>
      <c r="CV532" s="20" t="str">
        <f>IF(CW532="","",MAX($CV$10:CV531)+1)</f>
        <v/>
      </c>
      <c r="CW532" s="20" t="str">
        <f t="shared" si="575"/>
        <v/>
      </c>
    </row>
    <row r="533" spans="2:101">
      <c r="B533" s="44"/>
      <c r="C533" s="2"/>
      <c r="D533" s="2" t="str">
        <f t="shared" si="513"/>
        <v/>
      </c>
      <c r="E533" s="45"/>
      <c r="F533" s="45"/>
      <c r="G533" s="2"/>
      <c r="H533" s="2">
        <v>80</v>
      </c>
      <c r="I533" s="2" t="str">
        <f t="shared" si="514"/>
        <v/>
      </c>
      <c r="J533" s="32"/>
      <c r="K533" s="2"/>
      <c r="L533" s="46"/>
      <c r="M533" s="46"/>
      <c r="N533" s="46"/>
      <c r="O533" s="46"/>
      <c r="P533" s="46"/>
      <c r="Q533" s="46"/>
      <c r="R533" s="46"/>
      <c r="S533" s="46"/>
      <c r="T533" s="2" t="s">
        <v>650</v>
      </c>
      <c r="U533" s="2" t="str">
        <f t="shared" si="515"/>
        <v/>
      </c>
      <c r="V533" s="75">
        <v>1</v>
      </c>
      <c r="W533" s="46">
        <f t="shared" si="576"/>
        <v>0</v>
      </c>
      <c r="X533" s="4">
        <v>0</v>
      </c>
      <c r="Y533" s="2" t="str">
        <f t="shared" si="516"/>
        <v/>
      </c>
      <c r="Z533" s="2"/>
      <c r="AA533" s="2"/>
      <c r="AB533" s="2"/>
      <c r="AC533" s="2"/>
      <c r="AD533" s="2"/>
      <c r="AF533" s="37"/>
      <c r="AG533" s="6"/>
      <c r="AH533" s="2" t="str">
        <f t="shared" si="517"/>
        <v/>
      </c>
      <c r="AI533" s="38">
        <f t="shared" si="519"/>
        <v>0</v>
      </c>
      <c r="AJ533" s="37"/>
      <c r="AK533" s="6"/>
      <c r="AL533" s="2" t="str">
        <f t="shared" si="518"/>
        <v/>
      </c>
      <c r="AM533" s="38">
        <f t="shared" si="520"/>
        <v>0</v>
      </c>
      <c r="AN533" s="41">
        <f t="shared" si="521"/>
        <v>0</v>
      </c>
      <c r="AO533" s="41">
        <f t="shared" si="522"/>
        <v>0</v>
      </c>
      <c r="AQ533" s="48">
        <f t="shared" si="523"/>
        <v>0</v>
      </c>
      <c r="AS533" s="5" t="str">
        <f t="shared" si="524"/>
        <v/>
      </c>
      <c r="AT533" t="str">
        <f t="shared" si="525"/>
        <v/>
      </c>
      <c r="AU533" t="str">
        <f t="shared" si="526"/>
        <v/>
      </c>
      <c r="AV533" t="str">
        <f t="shared" si="527"/>
        <v/>
      </c>
      <c r="AW533" t="str">
        <f t="shared" si="528"/>
        <v/>
      </c>
      <c r="AX533" t="str">
        <f t="shared" si="529"/>
        <v xml:space="preserve">                </v>
      </c>
      <c r="AY533" t="str">
        <f t="shared" si="530"/>
        <v>80</v>
      </c>
      <c r="AZ533" t="str">
        <f t="shared" si="531"/>
        <v/>
      </c>
      <c r="BA533" t="str">
        <f t="shared" si="532"/>
        <v xml:space="preserve">                              </v>
      </c>
      <c r="BB533" s="22">
        <f t="shared" si="533"/>
        <v>0</v>
      </c>
      <c r="BC533" s="56" t="str">
        <f t="shared" si="534"/>
        <v>000000000000000</v>
      </c>
      <c r="BD533" s="22">
        <f t="shared" si="535"/>
        <v>0</v>
      </c>
      <c r="BE533" s="56" t="str">
        <f t="shared" si="536"/>
        <v>000000000000000</v>
      </c>
      <c r="BF533" s="22">
        <f t="shared" si="537"/>
        <v>0</v>
      </c>
      <c r="BG533" s="56" t="str">
        <f t="shared" si="538"/>
        <v>000000000000000</v>
      </c>
      <c r="BH533" s="22">
        <f t="shared" si="539"/>
        <v>0</v>
      </c>
      <c r="BI533" s="56" t="str">
        <f t="shared" si="540"/>
        <v>000000000000000</v>
      </c>
      <c r="BJ533" s="22">
        <f t="shared" si="541"/>
        <v>0</v>
      </c>
      <c r="BK533" s="56" t="str">
        <f t="shared" si="542"/>
        <v>000000000000000</v>
      </c>
      <c r="BL533" s="22">
        <f t="shared" si="543"/>
        <v>0</v>
      </c>
      <c r="BM533" s="56" t="str">
        <f t="shared" si="544"/>
        <v>000000000000000</v>
      </c>
      <c r="BN533" s="22">
        <f t="shared" si="545"/>
        <v>0</v>
      </c>
      <c r="BO533" s="56" t="str">
        <f t="shared" si="546"/>
        <v>000000000000000</v>
      </c>
      <c r="BP533" s="22">
        <f t="shared" si="547"/>
        <v>0</v>
      </c>
      <c r="BQ533" s="56" t="str">
        <f t="shared" si="548"/>
        <v>000000000000000</v>
      </c>
      <c r="BR533" t="str">
        <f t="shared" si="549"/>
        <v>PES</v>
      </c>
      <c r="BS533" t="str">
        <f t="shared" si="550"/>
        <v>0001000000</v>
      </c>
      <c r="BT533">
        <f t="shared" si="551"/>
        <v>0</v>
      </c>
      <c r="BU533" s="52">
        <f t="shared" si="552"/>
        <v>0</v>
      </c>
      <c r="BV533" s="64">
        <f t="shared" si="553"/>
        <v>0</v>
      </c>
      <c r="BW533" s="56" t="str">
        <f t="shared" si="554"/>
        <v>000000000000000</v>
      </c>
      <c r="BX533" s="22">
        <f t="shared" si="555"/>
        <v>0</v>
      </c>
      <c r="BY533" s="56" t="str">
        <f t="shared" si="556"/>
        <v>000000000000000</v>
      </c>
      <c r="BZ533" t="str">
        <f t="shared" si="557"/>
        <v>00000000000</v>
      </c>
      <c r="CA533" t="str">
        <f t="shared" si="558"/>
        <v xml:space="preserve">                              </v>
      </c>
      <c r="CB533" s="22">
        <f t="shared" si="559"/>
        <v>0</v>
      </c>
      <c r="CC533" s="56" t="str">
        <f t="shared" si="560"/>
        <v>000000000000000</v>
      </c>
      <c r="CD533" s="22">
        <f t="shared" si="561"/>
        <v>0</v>
      </c>
      <c r="CE533" s="56" t="str">
        <f t="shared" si="562"/>
        <v/>
      </c>
      <c r="CF533" s="24" t="str">
        <f t="shared" si="563"/>
        <v/>
      </c>
      <c r="CG533" s="22">
        <f t="shared" si="564"/>
        <v>0</v>
      </c>
      <c r="CH533" s="58" t="str">
        <f t="shared" si="565"/>
        <v/>
      </c>
      <c r="CI533" s="22">
        <f t="shared" si="566"/>
        <v>0</v>
      </c>
      <c r="CJ533" s="56" t="str">
        <f t="shared" si="567"/>
        <v/>
      </c>
      <c r="CK533" s="56" t="str">
        <f t="shared" si="568"/>
        <v/>
      </c>
      <c r="CL533" s="22">
        <f t="shared" si="569"/>
        <v>0</v>
      </c>
      <c r="CM533" s="58" t="str">
        <f t="shared" si="570"/>
        <v/>
      </c>
      <c r="CN533" s="66" t="str">
        <f>IF(CO533="","",MAX(CN$10:$CN532)+1)</f>
        <v/>
      </c>
      <c r="CO533" t="str">
        <f t="shared" si="571"/>
        <v/>
      </c>
      <c r="CP533" s="20" t="str">
        <f>IF(CQ533="","",MAX($CP$10:CP532)+1)</f>
        <v/>
      </c>
      <c r="CQ533" s="20" t="str">
        <f t="shared" si="572"/>
        <v/>
      </c>
      <c r="CR533" s="20" t="str">
        <f>IF(CS533="","",MAX($CR$10:CR532)+1)</f>
        <v/>
      </c>
      <c r="CS533" s="20" t="str">
        <f t="shared" si="573"/>
        <v/>
      </c>
      <c r="CT533" s="20" t="str">
        <f>IF(CU533="","",MAX($CT$10:CT532)+1)</f>
        <v/>
      </c>
      <c r="CU533" s="20" t="str">
        <f t="shared" si="574"/>
        <v/>
      </c>
      <c r="CV533" s="20" t="str">
        <f>IF(CW533="","",MAX($CV$10:CV532)+1)</f>
        <v/>
      </c>
      <c r="CW533" s="20" t="str">
        <f t="shared" si="575"/>
        <v/>
      </c>
    </row>
    <row r="534" spans="2:101">
      <c r="B534" s="44"/>
      <c r="C534" s="2"/>
      <c r="D534" s="2" t="str">
        <f t="shared" si="513"/>
        <v/>
      </c>
      <c r="E534" s="45"/>
      <c r="F534" s="45"/>
      <c r="G534" s="2"/>
      <c r="H534" s="2">
        <v>80</v>
      </c>
      <c r="I534" s="2" t="str">
        <f t="shared" si="514"/>
        <v/>
      </c>
      <c r="J534" s="32"/>
      <c r="K534" s="2"/>
      <c r="L534" s="46"/>
      <c r="M534" s="46"/>
      <c r="N534" s="46"/>
      <c r="O534" s="46"/>
      <c r="P534" s="46"/>
      <c r="Q534" s="46"/>
      <c r="R534" s="46"/>
      <c r="S534" s="46"/>
      <c r="T534" s="2" t="s">
        <v>650</v>
      </c>
      <c r="U534" s="2" t="str">
        <f t="shared" si="515"/>
        <v/>
      </c>
      <c r="V534" s="75">
        <v>1</v>
      </c>
      <c r="W534" s="46">
        <f t="shared" si="576"/>
        <v>0</v>
      </c>
      <c r="X534" s="4">
        <v>0</v>
      </c>
      <c r="Y534" s="2" t="str">
        <f t="shared" si="516"/>
        <v/>
      </c>
      <c r="Z534" s="2"/>
      <c r="AA534" s="2"/>
      <c r="AB534" s="2"/>
      <c r="AC534" s="2"/>
      <c r="AD534" s="2"/>
      <c r="AF534" s="37"/>
      <c r="AG534" s="6"/>
      <c r="AH534" s="2" t="str">
        <f t="shared" si="517"/>
        <v/>
      </c>
      <c r="AI534" s="38">
        <f t="shared" si="519"/>
        <v>0</v>
      </c>
      <c r="AJ534" s="37"/>
      <c r="AK534" s="6"/>
      <c r="AL534" s="2" t="str">
        <f t="shared" si="518"/>
        <v/>
      </c>
      <c r="AM534" s="38">
        <f t="shared" si="520"/>
        <v>0</v>
      </c>
      <c r="AN534" s="41">
        <f t="shared" si="521"/>
        <v>0</v>
      </c>
      <c r="AO534" s="41">
        <f t="shared" si="522"/>
        <v>0</v>
      </c>
      <c r="AQ534" s="48">
        <f t="shared" si="523"/>
        <v>0</v>
      </c>
      <c r="AS534" s="5" t="str">
        <f t="shared" si="524"/>
        <v/>
      </c>
      <c r="AT534" t="str">
        <f t="shared" si="525"/>
        <v/>
      </c>
      <c r="AU534" t="str">
        <f t="shared" si="526"/>
        <v/>
      </c>
      <c r="AV534" t="str">
        <f t="shared" si="527"/>
        <v/>
      </c>
      <c r="AW534" t="str">
        <f t="shared" si="528"/>
        <v/>
      </c>
      <c r="AX534" t="str">
        <f t="shared" si="529"/>
        <v xml:space="preserve">                </v>
      </c>
      <c r="AY534" t="str">
        <f t="shared" si="530"/>
        <v>80</v>
      </c>
      <c r="AZ534" t="str">
        <f t="shared" si="531"/>
        <v/>
      </c>
      <c r="BA534" t="str">
        <f t="shared" si="532"/>
        <v xml:space="preserve">                              </v>
      </c>
      <c r="BB534" s="22">
        <f t="shared" si="533"/>
        <v>0</v>
      </c>
      <c r="BC534" s="56" t="str">
        <f t="shared" si="534"/>
        <v>000000000000000</v>
      </c>
      <c r="BD534" s="22">
        <f t="shared" si="535"/>
        <v>0</v>
      </c>
      <c r="BE534" s="56" t="str">
        <f t="shared" si="536"/>
        <v>000000000000000</v>
      </c>
      <c r="BF534" s="22">
        <f t="shared" si="537"/>
        <v>0</v>
      </c>
      <c r="BG534" s="56" t="str">
        <f t="shared" si="538"/>
        <v>000000000000000</v>
      </c>
      <c r="BH534" s="22">
        <f t="shared" si="539"/>
        <v>0</v>
      </c>
      <c r="BI534" s="56" t="str">
        <f t="shared" si="540"/>
        <v>000000000000000</v>
      </c>
      <c r="BJ534" s="22">
        <f t="shared" si="541"/>
        <v>0</v>
      </c>
      <c r="BK534" s="56" t="str">
        <f t="shared" si="542"/>
        <v>000000000000000</v>
      </c>
      <c r="BL534" s="22">
        <f t="shared" si="543"/>
        <v>0</v>
      </c>
      <c r="BM534" s="56" t="str">
        <f t="shared" si="544"/>
        <v>000000000000000</v>
      </c>
      <c r="BN534" s="22">
        <f t="shared" si="545"/>
        <v>0</v>
      </c>
      <c r="BO534" s="56" t="str">
        <f t="shared" si="546"/>
        <v>000000000000000</v>
      </c>
      <c r="BP534" s="22">
        <f t="shared" si="547"/>
        <v>0</v>
      </c>
      <c r="BQ534" s="56" t="str">
        <f t="shared" si="548"/>
        <v>000000000000000</v>
      </c>
      <c r="BR534" t="str">
        <f t="shared" si="549"/>
        <v>PES</v>
      </c>
      <c r="BS534" t="str">
        <f t="shared" si="550"/>
        <v>0001000000</v>
      </c>
      <c r="BT534">
        <f t="shared" si="551"/>
        <v>0</v>
      </c>
      <c r="BU534" s="52">
        <f t="shared" si="552"/>
        <v>0</v>
      </c>
      <c r="BV534" s="64">
        <f t="shared" si="553"/>
        <v>0</v>
      </c>
      <c r="BW534" s="56" t="str">
        <f t="shared" si="554"/>
        <v>000000000000000</v>
      </c>
      <c r="BX534" s="22">
        <f t="shared" si="555"/>
        <v>0</v>
      </c>
      <c r="BY534" s="56" t="str">
        <f t="shared" si="556"/>
        <v>000000000000000</v>
      </c>
      <c r="BZ534" t="str">
        <f t="shared" si="557"/>
        <v>00000000000</v>
      </c>
      <c r="CA534" t="str">
        <f t="shared" si="558"/>
        <v xml:space="preserve">                              </v>
      </c>
      <c r="CB534" s="22">
        <f t="shared" si="559"/>
        <v>0</v>
      </c>
      <c r="CC534" s="56" t="str">
        <f t="shared" si="560"/>
        <v>000000000000000</v>
      </c>
      <c r="CD534" s="22">
        <f t="shared" si="561"/>
        <v>0</v>
      </c>
      <c r="CE534" s="56" t="str">
        <f t="shared" si="562"/>
        <v/>
      </c>
      <c r="CF534" s="24" t="str">
        <f t="shared" si="563"/>
        <v/>
      </c>
      <c r="CG534" s="22">
        <f t="shared" si="564"/>
        <v>0</v>
      </c>
      <c r="CH534" s="58" t="str">
        <f t="shared" si="565"/>
        <v/>
      </c>
      <c r="CI534" s="22">
        <f t="shared" si="566"/>
        <v>0</v>
      </c>
      <c r="CJ534" s="56" t="str">
        <f t="shared" si="567"/>
        <v/>
      </c>
      <c r="CK534" s="56" t="str">
        <f t="shared" si="568"/>
        <v/>
      </c>
      <c r="CL534" s="22">
        <f t="shared" si="569"/>
        <v>0</v>
      </c>
      <c r="CM534" s="58" t="str">
        <f t="shared" si="570"/>
        <v/>
      </c>
      <c r="CN534" s="66" t="str">
        <f>IF(CO534="","",MAX(CN$10:$CN533)+1)</f>
        <v/>
      </c>
      <c r="CO534" t="str">
        <f t="shared" si="571"/>
        <v/>
      </c>
      <c r="CP534" s="20" t="str">
        <f>IF(CQ534="","",MAX($CP$10:CP533)+1)</f>
        <v/>
      </c>
      <c r="CQ534" s="20" t="str">
        <f t="shared" si="572"/>
        <v/>
      </c>
      <c r="CR534" s="20" t="str">
        <f>IF(CS534="","",MAX($CR$10:CR533)+1)</f>
        <v/>
      </c>
      <c r="CS534" s="20" t="str">
        <f t="shared" si="573"/>
        <v/>
      </c>
      <c r="CT534" s="20" t="str">
        <f>IF(CU534="","",MAX($CT$10:CT533)+1)</f>
        <v/>
      </c>
      <c r="CU534" s="20" t="str">
        <f t="shared" si="574"/>
        <v/>
      </c>
      <c r="CV534" s="20" t="str">
        <f>IF(CW534="","",MAX($CV$10:CV533)+1)</f>
        <v/>
      </c>
      <c r="CW534" s="20" t="str">
        <f t="shared" si="575"/>
        <v/>
      </c>
    </row>
    <row r="535" spans="2:101">
      <c r="B535" s="44"/>
      <c r="C535" s="2"/>
      <c r="D535" s="2" t="str">
        <f t="shared" si="513"/>
        <v/>
      </c>
      <c r="E535" s="45"/>
      <c r="F535" s="45"/>
      <c r="G535" s="2"/>
      <c r="H535" s="2">
        <v>80</v>
      </c>
      <c r="I535" s="2" t="str">
        <f t="shared" si="514"/>
        <v/>
      </c>
      <c r="J535" s="32"/>
      <c r="K535" s="2"/>
      <c r="L535" s="46"/>
      <c r="M535" s="46"/>
      <c r="N535" s="46"/>
      <c r="O535" s="46"/>
      <c r="P535" s="46"/>
      <c r="Q535" s="46"/>
      <c r="R535" s="46"/>
      <c r="S535" s="46"/>
      <c r="T535" s="2" t="s">
        <v>650</v>
      </c>
      <c r="U535" s="2" t="str">
        <f t="shared" si="515"/>
        <v/>
      </c>
      <c r="V535" s="75">
        <v>1</v>
      </c>
      <c r="W535" s="46">
        <f t="shared" si="576"/>
        <v>0</v>
      </c>
      <c r="X535" s="4">
        <v>0</v>
      </c>
      <c r="Y535" s="2" t="str">
        <f t="shared" si="516"/>
        <v/>
      </c>
      <c r="Z535" s="2"/>
      <c r="AA535" s="2"/>
      <c r="AB535" s="2"/>
      <c r="AC535" s="2"/>
      <c r="AD535" s="2"/>
      <c r="AF535" s="37"/>
      <c r="AG535" s="6"/>
      <c r="AH535" s="2" t="str">
        <f t="shared" si="517"/>
        <v/>
      </c>
      <c r="AI535" s="38">
        <f t="shared" si="519"/>
        <v>0</v>
      </c>
      <c r="AJ535" s="37"/>
      <c r="AK535" s="6"/>
      <c r="AL535" s="2" t="str">
        <f t="shared" si="518"/>
        <v/>
      </c>
      <c r="AM535" s="38">
        <f t="shared" si="520"/>
        <v>0</v>
      </c>
      <c r="AN535" s="41">
        <f t="shared" si="521"/>
        <v>0</v>
      </c>
      <c r="AO535" s="41">
        <f t="shared" si="522"/>
        <v>0</v>
      </c>
      <c r="AQ535" s="48">
        <f t="shared" si="523"/>
        <v>0</v>
      </c>
      <c r="AS535" s="5" t="str">
        <f t="shared" si="524"/>
        <v/>
      </c>
      <c r="AT535" t="str">
        <f t="shared" si="525"/>
        <v/>
      </c>
      <c r="AU535" t="str">
        <f t="shared" si="526"/>
        <v/>
      </c>
      <c r="AV535" t="str">
        <f t="shared" si="527"/>
        <v/>
      </c>
      <c r="AW535" t="str">
        <f t="shared" si="528"/>
        <v/>
      </c>
      <c r="AX535" t="str">
        <f t="shared" si="529"/>
        <v xml:space="preserve">                </v>
      </c>
      <c r="AY535" t="str">
        <f t="shared" si="530"/>
        <v>80</v>
      </c>
      <c r="AZ535" t="str">
        <f t="shared" si="531"/>
        <v/>
      </c>
      <c r="BA535" t="str">
        <f t="shared" si="532"/>
        <v xml:space="preserve">                              </v>
      </c>
      <c r="BB535" s="22">
        <f t="shared" si="533"/>
        <v>0</v>
      </c>
      <c r="BC535" s="56" t="str">
        <f t="shared" si="534"/>
        <v>000000000000000</v>
      </c>
      <c r="BD535" s="22">
        <f t="shared" si="535"/>
        <v>0</v>
      </c>
      <c r="BE535" s="56" t="str">
        <f t="shared" si="536"/>
        <v>000000000000000</v>
      </c>
      <c r="BF535" s="22">
        <f t="shared" si="537"/>
        <v>0</v>
      </c>
      <c r="BG535" s="56" t="str">
        <f t="shared" si="538"/>
        <v>000000000000000</v>
      </c>
      <c r="BH535" s="22">
        <f t="shared" si="539"/>
        <v>0</v>
      </c>
      <c r="BI535" s="56" t="str">
        <f t="shared" si="540"/>
        <v>000000000000000</v>
      </c>
      <c r="BJ535" s="22">
        <f t="shared" si="541"/>
        <v>0</v>
      </c>
      <c r="BK535" s="56" t="str">
        <f t="shared" si="542"/>
        <v>000000000000000</v>
      </c>
      <c r="BL535" s="22">
        <f t="shared" si="543"/>
        <v>0</v>
      </c>
      <c r="BM535" s="56" t="str">
        <f t="shared" si="544"/>
        <v>000000000000000</v>
      </c>
      <c r="BN535" s="22">
        <f t="shared" si="545"/>
        <v>0</v>
      </c>
      <c r="BO535" s="56" t="str">
        <f t="shared" si="546"/>
        <v>000000000000000</v>
      </c>
      <c r="BP535" s="22">
        <f t="shared" si="547"/>
        <v>0</v>
      </c>
      <c r="BQ535" s="56" t="str">
        <f t="shared" si="548"/>
        <v>000000000000000</v>
      </c>
      <c r="BR535" t="str">
        <f t="shared" si="549"/>
        <v>PES</v>
      </c>
      <c r="BS535" t="str">
        <f t="shared" si="550"/>
        <v>0001000000</v>
      </c>
      <c r="BT535">
        <f t="shared" si="551"/>
        <v>0</v>
      </c>
      <c r="BU535" s="52">
        <f t="shared" si="552"/>
        <v>0</v>
      </c>
      <c r="BV535" s="64">
        <f t="shared" si="553"/>
        <v>0</v>
      </c>
      <c r="BW535" s="56" t="str">
        <f t="shared" si="554"/>
        <v>000000000000000</v>
      </c>
      <c r="BX535" s="22">
        <f t="shared" si="555"/>
        <v>0</v>
      </c>
      <c r="BY535" s="56" t="str">
        <f t="shared" si="556"/>
        <v>000000000000000</v>
      </c>
      <c r="BZ535" t="str">
        <f t="shared" si="557"/>
        <v>00000000000</v>
      </c>
      <c r="CA535" t="str">
        <f t="shared" si="558"/>
        <v xml:space="preserve">                              </v>
      </c>
      <c r="CB535" s="22">
        <f t="shared" si="559"/>
        <v>0</v>
      </c>
      <c r="CC535" s="56" t="str">
        <f t="shared" si="560"/>
        <v>000000000000000</v>
      </c>
      <c r="CD535" s="22">
        <f t="shared" si="561"/>
        <v>0</v>
      </c>
      <c r="CE535" s="56" t="str">
        <f t="shared" si="562"/>
        <v/>
      </c>
      <c r="CF535" s="24" t="str">
        <f t="shared" si="563"/>
        <v/>
      </c>
      <c r="CG535" s="22">
        <f t="shared" si="564"/>
        <v>0</v>
      </c>
      <c r="CH535" s="58" t="str">
        <f t="shared" si="565"/>
        <v/>
      </c>
      <c r="CI535" s="22">
        <f t="shared" si="566"/>
        <v>0</v>
      </c>
      <c r="CJ535" s="56" t="str">
        <f t="shared" si="567"/>
        <v/>
      </c>
      <c r="CK535" s="56" t="str">
        <f t="shared" si="568"/>
        <v/>
      </c>
      <c r="CL535" s="22">
        <f t="shared" si="569"/>
        <v>0</v>
      </c>
      <c r="CM535" s="58" t="str">
        <f t="shared" si="570"/>
        <v/>
      </c>
      <c r="CN535" s="66" t="str">
        <f>IF(CO535="","",MAX(CN$10:$CN534)+1)</f>
        <v/>
      </c>
      <c r="CO535" t="str">
        <f t="shared" si="571"/>
        <v/>
      </c>
      <c r="CP535" s="20" t="str">
        <f>IF(CQ535="","",MAX($CP$10:CP534)+1)</f>
        <v/>
      </c>
      <c r="CQ535" s="20" t="str">
        <f t="shared" si="572"/>
        <v/>
      </c>
      <c r="CR535" s="20" t="str">
        <f>IF(CS535="","",MAX($CR$10:CR534)+1)</f>
        <v/>
      </c>
      <c r="CS535" s="20" t="str">
        <f t="shared" si="573"/>
        <v/>
      </c>
      <c r="CT535" s="20" t="str">
        <f>IF(CU535="","",MAX($CT$10:CT534)+1)</f>
        <v/>
      </c>
      <c r="CU535" s="20" t="str">
        <f t="shared" si="574"/>
        <v/>
      </c>
      <c r="CV535" s="20" t="str">
        <f>IF(CW535="","",MAX($CV$10:CV534)+1)</f>
        <v/>
      </c>
      <c r="CW535" s="20" t="str">
        <f t="shared" si="575"/>
        <v/>
      </c>
    </row>
    <row r="536" spans="2:101">
      <c r="B536" s="44"/>
      <c r="C536" s="2"/>
      <c r="D536" s="2" t="str">
        <f t="shared" si="513"/>
        <v/>
      </c>
      <c r="E536" s="45"/>
      <c r="F536" s="45"/>
      <c r="G536" s="2"/>
      <c r="H536" s="2">
        <v>80</v>
      </c>
      <c r="I536" s="2" t="str">
        <f t="shared" si="514"/>
        <v/>
      </c>
      <c r="J536" s="32"/>
      <c r="K536" s="2"/>
      <c r="L536" s="46"/>
      <c r="M536" s="46"/>
      <c r="N536" s="46"/>
      <c r="O536" s="46"/>
      <c r="P536" s="46"/>
      <c r="Q536" s="46"/>
      <c r="R536" s="46"/>
      <c r="S536" s="46"/>
      <c r="T536" s="2" t="s">
        <v>650</v>
      </c>
      <c r="U536" s="2" t="str">
        <f t="shared" si="515"/>
        <v/>
      </c>
      <c r="V536" s="75">
        <v>1</v>
      </c>
      <c r="W536" s="46">
        <f t="shared" si="576"/>
        <v>0</v>
      </c>
      <c r="X536" s="4">
        <v>0</v>
      </c>
      <c r="Y536" s="2" t="str">
        <f t="shared" si="516"/>
        <v/>
      </c>
      <c r="Z536" s="2"/>
      <c r="AA536" s="2"/>
      <c r="AB536" s="2"/>
      <c r="AC536" s="2"/>
      <c r="AD536" s="2"/>
      <c r="AF536" s="37"/>
      <c r="AG536" s="6"/>
      <c r="AH536" s="2" t="str">
        <f t="shared" si="517"/>
        <v/>
      </c>
      <c r="AI536" s="38">
        <f t="shared" si="519"/>
        <v>0</v>
      </c>
      <c r="AJ536" s="37"/>
      <c r="AK536" s="6"/>
      <c r="AL536" s="2" t="str">
        <f t="shared" si="518"/>
        <v/>
      </c>
      <c r="AM536" s="38">
        <f t="shared" si="520"/>
        <v>0</v>
      </c>
      <c r="AN536" s="41">
        <f t="shared" si="521"/>
        <v>0</v>
      </c>
      <c r="AO536" s="41">
        <f t="shared" si="522"/>
        <v>0</v>
      </c>
      <c r="AQ536" s="48">
        <f t="shared" si="523"/>
        <v>0</v>
      </c>
      <c r="AS536" s="5" t="str">
        <f t="shared" si="524"/>
        <v/>
      </c>
      <c r="AT536" t="str">
        <f t="shared" si="525"/>
        <v/>
      </c>
      <c r="AU536" t="str">
        <f t="shared" si="526"/>
        <v/>
      </c>
      <c r="AV536" t="str">
        <f t="shared" si="527"/>
        <v/>
      </c>
      <c r="AW536" t="str">
        <f t="shared" si="528"/>
        <v/>
      </c>
      <c r="AX536" t="str">
        <f t="shared" si="529"/>
        <v xml:space="preserve">                </v>
      </c>
      <c r="AY536" t="str">
        <f t="shared" si="530"/>
        <v>80</v>
      </c>
      <c r="AZ536" t="str">
        <f t="shared" si="531"/>
        <v/>
      </c>
      <c r="BA536" t="str">
        <f t="shared" si="532"/>
        <v xml:space="preserve">                              </v>
      </c>
      <c r="BB536" s="22">
        <f t="shared" si="533"/>
        <v>0</v>
      </c>
      <c r="BC536" s="56" t="str">
        <f t="shared" si="534"/>
        <v>000000000000000</v>
      </c>
      <c r="BD536" s="22">
        <f t="shared" si="535"/>
        <v>0</v>
      </c>
      <c r="BE536" s="56" t="str">
        <f t="shared" si="536"/>
        <v>000000000000000</v>
      </c>
      <c r="BF536" s="22">
        <f t="shared" si="537"/>
        <v>0</v>
      </c>
      <c r="BG536" s="56" t="str">
        <f t="shared" si="538"/>
        <v>000000000000000</v>
      </c>
      <c r="BH536" s="22">
        <f t="shared" si="539"/>
        <v>0</v>
      </c>
      <c r="BI536" s="56" t="str">
        <f t="shared" si="540"/>
        <v>000000000000000</v>
      </c>
      <c r="BJ536" s="22">
        <f t="shared" si="541"/>
        <v>0</v>
      </c>
      <c r="BK536" s="56" t="str">
        <f t="shared" si="542"/>
        <v>000000000000000</v>
      </c>
      <c r="BL536" s="22">
        <f t="shared" si="543"/>
        <v>0</v>
      </c>
      <c r="BM536" s="56" t="str">
        <f t="shared" si="544"/>
        <v>000000000000000</v>
      </c>
      <c r="BN536" s="22">
        <f t="shared" si="545"/>
        <v>0</v>
      </c>
      <c r="BO536" s="56" t="str">
        <f t="shared" si="546"/>
        <v>000000000000000</v>
      </c>
      <c r="BP536" s="22">
        <f t="shared" si="547"/>
        <v>0</v>
      </c>
      <c r="BQ536" s="56" t="str">
        <f t="shared" si="548"/>
        <v>000000000000000</v>
      </c>
      <c r="BR536" t="str">
        <f t="shared" si="549"/>
        <v>PES</v>
      </c>
      <c r="BS536" t="str">
        <f t="shared" si="550"/>
        <v>0001000000</v>
      </c>
      <c r="BT536">
        <f t="shared" si="551"/>
        <v>0</v>
      </c>
      <c r="BU536" s="52">
        <f t="shared" si="552"/>
        <v>0</v>
      </c>
      <c r="BV536" s="64">
        <f t="shared" si="553"/>
        <v>0</v>
      </c>
      <c r="BW536" s="56" t="str">
        <f t="shared" si="554"/>
        <v>000000000000000</v>
      </c>
      <c r="BX536" s="22">
        <f t="shared" si="555"/>
        <v>0</v>
      </c>
      <c r="BY536" s="56" t="str">
        <f t="shared" si="556"/>
        <v>000000000000000</v>
      </c>
      <c r="BZ536" t="str">
        <f t="shared" si="557"/>
        <v>00000000000</v>
      </c>
      <c r="CA536" t="str">
        <f t="shared" si="558"/>
        <v xml:space="preserve">                              </v>
      </c>
      <c r="CB536" s="22">
        <f t="shared" si="559"/>
        <v>0</v>
      </c>
      <c r="CC536" s="56" t="str">
        <f t="shared" si="560"/>
        <v>000000000000000</v>
      </c>
      <c r="CD536" s="22">
        <f t="shared" si="561"/>
        <v>0</v>
      </c>
      <c r="CE536" s="56" t="str">
        <f t="shared" si="562"/>
        <v/>
      </c>
      <c r="CF536" s="24" t="str">
        <f t="shared" si="563"/>
        <v/>
      </c>
      <c r="CG536" s="22">
        <f t="shared" si="564"/>
        <v>0</v>
      </c>
      <c r="CH536" s="58" t="str">
        <f t="shared" si="565"/>
        <v/>
      </c>
      <c r="CI536" s="22">
        <f t="shared" si="566"/>
        <v>0</v>
      </c>
      <c r="CJ536" s="56" t="str">
        <f t="shared" si="567"/>
        <v/>
      </c>
      <c r="CK536" s="56" t="str">
        <f t="shared" si="568"/>
        <v/>
      </c>
      <c r="CL536" s="22">
        <f t="shared" si="569"/>
        <v>0</v>
      </c>
      <c r="CM536" s="58" t="str">
        <f t="shared" si="570"/>
        <v/>
      </c>
      <c r="CN536" s="66" t="str">
        <f>IF(CO536="","",MAX(CN$10:$CN535)+1)</f>
        <v/>
      </c>
      <c r="CO536" t="str">
        <f t="shared" si="571"/>
        <v/>
      </c>
      <c r="CP536" s="20" t="str">
        <f>IF(CQ536="","",MAX($CP$10:CP535)+1)</f>
        <v/>
      </c>
      <c r="CQ536" s="20" t="str">
        <f t="shared" si="572"/>
        <v/>
      </c>
      <c r="CR536" s="20" t="str">
        <f>IF(CS536="","",MAX($CR$10:CR535)+1)</f>
        <v/>
      </c>
      <c r="CS536" s="20" t="str">
        <f t="shared" si="573"/>
        <v/>
      </c>
      <c r="CT536" s="20" t="str">
        <f>IF(CU536="","",MAX($CT$10:CT535)+1)</f>
        <v/>
      </c>
      <c r="CU536" s="20" t="str">
        <f t="shared" si="574"/>
        <v/>
      </c>
      <c r="CV536" s="20" t="str">
        <f>IF(CW536="","",MAX($CV$10:CV535)+1)</f>
        <v/>
      </c>
      <c r="CW536" s="20" t="str">
        <f t="shared" si="575"/>
        <v/>
      </c>
    </row>
    <row r="537" spans="2:101">
      <c r="B537" s="44"/>
      <c r="C537" s="2"/>
      <c r="D537" s="2" t="str">
        <f t="shared" si="513"/>
        <v/>
      </c>
      <c r="E537" s="45"/>
      <c r="F537" s="45"/>
      <c r="G537" s="2"/>
      <c r="H537" s="2">
        <v>80</v>
      </c>
      <c r="I537" s="2" t="str">
        <f t="shared" si="514"/>
        <v/>
      </c>
      <c r="J537" s="32"/>
      <c r="K537" s="2"/>
      <c r="L537" s="46"/>
      <c r="M537" s="46"/>
      <c r="N537" s="46"/>
      <c r="O537" s="46"/>
      <c r="P537" s="46"/>
      <c r="Q537" s="46"/>
      <c r="R537" s="46"/>
      <c r="S537" s="46"/>
      <c r="T537" s="2" t="s">
        <v>650</v>
      </c>
      <c r="U537" s="2" t="str">
        <f t="shared" si="515"/>
        <v/>
      </c>
      <c r="V537" s="75">
        <v>1</v>
      </c>
      <c r="W537" s="46">
        <f t="shared" si="576"/>
        <v>0</v>
      </c>
      <c r="X537" s="4">
        <v>0</v>
      </c>
      <c r="Y537" s="2" t="str">
        <f t="shared" si="516"/>
        <v/>
      </c>
      <c r="Z537" s="2"/>
      <c r="AA537" s="2"/>
      <c r="AB537" s="2"/>
      <c r="AC537" s="2"/>
      <c r="AD537" s="2"/>
      <c r="AF537" s="37"/>
      <c r="AG537" s="6"/>
      <c r="AH537" s="2" t="str">
        <f t="shared" si="517"/>
        <v/>
      </c>
      <c r="AI537" s="38">
        <f t="shared" si="519"/>
        <v>0</v>
      </c>
      <c r="AJ537" s="37"/>
      <c r="AK537" s="6"/>
      <c r="AL537" s="2" t="str">
        <f t="shared" si="518"/>
        <v/>
      </c>
      <c r="AM537" s="38">
        <f t="shared" si="520"/>
        <v>0</v>
      </c>
      <c r="AN537" s="41">
        <f t="shared" si="521"/>
        <v>0</v>
      </c>
      <c r="AO537" s="41">
        <f t="shared" si="522"/>
        <v>0</v>
      </c>
      <c r="AQ537" s="48">
        <f t="shared" si="523"/>
        <v>0</v>
      </c>
      <c r="AS537" s="5" t="str">
        <f t="shared" si="524"/>
        <v/>
      </c>
      <c r="AT537" t="str">
        <f t="shared" si="525"/>
        <v/>
      </c>
      <c r="AU537" t="str">
        <f t="shared" si="526"/>
        <v/>
      </c>
      <c r="AV537" t="str">
        <f t="shared" si="527"/>
        <v/>
      </c>
      <c r="AW537" t="str">
        <f t="shared" si="528"/>
        <v/>
      </c>
      <c r="AX537" t="str">
        <f t="shared" si="529"/>
        <v xml:space="preserve">                </v>
      </c>
      <c r="AY537" t="str">
        <f t="shared" si="530"/>
        <v>80</v>
      </c>
      <c r="AZ537" t="str">
        <f t="shared" si="531"/>
        <v/>
      </c>
      <c r="BA537" t="str">
        <f t="shared" si="532"/>
        <v xml:space="preserve">                              </v>
      </c>
      <c r="BB537" s="22">
        <f t="shared" si="533"/>
        <v>0</v>
      </c>
      <c r="BC537" s="56" t="str">
        <f t="shared" si="534"/>
        <v>000000000000000</v>
      </c>
      <c r="BD537" s="22">
        <f t="shared" si="535"/>
        <v>0</v>
      </c>
      <c r="BE537" s="56" t="str">
        <f t="shared" si="536"/>
        <v>000000000000000</v>
      </c>
      <c r="BF537" s="22">
        <f t="shared" si="537"/>
        <v>0</v>
      </c>
      <c r="BG537" s="56" t="str">
        <f t="shared" si="538"/>
        <v>000000000000000</v>
      </c>
      <c r="BH537" s="22">
        <f t="shared" si="539"/>
        <v>0</v>
      </c>
      <c r="BI537" s="56" t="str">
        <f t="shared" si="540"/>
        <v>000000000000000</v>
      </c>
      <c r="BJ537" s="22">
        <f t="shared" si="541"/>
        <v>0</v>
      </c>
      <c r="BK537" s="56" t="str">
        <f t="shared" si="542"/>
        <v>000000000000000</v>
      </c>
      <c r="BL537" s="22">
        <f t="shared" si="543"/>
        <v>0</v>
      </c>
      <c r="BM537" s="56" t="str">
        <f t="shared" si="544"/>
        <v>000000000000000</v>
      </c>
      <c r="BN537" s="22">
        <f t="shared" si="545"/>
        <v>0</v>
      </c>
      <c r="BO537" s="56" t="str">
        <f t="shared" si="546"/>
        <v>000000000000000</v>
      </c>
      <c r="BP537" s="22">
        <f t="shared" si="547"/>
        <v>0</v>
      </c>
      <c r="BQ537" s="56" t="str">
        <f t="shared" si="548"/>
        <v>000000000000000</v>
      </c>
      <c r="BR537" t="str">
        <f t="shared" si="549"/>
        <v>PES</v>
      </c>
      <c r="BS537" t="str">
        <f t="shared" si="550"/>
        <v>0001000000</v>
      </c>
      <c r="BT537">
        <f t="shared" si="551"/>
        <v>0</v>
      </c>
      <c r="BU537" s="52">
        <f t="shared" si="552"/>
        <v>0</v>
      </c>
      <c r="BV537" s="64">
        <f t="shared" si="553"/>
        <v>0</v>
      </c>
      <c r="BW537" s="56" t="str">
        <f t="shared" si="554"/>
        <v>000000000000000</v>
      </c>
      <c r="BX537" s="22">
        <f t="shared" si="555"/>
        <v>0</v>
      </c>
      <c r="BY537" s="56" t="str">
        <f t="shared" si="556"/>
        <v>000000000000000</v>
      </c>
      <c r="BZ537" t="str">
        <f t="shared" si="557"/>
        <v>00000000000</v>
      </c>
      <c r="CA537" t="str">
        <f t="shared" si="558"/>
        <v xml:space="preserve">                              </v>
      </c>
      <c r="CB537" s="22">
        <f t="shared" si="559"/>
        <v>0</v>
      </c>
      <c r="CC537" s="56" t="str">
        <f t="shared" si="560"/>
        <v>000000000000000</v>
      </c>
      <c r="CD537" s="22">
        <f t="shared" si="561"/>
        <v>0</v>
      </c>
      <c r="CE537" s="56" t="str">
        <f t="shared" si="562"/>
        <v/>
      </c>
      <c r="CF537" s="24" t="str">
        <f t="shared" si="563"/>
        <v/>
      </c>
      <c r="CG537" s="22">
        <f t="shared" si="564"/>
        <v>0</v>
      </c>
      <c r="CH537" s="58" t="str">
        <f t="shared" si="565"/>
        <v/>
      </c>
      <c r="CI537" s="22">
        <f t="shared" si="566"/>
        <v>0</v>
      </c>
      <c r="CJ537" s="56" t="str">
        <f t="shared" si="567"/>
        <v/>
      </c>
      <c r="CK537" s="56" t="str">
        <f t="shared" si="568"/>
        <v/>
      </c>
      <c r="CL537" s="22">
        <f t="shared" si="569"/>
        <v>0</v>
      </c>
      <c r="CM537" s="58" t="str">
        <f t="shared" si="570"/>
        <v/>
      </c>
      <c r="CN537" s="66" t="str">
        <f>IF(CO537="","",MAX(CN$10:$CN536)+1)</f>
        <v/>
      </c>
      <c r="CO537" t="str">
        <f t="shared" si="571"/>
        <v/>
      </c>
      <c r="CP537" s="20" t="str">
        <f>IF(CQ537="","",MAX($CP$10:CP536)+1)</f>
        <v/>
      </c>
      <c r="CQ537" s="20" t="str">
        <f t="shared" si="572"/>
        <v/>
      </c>
      <c r="CR537" s="20" t="str">
        <f>IF(CS537="","",MAX($CR$10:CR536)+1)</f>
        <v/>
      </c>
      <c r="CS537" s="20" t="str">
        <f t="shared" si="573"/>
        <v/>
      </c>
      <c r="CT537" s="20" t="str">
        <f>IF(CU537="","",MAX($CT$10:CT536)+1)</f>
        <v/>
      </c>
      <c r="CU537" s="20" t="str">
        <f t="shared" si="574"/>
        <v/>
      </c>
      <c r="CV537" s="20" t="str">
        <f>IF(CW537="","",MAX($CV$10:CV536)+1)</f>
        <v/>
      </c>
      <c r="CW537" s="20" t="str">
        <f t="shared" si="575"/>
        <v/>
      </c>
    </row>
    <row r="538" spans="2:101">
      <c r="B538" s="44"/>
      <c r="C538" s="2"/>
      <c r="D538" s="2" t="str">
        <f t="shared" si="513"/>
        <v/>
      </c>
      <c r="E538" s="45"/>
      <c r="F538" s="45"/>
      <c r="G538" s="2"/>
      <c r="H538" s="2">
        <v>80</v>
      </c>
      <c r="I538" s="2" t="str">
        <f t="shared" si="514"/>
        <v/>
      </c>
      <c r="J538" s="32"/>
      <c r="K538" s="2"/>
      <c r="L538" s="46"/>
      <c r="M538" s="46"/>
      <c r="N538" s="46"/>
      <c r="O538" s="46"/>
      <c r="P538" s="46"/>
      <c r="Q538" s="46"/>
      <c r="R538" s="46"/>
      <c r="S538" s="46"/>
      <c r="T538" s="2" t="s">
        <v>650</v>
      </c>
      <c r="U538" s="2" t="str">
        <f t="shared" si="515"/>
        <v/>
      </c>
      <c r="V538" s="75">
        <v>1</v>
      </c>
      <c r="W538" s="46">
        <f t="shared" si="576"/>
        <v>0</v>
      </c>
      <c r="X538" s="4">
        <v>0</v>
      </c>
      <c r="Y538" s="2" t="str">
        <f t="shared" si="516"/>
        <v/>
      </c>
      <c r="Z538" s="2"/>
      <c r="AA538" s="2"/>
      <c r="AB538" s="2"/>
      <c r="AC538" s="2"/>
      <c r="AD538" s="2"/>
      <c r="AF538" s="37"/>
      <c r="AG538" s="6"/>
      <c r="AH538" s="2" t="str">
        <f t="shared" si="517"/>
        <v/>
      </c>
      <c r="AI538" s="38">
        <f t="shared" si="519"/>
        <v>0</v>
      </c>
      <c r="AJ538" s="37"/>
      <c r="AK538" s="6"/>
      <c r="AL538" s="2" t="str">
        <f t="shared" si="518"/>
        <v/>
      </c>
      <c r="AM538" s="38">
        <f t="shared" si="520"/>
        <v>0</v>
      </c>
      <c r="AN538" s="41">
        <f t="shared" si="521"/>
        <v>0</v>
      </c>
      <c r="AO538" s="41">
        <f t="shared" si="522"/>
        <v>0</v>
      </c>
      <c r="AQ538" s="48">
        <f t="shared" si="523"/>
        <v>0</v>
      </c>
      <c r="AS538" s="5" t="str">
        <f t="shared" si="524"/>
        <v/>
      </c>
      <c r="AT538" t="str">
        <f t="shared" si="525"/>
        <v/>
      </c>
      <c r="AU538" t="str">
        <f t="shared" si="526"/>
        <v/>
      </c>
      <c r="AV538" t="str">
        <f t="shared" si="527"/>
        <v/>
      </c>
      <c r="AW538" t="str">
        <f t="shared" si="528"/>
        <v/>
      </c>
      <c r="AX538" t="str">
        <f t="shared" si="529"/>
        <v xml:space="preserve">                </v>
      </c>
      <c r="AY538" t="str">
        <f t="shared" si="530"/>
        <v>80</v>
      </c>
      <c r="AZ538" t="str">
        <f t="shared" si="531"/>
        <v/>
      </c>
      <c r="BA538" t="str">
        <f t="shared" si="532"/>
        <v xml:space="preserve">                              </v>
      </c>
      <c r="BB538" s="22">
        <f t="shared" si="533"/>
        <v>0</v>
      </c>
      <c r="BC538" s="56" t="str">
        <f t="shared" si="534"/>
        <v>000000000000000</v>
      </c>
      <c r="BD538" s="22">
        <f t="shared" si="535"/>
        <v>0</v>
      </c>
      <c r="BE538" s="56" t="str">
        <f t="shared" si="536"/>
        <v>000000000000000</v>
      </c>
      <c r="BF538" s="22">
        <f t="shared" si="537"/>
        <v>0</v>
      </c>
      <c r="BG538" s="56" t="str">
        <f t="shared" si="538"/>
        <v>000000000000000</v>
      </c>
      <c r="BH538" s="22">
        <f t="shared" si="539"/>
        <v>0</v>
      </c>
      <c r="BI538" s="56" t="str">
        <f t="shared" si="540"/>
        <v>000000000000000</v>
      </c>
      <c r="BJ538" s="22">
        <f t="shared" si="541"/>
        <v>0</v>
      </c>
      <c r="BK538" s="56" t="str">
        <f t="shared" si="542"/>
        <v>000000000000000</v>
      </c>
      <c r="BL538" s="22">
        <f t="shared" si="543"/>
        <v>0</v>
      </c>
      <c r="BM538" s="56" t="str">
        <f t="shared" si="544"/>
        <v>000000000000000</v>
      </c>
      <c r="BN538" s="22">
        <f t="shared" si="545"/>
        <v>0</v>
      </c>
      <c r="BO538" s="56" t="str">
        <f t="shared" si="546"/>
        <v>000000000000000</v>
      </c>
      <c r="BP538" s="22">
        <f t="shared" si="547"/>
        <v>0</v>
      </c>
      <c r="BQ538" s="56" t="str">
        <f t="shared" si="548"/>
        <v>000000000000000</v>
      </c>
      <c r="BR538" t="str">
        <f t="shared" si="549"/>
        <v>PES</v>
      </c>
      <c r="BS538" t="str">
        <f t="shared" si="550"/>
        <v>0001000000</v>
      </c>
      <c r="BT538">
        <f t="shared" si="551"/>
        <v>0</v>
      </c>
      <c r="BU538" s="52">
        <f t="shared" si="552"/>
        <v>0</v>
      </c>
      <c r="BV538" s="64">
        <f t="shared" si="553"/>
        <v>0</v>
      </c>
      <c r="BW538" s="56" t="str">
        <f t="shared" si="554"/>
        <v>000000000000000</v>
      </c>
      <c r="BX538" s="22">
        <f t="shared" si="555"/>
        <v>0</v>
      </c>
      <c r="BY538" s="56" t="str">
        <f t="shared" si="556"/>
        <v>000000000000000</v>
      </c>
      <c r="BZ538" t="str">
        <f t="shared" si="557"/>
        <v>00000000000</v>
      </c>
      <c r="CA538" t="str">
        <f t="shared" si="558"/>
        <v xml:space="preserve">                              </v>
      </c>
      <c r="CB538" s="22">
        <f t="shared" si="559"/>
        <v>0</v>
      </c>
      <c r="CC538" s="56" t="str">
        <f t="shared" si="560"/>
        <v>000000000000000</v>
      </c>
      <c r="CD538" s="22">
        <f t="shared" si="561"/>
        <v>0</v>
      </c>
      <c r="CE538" s="56" t="str">
        <f t="shared" si="562"/>
        <v/>
      </c>
      <c r="CF538" s="24" t="str">
        <f t="shared" si="563"/>
        <v/>
      </c>
      <c r="CG538" s="22">
        <f t="shared" si="564"/>
        <v>0</v>
      </c>
      <c r="CH538" s="58" t="str">
        <f t="shared" si="565"/>
        <v/>
      </c>
      <c r="CI538" s="22">
        <f t="shared" si="566"/>
        <v>0</v>
      </c>
      <c r="CJ538" s="56" t="str">
        <f t="shared" si="567"/>
        <v/>
      </c>
      <c r="CK538" s="56" t="str">
        <f t="shared" si="568"/>
        <v/>
      </c>
      <c r="CL538" s="22">
        <f t="shared" si="569"/>
        <v>0</v>
      </c>
      <c r="CM538" s="58" t="str">
        <f t="shared" si="570"/>
        <v/>
      </c>
      <c r="CN538" s="66" t="str">
        <f>IF(CO538="","",MAX(CN$10:$CN537)+1)</f>
        <v/>
      </c>
      <c r="CO538" t="str">
        <f t="shared" si="571"/>
        <v/>
      </c>
      <c r="CP538" s="20" t="str">
        <f>IF(CQ538="","",MAX($CP$10:CP537)+1)</f>
        <v/>
      </c>
      <c r="CQ538" s="20" t="str">
        <f t="shared" si="572"/>
        <v/>
      </c>
      <c r="CR538" s="20" t="str">
        <f>IF(CS538="","",MAX($CR$10:CR537)+1)</f>
        <v/>
      </c>
      <c r="CS538" s="20" t="str">
        <f t="shared" si="573"/>
        <v/>
      </c>
      <c r="CT538" s="20" t="str">
        <f>IF(CU538="","",MAX($CT$10:CT537)+1)</f>
        <v/>
      </c>
      <c r="CU538" s="20" t="str">
        <f t="shared" si="574"/>
        <v/>
      </c>
      <c r="CV538" s="20" t="str">
        <f>IF(CW538="","",MAX($CV$10:CV537)+1)</f>
        <v/>
      </c>
      <c r="CW538" s="20" t="str">
        <f t="shared" si="575"/>
        <v/>
      </c>
    </row>
    <row r="539" spans="2:101">
      <c r="B539" s="44"/>
      <c r="C539" s="2"/>
      <c r="D539" s="2" t="str">
        <f t="shared" si="513"/>
        <v/>
      </c>
      <c r="E539" s="45"/>
      <c r="F539" s="45"/>
      <c r="G539" s="2"/>
      <c r="H539" s="2">
        <v>80</v>
      </c>
      <c r="I539" s="2" t="str">
        <f t="shared" si="514"/>
        <v/>
      </c>
      <c r="J539" s="32"/>
      <c r="K539" s="2"/>
      <c r="L539" s="46"/>
      <c r="M539" s="46"/>
      <c r="N539" s="46"/>
      <c r="O539" s="46"/>
      <c r="P539" s="46"/>
      <c r="Q539" s="46"/>
      <c r="R539" s="46"/>
      <c r="S539" s="46"/>
      <c r="T539" s="2" t="s">
        <v>650</v>
      </c>
      <c r="U539" s="2" t="str">
        <f t="shared" si="515"/>
        <v/>
      </c>
      <c r="V539" s="75">
        <v>1</v>
      </c>
      <c r="W539" s="46">
        <f t="shared" si="576"/>
        <v>0</v>
      </c>
      <c r="X539" s="4">
        <v>0</v>
      </c>
      <c r="Y539" s="2" t="str">
        <f t="shared" si="516"/>
        <v/>
      </c>
      <c r="Z539" s="2"/>
      <c r="AA539" s="2"/>
      <c r="AB539" s="2"/>
      <c r="AC539" s="2"/>
      <c r="AD539" s="2"/>
      <c r="AF539" s="37"/>
      <c r="AG539" s="6"/>
      <c r="AH539" s="2" t="str">
        <f t="shared" si="517"/>
        <v/>
      </c>
      <c r="AI539" s="38">
        <f t="shared" si="519"/>
        <v>0</v>
      </c>
      <c r="AJ539" s="37"/>
      <c r="AK539" s="6"/>
      <c r="AL539" s="2" t="str">
        <f t="shared" si="518"/>
        <v/>
      </c>
      <c r="AM539" s="38">
        <f t="shared" si="520"/>
        <v>0</v>
      </c>
      <c r="AN539" s="41">
        <f t="shared" si="521"/>
        <v>0</v>
      </c>
      <c r="AO539" s="41">
        <f t="shared" si="522"/>
        <v>0</v>
      </c>
      <c r="AQ539" s="48">
        <f t="shared" si="523"/>
        <v>0</v>
      </c>
      <c r="AS539" s="5" t="str">
        <f t="shared" si="524"/>
        <v/>
      </c>
      <c r="AT539" t="str">
        <f t="shared" si="525"/>
        <v/>
      </c>
      <c r="AU539" t="str">
        <f t="shared" si="526"/>
        <v/>
      </c>
      <c r="AV539" t="str">
        <f t="shared" si="527"/>
        <v/>
      </c>
      <c r="AW539" t="str">
        <f t="shared" si="528"/>
        <v/>
      </c>
      <c r="AX539" t="str">
        <f t="shared" si="529"/>
        <v xml:space="preserve">                </v>
      </c>
      <c r="AY539" t="str">
        <f t="shared" si="530"/>
        <v>80</v>
      </c>
      <c r="AZ539" t="str">
        <f t="shared" si="531"/>
        <v/>
      </c>
      <c r="BA539" t="str">
        <f t="shared" si="532"/>
        <v xml:space="preserve">                              </v>
      </c>
      <c r="BB539" s="22">
        <f t="shared" si="533"/>
        <v>0</v>
      </c>
      <c r="BC539" s="56" t="str">
        <f t="shared" si="534"/>
        <v>000000000000000</v>
      </c>
      <c r="BD539" s="22">
        <f t="shared" si="535"/>
        <v>0</v>
      </c>
      <c r="BE539" s="56" t="str">
        <f t="shared" si="536"/>
        <v>000000000000000</v>
      </c>
      <c r="BF539" s="22">
        <f t="shared" si="537"/>
        <v>0</v>
      </c>
      <c r="BG539" s="56" t="str">
        <f t="shared" si="538"/>
        <v>000000000000000</v>
      </c>
      <c r="BH539" s="22">
        <f t="shared" si="539"/>
        <v>0</v>
      </c>
      <c r="BI539" s="56" t="str">
        <f t="shared" si="540"/>
        <v>000000000000000</v>
      </c>
      <c r="BJ539" s="22">
        <f t="shared" si="541"/>
        <v>0</v>
      </c>
      <c r="BK539" s="56" t="str">
        <f t="shared" si="542"/>
        <v>000000000000000</v>
      </c>
      <c r="BL539" s="22">
        <f t="shared" si="543"/>
        <v>0</v>
      </c>
      <c r="BM539" s="56" t="str">
        <f t="shared" si="544"/>
        <v>000000000000000</v>
      </c>
      <c r="BN539" s="22">
        <f t="shared" si="545"/>
        <v>0</v>
      </c>
      <c r="BO539" s="56" t="str">
        <f t="shared" si="546"/>
        <v>000000000000000</v>
      </c>
      <c r="BP539" s="22">
        <f t="shared" si="547"/>
        <v>0</v>
      </c>
      <c r="BQ539" s="56" t="str">
        <f t="shared" si="548"/>
        <v>000000000000000</v>
      </c>
      <c r="BR539" t="str">
        <f t="shared" si="549"/>
        <v>PES</v>
      </c>
      <c r="BS539" t="str">
        <f t="shared" si="550"/>
        <v>0001000000</v>
      </c>
      <c r="BT539">
        <f t="shared" si="551"/>
        <v>0</v>
      </c>
      <c r="BU539" s="52">
        <f t="shared" si="552"/>
        <v>0</v>
      </c>
      <c r="BV539" s="64">
        <f t="shared" si="553"/>
        <v>0</v>
      </c>
      <c r="BW539" s="56" t="str">
        <f t="shared" si="554"/>
        <v>000000000000000</v>
      </c>
      <c r="BX539" s="22">
        <f t="shared" si="555"/>
        <v>0</v>
      </c>
      <c r="BY539" s="56" t="str">
        <f t="shared" si="556"/>
        <v>000000000000000</v>
      </c>
      <c r="BZ539" t="str">
        <f t="shared" si="557"/>
        <v>00000000000</v>
      </c>
      <c r="CA539" t="str">
        <f t="shared" si="558"/>
        <v xml:space="preserve">                              </v>
      </c>
      <c r="CB539" s="22">
        <f t="shared" si="559"/>
        <v>0</v>
      </c>
      <c r="CC539" s="56" t="str">
        <f t="shared" si="560"/>
        <v>000000000000000</v>
      </c>
      <c r="CD539" s="22">
        <f t="shared" si="561"/>
        <v>0</v>
      </c>
      <c r="CE539" s="56" t="str">
        <f t="shared" si="562"/>
        <v/>
      </c>
      <c r="CF539" s="24" t="str">
        <f t="shared" si="563"/>
        <v/>
      </c>
      <c r="CG539" s="22">
        <f t="shared" si="564"/>
        <v>0</v>
      </c>
      <c r="CH539" s="58" t="str">
        <f t="shared" si="565"/>
        <v/>
      </c>
      <c r="CI539" s="22">
        <f t="shared" si="566"/>
        <v>0</v>
      </c>
      <c r="CJ539" s="56" t="str">
        <f t="shared" si="567"/>
        <v/>
      </c>
      <c r="CK539" s="56" t="str">
        <f t="shared" si="568"/>
        <v/>
      </c>
      <c r="CL539" s="22">
        <f t="shared" si="569"/>
        <v>0</v>
      </c>
      <c r="CM539" s="58" t="str">
        <f t="shared" si="570"/>
        <v/>
      </c>
      <c r="CN539" s="66" t="str">
        <f>IF(CO539="","",MAX(CN$10:$CN538)+1)</f>
        <v/>
      </c>
      <c r="CO539" t="str">
        <f t="shared" si="571"/>
        <v/>
      </c>
      <c r="CP539" s="20" t="str">
        <f>IF(CQ539="","",MAX($CP$10:CP538)+1)</f>
        <v/>
      </c>
      <c r="CQ539" s="20" t="str">
        <f t="shared" si="572"/>
        <v/>
      </c>
      <c r="CR539" s="20" t="str">
        <f>IF(CS539="","",MAX($CR$10:CR538)+1)</f>
        <v/>
      </c>
      <c r="CS539" s="20" t="str">
        <f t="shared" si="573"/>
        <v/>
      </c>
      <c r="CT539" s="20" t="str">
        <f>IF(CU539="","",MAX($CT$10:CT538)+1)</f>
        <v/>
      </c>
      <c r="CU539" s="20" t="str">
        <f t="shared" si="574"/>
        <v/>
      </c>
      <c r="CV539" s="20" t="str">
        <f>IF(CW539="","",MAX($CV$10:CV538)+1)</f>
        <v/>
      </c>
      <c r="CW539" s="20" t="str">
        <f t="shared" si="575"/>
        <v/>
      </c>
    </row>
    <row r="540" spans="2:101">
      <c r="B540" s="44"/>
      <c r="C540" s="2"/>
      <c r="D540" s="2" t="str">
        <f t="shared" si="513"/>
        <v/>
      </c>
      <c r="E540" s="45"/>
      <c r="F540" s="45"/>
      <c r="G540" s="2"/>
      <c r="H540" s="2">
        <v>80</v>
      </c>
      <c r="I540" s="2" t="str">
        <f t="shared" si="514"/>
        <v/>
      </c>
      <c r="J540" s="32"/>
      <c r="K540" s="2"/>
      <c r="L540" s="46"/>
      <c r="M540" s="46"/>
      <c r="N540" s="46"/>
      <c r="O540" s="46"/>
      <c r="P540" s="46"/>
      <c r="Q540" s="46"/>
      <c r="R540" s="46"/>
      <c r="S540" s="46"/>
      <c r="T540" s="2" t="s">
        <v>650</v>
      </c>
      <c r="U540" s="2" t="str">
        <f t="shared" si="515"/>
        <v/>
      </c>
      <c r="V540" s="75">
        <v>1</v>
      </c>
      <c r="W540" s="46">
        <f t="shared" si="576"/>
        <v>0</v>
      </c>
      <c r="X540" s="4">
        <v>0</v>
      </c>
      <c r="Y540" s="2" t="str">
        <f t="shared" si="516"/>
        <v/>
      </c>
      <c r="Z540" s="2"/>
      <c r="AA540" s="2"/>
      <c r="AB540" s="2"/>
      <c r="AC540" s="2"/>
      <c r="AD540" s="2"/>
      <c r="AF540" s="37"/>
      <c r="AG540" s="6"/>
      <c r="AH540" s="2" t="str">
        <f t="shared" si="517"/>
        <v/>
      </c>
      <c r="AI540" s="38">
        <f t="shared" si="519"/>
        <v>0</v>
      </c>
      <c r="AJ540" s="37"/>
      <c r="AK540" s="6"/>
      <c r="AL540" s="2" t="str">
        <f t="shared" si="518"/>
        <v/>
      </c>
      <c r="AM540" s="38">
        <f t="shared" si="520"/>
        <v>0</v>
      </c>
      <c r="AN540" s="41">
        <f t="shared" si="521"/>
        <v>0</v>
      </c>
      <c r="AO540" s="41">
        <f t="shared" si="522"/>
        <v>0</v>
      </c>
      <c r="AQ540" s="48">
        <f t="shared" si="523"/>
        <v>0</v>
      </c>
      <c r="AS540" s="5" t="str">
        <f t="shared" si="524"/>
        <v/>
      </c>
      <c r="AT540" t="str">
        <f t="shared" si="525"/>
        <v/>
      </c>
      <c r="AU540" t="str">
        <f t="shared" si="526"/>
        <v/>
      </c>
      <c r="AV540" t="str">
        <f t="shared" si="527"/>
        <v/>
      </c>
      <c r="AW540" t="str">
        <f t="shared" si="528"/>
        <v/>
      </c>
      <c r="AX540" t="str">
        <f t="shared" si="529"/>
        <v xml:space="preserve">                </v>
      </c>
      <c r="AY540" t="str">
        <f t="shared" si="530"/>
        <v>80</v>
      </c>
      <c r="AZ540" t="str">
        <f t="shared" si="531"/>
        <v/>
      </c>
      <c r="BA540" t="str">
        <f t="shared" si="532"/>
        <v xml:space="preserve">                              </v>
      </c>
      <c r="BB540" s="22">
        <f t="shared" si="533"/>
        <v>0</v>
      </c>
      <c r="BC540" s="56" t="str">
        <f t="shared" si="534"/>
        <v>000000000000000</v>
      </c>
      <c r="BD540" s="22">
        <f t="shared" si="535"/>
        <v>0</v>
      </c>
      <c r="BE540" s="56" t="str">
        <f t="shared" si="536"/>
        <v>000000000000000</v>
      </c>
      <c r="BF540" s="22">
        <f t="shared" si="537"/>
        <v>0</v>
      </c>
      <c r="BG540" s="56" t="str">
        <f t="shared" si="538"/>
        <v>000000000000000</v>
      </c>
      <c r="BH540" s="22">
        <f t="shared" si="539"/>
        <v>0</v>
      </c>
      <c r="BI540" s="56" t="str">
        <f t="shared" si="540"/>
        <v>000000000000000</v>
      </c>
      <c r="BJ540" s="22">
        <f t="shared" si="541"/>
        <v>0</v>
      </c>
      <c r="BK540" s="56" t="str">
        <f t="shared" si="542"/>
        <v>000000000000000</v>
      </c>
      <c r="BL540" s="22">
        <f t="shared" si="543"/>
        <v>0</v>
      </c>
      <c r="BM540" s="56" t="str">
        <f t="shared" si="544"/>
        <v>000000000000000</v>
      </c>
      <c r="BN540" s="22">
        <f t="shared" si="545"/>
        <v>0</v>
      </c>
      <c r="BO540" s="56" t="str">
        <f t="shared" si="546"/>
        <v>000000000000000</v>
      </c>
      <c r="BP540" s="22">
        <f t="shared" si="547"/>
        <v>0</v>
      </c>
      <c r="BQ540" s="56" t="str">
        <f t="shared" si="548"/>
        <v>000000000000000</v>
      </c>
      <c r="BR540" t="str">
        <f t="shared" si="549"/>
        <v>PES</v>
      </c>
      <c r="BS540" t="str">
        <f t="shared" si="550"/>
        <v>0001000000</v>
      </c>
      <c r="BT540">
        <f t="shared" si="551"/>
        <v>0</v>
      </c>
      <c r="BU540" s="52">
        <f t="shared" si="552"/>
        <v>0</v>
      </c>
      <c r="BV540" s="64">
        <f t="shared" si="553"/>
        <v>0</v>
      </c>
      <c r="BW540" s="56" t="str">
        <f t="shared" si="554"/>
        <v>000000000000000</v>
      </c>
      <c r="BX540" s="22">
        <f t="shared" si="555"/>
        <v>0</v>
      </c>
      <c r="BY540" s="56" t="str">
        <f t="shared" si="556"/>
        <v>000000000000000</v>
      </c>
      <c r="BZ540" t="str">
        <f t="shared" si="557"/>
        <v>00000000000</v>
      </c>
      <c r="CA540" t="str">
        <f t="shared" si="558"/>
        <v xml:space="preserve">                              </v>
      </c>
      <c r="CB540" s="22">
        <f t="shared" si="559"/>
        <v>0</v>
      </c>
      <c r="CC540" s="56" t="str">
        <f t="shared" si="560"/>
        <v>000000000000000</v>
      </c>
      <c r="CD540" s="22">
        <f t="shared" si="561"/>
        <v>0</v>
      </c>
      <c r="CE540" s="56" t="str">
        <f t="shared" si="562"/>
        <v/>
      </c>
      <c r="CF540" s="24" t="str">
        <f t="shared" si="563"/>
        <v/>
      </c>
      <c r="CG540" s="22">
        <f t="shared" si="564"/>
        <v>0</v>
      </c>
      <c r="CH540" s="58" t="str">
        <f t="shared" si="565"/>
        <v/>
      </c>
      <c r="CI540" s="22">
        <f t="shared" si="566"/>
        <v>0</v>
      </c>
      <c r="CJ540" s="56" t="str">
        <f t="shared" si="567"/>
        <v/>
      </c>
      <c r="CK540" s="56" t="str">
        <f t="shared" si="568"/>
        <v/>
      </c>
      <c r="CL540" s="22">
        <f t="shared" si="569"/>
        <v>0</v>
      </c>
      <c r="CM540" s="58" t="str">
        <f t="shared" si="570"/>
        <v/>
      </c>
      <c r="CN540" s="66" t="str">
        <f>IF(CO540="","",MAX(CN$10:$CN539)+1)</f>
        <v/>
      </c>
      <c r="CO540" t="str">
        <f t="shared" si="571"/>
        <v/>
      </c>
      <c r="CP540" s="20" t="str">
        <f>IF(CQ540="","",MAX($CP$10:CP539)+1)</f>
        <v/>
      </c>
      <c r="CQ540" s="20" t="str">
        <f t="shared" si="572"/>
        <v/>
      </c>
      <c r="CR540" s="20" t="str">
        <f>IF(CS540="","",MAX($CR$10:CR539)+1)</f>
        <v/>
      </c>
      <c r="CS540" s="20" t="str">
        <f t="shared" si="573"/>
        <v/>
      </c>
      <c r="CT540" s="20" t="str">
        <f>IF(CU540="","",MAX($CT$10:CT539)+1)</f>
        <v/>
      </c>
      <c r="CU540" s="20" t="str">
        <f t="shared" si="574"/>
        <v/>
      </c>
      <c r="CV540" s="20" t="str">
        <f>IF(CW540="","",MAX($CV$10:CV539)+1)</f>
        <v/>
      </c>
      <c r="CW540" s="20" t="str">
        <f t="shared" si="575"/>
        <v/>
      </c>
    </row>
    <row r="541" spans="2:101">
      <c r="B541" s="44"/>
      <c r="C541" s="2"/>
      <c r="D541" s="2" t="str">
        <f t="shared" si="513"/>
        <v/>
      </c>
      <c r="E541" s="45"/>
      <c r="F541" s="45"/>
      <c r="G541" s="2"/>
      <c r="H541" s="2">
        <v>80</v>
      </c>
      <c r="I541" s="2" t="str">
        <f t="shared" si="514"/>
        <v/>
      </c>
      <c r="J541" s="32"/>
      <c r="K541" s="2"/>
      <c r="L541" s="46"/>
      <c r="M541" s="46"/>
      <c r="N541" s="46"/>
      <c r="O541" s="46"/>
      <c r="P541" s="46"/>
      <c r="Q541" s="46"/>
      <c r="R541" s="46"/>
      <c r="S541" s="46"/>
      <c r="T541" s="2" t="s">
        <v>650</v>
      </c>
      <c r="U541" s="2" t="str">
        <f t="shared" si="515"/>
        <v/>
      </c>
      <c r="V541" s="75">
        <v>1</v>
      </c>
      <c r="W541" s="46">
        <f t="shared" si="576"/>
        <v>0</v>
      </c>
      <c r="X541" s="4">
        <v>0</v>
      </c>
      <c r="Y541" s="2" t="str">
        <f t="shared" si="516"/>
        <v/>
      </c>
      <c r="Z541" s="2"/>
      <c r="AA541" s="2"/>
      <c r="AB541" s="2"/>
      <c r="AC541" s="2"/>
      <c r="AD541" s="2"/>
      <c r="AF541" s="37"/>
      <c r="AG541" s="6"/>
      <c r="AH541" s="2" t="str">
        <f t="shared" si="517"/>
        <v/>
      </c>
      <c r="AI541" s="38">
        <f t="shared" si="519"/>
        <v>0</v>
      </c>
      <c r="AJ541" s="37"/>
      <c r="AK541" s="6"/>
      <c r="AL541" s="2" t="str">
        <f t="shared" si="518"/>
        <v/>
      </c>
      <c r="AM541" s="38">
        <f t="shared" si="520"/>
        <v>0</v>
      </c>
      <c r="AN541" s="41">
        <f t="shared" si="521"/>
        <v>0</v>
      </c>
      <c r="AO541" s="41">
        <f t="shared" si="522"/>
        <v>0</v>
      </c>
      <c r="AQ541" s="48">
        <f t="shared" si="523"/>
        <v>0</v>
      </c>
      <c r="AS541" s="5" t="str">
        <f t="shared" si="524"/>
        <v/>
      </c>
      <c r="AT541" t="str">
        <f t="shared" si="525"/>
        <v/>
      </c>
      <c r="AU541" t="str">
        <f t="shared" si="526"/>
        <v/>
      </c>
      <c r="AV541" t="str">
        <f t="shared" si="527"/>
        <v/>
      </c>
      <c r="AW541" t="str">
        <f t="shared" si="528"/>
        <v/>
      </c>
      <c r="AX541" t="str">
        <f t="shared" si="529"/>
        <v xml:space="preserve">                </v>
      </c>
      <c r="AY541" t="str">
        <f t="shared" si="530"/>
        <v>80</v>
      </c>
      <c r="AZ541" t="str">
        <f t="shared" si="531"/>
        <v/>
      </c>
      <c r="BA541" t="str">
        <f t="shared" si="532"/>
        <v xml:space="preserve">                              </v>
      </c>
      <c r="BB541" s="22">
        <f t="shared" si="533"/>
        <v>0</v>
      </c>
      <c r="BC541" s="56" t="str">
        <f t="shared" si="534"/>
        <v>000000000000000</v>
      </c>
      <c r="BD541" s="22">
        <f t="shared" si="535"/>
        <v>0</v>
      </c>
      <c r="BE541" s="56" t="str">
        <f t="shared" si="536"/>
        <v>000000000000000</v>
      </c>
      <c r="BF541" s="22">
        <f t="shared" si="537"/>
        <v>0</v>
      </c>
      <c r="BG541" s="56" t="str">
        <f t="shared" si="538"/>
        <v>000000000000000</v>
      </c>
      <c r="BH541" s="22">
        <f t="shared" si="539"/>
        <v>0</v>
      </c>
      <c r="BI541" s="56" t="str">
        <f t="shared" si="540"/>
        <v>000000000000000</v>
      </c>
      <c r="BJ541" s="22">
        <f t="shared" si="541"/>
        <v>0</v>
      </c>
      <c r="BK541" s="56" t="str">
        <f t="shared" si="542"/>
        <v>000000000000000</v>
      </c>
      <c r="BL541" s="22">
        <f t="shared" si="543"/>
        <v>0</v>
      </c>
      <c r="BM541" s="56" t="str">
        <f t="shared" si="544"/>
        <v>000000000000000</v>
      </c>
      <c r="BN541" s="22">
        <f t="shared" si="545"/>
        <v>0</v>
      </c>
      <c r="BO541" s="56" t="str">
        <f t="shared" si="546"/>
        <v>000000000000000</v>
      </c>
      <c r="BP541" s="22">
        <f t="shared" si="547"/>
        <v>0</v>
      </c>
      <c r="BQ541" s="56" t="str">
        <f t="shared" si="548"/>
        <v>000000000000000</v>
      </c>
      <c r="BR541" t="str">
        <f t="shared" si="549"/>
        <v>PES</v>
      </c>
      <c r="BS541" t="str">
        <f t="shared" si="550"/>
        <v>0001000000</v>
      </c>
      <c r="BT541">
        <f t="shared" si="551"/>
        <v>0</v>
      </c>
      <c r="BU541" s="52">
        <f t="shared" si="552"/>
        <v>0</v>
      </c>
      <c r="BV541" s="64">
        <f t="shared" si="553"/>
        <v>0</v>
      </c>
      <c r="BW541" s="56" t="str">
        <f t="shared" si="554"/>
        <v>000000000000000</v>
      </c>
      <c r="BX541" s="22">
        <f t="shared" si="555"/>
        <v>0</v>
      </c>
      <c r="BY541" s="56" t="str">
        <f t="shared" si="556"/>
        <v>000000000000000</v>
      </c>
      <c r="BZ541" t="str">
        <f t="shared" si="557"/>
        <v>00000000000</v>
      </c>
      <c r="CA541" t="str">
        <f t="shared" si="558"/>
        <v xml:space="preserve">                              </v>
      </c>
      <c r="CB541" s="22">
        <f t="shared" si="559"/>
        <v>0</v>
      </c>
      <c r="CC541" s="56" t="str">
        <f t="shared" si="560"/>
        <v>000000000000000</v>
      </c>
      <c r="CD541" s="22">
        <f t="shared" si="561"/>
        <v>0</v>
      </c>
      <c r="CE541" s="56" t="str">
        <f t="shared" si="562"/>
        <v/>
      </c>
      <c r="CF541" s="24" t="str">
        <f t="shared" si="563"/>
        <v/>
      </c>
      <c r="CG541" s="22">
        <f t="shared" si="564"/>
        <v>0</v>
      </c>
      <c r="CH541" s="58" t="str">
        <f t="shared" si="565"/>
        <v/>
      </c>
      <c r="CI541" s="22">
        <f t="shared" si="566"/>
        <v>0</v>
      </c>
      <c r="CJ541" s="56" t="str">
        <f t="shared" si="567"/>
        <v/>
      </c>
      <c r="CK541" s="56" t="str">
        <f t="shared" si="568"/>
        <v/>
      </c>
      <c r="CL541" s="22">
        <f t="shared" si="569"/>
        <v>0</v>
      </c>
      <c r="CM541" s="58" t="str">
        <f t="shared" si="570"/>
        <v/>
      </c>
      <c r="CN541" s="66" t="str">
        <f>IF(CO541="","",MAX(CN$10:$CN540)+1)</f>
        <v/>
      </c>
      <c r="CO541" t="str">
        <f t="shared" si="571"/>
        <v/>
      </c>
      <c r="CP541" s="20" t="str">
        <f>IF(CQ541="","",MAX($CP$10:CP540)+1)</f>
        <v/>
      </c>
      <c r="CQ541" s="20" t="str">
        <f t="shared" si="572"/>
        <v/>
      </c>
      <c r="CR541" s="20" t="str">
        <f>IF(CS541="","",MAX($CR$10:CR540)+1)</f>
        <v/>
      </c>
      <c r="CS541" s="20" t="str">
        <f t="shared" si="573"/>
        <v/>
      </c>
      <c r="CT541" s="20" t="str">
        <f>IF(CU541="","",MAX($CT$10:CT540)+1)</f>
        <v/>
      </c>
      <c r="CU541" s="20" t="str">
        <f t="shared" si="574"/>
        <v/>
      </c>
      <c r="CV541" s="20" t="str">
        <f>IF(CW541="","",MAX($CV$10:CV540)+1)</f>
        <v/>
      </c>
      <c r="CW541" s="20" t="str">
        <f t="shared" si="575"/>
        <v/>
      </c>
    </row>
    <row r="542" spans="2:101">
      <c r="B542" s="44"/>
      <c r="C542" s="2"/>
      <c r="D542" s="2" t="str">
        <f t="shared" si="513"/>
        <v/>
      </c>
      <c r="E542" s="45"/>
      <c r="F542" s="45"/>
      <c r="G542" s="2"/>
      <c r="H542" s="2">
        <v>80</v>
      </c>
      <c r="I542" s="2" t="str">
        <f t="shared" si="514"/>
        <v/>
      </c>
      <c r="J542" s="32"/>
      <c r="K542" s="2"/>
      <c r="L542" s="46"/>
      <c r="M542" s="46"/>
      <c r="N542" s="46"/>
      <c r="O542" s="46"/>
      <c r="P542" s="46"/>
      <c r="Q542" s="46"/>
      <c r="R542" s="46"/>
      <c r="S542" s="46"/>
      <c r="T542" s="2" t="s">
        <v>650</v>
      </c>
      <c r="U542" s="2" t="str">
        <f t="shared" si="515"/>
        <v/>
      </c>
      <c r="V542" s="75">
        <v>1</v>
      </c>
      <c r="W542" s="46">
        <f t="shared" si="576"/>
        <v>0</v>
      </c>
      <c r="X542" s="4">
        <v>0</v>
      </c>
      <c r="Y542" s="2" t="str">
        <f t="shared" si="516"/>
        <v/>
      </c>
      <c r="Z542" s="2"/>
      <c r="AA542" s="2"/>
      <c r="AB542" s="2"/>
      <c r="AC542" s="2"/>
      <c r="AD542" s="2"/>
      <c r="AF542" s="37"/>
      <c r="AG542" s="6"/>
      <c r="AH542" s="2" t="str">
        <f t="shared" si="517"/>
        <v/>
      </c>
      <c r="AI542" s="38">
        <f t="shared" si="519"/>
        <v>0</v>
      </c>
      <c r="AJ542" s="37"/>
      <c r="AK542" s="6"/>
      <c r="AL542" s="2" t="str">
        <f t="shared" si="518"/>
        <v/>
      </c>
      <c r="AM542" s="38">
        <f t="shared" si="520"/>
        <v>0</v>
      </c>
      <c r="AN542" s="41">
        <f t="shared" si="521"/>
        <v>0</v>
      </c>
      <c r="AO542" s="41">
        <f t="shared" si="522"/>
        <v>0</v>
      </c>
      <c r="AQ542" s="48">
        <f t="shared" si="523"/>
        <v>0</v>
      </c>
      <c r="AS542" s="5" t="str">
        <f t="shared" si="524"/>
        <v/>
      </c>
      <c r="AT542" t="str">
        <f t="shared" si="525"/>
        <v/>
      </c>
      <c r="AU542" t="str">
        <f t="shared" si="526"/>
        <v/>
      </c>
      <c r="AV542" t="str">
        <f t="shared" si="527"/>
        <v/>
      </c>
      <c r="AW542" t="str">
        <f t="shared" si="528"/>
        <v/>
      </c>
      <c r="AX542" t="str">
        <f t="shared" si="529"/>
        <v xml:space="preserve">                </v>
      </c>
      <c r="AY542" t="str">
        <f t="shared" si="530"/>
        <v>80</v>
      </c>
      <c r="AZ542" t="str">
        <f t="shared" si="531"/>
        <v/>
      </c>
      <c r="BA542" t="str">
        <f t="shared" si="532"/>
        <v xml:space="preserve">                              </v>
      </c>
      <c r="BB542" s="22">
        <f t="shared" si="533"/>
        <v>0</v>
      </c>
      <c r="BC542" s="56" t="str">
        <f t="shared" si="534"/>
        <v>000000000000000</v>
      </c>
      <c r="BD542" s="22">
        <f t="shared" si="535"/>
        <v>0</v>
      </c>
      <c r="BE542" s="56" t="str">
        <f t="shared" si="536"/>
        <v>000000000000000</v>
      </c>
      <c r="BF542" s="22">
        <f t="shared" si="537"/>
        <v>0</v>
      </c>
      <c r="BG542" s="56" t="str">
        <f t="shared" si="538"/>
        <v>000000000000000</v>
      </c>
      <c r="BH542" s="22">
        <f t="shared" si="539"/>
        <v>0</v>
      </c>
      <c r="BI542" s="56" t="str">
        <f t="shared" si="540"/>
        <v>000000000000000</v>
      </c>
      <c r="BJ542" s="22">
        <f t="shared" si="541"/>
        <v>0</v>
      </c>
      <c r="BK542" s="56" t="str">
        <f t="shared" si="542"/>
        <v>000000000000000</v>
      </c>
      <c r="BL542" s="22">
        <f t="shared" si="543"/>
        <v>0</v>
      </c>
      <c r="BM542" s="56" t="str">
        <f t="shared" si="544"/>
        <v>000000000000000</v>
      </c>
      <c r="BN542" s="22">
        <f t="shared" si="545"/>
        <v>0</v>
      </c>
      <c r="BO542" s="56" t="str">
        <f t="shared" si="546"/>
        <v>000000000000000</v>
      </c>
      <c r="BP542" s="22">
        <f t="shared" si="547"/>
        <v>0</v>
      </c>
      <c r="BQ542" s="56" t="str">
        <f t="shared" si="548"/>
        <v>000000000000000</v>
      </c>
      <c r="BR542" t="str">
        <f t="shared" si="549"/>
        <v>PES</v>
      </c>
      <c r="BS542" t="str">
        <f t="shared" si="550"/>
        <v>0001000000</v>
      </c>
      <c r="BT542">
        <f t="shared" si="551"/>
        <v>0</v>
      </c>
      <c r="BU542" s="52">
        <f t="shared" si="552"/>
        <v>0</v>
      </c>
      <c r="BV542" s="64">
        <f t="shared" si="553"/>
        <v>0</v>
      </c>
      <c r="BW542" s="56" t="str">
        <f t="shared" si="554"/>
        <v>000000000000000</v>
      </c>
      <c r="BX542" s="22">
        <f t="shared" si="555"/>
        <v>0</v>
      </c>
      <c r="BY542" s="56" t="str">
        <f t="shared" si="556"/>
        <v>000000000000000</v>
      </c>
      <c r="BZ542" t="str">
        <f t="shared" si="557"/>
        <v>00000000000</v>
      </c>
      <c r="CA542" t="str">
        <f t="shared" si="558"/>
        <v xml:space="preserve">                              </v>
      </c>
      <c r="CB542" s="22">
        <f t="shared" si="559"/>
        <v>0</v>
      </c>
      <c r="CC542" s="56" t="str">
        <f t="shared" si="560"/>
        <v>000000000000000</v>
      </c>
      <c r="CD542" s="22">
        <f t="shared" si="561"/>
        <v>0</v>
      </c>
      <c r="CE542" s="56" t="str">
        <f t="shared" si="562"/>
        <v/>
      </c>
      <c r="CF542" s="24" t="str">
        <f t="shared" si="563"/>
        <v/>
      </c>
      <c r="CG542" s="22">
        <f t="shared" si="564"/>
        <v>0</v>
      </c>
      <c r="CH542" s="58" t="str">
        <f t="shared" si="565"/>
        <v/>
      </c>
      <c r="CI542" s="22">
        <f t="shared" si="566"/>
        <v>0</v>
      </c>
      <c r="CJ542" s="56" t="str">
        <f t="shared" si="567"/>
        <v/>
      </c>
      <c r="CK542" s="56" t="str">
        <f t="shared" si="568"/>
        <v/>
      </c>
      <c r="CL542" s="22">
        <f t="shared" si="569"/>
        <v>0</v>
      </c>
      <c r="CM542" s="58" t="str">
        <f t="shared" si="570"/>
        <v/>
      </c>
      <c r="CN542" s="66" t="str">
        <f>IF(CO542="","",MAX(CN$10:$CN541)+1)</f>
        <v/>
      </c>
      <c r="CO542" t="str">
        <f t="shared" si="571"/>
        <v/>
      </c>
      <c r="CP542" s="20" t="str">
        <f>IF(CQ542="","",MAX($CP$10:CP541)+1)</f>
        <v/>
      </c>
      <c r="CQ542" s="20" t="str">
        <f t="shared" si="572"/>
        <v/>
      </c>
      <c r="CR542" s="20" t="str">
        <f>IF(CS542="","",MAX($CR$10:CR541)+1)</f>
        <v/>
      </c>
      <c r="CS542" s="20" t="str">
        <f t="shared" si="573"/>
        <v/>
      </c>
      <c r="CT542" s="20" t="str">
        <f>IF(CU542="","",MAX($CT$10:CT541)+1)</f>
        <v/>
      </c>
      <c r="CU542" s="20" t="str">
        <f t="shared" si="574"/>
        <v/>
      </c>
      <c r="CV542" s="20" t="str">
        <f>IF(CW542="","",MAX($CV$10:CV541)+1)</f>
        <v/>
      </c>
      <c r="CW542" s="20" t="str">
        <f t="shared" si="575"/>
        <v/>
      </c>
    </row>
    <row r="543" spans="2:101">
      <c r="B543" s="44"/>
      <c r="C543" s="2"/>
      <c r="D543" s="2" t="str">
        <f t="shared" si="513"/>
        <v/>
      </c>
      <c r="E543" s="45"/>
      <c r="F543" s="45"/>
      <c r="G543" s="2"/>
      <c r="H543" s="2">
        <v>80</v>
      </c>
      <c r="I543" s="2" t="str">
        <f t="shared" si="514"/>
        <v/>
      </c>
      <c r="J543" s="32"/>
      <c r="K543" s="2"/>
      <c r="L543" s="46"/>
      <c r="M543" s="46"/>
      <c r="N543" s="46"/>
      <c r="O543" s="46"/>
      <c r="P543" s="46"/>
      <c r="Q543" s="46"/>
      <c r="R543" s="46"/>
      <c r="S543" s="46"/>
      <c r="T543" s="2" t="s">
        <v>650</v>
      </c>
      <c r="U543" s="2" t="str">
        <f t="shared" si="515"/>
        <v/>
      </c>
      <c r="V543" s="75">
        <v>1</v>
      </c>
      <c r="W543" s="46">
        <f t="shared" si="576"/>
        <v>0</v>
      </c>
      <c r="X543" s="4">
        <v>0</v>
      </c>
      <c r="Y543" s="2" t="str">
        <f t="shared" si="516"/>
        <v/>
      </c>
      <c r="Z543" s="2"/>
      <c r="AA543" s="2"/>
      <c r="AB543" s="2"/>
      <c r="AC543" s="2"/>
      <c r="AD543" s="2"/>
      <c r="AF543" s="37"/>
      <c r="AG543" s="6"/>
      <c r="AH543" s="2" t="str">
        <f t="shared" si="517"/>
        <v/>
      </c>
      <c r="AI543" s="38">
        <f t="shared" si="519"/>
        <v>0</v>
      </c>
      <c r="AJ543" s="37"/>
      <c r="AK543" s="6"/>
      <c r="AL543" s="2" t="str">
        <f t="shared" si="518"/>
        <v/>
      </c>
      <c r="AM543" s="38">
        <f t="shared" si="520"/>
        <v>0</v>
      </c>
      <c r="AN543" s="41">
        <f t="shared" si="521"/>
        <v>0</v>
      </c>
      <c r="AO543" s="41">
        <f t="shared" si="522"/>
        <v>0</v>
      </c>
      <c r="AQ543" s="48">
        <f t="shared" si="523"/>
        <v>0</v>
      </c>
      <c r="AS543" s="5" t="str">
        <f t="shared" si="524"/>
        <v/>
      </c>
      <c r="AT543" t="str">
        <f t="shared" si="525"/>
        <v/>
      </c>
      <c r="AU543" t="str">
        <f t="shared" si="526"/>
        <v/>
      </c>
      <c r="AV543" t="str">
        <f t="shared" si="527"/>
        <v/>
      </c>
      <c r="AW543" t="str">
        <f t="shared" si="528"/>
        <v/>
      </c>
      <c r="AX543" t="str">
        <f t="shared" si="529"/>
        <v xml:space="preserve">                </v>
      </c>
      <c r="AY543" t="str">
        <f t="shared" si="530"/>
        <v>80</v>
      </c>
      <c r="AZ543" t="str">
        <f t="shared" si="531"/>
        <v/>
      </c>
      <c r="BA543" t="str">
        <f t="shared" si="532"/>
        <v xml:space="preserve">                              </v>
      </c>
      <c r="BB543" s="22">
        <f t="shared" si="533"/>
        <v>0</v>
      </c>
      <c r="BC543" s="56" t="str">
        <f t="shared" si="534"/>
        <v>000000000000000</v>
      </c>
      <c r="BD543" s="22">
        <f t="shared" si="535"/>
        <v>0</v>
      </c>
      <c r="BE543" s="56" t="str">
        <f t="shared" si="536"/>
        <v>000000000000000</v>
      </c>
      <c r="BF543" s="22">
        <f t="shared" si="537"/>
        <v>0</v>
      </c>
      <c r="BG543" s="56" t="str">
        <f t="shared" si="538"/>
        <v>000000000000000</v>
      </c>
      <c r="BH543" s="22">
        <f t="shared" si="539"/>
        <v>0</v>
      </c>
      <c r="BI543" s="56" t="str">
        <f t="shared" si="540"/>
        <v>000000000000000</v>
      </c>
      <c r="BJ543" s="22">
        <f t="shared" si="541"/>
        <v>0</v>
      </c>
      <c r="BK543" s="56" t="str">
        <f t="shared" si="542"/>
        <v>000000000000000</v>
      </c>
      <c r="BL543" s="22">
        <f t="shared" si="543"/>
        <v>0</v>
      </c>
      <c r="BM543" s="56" t="str">
        <f t="shared" si="544"/>
        <v>000000000000000</v>
      </c>
      <c r="BN543" s="22">
        <f t="shared" si="545"/>
        <v>0</v>
      </c>
      <c r="BO543" s="56" t="str">
        <f t="shared" si="546"/>
        <v>000000000000000</v>
      </c>
      <c r="BP543" s="22">
        <f t="shared" si="547"/>
        <v>0</v>
      </c>
      <c r="BQ543" s="56" t="str">
        <f t="shared" si="548"/>
        <v>000000000000000</v>
      </c>
      <c r="BR543" t="str">
        <f t="shared" si="549"/>
        <v>PES</v>
      </c>
      <c r="BS543" t="str">
        <f t="shared" si="550"/>
        <v>0001000000</v>
      </c>
      <c r="BT543">
        <f t="shared" si="551"/>
        <v>0</v>
      </c>
      <c r="BU543" s="52">
        <f t="shared" si="552"/>
        <v>0</v>
      </c>
      <c r="BV543" s="64">
        <f t="shared" si="553"/>
        <v>0</v>
      </c>
      <c r="BW543" s="56" t="str">
        <f t="shared" si="554"/>
        <v>000000000000000</v>
      </c>
      <c r="BX543" s="22">
        <f t="shared" si="555"/>
        <v>0</v>
      </c>
      <c r="BY543" s="56" t="str">
        <f t="shared" si="556"/>
        <v>000000000000000</v>
      </c>
      <c r="BZ543" t="str">
        <f t="shared" si="557"/>
        <v>00000000000</v>
      </c>
      <c r="CA543" t="str">
        <f t="shared" si="558"/>
        <v xml:space="preserve">                              </v>
      </c>
      <c r="CB543" s="22">
        <f t="shared" si="559"/>
        <v>0</v>
      </c>
      <c r="CC543" s="56" t="str">
        <f t="shared" si="560"/>
        <v>000000000000000</v>
      </c>
      <c r="CD543" s="22">
        <f t="shared" si="561"/>
        <v>0</v>
      </c>
      <c r="CE543" s="56" t="str">
        <f t="shared" si="562"/>
        <v/>
      </c>
      <c r="CF543" s="24" t="str">
        <f t="shared" si="563"/>
        <v/>
      </c>
      <c r="CG543" s="22">
        <f t="shared" si="564"/>
        <v>0</v>
      </c>
      <c r="CH543" s="58" t="str">
        <f t="shared" si="565"/>
        <v/>
      </c>
      <c r="CI543" s="22">
        <f t="shared" si="566"/>
        <v>0</v>
      </c>
      <c r="CJ543" s="56" t="str">
        <f t="shared" si="567"/>
        <v/>
      </c>
      <c r="CK543" s="56" t="str">
        <f t="shared" si="568"/>
        <v/>
      </c>
      <c r="CL543" s="22">
        <f t="shared" si="569"/>
        <v>0</v>
      </c>
      <c r="CM543" s="58" t="str">
        <f t="shared" si="570"/>
        <v/>
      </c>
      <c r="CN543" s="66" t="str">
        <f>IF(CO543="","",MAX(CN$10:$CN542)+1)</f>
        <v/>
      </c>
      <c r="CO543" t="str">
        <f t="shared" si="571"/>
        <v/>
      </c>
      <c r="CP543" s="20" t="str">
        <f>IF(CQ543="","",MAX($CP$10:CP542)+1)</f>
        <v/>
      </c>
      <c r="CQ543" s="20" t="str">
        <f t="shared" si="572"/>
        <v/>
      </c>
      <c r="CR543" s="20" t="str">
        <f>IF(CS543="","",MAX($CR$10:CR542)+1)</f>
        <v/>
      </c>
      <c r="CS543" s="20" t="str">
        <f t="shared" si="573"/>
        <v/>
      </c>
      <c r="CT543" s="20" t="str">
        <f>IF(CU543="","",MAX($CT$10:CT542)+1)</f>
        <v/>
      </c>
      <c r="CU543" s="20" t="str">
        <f t="shared" si="574"/>
        <v/>
      </c>
      <c r="CV543" s="20" t="str">
        <f>IF(CW543="","",MAX($CV$10:CV542)+1)</f>
        <v/>
      </c>
      <c r="CW543" s="20" t="str">
        <f t="shared" si="575"/>
        <v/>
      </c>
    </row>
    <row r="544" spans="2:101">
      <c r="B544" s="44"/>
      <c r="C544" s="2"/>
      <c r="D544" s="2" t="str">
        <f t="shared" si="513"/>
        <v/>
      </c>
      <c r="E544" s="45"/>
      <c r="F544" s="45"/>
      <c r="G544" s="2"/>
      <c r="H544" s="2">
        <v>80</v>
      </c>
      <c r="I544" s="2" t="str">
        <f t="shared" si="514"/>
        <v/>
      </c>
      <c r="J544" s="32"/>
      <c r="K544" s="2"/>
      <c r="L544" s="46"/>
      <c r="M544" s="46"/>
      <c r="N544" s="46"/>
      <c r="O544" s="46"/>
      <c r="P544" s="46"/>
      <c r="Q544" s="46"/>
      <c r="R544" s="46"/>
      <c r="S544" s="46"/>
      <c r="T544" s="2" t="s">
        <v>650</v>
      </c>
      <c r="U544" s="2" t="str">
        <f t="shared" si="515"/>
        <v/>
      </c>
      <c r="V544" s="75">
        <v>1</v>
      </c>
      <c r="W544" s="46">
        <f t="shared" si="576"/>
        <v>0</v>
      </c>
      <c r="X544" s="4">
        <v>0</v>
      </c>
      <c r="Y544" s="2" t="str">
        <f t="shared" si="516"/>
        <v/>
      </c>
      <c r="Z544" s="2"/>
      <c r="AA544" s="2"/>
      <c r="AB544" s="2"/>
      <c r="AC544" s="2"/>
      <c r="AD544" s="2"/>
      <c r="AF544" s="37"/>
      <c r="AG544" s="6"/>
      <c r="AH544" s="2" t="str">
        <f t="shared" si="517"/>
        <v/>
      </c>
      <c r="AI544" s="38">
        <f t="shared" si="519"/>
        <v>0</v>
      </c>
      <c r="AJ544" s="37"/>
      <c r="AK544" s="6"/>
      <c r="AL544" s="2" t="str">
        <f t="shared" si="518"/>
        <v/>
      </c>
      <c r="AM544" s="38">
        <f t="shared" si="520"/>
        <v>0</v>
      </c>
      <c r="AN544" s="41">
        <f t="shared" si="521"/>
        <v>0</v>
      </c>
      <c r="AO544" s="41">
        <f t="shared" si="522"/>
        <v>0</v>
      </c>
      <c r="AQ544" s="48">
        <f t="shared" si="523"/>
        <v>0</v>
      </c>
      <c r="AS544" s="5" t="str">
        <f t="shared" si="524"/>
        <v/>
      </c>
      <c r="AT544" t="str">
        <f t="shared" si="525"/>
        <v/>
      </c>
      <c r="AU544" t="str">
        <f t="shared" si="526"/>
        <v/>
      </c>
      <c r="AV544" t="str">
        <f t="shared" si="527"/>
        <v/>
      </c>
      <c r="AW544" t="str">
        <f t="shared" si="528"/>
        <v/>
      </c>
      <c r="AX544" t="str">
        <f t="shared" si="529"/>
        <v xml:space="preserve">                </v>
      </c>
      <c r="AY544" t="str">
        <f t="shared" si="530"/>
        <v>80</v>
      </c>
      <c r="AZ544" t="str">
        <f t="shared" si="531"/>
        <v/>
      </c>
      <c r="BA544" t="str">
        <f t="shared" si="532"/>
        <v xml:space="preserve">                              </v>
      </c>
      <c r="BB544" s="22">
        <f t="shared" si="533"/>
        <v>0</v>
      </c>
      <c r="BC544" s="56" t="str">
        <f t="shared" si="534"/>
        <v>000000000000000</v>
      </c>
      <c r="BD544" s="22">
        <f t="shared" si="535"/>
        <v>0</v>
      </c>
      <c r="BE544" s="56" t="str">
        <f t="shared" si="536"/>
        <v>000000000000000</v>
      </c>
      <c r="BF544" s="22">
        <f t="shared" si="537"/>
        <v>0</v>
      </c>
      <c r="BG544" s="56" t="str">
        <f t="shared" si="538"/>
        <v>000000000000000</v>
      </c>
      <c r="BH544" s="22">
        <f t="shared" si="539"/>
        <v>0</v>
      </c>
      <c r="BI544" s="56" t="str">
        <f t="shared" si="540"/>
        <v>000000000000000</v>
      </c>
      <c r="BJ544" s="22">
        <f t="shared" si="541"/>
        <v>0</v>
      </c>
      <c r="BK544" s="56" t="str">
        <f t="shared" si="542"/>
        <v>000000000000000</v>
      </c>
      <c r="BL544" s="22">
        <f t="shared" si="543"/>
        <v>0</v>
      </c>
      <c r="BM544" s="56" t="str">
        <f t="shared" si="544"/>
        <v>000000000000000</v>
      </c>
      <c r="BN544" s="22">
        <f t="shared" si="545"/>
        <v>0</v>
      </c>
      <c r="BO544" s="56" t="str">
        <f t="shared" si="546"/>
        <v>000000000000000</v>
      </c>
      <c r="BP544" s="22">
        <f t="shared" si="547"/>
        <v>0</v>
      </c>
      <c r="BQ544" s="56" t="str">
        <f t="shared" si="548"/>
        <v>000000000000000</v>
      </c>
      <c r="BR544" t="str">
        <f t="shared" si="549"/>
        <v>PES</v>
      </c>
      <c r="BS544" t="str">
        <f t="shared" si="550"/>
        <v>0001000000</v>
      </c>
      <c r="BT544">
        <f t="shared" si="551"/>
        <v>0</v>
      </c>
      <c r="BU544" s="52">
        <f t="shared" si="552"/>
        <v>0</v>
      </c>
      <c r="BV544" s="64">
        <f t="shared" si="553"/>
        <v>0</v>
      </c>
      <c r="BW544" s="56" t="str">
        <f t="shared" si="554"/>
        <v>000000000000000</v>
      </c>
      <c r="BX544" s="22">
        <f t="shared" si="555"/>
        <v>0</v>
      </c>
      <c r="BY544" s="56" t="str">
        <f t="shared" si="556"/>
        <v>000000000000000</v>
      </c>
      <c r="BZ544" t="str">
        <f t="shared" si="557"/>
        <v>00000000000</v>
      </c>
      <c r="CA544" t="str">
        <f t="shared" si="558"/>
        <v xml:space="preserve">                              </v>
      </c>
      <c r="CB544" s="22">
        <f t="shared" si="559"/>
        <v>0</v>
      </c>
      <c r="CC544" s="56" t="str">
        <f t="shared" si="560"/>
        <v>000000000000000</v>
      </c>
      <c r="CD544" s="22">
        <f t="shared" si="561"/>
        <v>0</v>
      </c>
      <c r="CE544" s="56" t="str">
        <f t="shared" si="562"/>
        <v/>
      </c>
      <c r="CF544" s="24" t="str">
        <f t="shared" si="563"/>
        <v/>
      </c>
      <c r="CG544" s="22">
        <f t="shared" si="564"/>
        <v>0</v>
      </c>
      <c r="CH544" s="58" t="str">
        <f t="shared" si="565"/>
        <v/>
      </c>
      <c r="CI544" s="22">
        <f t="shared" si="566"/>
        <v>0</v>
      </c>
      <c r="CJ544" s="56" t="str">
        <f t="shared" si="567"/>
        <v/>
      </c>
      <c r="CK544" s="56" t="str">
        <f t="shared" si="568"/>
        <v/>
      </c>
      <c r="CL544" s="22">
        <f t="shared" si="569"/>
        <v>0</v>
      </c>
      <c r="CM544" s="58" t="str">
        <f t="shared" si="570"/>
        <v/>
      </c>
      <c r="CN544" s="66" t="str">
        <f>IF(CO544="","",MAX(CN$10:$CN543)+1)</f>
        <v/>
      </c>
      <c r="CO544" t="str">
        <f t="shared" si="571"/>
        <v/>
      </c>
      <c r="CP544" s="20" t="str">
        <f>IF(CQ544="","",MAX($CP$10:CP543)+1)</f>
        <v/>
      </c>
      <c r="CQ544" s="20" t="str">
        <f t="shared" si="572"/>
        <v/>
      </c>
      <c r="CR544" s="20" t="str">
        <f>IF(CS544="","",MAX($CR$10:CR543)+1)</f>
        <v/>
      </c>
      <c r="CS544" s="20" t="str">
        <f t="shared" si="573"/>
        <v/>
      </c>
      <c r="CT544" s="20" t="str">
        <f>IF(CU544="","",MAX($CT$10:CT543)+1)</f>
        <v/>
      </c>
      <c r="CU544" s="20" t="str">
        <f t="shared" si="574"/>
        <v/>
      </c>
      <c r="CV544" s="20" t="str">
        <f>IF(CW544="","",MAX($CV$10:CV543)+1)</f>
        <v/>
      </c>
      <c r="CW544" s="20" t="str">
        <f t="shared" si="575"/>
        <v/>
      </c>
    </row>
    <row r="545" spans="2:101">
      <c r="B545" s="44"/>
      <c r="C545" s="2"/>
      <c r="D545" s="2" t="str">
        <f t="shared" si="513"/>
        <v/>
      </c>
      <c r="E545" s="45"/>
      <c r="F545" s="45"/>
      <c r="G545" s="2"/>
      <c r="H545" s="2">
        <v>80</v>
      </c>
      <c r="I545" s="2" t="str">
        <f t="shared" si="514"/>
        <v/>
      </c>
      <c r="J545" s="32"/>
      <c r="K545" s="2"/>
      <c r="L545" s="46"/>
      <c r="M545" s="46"/>
      <c r="N545" s="46"/>
      <c r="O545" s="46"/>
      <c r="P545" s="46"/>
      <c r="Q545" s="46"/>
      <c r="R545" s="46"/>
      <c r="S545" s="46"/>
      <c r="T545" s="2" t="s">
        <v>650</v>
      </c>
      <c r="U545" s="2" t="str">
        <f t="shared" si="515"/>
        <v/>
      </c>
      <c r="V545" s="75">
        <v>1</v>
      </c>
      <c r="W545" s="46">
        <f t="shared" si="576"/>
        <v>0</v>
      </c>
      <c r="X545" s="4">
        <v>0</v>
      </c>
      <c r="Y545" s="2" t="str">
        <f t="shared" si="516"/>
        <v/>
      </c>
      <c r="Z545" s="2"/>
      <c r="AA545" s="2"/>
      <c r="AB545" s="2"/>
      <c r="AC545" s="2"/>
      <c r="AD545" s="2"/>
      <c r="AF545" s="37"/>
      <c r="AG545" s="6"/>
      <c r="AH545" s="2" t="str">
        <f t="shared" si="517"/>
        <v/>
      </c>
      <c r="AI545" s="38">
        <f t="shared" si="519"/>
        <v>0</v>
      </c>
      <c r="AJ545" s="37"/>
      <c r="AK545" s="6"/>
      <c r="AL545" s="2" t="str">
        <f t="shared" si="518"/>
        <v/>
      </c>
      <c r="AM545" s="38">
        <f t="shared" si="520"/>
        <v>0</v>
      </c>
      <c r="AN545" s="41">
        <f t="shared" si="521"/>
        <v>0</v>
      </c>
      <c r="AO545" s="41">
        <f t="shared" si="522"/>
        <v>0</v>
      </c>
      <c r="AQ545" s="48">
        <f t="shared" si="523"/>
        <v>0</v>
      </c>
      <c r="AS545" s="5" t="str">
        <f t="shared" si="524"/>
        <v/>
      </c>
      <c r="AT545" t="str">
        <f t="shared" si="525"/>
        <v/>
      </c>
      <c r="AU545" t="str">
        <f t="shared" si="526"/>
        <v/>
      </c>
      <c r="AV545" t="str">
        <f t="shared" si="527"/>
        <v/>
      </c>
      <c r="AW545" t="str">
        <f t="shared" si="528"/>
        <v/>
      </c>
      <c r="AX545" t="str">
        <f t="shared" si="529"/>
        <v xml:space="preserve">                </v>
      </c>
      <c r="AY545" t="str">
        <f t="shared" si="530"/>
        <v>80</v>
      </c>
      <c r="AZ545" t="str">
        <f t="shared" si="531"/>
        <v/>
      </c>
      <c r="BA545" t="str">
        <f t="shared" si="532"/>
        <v xml:space="preserve">                              </v>
      </c>
      <c r="BB545" s="22">
        <f t="shared" si="533"/>
        <v>0</v>
      </c>
      <c r="BC545" s="56" t="str">
        <f t="shared" si="534"/>
        <v>000000000000000</v>
      </c>
      <c r="BD545" s="22">
        <f t="shared" si="535"/>
        <v>0</v>
      </c>
      <c r="BE545" s="56" t="str">
        <f t="shared" si="536"/>
        <v>000000000000000</v>
      </c>
      <c r="BF545" s="22">
        <f t="shared" si="537"/>
        <v>0</v>
      </c>
      <c r="BG545" s="56" t="str">
        <f t="shared" si="538"/>
        <v>000000000000000</v>
      </c>
      <c r="BH545" s="22">
        <f t="shared" si="539"/>
        <v>0</v>
      </c>
      <c r="BI545" s="56" t="str">
        <f t="shared" si="540"/>
        <v>000000000000000</v>
      </c>
      <c r="BJ545" s="22">
        <f t="shared" si="541"/>
        <v>0</v>
      </c>
      <c r="BK545" s="56" t="str">
        <f t="shared" si="542"/>
        <v>000000000000000</v>
      </c>
      <c r="BL545" s="22">
        <f t="shared" si="543"/>
        <v>0</v>
      </c>
      <c r="BM545" s="56" t="str">
        <f t="shared" si="544"/>
        <v>000000000000000</v>
      </c>
      <c r="BN545" s="22">
        <f t="shared" si="545"/>
        <v>0</v>
      </c>
      <c r="BO545" s="56" t="str">
        <f t="shared" si="546"/>
        <v>000000000000000</v>
      </c>
      <c r="BP545" s="22">
        <f t="shared" si="547"/>
        <v>0</v>
      </c>
      <c r="BQ545" s="56" t="str">
        <f t="shared" si="548"/>
        <v>000000000000000</v>
      </c>
      <c r="BR545" t="str">
        <f t="shared" si="549"/>
        <v>PES</v>
      </c>
      <c r="BS545" t="str">
        <f t="shared" si="550"/>
        <v>0001000000</v>
      </c>
      <c r="BT545">
        <f t="shared" si="551"/>
        <v>0</v>
      </c>
      <c r="BU545" s="52">
        <f t="shared" si="552"/>
        <v>0</v>
      </c>
      <c r="BV545" s="64">
        <f t="shared" si="553"/>
        <v>0</v>
      </c>
      <c r="BW545" s="56" t="str">
        <f t="shared" si="554"/>
        <v>000000000000000</v>
      </c>
      <c r="BX545" s="22">
        <f t="shared" si="555"/>
        <v>0</v>
      </c>
      <c r="BY545" s="56" t="str">
        <f t="shared" si="556"/>
        <v>000000000000000</v>
      </c>
      <c r="BZ545" t="str">
        <f t="shared" si="557"/>
        <v>00000000000</v>
      </c>
      <c r="CA545" t="str">
        <f t="shared" si="558"/>
        <v xml:space="preserve">                              </v>
      </c>
      <c r="CB545" s="22">
        <f t="shared" si="559"/>
        <v>0</v>
      </c>
      <c r="CC545" s="56" t="str">
        <f t="shared" si="560"/>
        <v>000000000000000</v>
      </c>
      <c r="CD545" s="22">
        <f t="shared" si="561"/>
        <v>0</v>
      </c>
      <c r="CE545" s="56" t="str">
        <f t="shared" si="562"/>
        <v/>
      </c>
      <c r="CF545" s="24" t="str">
        <f t="shared" si="563"/>
        <v/>
      </c>
      <c r="CG545" s="22">
        <f t="shared" si="564"/>
        <v>0</v>
      </c>
      <c r="CH545" s="58" t="str">
        <f t="shared" si="565"/>
        <v/>
      </c>
      <c r="CI545" s="22">
        <f t="shared" si="566"/>
        <v>0</v>
      </c>
      <c r="CJ545" s="56" t="str">
        <f t="shared" si="567"/>
        <v/>
      </c>
      <c r="CK545" s="56" t="str">
        <f t="shared" si="568"/>
        <v/>
      </c>
      <c r="CL545" s="22">
        <f t="shared" si="569"/>
        <v>0</v>
      </c>
      <c r="CM545" s="58" t="str">
        <f t="shared" si="570"/>
        <v/>
      </c>
      <c r="CN545" s="66" t="str">
        <f>IF(CO545="","",MAX(CN$10:$CN544)+1)</f>
        <v/>
      </c>
      <c r="CO545" t="str">
        <f t="shared" si="571"/>
        <v/>
      </c>
      <c r="CP545" s="20" t="str">
        <f>IF(CQ545="","",MAX($CP$10:CP544)+1)</f>
        <v/>
      </c>
      <c r="CQ545" s="20" t="str">
        <f t="shared" si="572"/>
        <v/>
      </c>
      <c r="CR545" s="20" t="str">
        <f>IF(CS545="","",MAX($CR$10:CR544)+1)</f>
        <v/>
      </c>
      <c r="CS545" s="20" t="str">
        <f t="shared" si="573"/>
        <v/>
      </c>
      <c r="CT545" s="20" t="str">
        <f>IF(CU545="","",MAX($CT$10:CT544)+1)</f>
        <v/>
      </c>
      <c r="CU545" s="20" t="str">
        <f t="shared" si="574"/>
        <v/>
      </c>
      <c r="CV545" s="20" t="str">
        <f>IF(CW545="","",MAX($CV$10:CV544)+1)</f>
        <v/>
      </c>
      <c r="CW545" s="20" t="str">
        <f t="shared" si="575"/>
        <v/>
      </c>
    </row>
    <row r="546" spans="2:101">
      <c r="B546" s="44"/>
      <c r="C546" s="2"/>
      <c r="D546" s="2" t="str">
        <f t="shared" si="513"/>
        <v/>
      </c>
      <c r="E546" s="45"/>
      <c r="F546" s="45"/>
      <c r="G546" s="2"/>
      <c r="H546" s="2">
        <v>80</v>
      </c>
      <c r="I546" s="2" t="str">
        <f t="shared" si="514"/>
        <v/>
      </c>
      <c r="J546" s="32"/>
      <c r="K546" s="2"/>
      <c r="L546" s="46"/>
      <c r="M546" s="46"/>
      <c r="N546" s="46"/>
      <c r="O546" s="46"/>
      <c r="P546" s="46"/>
      <c r="Q546" s="46"/>
      <c r="R546" s="46"/>
      <c r="S546" s="46"/>
      <c r="T546" s="2" t="s">
        <v>650</v>
      </c>
      <c r="U546" s="2" t="str">
        <f t="shared" si="515"/>
        <v/>
      </c>
      <c r="V546" s="75">
        <v>1</v>
      </c>
      <c r="W546" s="46">
        <f t="shared" si="576"/>
        <v>0</v>
      </c>
      <c r="X546" s="4">
        <v>0</v>
      </c>
      <c r="Y546" s="2" t="str">
        <f t="shared" si="516"/>
        <v/>
      </c>
      <c r="Z546" s="2"/>
      <c r="AA546" s="2"/>
      <c r="AB546" s="2"/>
      <c r="AC546" s="2"/>
      <c r="AD546" s="2"/>
      <c r="AF546" s="37"/>
      <c r="AG546" s="6"/>
      <c r="AH546" s="2" t="str">
        <f t="shared" si="517"/>
        <v/>
      </c>
      <c r="AI546" s="38">
        <f t="shared" si="519"/>
        <v>0</v>
      </c>
      <c r="AJ546" s="37"/>
      <c r="AK546" s="6"/>
      <c r="AL546" s="2" t="str">
        <f t="shared" si="518"/>
        <v/>
      </c>
      <c r="AM546" s="38">
        <f t="shared" si="520"/>
        <v>0</v>
      </c>
      <c r="AN546" s="41">
        <f t="shared" si="521"/>
        <v>0</v>
      </c>
      <c r="AO546" s="41">
        <f t="shared" si="522"/>
        <v>0</v>
      </c>
      <c r="AQ546" s="48">
        <f t="shared" si="523"/>
        <v>0</v>
      </c>
      <c r="AS546" s="5" t="str">
        <f t="shared" si="524"/>
        <v/>
      </c>
      <c r="AT546" t="str">
        <f t="shared" si="525"/>
        <v/>
      </c>
      <c r="AU546" t="str">
        <f t="shared" si="526"/>
        <v/>
      </c>
      <c r="AV546" t="str">
        <f t="shared" si="527"/>
        <v/>
      </c>
      <c r="AW546" t="str">
        <f t="shared" si="528"/>
        <v/>
      </c>
      <c r="AX546" t="str">
        <f t="shared" si="529"/>
        <v xml:space="preserve">                </v>
      </c>
      <c r="AY546" t="str">
        <f t="shared" si="530"/>
        <v>80</v>
      </c>
      <c r="AZ546" t="str">
        <f t="shared" si="531"/>
        <v/>
      </c>
      <c r="BA546" t="str">
        <f t="shared" si="532"/>
        <v xml:space="preserve">                              </v>
      </c>
      <c r="BB546" s="22">
        <f t="shared" si="533"/>
        <v>0</v>
      </c>
      <c r="BC546" s="56" t="str">
        <f t="shared" si="534"/>
        <v>000000000000000</v>
      </c>
      <c r="BD546" s="22">
        <f t="shared" si="535"/>
        <v>0</v>
      </c>
      <c r="BE546" s="56" t="str">
        <f t="shared" si="536"/>
        <v>000000000000000</v>
      </c>
      <c r="BF546" s="22">
        <f t="shared" si="537"/>
        <v>0</v>
      </c>
      <c r="BG546" s="56" t="str">
        <f t="shared" si="538"/>
        <v>000000000000000</v>
      </c>
      <c r="BH546" s="22">
        <f t="shared" si="539"/>
        <v>0</v>
      </c>
      <c r="BI546" s="56" t="str">
        <f t="shared" si="540"/>
        <v>000000000000000</v>
      </c>
      <c r="BJ546" s="22">
        <f t="shared" si="541"/>
        <v>0</v>
      </c>
      <c r="BK546" s="56" t="str">
        <f t="shared" si="542"/>
        <v>000000000000000</v>
      </c>
      <c r="BL546" s="22">
        <f t="shared" si="543"/>
        <v>0</v>
      </c>
      <c r="BM546" s="56" t="str">
        <f t="shared" si="544"/>
        <v>000000000000000</v>
      </c>
      <c r="BN546" s="22">
        <f t="shared" si="545"/>
        <v>0</v>
      </c>
      <c r="BO546" s="56" t="str">
        <f t="shared" si="546"/>
        <v>000000000000000</v>
      </c>
      <c r="BP546" s="22">
        <f t="shared" si="547"/>
        <v>0</v>
      </c>
      <c r="BQ546" s="56" t="str">
        <f t="shared" si="548"/>
        <v>000000000000000</v>
      </c>
      <c r="BR546" t="str">
        <f t="shared" si="549"/>
        <v>PES</v>
      </c>
      <c r="BS546" t="str">
        <f t="shared" si="550"/>
        <v>0001000000</v>
      </c>
      <c r="BT546">
        <f t="shared" si="551"/>
        <v>0</v>
      </c>
      <c r="BU546" s="52">
        <f t="shared" si="552"/>
        <v>0</v>
      </c>
      <c r="BV546" s="64">
        <f t="shared" si="553"/>
        <v>0</v>
      </c>
      <c r="BW546" s="56" t="str">
        <f t="shared" si="554"/>
        <v>000000000000000</v>
      </c>
      <c r="BX546" s="22">
        <f t="shared" si="555"/>
        <v>0</v>
      </c>
      <c r="BY546" s="56" t="str">
        <f t="shared" si="556"/>
        <v>000000000000000</v>
      </c>
      <c r="BZ546" t="str">
        <f t="shared" si="557"/>
        <v>00000000000</v>
      </c>
      <c r="CA546" t="str">
        <f t="shared" si="558"/>
        <v xml:space="preserve">                              </v>
      </c>
      <c r="CB546" s="22">
        <f t="shared" si="559"/>
        <v>0</v>
      </c>
      <c r="CC546" s="56" t="str">
        <f t="shared" si="560"/>
        <v>000000000000000</v>
      </c>
      <c r="CD546" s="22">
        <f t="shared" si="561"/>
        <v>0</v>
      </c>
      <c r="CE546" s="56" t="str">
        <f t="shared" si="562"/>
        <v/>
      </c>
      <c r="CF546" s="24" t="str">
        <f t="shared" si="563"/>
        <v/>
      </c>
      <c r="CG546" s="22">
        <f t="shared" si="564"/>
        <v>0</v>
      </c>
      <c r="CH546" s="58" t="str">
        <f t="shared" si="565"/>
        <v/>
      </c>
      <c r="CI546" s="22">
        <f t="shared" si="566"/>
        <v>0</v>
      </c>
      <c r="CJ546" s="56" t="str">
        <f t="shared" si="567"/>
        <v/>
      </c>
      <c r="CK546" s="56" t="str">
        <f t="shared" si="568"/>
        <v/>
      </c>
      <c r="CL546" s="22">
        <f t="shared" si="569"/>
        <v>0</v>
      </c>
      <c r="CM546" s="58" t="str">
        <f t="shared" si="570"/>
        <v/>
      </c>
      <c r="CN546" s="66" t="str">
        <f>IF(CO546="","",MAX(CN$10:$CN545)+1)</f>
        <v/>
      </c>
      <c r="CO546" t="str">
        <f t="shared" si="571"/>
        <v/>
      </c>
      <c r="CP546" s="20" t="str">
        <f>IF(CQ546="","",MAX($CP$10:CP545)+1)</f>
        <v/>
      </c>
      <c r="CQ546" s="20" t="str">
        <f t="shared" si="572"/>
        <v/>
      </c>
      <c r="CR546" s="20" t="str">
        <f>IF(CS546="","",MAX($CR$10:CR545)+1)</f>
        <v/>
      </c>
      <c r="CS546" s="20" t="str">
        <f t="shared" si="573"/>
        <v/>
      </c>
      <c r="CT546" s="20" t="str">
        <f>IF(CU546="","",MAX($CT$10:CT545)+1)</f>
        <v/>
      </c>
      <c r="CU546" s="20" t="str">
        <f t="shared" si="574"/>
        <v/>
      </c>
      <c r="CV546" s="20" t="str">
        <f>IF(CW546="","",MAX($CV$10:CV545)+1)</f>
        <v/>
      </c>
      <c r="CW546" s="20" t="str">
        <f t="shared" si="575"/>
        <v/>
      </c>
    </row>
    <row r="547" spans="2:101">
      <c r="B547" s="44"/>
      <c r="C547" s="2"/>
      <c r="D547" s="2" t="str">
        <f t="shared" si="513"/>
        <v/>
      </c>
      <c r="E547" s="45"/>
      <c r="F547" s="45"/>
      <c r="G547" s="2"/>
      <c r="H547" s="2">
        <v>80</v>
      </c>
      <c r="I547" s="2" t="str">
        <f t="shared" si="514"/>
        <v/>
      </c>
      <c r="J547" s="32"/>
      <c r="K547" s="2"/>
      <c r="L547" s="46"/>
      <c r="M547" s="46"/>
      <c r="N547" s="46"/>
      <c r="O547" s="46"/>
      <c r="P547" s="46"/>
      <c r="Q547" s="46"/>
      <c r="R547" s="46"/>
      <c r="S547" s="46"/>
      <c r="T547" s="2" t="s">
        <v>650</v>
      </c>
      <c r="U547" s="2" t="str">
        <f t="shared" si="515"/>
        <v/>
      </c>
      <c r="V547" s="75">
        <v>1</v>
      </c>
      <c r="W547" s="46">
        <f t="shared" si="576"/>
        <v>0</v>
      </c>
      <c r="X547" s="4">
        <v>0</v>
      </c>
      <c r="Y547" s="2" t="str">
        <f t="shared" si="516"/>
        <v/>
      </c>
      <c r="Z547" s="2"/>
      <c r="AA547" s="2"/>
      <c r="AB547" s="2"/>
      <c r="AC547" s="2"/>
      <c r="AD547" s="2"/>
      <c r="AF547" s="37"/>
      <c r="AG547" s="6"/>
      <c r="AH547" s="2" t="str">
        <f t="shared" si="517"/>
        <v/>
      </c>
      <c r="AI547" s="38">
        <f t="shared" si="519"/>
        <v>0</v>
      </c>
      <c r="AJ547" s="37"/>
      <c r="AK547" s="6"/>
      <c r="AL547" s="2" t="str">
        <f t="shared" si="518"/>
        <v/>
      </c>
      <c r="AM547" s="38">
        <f t="shared" si="520"/>
        <v>0</v>
      </c>
      <c r="AN547" s="41">
        <f t="shared" si="521"/>
        <v>0</v>
      </c>
      <c r="AO547" s="41">
        <f t="shared" si="522"/>
        <v>0</v>
      </c>
      <c r="AQ547" s="48">
        <f t="shared" si="523"/>
        <v>0</v>
      </c>
      <c r="AS547" s="5" t="str">
        <f t="shared" si="524"/>
        <v/>
      </c>
      <c r="AT547" t="str">
        <f t="shared" si="525"/>
        <v/>
      </c>
      <c r="AU547" t="str">
        <f t="shared" si="526"/>
        <v/>
      </c>
      <c r="AV547" t="str">
        <f t="shared" si="527"/>
        <v/>
      </c>
      <c r="AW547" t="str">
        <f t="shared" si="528"/>
        <v/>
      </c>
      <c r="AX547" t="str">
        <f t="shared" si="529"/>
        <v xml:space="preserve">                </v>
      </c>
      <c r="AY547" t="str">
        <f t="shared" si="530"/>
        <v>80</v>
      </c>
      <c r="AZ547" t="str">
        <f t="shared" si="531"/>
        <v/>
      </c>
      <c r="BA547" t="str">
        <f t="shared" si="532"/>
        <v xml:space="preserve">                              </v>
      </c>
      <c r="BB547" s="22">
        <f t="shared" si="533"/>
        <v>0</v>
      </c>
      <c r="BC547" s="56" t="str">
        <f t="shared" si="534"/>
        <v>000000000000000</v>
      </c>
      <c r="BD547" s="22">
        <f t="shared" si="535"/>
        <v>0</v>
      </c>
      <c r="BE547" s="56" t="str">
        <f t="shared" si="536"/>
        <v>000000000000000</v>
      </c>
      <c r="BF547" s="22">
        <f t="shared" si="537"/>
        <v>0</v>
      </c>
      <c r="BG547" s="56" t="str">
        <f t="shared" si="538"/>
        <v>000000000000000</v>
      </c>
      <c r="BH547" s="22">
        <f t="shared" si="539"/>
        <v>0</v>
      </c>
      <c r="BI547" s="56" t="str">
        <f t="shared" si="540"/>
        <v>000000000000000</v>
      </c>
      <c r="BJ547" s="22">
        <f t="shared" si="541"/>
        <v>0</v>
      </c>
      <c r="BK547" s="56" t="str">
        <f t="shared" si="542"/>
        <v>000000000000000</v>
      </c>
      <c r="BL547" s="22">
        <f t="shared" si="543"/>
        <v>0</v>
      </c>
      <c r="BM547" s="56" t="str">
        <f t="shared" si="544"/>
        <v>000000000000000</v>
      </c>
      <c r="BN547" s="22">
        <f t="shared" si="545"/>
        <v>0</v>
      </c>
      <c r="BO547" s="56" t="str">
        <f t="shared" si="546"/>
        <v>000000000000000</v>
      </c>
      <c r="BP547" s="22">
        <f t="shared" si="547"/>
        <v>0</v>
      </c>
      <c r="BQ547" s="56" t="str">
        <f t="shared" si="548"/>
        <v>000000000000000</v>
      </c>
      <c r="BR547" t="str">
        <f t="shared" si="549"/>
        <v>PES</v>
      </c>
      <c r="BS547" t="str">
        <f t="shared" si="550"/>
        <v>0001000000</v>
      </c>
      <c r="BT547">
        <f t="shared" si="551"/>
        <v>0</v>
      </c>
      <c r="BU547" s="52">
        <f t="shared" si="552"/>
        <v>0</v>
      </c>
      <c r="BV547" s="64">
        <f t="shared" si="553"/>
        <v>0</v>
      </c>
      <c r="BW547" s="56" t="str">
        <f t="shared" si="554"/>
        <v>000000000000000</v>
      </c>
      <c r="BX547" s="22">
        <f t="shared" si="555"/>
        <v>0</v>
      </c>
      <c r="BY547" s="56" t="str">
        <f t="shared" si="556"/>
        <v>000000000000000</v>
      </c>
      <c r="BZ547" t="str">
        <f t="shared" si="557"/>
        <v>00000000000</v>
      </c>
      <c r="CA547" t="str">
        <f t="shared" si="558"/>
        <v xml:space="preserve">                              </v>
      </c>
      <c r="CB547" s="22">
        <f t="shared" si="559"/>
        <v>0</v>
      </c>
      <c r="CC547" s="56" t="str">
        <f t="shared" si="560"/>
        <v>000000000000000</v>
      </c>
      <c r="CD547" s="22">
        <f t="shared" si="561"/>
        <v>0</v>
      </c>
      <c r="CE547" s="56" t="str">
        <f t="shared" si="562"/>
        <v/>
      </c>
      <c r="CF547" s="24" t="str">
        <f t="shared" si="563"/>
        <v/>
      </c>
      <c r="CG547" s="22">
        <f t="shared" si="564"/>
        <v>0</v>
      </c>
      <c r="CH547" s="58" t="str">
        <f t="shared" si="565"/>
        <v/>
      </c>
      <c r="CI547" s="22">
        <f t="shared" si="566"/>
        <v>0</v>
      </c>
      <c r="CJ547" s="56" t="str">
        <f t="shared" si="567"/>
        <v/>
      </c>
      <c r="CK547" s="56" t="str">
        <f t="shared" si="568"/>
        <v/>
      </c>
      <c r="CL547" s="22">
        <f t="shared" si="569"/>
        <v>0</v>
      </c>
      <c r="CM547" s="58" t="str">
        <f t="shared" si="570"/>
        <v/>
      </c>
      <c r="CN547" s="66" t="str">
        <f>IF(CO547="","",MAX(CN$10:$CN546)+1)</f>
        <v/>
      </c>
      <c r="CO547" t="str">
        <f t="shared" si="571"/>
        <v/>
      </c>
      <c r="CP547" s="20" t="str">
        <f>IF(CQ547="","",MAX($CP$10:CP546)+1)</f>
        <v/>
      </c>
      <c r="CQ547" s="20" t="str">
        <f t="shared" si="572"/>
        <v/>
      </c>
      <c r="CR547" s="20" t="str">
        <f>IF(CS547="","",MAX($CR$10:CR546)+1)</f>
        <v/>
      </c>
      <c r="CS547" s="20" t="str">
        <f t="shared" si="573"/>
        <v/>
      </c>
      <c r="CT547" s="20" t="str">
        <f>IF(CU547="","",MAX($CT$10:CT546)+1)</f>
        <v/>
      </c>
      <c r="CU547" s="20" t="str">
        <f t="shared" si="574"/>
        <v/>
      </c>
      <c r="CV547" s="20" t="str">
        <f>IF(CW547="","",MAX($CV$10:CV546)+1)</f>
        <v/>
      </c>
      <c r="CW547" s="20" t="str">
        <f t="shared" si="575"/>
        <v/>
      </c>
    </row>
    <row r="548" spans="2:101">
      <c r="B548" s="44"/>
      <c r="C548" s="2"/>
      <c r="D548" s="2" t="str">
        <f t="shared" si="513"/>
        <v/>
      </c>
      <c r="E548" s="45"/>
      <c r="F548" s="45"/>
      <c r="G548" s="2"/>
      <c r="H548" s="2">
        <v>80</v>
      </c>
      <c r="I548" s="2" t="str">
        <f t="shared" si="514"/>
        <v/>
      </c>
      <c r="J548" s="32"/>
      <c r="K548" s="2"/>
      <c r="L548" s="46"/>
      <c r="M548" s="46"/>
      <c r="N548" s="46"/>
      <c r="O548" s="46"/>
      <c r="P548" s="46"/>
      <c r="Q548" s="46"/>
      <c r="R548" s="46"/>
      <c r="S548" s="46"/>
      <c r="T548" s="2" t="s">
        <v>650</v>
      </c>
      <c r="U548" s="2" t="str">
        <f t="shared" si="515"/>
        <v/>
      </c>
      <c r="V548" s="75">
        <v>1</v>
      </c>
      <c r="W548" s="46">
        <f t="shared" si="576"/>
        <v>0</v>
      </c>
      <c r="X548" s="4">
        <v>0</v>
      </c>
      <c r="Y548" s="2" t="str">
        <f t="shared" si="516"/>
        <v/>
      </c>
      <c r="Z548" s="2"/>
      <c r="AA548" s="2"/>
      <c r="AB548" s="2"/>
      <c r="AC548" s="2"/>
      <c r="AD548" s="2"/>
      <c r="AF548" s="37"/>
      <c r="AG548" s="6"/>
      <c r="AH548" s="2" t="str">
        <f t="shared" si="517"/>
        <v/>
      </c>
      <c r="AI548" s="38">
        <f t="shared" si="519"/>
        <v>0</v>
      </c>
      <c r="AJ548" s="37"/>
      <c r="AK548" s="6"/>
      <c r="AL548" s="2" t="str">
        <f t="shared" si="518"/>
        <v/>
      </c>
      <c r="AM548" s="38">
        <f t="shared" si="520"/>
        <v>0</v>
      </c>
      <c r="AN548" s="41">
        <f t="shared" si="521"/>
        <v>0</v>
      </c>
      <c r="AO548" s="41">
        <f t="shared" si="522"/>
        <v>0</v>
      </c>
      <c r="AQ548" s="48">
        <f t="shared" si="523"/>
        <v>0</v>
      </c>
      <c r="AS548" s="5" t="str">
        <f t="shared" si="524"/>
        <v/>
      </c>
      <c r="AT548" t="str">
        <f t="shared" si="525"/>
        <v/>
      </c>
      <c r="AU548" t="str">
        <f t="shared" si="526"/>
        <v/>
      </c>
      <c r="AV548" t="str">
        <f t="shared" si="527"/>
        <v/>
      </c>
      <c r="AW548" t="str">
        <f t="shared" si="528"/>
        <v/>
      </c>
      <c r="AX548" t="str">
        <f t="shared" si="529"/>
        <v xml:space="preserve">                </v>
      </c>
      <c r="AY548" t="str">
        <f t="shared" si="530"/>
        <v>80</v>
      </c>
      <c r="AZ548" t="str">
        <f t="shared" si="531"/>
        <v/>
      </c>
      <c r="BA548" t="str">
        <f t="shared" si="532"/>
        <v xml:space="preserve">                              </v>
      </c>
      <c r="BB548" s="22">
        <f t="shared" si="533"/>
        <v>0</v>
      </c>
      <c r="BC548" s="56" t="str">
        <f t="shared" si="534"/>
        <v>000000000000000</v>
      </c>
      <c r="BD548" s="22">
        <f t="shared" si="535"/>
        <v>0</v>
      </c>
      <c r="BE548" s="56" t="str">
        <f t="shared" si="536"/>
        <v>000000000000000</v>
      </c>
      <c r="BF548" s="22">
        <f t="shared" si="537"/>
        <v>0</v>
      </c>
      <c r="BG548" s="56" t="str">
        <f t="shared" si="538"/>
        <v>000000000000000</v>
      </c>
      <c r="BH548" s="22">
        <f t="shared" si="539"/>
        <v>0</v>
      </c>
      <c r="BI548" s="56" t="str">
        <f t="shared" si="540"/>
        <v>000000000000000</v>
      </c>
      <c r="BJ548" s="22">
        <f t="shared" si="541"/>
        <v>0</v>
      </c>
      <c r="BK548" s="56" t="str">
        <f t="shared" si="542"/>
        <v>000000000000000</v>
      </c>
      <c r="BL548" s="22">
        <f t="shared" si="543"/>
        <v>0</v>
      </c>
      <c r="BM548" s="56" t="str">
        <f t="shared" si="544"/>
        <v>000000000000000</v>
      </c>
      <c r="BN548" s="22">
        <f t="shared" si="545"/>
        <v>0</v>
      </c>
      <c r="BO548" s="56" t="str">
        <f t="shared" si="546"/>
        <v>000000000000000</v>
      </c>
      <c r="BP548" s="22">
        <f t="shared" si="547"/>
        <v>0</v>
      </c>
      <c r="BQ548" s="56" t="str">
        <f t="shared" si="548"/>
        <v>000000000000000</v>
      </c>
      <c r="BR548" t="str">
        <f t="shared" si="549"/>
        <v>PES</v>
      </c>
      <c r="BS548" t="str">
        <f t="shared" si="550"/>
        <v>0001000000</v>
      </c>
      <c r="BT548">
        <f t="shared" si="551"/>
        <v>0</v>
      </c>
      <c r="BU548" s="52">
        <f t="shared" si="552"/>
        <v>0</v>
      </c>
      <c r="BV548" s="64">
        <f t="shared" si="553"/>
        <v>0</v>
      </c>
      <c r="BW548" s="56" t="str">
        <f t="shared" si="554"/>
        <v>000000000000000</v>
      </c>
      <c r="BX548" s="22">
        <f t="shared" si="555"/>
        <v>0</v>
      </c>
      <c r="BY548" s="56" t="str">
        <f t="shared" si="556"/>
        <v>000000000000000</v>
      </c>
      <c r="BZ548" t="str">
        <f t="shared" si="557"/>
        <v>00000000000</v>
      </c>
      <c r="CA548" t="str">
        <f t="shared" si="558"/>
        <v xml:space="preserve">                              </v>
      </c>
      <c r="CB548" s="22">
        <f t="shared" si="559"/>
        <v>0</v>
      </c>
      <c r="CC548" s="56" t="str">
        <f t="shared" si="560"/>
        <v>000000000000000</v>
      </c>
      <c r="CD548" s="22">
        <f t="shared" si="561"/>
        <v>0</v>
      </c>
      <c r="CE548" s="56" t="str">
        <f t="shared" si="562"/>
        <v/>
      </c>
      <c r="CF548" s="24" t="str">
        <f t="shared" si="563"/>
        <v/>
      </c>
      <c r="CG548" s="22">
        <f t="shared" si="564"/>
        <v>0</v>
      </c>
      <c r="CH548" s="58" t="str">
        <f t="shared" si="565"/>
        <v/>
      </c>
      <c r="CI548" s="22">
        <f t="shared" si="566"/>
        <v>0</v>
      </c>
      <c r="CJ548" s="56" t="str">
        <f t="shared" si="567"/>
        <v/>
      </c>
      <c r="CK548" s="56" t="str">
        <f t="shared" si="568"/>
        <v/>
      </c>
      <c r="CL548" s="22">
        <f t="shared" si="569"/>
        <v>0</v>
      </c>
      <c r="CM548" s="58" t="str">
        <f t="shared" si="570"/>
        <v/>
      </c>
      <c r="CN548" s="66" t="str">
        <f>IF(CO548="","",MAX(CN$10:$CN547)+1)</f>
        <v/>
      </c>
      <c r="CO548" t="str">
        <f t="shared" si="571"/>
        <v/>
      </c>
      <c r="CP548" s="20" t="str">
        <f>IF(CQ548="","",MAX($CP$10:CP547)+1)</f>
        <v/>
      </c>
      <c r="CQ548" s="20" t="str">
        <f t="shared" si="572"/>
        <v/>
      </c>
      <c r="CR548" s="20" t="str">
        <f>IF(CS548="","",MAX($CR$10:CR547)+1)</f>
        <v/>
      </c>
      <c r="CS548" s="20" t="str">
        <f t="shared" si="573"/>
        <v/>
      </c>
      <c r="CT548" s="20" t="str">
        <f>IF(CU548="","",MAX($CT$10:CT547)+1)</f>
        <v/>
      </c>
      <c r="CU548" s="20" t="str">
        <f t="shared" si="574"/>
        <v/>
      </c>
      <c r="CV548" s="20" t="str">
        <f>IF(CW548="","",MAX($CV$10:CV547)+1)</f>
        <v/>
      </c>
      <c r="CW548" s="20" t="str">
        <f t="shared" si="575"/>
        <v/>
      </c>
    </row>
    <row r="549" spans="2:101">
      <c r="B549" s="44"/>
      <c r="C549" s="2"/>
      <c r="D549" s="2" t="str">
        <f t="shared" si="513"/>
        <v/>
      </c>
      <c r="E549" s="45"/>
      <c r="F549" s="45"/>
      <c r="G549" s="2"/>
      <c r="H549" s="2">
        <v>80</v>
      </c>
      <c r="I549" s="2" t="str">
        <f t="shared" si="514"/>
        <v/>
      </c>
      <c r="J549" s="32"/>
      <c r="K549" s="2"/>
      <c r="L549" s="46"/>
      <c r="M549" s="46"/>
      <c r="N549" s="46"/>
      <c r="O549" s="46"/>
      <c r="P549" s="46"/>
      <c r="Q549" s="46"/>
      <c r="R549" s="46"/>
      <c r="S549" s="46"/>
      <c r="T549" s="2" t="s">
        <v>650</v>
      </c>
      <c r="U549" s="2" t="str">
        <f t="shared" si="515"/>
        <v/>
      </c>
      <c r="V549" s="75">
        <v>1</v>
      </c>
      <c r="W549" s="46">
        <f t="shared" si="576"/>
        <v>0</v>
      </c>
      <c r="X549" s="4">
        <v>0</v>
      </c>
      <c r="Y549" s="2" t="str">
        <f t="shared" si="516"/>
        <v/>
      </c>
      <c r="Z549" s="2"/>
      <c r="AA549" s="2"/>
      <c r="AB549" s="2"/>
      <c r="AC549" s="2"/>
      <c r="AD549" s="2"/>
      <c r="AF549" s="37"/>
      <c r="AG549" s="6"/>
      <c r="AH549" s="2" t="str">
        <f t="shared" si="517"/>
        <v/>
      </c>
      <c r="AI549" s="38">
        <f t="shared" si="519"/>
        <v>0</v>
      </c>
      <c r="AJ549" s="37"/>
      <c r="AK549" s="6"/>
      <c r="AL549" s="2" t="str">
        <f t="shared" si="518"/>
        <v/>
      </c>
      <c r="AM549" s="38">
        <f t="shared" si="520"/>
        <v>0</v>
      </c>
      <c r="AN549" s="41">
        <f t="shared" si="521"/>
        <v>0</v>
      </c>
      <c r="AO549" s="41">
        <f t="shared" si="522"/>
        <v>0</v>
      </c>
      <c r="AQ549" s="48">
        <f t="shared" si="523"/>
        <v>0</v>
      </c>
      <c r="AS549" s="5" t="str">
        <f t="shared" si="524"/>
        <v/>
      </c>
      <c r="AT549" t="str">
        <f t="shared" si="525"/>
        <v/>
      </c>
      <c r="AU549" t="str">
        <f t="shared" si="526"/>
        <v/>
      </c>
      <c r="AV549" t="str">
        <f t="shared" si="527"/>
        <v/>
      </c>
      <c r="AW549" t="str">
        <f t="shared" si="528"/>
        <v/>
      </c>
      <c r="AX549" t="str">
        <f t="shared" si="529"/>
        <v xml:space="preserve">                </v>
      </c>
      <c r="AY549" t="str">
        <f t="shared" si="530"/>
        <v>80</v>
      </c>
      <c r="AZ549" t="str">
        <f t="shared" si="531"/>
        <v/>
      </c>
      <c r="BA549" t="str">
        <f t="shared" si="532"/>
        <v xml:space="preserve">                              </v>
      </c>
      <c r="BB549" s="22">
        <f t="shared" si="533"/>
        <v>0</v>
      </c>
      <c r="BC549" s="56" t="str">
        <f t="shared" si="534"/>
        <v>000000000000000</v>
      </c>
      <c r="BD549" s="22">
        <f t="shared" si="535"/>
        <v>0</v>
      </c>
      <c r="BE549" s="56" t="str">
        <f t="shared" si="536"/>
        <v>000000000000000</v>
      </c>
      <c r="BF549" s="22">
        <f t="shared" si="537"/>
        <v>0</v>
      </c>
      <c r="BG549" s="56" t="str">
        <f t="shared" si="538"/>
        <v>000000000000000</v>
      </c>
      <c r="BH549" s="22">
        <f t="shared" si="539"/>
        <v>0</v>
      </c>
      <c r="BI549" s="56" t="str">
        <f t="shared" si="540"/>
        <v>000000000000000</v>
      </c>
      <c r="BJ549" s="22">
        <f t="shared" si="541"/>
        <v>0</v>
      </c>
      <c r="BK549" s="56" t="str">
        <f t="shared" si="542"/>
        <v>000000000000000</v>
      </c>
      <c r="BL549" s="22">
        <f t="shared" si="543"/>
        <v>0</v>
      </c>
      <c r="BM549" s="56" t="str">
        <f t="shared" si="544"/>
        <v>000000000000000</v>
      </c>
      <c r="BN549" s="22">
        <f t="shared" si="545"/>
        <v>0</v>
      </c>
      <c r="BO549" s="56" t="str">
        <f t="shared" si="546"/>
        <v>000000000000000</v>
      </c>
      <c r="BP549" s="22">
        <f t="shared" si="547"/>
        <v>0</v>
      </c>
      <c r="BQ549" s="56" t="str">
        <f t="shared" si="548"/>
        <v>000000000000000</v>
      </c>
      <c r="BR549" t="str">
        <f t="shared" si="549"/>
        <v>PES</v>
      </c>
      <c r="BS549" t="str">
        <f t="shared" si="550"/>
        <v>0001000000</v>
      </c>
      <c r="BT549">
        <f t="shared" si="551"/>
        <v>0</v>
      </c>
      <c r="BU549" s="52">
        <f t="shared" si="552"/>
        <v>0</v>
      </c>
      <c r="BV549" s="64">
        <f t="shared" si="553"/>
        <v>0</v>
      </c>
      <c r="BW549" s="56" t="str">
        <f t="shared" si="554"/>
        <v>000000000000000</v>
      </c>
      <c r="BX549" s="22">
        <f t="shared" si="555"/>
        <v>0</v>
      </c>
      <c r="BY549" s="56" t="str">
        <f t="shared" si="556"/>
        <v>000000000000000</v>
      </c>
      <c r="BZ549" t="str">
        <f t="shared" si="557"/>
        <v>00000000000</v>
      </c>
      <c r="CA549" t="str">
        <f t="shared" si="558"/>
        <v xml:space="preserve">                              </v>
      </c>
      <c r="CB549" s="22">
        <f t="shared" si="559"/>
        <v>0</v>
      </c>
      <c r="CC549" s="56" t="str">
        <f t="shared" si="560"/>
        <v>000000000000000</v>
      </c>
      <c r="CD549" s="22">
        <f t="shared" si="561"/>
        <v>0</v>
      </c>
      <c r="CE549" s="56" t="str">
        <f t="shared" si="562"/>
        <v/>
      </c>
      <c r="CF549" s="24" t="str">
        <f t="shared" si="563"/>
        <v/>
      </c>
      <c r="CG549" s="22">
        <f t="shared" si="564"/>
        <v>0</v>
      </c>
      <c r="CH549" s="58" t="str">
        <f t="shared" si="565"/>
        <v/>
      </c>
      <c r="CI549" s="22">
        <f t="shared" si="566"/>
        <v>0</v>
      </c>
      <c r="CJ549" s="56" t="str">
        <f t="shared" si="567"/>
        <v/>
      </c>
      <c r="CK549" s="56" t="str">
        <f t="shared" si="568"/>
        <v/>
      </c>
      <c r="CL549" s="22">
        <f t="shared" si="569"/>
        <v>0</v>
      </c>
      <c r="CM549" s="58" t="str">
        <f t="shared" si="570"/>
        <v/>
      </c>
      <c r="CN549" s="66" t="str">
        <f>IF(CO549="","",MAX(CN$10:$CN548)+1)</f>
        <v/>
      </c>
      <c r="CO549" t="str">
        <f t="shared" si="571"/>
        <v/>
      </c>
      <c r="CP549" s="20" t="str">
        <f>IF(CQ549="","",MAX($CP$10:CP548)+1)</f>
        <v/>
      </c>
      <c r="CQ549" s="20" t="str">
        <f t="shared" si="572"/>
        <v/>
      </c>
      <c r="CR549" s="20" t="str">
        <f>IF(CS549="","",MAX($CR$10:CR548)+1)</f>
        <v/>
      </c>
      <c r="CS549" s="20" t="str">
        <f t="shared" si="573"/>
        <v/>
      </c>
      <c r="CT549" s="20" t="str">
        <f>IF(CU549="","",MAX($CT$10:CT548)+1)</f>
        <v/>
      </c>
      <c r="CU549" s="20" t="str">
        <f t="shared" si="574"/>
        <v/>
      </c>
      <c r="CV549" s="20" t="str">
        <f>IF(CW549="","",MAX($CV$10:CV548)+1)</f>
        <v/>
      </c>
      <c r="CW549" s="20" t="str">
        <f t="shared" si="575"/>
        <v/>
      </c>
    </row>
    <row r="550" spans="2:101">
      <c r="B550" s="44"/>
      <c r="C550" s="2"/>
      <c r="D550" s="2" t="str">
        <f t="shared" si="513"/>
        <v/>
      </c>
      <c r="E550" s="45"/>
      <c r="F550" s="45"/>
      <c r="G550" s="2"/>
      <c r="H550" s="2">
        <v>80</v>
      </c>
      <c r="I550" s="2" t="str">
        <f t="shared" si="514"/>
        <v/>
      </c>
      <c r="J550" s="32"/>
      <c r="K550" s="2"/>
      <c r="L550" s="46"/>
      <c r="M550" s="46"/>
      <c r="N550" s="46"/>
      <c r="O550" s="46"/>
      <c r="P550" s="46"/>
      <c r="Q550" s="46"/>
      <c r="R550" s="46"/>
      <c r="S550" s="46"/>
      <c r="T550" s="2" t="s">
        <v>650</v>
      </c>
      <c r="U550" s="2" t="str">
        <f t="shared" si="515"/>
        <v/>
      </c>
      <c r="V550" s="75">
        <v>1</v>
      </c>
      <c r="W550" s="46">
        <f t="shared" si="576"/>
        <v>0</v>
      </c>
      <c r="X550" s="4">
        <v>0</v>
      </c>
      <c r="Y550" s="2" t="str">
        <f t="shared" si="516"/>
        <v/>
      </c>
      <c r="Z550" s="2"/>
      <c r="AA550" s="2"/>
      <c r="AB550" s="2"/>
      <c r="AC550" s="2"/>
      <c r="AD550" s="2"/>
      <c r="AF550" s="37"/>
      <c r="AG550" s="6"/>
      <c r="AH550" s="2" t="str">
        <f t="shared" si="517"/>
        <v/>
      </c>
      <c r="AI550" s="38">
        <f t="shared" si="519"/>
        <v>0</v>
      </c>
      <c r="AJ550" s="37"/>
      <c r="AK550" s="6"/>
      <c r="AL550" s="2" t="str">
        <f t="shared" si="518"/>
        <v/>
      </c>
      <c r="AM550" s="38">
        <f t="shared" si="520"/>
        <v>0</v>
      </c>
      <c r="AN550" s="41">
        <f t="shared" si="521"/>
        <v>0</v>
      </c>
      <c r="AO550" s="41">
        <f t="shared" si="522"/>
        <v>0</v>
      </c>
      <c r="AQ550" s="48">
        <f t="shared" si="523"/>
        <v>0</v>
      </c>
      <c r="AS550" s="5" t="str">
        <f t="shared" si="524"/>
        <v/>
      </c>
      <c r="AT550" t="str">
        <f t="shared" si="525"/>
        <v/>
      </c>
      <c r="AU550" t="str">
        <f t="shared" si="526"/>
        <v/>
      </c>
      <c r="AV550" t="str">
        <f t="shared" si="527"/>
        <v/>
      </c>
      <c r="AW550" t="str">
        <f t="shared" si="528"/>
        <v/>
      </c>
      <c r="AX550" t="str">
        <f t="shared" si="529"/>
        <v xml:space="preserve">                </v>
      </c>
      <c r="AY550" t="str">
        <f t="shared" si="530"/>
        <v>80</v>
      </c>
      <c r="AZ550" t="str">
        <f t="shared" si="531"/>
        <v/>
      </c>
      <c r="BA550" t="str">
        <f t="shared" si="532"/>
        <v xml:space="preserve">                              </v>
      </c>
      <c r="BB550" s="22">
        <f t="shared" si="533"/>
        <v>0</v>
      </c>
      <c r="BC550" s="56" t="str">
        <f t="shared" si="534"/>
        <v>000000000000000</v>
      </c>
      <c r="BD550" s="22">
        <f t="shared" si="535"/>
        <v>0</v>
      </c>
      <c r="BE550" s="56" t="str">
        <f t="shared" si="536"/>
        <v>000000000000000</v>
      </c>
      <c r="BF550" s="22">
        <f t="shared" si="537"/>
        <v>0</v>
      </c>
      <c r="BG550" s="56" t="str">
        <f t="shared" si="538"/>
        <v>000000000000000</v>
      </c>
      <c r="BH550" s="22">
        <f t="shared" si="539"/>
        <v>0</v>
      </c>
      <c r="BI550" s="56" t="str">
        <f t="shared" si="540"/>
        <v>000000000000000</v>
      </c>
      <c r="BJ550" s="22">
        <f t="shared" si="541"/>
        <v>0</v>
      </c>
      <c r="BK550" s="56" t="str">
        <f t="shared" si="542"/>
        <v>000000000000000</v>
      </c>
      <c r="BL550" s="22">
        <f t="shared" si="543"/>
        <v>0</v>
      </c>
      <c r="BM550" s="56" t="str">
        <f t="shared" si="544"/>
        <v>000000000000000</v>
      </c>
      <c r="BN550" s="22">
        <f t="shared" si="545"/>
        <v>0</v>
      </c>
      <c r="BO550" s="56" t="str">
        <f t="shared" si="546"/>
        <v>000000000000000</v>
      </c>
      <c r="BP550" s="22">
        <f t="shared" si="547"/>
        <v>0</v>
      </c>
      <c r="BQ550" s="56" t="str">
        <f t="shared" si="548"/>
        <v>000000000000000</v>
      </c>
      <c r="BR550" t="str">
        <f t="shared" si="549"/>
        <v>PES</v>
      </c>
      <c r="BS550" t="str">
        <f t="shared" si="550"/>
        <v>0001000000</v>
      </c>
      <c r="BT550">
        <f t="shared" si="551"/>
        <v>0</v>
      </c>
      <c r="BU550" s="52">
        <f t="shared" si="552"/>
        <v>0</v>
      </c>
      <c r="BV550" s="64">
        <f t="shared" si="553"/>
        <v>0</v>
      </c>
      <c r="BW550" s="56" t="str">
        <f t="shared" si="554"/>
        <v>000000000000000</v>
      </c>
      <c r="BX550" s="22">
        <f t="shared" si="555"/>
        <v>0</v>
      </c>
      <c r="BY550" s="56" t="str">
        <f t="shared" si="556"/>
        <v>000000000000000</v>
      </c>
      <c r="BZ550" t="str">
        <f t="shared" si="557"/>
        <v>00000000000</v>
      </c>
      <c r="CA550" t="str">
        <f t="shared" si="558"/>
        <v xml:space="preserve">                              </v>
      </c>
      <c r="CB550" s="22">
        <f t="shared" si="559"/>
        <v>0</v>
      </c>
      <c r="CC550" s="56" t="str">
        <f t="shared" si="560"/>
        <v>000000000000000</v>
      </c>
      <c r="CD550" s="22">
        <f t="shared" si="561"/>
        <v>0</v>
      </c>
      <c r="CE550" s="56" t="str">
        <f t="shared" si="562"/>
        <v/>
      </c>
      <c r="CF550" s="24" t="str">
        <f t="shared" si="563"/>
        <v/>
      </c>
      <c r="CG550" s="22">
        <f t="shared" si="564"/>
        <v>0</v>
      </c>
      <c r="CH550" s="58" t="str">
        <f t="shared" si="565"/>
        <v/>
      </c>
      <c r="CI550" s="22">
        <f t="shared" si="566"/>
        <v>0</v>
      </c>
      <c r="CJ550" s="56" t="str">
        <f t="shared" si="567"/>
        <v/>
      </c>
      <c r="CK550" s="56" t="str">
        <f t="shared" si="568"/>
        <v/>
      </c>
      <c r="CL550" s="22">
        <f t="shared" si="569"/>
        <v>0</v>
      </c>
      <c r="CM550" s="58" t="str">
        <f t="shared" si="570"/>
        <v/>
      </c>
      <c r="CN550" s="66" t="str">
        <f>IF(CO550="","",MAX(CN$10:$CN549)+1)</f>
        <v/>
      </c>
      <c r="CO550" t="str">
        <f t="shared" si="571"/>
        <v/>
      </c>
      <c r="CP550" s="20" t="str">
        <f>IF(CQ550="","",MAX($CP$10:CP549)+1)</f>
        <v/>
      </c>
      <c r="CQ550" s="20" t="str">
        <f t="shared" si="572"/>
        <v/>
      </c>
      <c r="CR550" s="20" t="str">
        <f>IF(CS550="","",MAX($CR$10:CR549)+1)</f>
        <v/>
      </c>
      <c r="CS550" s="20" t="str">
        <f t="shared" si="573"/>
        <v/>
      </c>
      <c r="CT550" s="20" t="str">
        <f>IF(CU550="","",MAX($CT$10:CT549)+1)</f>
        <v/>
      </c>
      <c r="CU550" s="20" t="str">
        <f t="shared" si="574"/>
        <v/>
      </c>
      <c r="CV550" s="20" t="str">
        <f>IF(CW550="","",MAX($CV$10:CV549)+1)</f>
        <v/>
      </c>
      <c r="CW550" s="20" t="str">
        <f t="shared" si="575"/>
        <v/>
      </c>
    </row>
    <row r="551" spans="2:101">
      <c r="B551" s="44"/>
      <c r="C551" s="2"/>
      <c r="D551" s="2" t="str">
        <f t="shared" si="513"/>
        <v/>
      </c>
      <c r="E551" s="45"/>
      <c r="F551" s="45"/>
      <c r="G551" s="2"/>
      <c r="H551" s="2">
        <v>80</v>
      </c>
      <c r="I551" s="2" t="str">
        <f t="shared" si="514"/>
        <v/>
      </c>
      <c r="J551" s="32"/>
      <c r="K551" s="2"/>
      <c r="L551" s="46"/>
      <c r="M551" s="46"/>
      <c r="N551" s="46"/>
      <c r="O551" s="46"/>
      <c r="P551" s="46"/>
      <c r="Q551" s="46"/>
      <c r="R551" s="46"/>
      <c r="S551" s="46"/>
      <c r="T551" s="2" t="s">
        <v>650</v>
      </c>
      <c r="U551" s="2" t="str">
        <f t="shared" si="515"/>
        <v/>
      </c>
      <c r="V551" s="75">
        <v>1</v>
      </c>
      <c r="W551" s="46">
        <f t="shared" si="576"/>
        <v>0</v>
      </c>
      <c r="X551" s="4">
        <v>0</v>
      </c>
      <c r="Y551" s="2" t="str">
        <f t="shared" si="516"/>
        <v/>
      </c>
      <c r="Z551" s="2"/>
      <c r="AA551" s="2"/>
      <c r="AB551" s="2"/>
      <c r="AC551" s="2"/>
      <c r="AD551" s="2"/>
      <c r="AF551" s="37"/>
      <c r="AG551" s="6"/>
      <c r="AH551" s="2" t="str">
        <f t="shared" si="517"/>
        <v/>
      </c>
      <c r="AI551" s="38">
        <f t="shared" si="519"/>
        <v>0</v>
      </c>
      <c r="AJ551" s="37"/>
      <c r="AK551" s="6"/>
      <c r="AL551" s="2" t="str">
        <f t="shared" si="518"/>
        <v/>
      </c>
      <c r="AM551" s="38">
        <f t="shared" si="520"/>
        <v>0</v>
      </c>
      <c r="AN551" s="41">
        <f t="shared" si="521"/>
        <v>0</v>
      </c>
      <c r="AO551" s="41">
        <f t="shared" si="522"/>
        <v>0</v>
      </c>
      <c r="AQ551" s="48">
        <f t="shared" si="523"/>
        <v>0</v>
      </c>
      <c r="AS551" s="5" t="str">
        <f t="shared" si="524"/>
        <v/>
      </c>
      <c r="AT551" t="str">
        <f t="shared" si="525"/>
        <v/>
      </c>
      <c r="AU551" t="str">
        <f t="shared" si="526"/>
        <v/>
      </c>
      <c r="AV551" t="str">
        <f t="shared" si="527"/>
        <v/>
      </c>
      <c r="AW551" t="str">
        <f t="shared" si="528"/>
        <v/>
      </c>
      <c r="AX551" t="str">
        <f t="shared" si="529"/>
        <v xml:space="preserve">                </v>
      </c>
      <c r="AY551" t="str">
        <f t="shared" si="530"/>
        <v>80</v>
      </c>
      <c r="AZ551" t="str">
        <f t="shared" si="531"/>
        <v/>
      </c>
      <c r="BA551" t="str">
        <f t="shared" si="532"/>
        <v xml:space="preserve">                              </v>
      </c>
      <c r="BB551" s="22">
        <f t="shared" si="533"/>
        <v>0</v>
      </c>
      <c r="BC551" s="56" t="str">
        <f t="shared" si="534"/>
        <v>000000000000000</v>
      </c>
      <c r="BD551" s="22">
        <f t="shared" si="535"/>
        <v>0</v>
      </c>
      <c r="BE551" s="56" t="str">
        <f t="shared" si="536"/>
        <v>000000000000000</v>
      </c>
      <c r="BF551" s="22">
        <f t="shared" si="537"/>
        <v>0</v>
      </c>
      <c r="BG551" s="56" t="str">
        <f t="shared" si="538"/>
        <v>000000000000000</v>
      </c>
      <c r="BH551" s="22">
        <f t="shared" si="539"/>
        <v>0</v>
      </c>
      <c r="BI551" s="56" t="str">
        <f t="shared" si="540"/>
        <v>000000000000000</v>
      </c>
      <c r="BJ551" s="22">
        <f t="shared" si="541"/>
        <v>0</v>
      </c>
      <c r="BK551" s="56" t="str">
        <f t="shared" si="542"/>
        <v>000000000000000</v>
      </c>
      <c r="BL551" s="22">
        <f t="shared" si="543"/>
        <v>0</v>
      </c>
      <c r="BM551" s="56" t="str">
        <f t="shared" si="544"/>
        <v>000000000000000</v>
      </c>
      <c r="BN551" s="22">
        <f t="shared" si="545"/>
        <v>0</v>
      </c>
      <c r="BO551" s="56" t="str">
        <f t="shared" si="546"/>
        <v>000000000000000</v>
      </c>
      <c r="BP551" s="22">
        <f t="shared" si="547"/>
        <v>0</v>
      </c>
      <c r="BQ551" s="56" t="str">
        <f t="shared" si="548"/>
        <v>000000000000000</v>
      </c>
      <c r="BR551" t="str">
        <f t="shared" si="549"/>
        <v>PES</v>
      </c>
      <c r="BS551" t="str">
        <f t="shared" si="550"/>
        <v>0001000000</v>
      </c>
      <c r="BT551">
        <f t="shared" si="551"/>
        <v>0</v>
      </c>
      <c r="BU551" s="52">
        <f t="shared" si="552"/>
        <v>0</v>
      </c>
      <c r="BV551" s="64">
        <f t="shared" si="553"/>
        <v>0</v>
      </c>
      <c r="BW551" s="56" t="str">
        <f t="shared" si="554"/>
        <v>000000000000000</v>
      </c>
      <c r="BX551" s="22">
        <f t="shared" si="555"/>
        <v>0</v>
      </c>
      <c r="BY551" s="56" t="str">
        <f t="shared" si="556"/>
        <v>000000000000000</v>
      </c>
      <c r="BZ551" t="str">
        <f t="shared" si="557"/>
        <v>00000000000</v>
      </c>
      <c r="CA551" t="str">
        <f t="shared" si="558"/>
        <v xml:space="preserve">                              </v>
      </c>
      <c r="CB551" s="22">
        <f t="shared" si="559"/>
        <v>0</v>
      </c>
      <c r="CC551" s="56" t="str">
        <f t="shared" si="560"/>
        <v>000000000000000</v>
      </c>
      <c r="CD551" s="22">
        <f t="shared" si="561"/>
        <v>0</v>
      </c>
      <c r="CE551" s="56" t="str">
        <f t="shared" si="562"/>
        <v/>
      </c>
      <c r="CF551" s="24" t="str">
        <f t="shared" si="563"/>
        <v/>
      </c>
      <c r="CG551" s="22">
        <f t="shared" si="564"/>
        <v>0</v>
      </c>
      <c r="CH551" s="58" t="str">
        <f t="shared" si="565"/>
        <v/>
      </c>
      <c r="CI551" s="22">
        <f t="shared" si="566"/>
        <v>0</v>
      </c>
      <c r="CJ551" s="56" t="str">
        <f t="shared" si="567"/>
        <v/>
      </c>
      <c r="CK551" s="56" t="str">
        <f t="shared" si="568"/>
        <v/>
      </c>
      <c r="CL551" s="22">
        <f t="shared" si="569"/>
        <v>0</v>
      </c>
      <c r="CM551" s="58" t="str">
        <f t="shared" si="570"/>
        <v/>
      </c>
      <c r="CN551" s="66" t="str">
        <f>IF(CO551="","",MAX(CN$10:$CN550)+1)</f>
        <v/>
      </c>
      <c r="CO551" t="str">
        <f t="shared" si="571"/>
        <v/>
      </c>
      <c r="CP551" s="20" t="str">
        <f>IF(CQ551="","",MAX($CP$10:CP550)+1)</f>
        <v/>
      </c>
      <c r="CQ551" s="20" t="str">
        <f t="shared" si="572"/>
        <v/>
      </c>
      <c r="CR551" s="20" t="str">
        <f>IF(CS551="","",MAX($CR$10:CR550)+1)</f>
        <v/>
      </c>
      <c r="CS551" s="20" t="str">
        <f t="shared" si="573"/>
        <v/>
      </c>
      <c r="CT551" s="20" t="str">
        <f>IF(CU551="","",MAX($CT$10:CT550)+1)</f>
        <v/>
      </c>
      <c r="CU551" s="20" t="str">
        <f t="shared" si="574"/>
        <v/>
      </c>
      <c r="CV551" s="20" t="str">
        <f>IF(CW551="","",MAX($CV$10:CV550)+1)</f>
        <v/>
      </c>
      <c r="CW551" s="20" t="str">
        <f t="shared" si="575"/>
        <v/>
      </c>
    </row>
    <row r="552" spans="2:101">
      <c r="B552" s="44"/>
      <c r="C552" s="2"/>
      <c r="D552" s="2" t="str">
        <f t="shared" si="513"/>
        <v/>
      </c>
      <c r="E552" s="45"/>
      <c r="F552" s="45"/>
      <c r="G552" s="2"/>
      <c r="H552" s="2">
        <v>80</v>
      </c>
      <c r="I552" s="2" t="str">
        <f t="shared" si="514"/>
        <v/>
      </c>
      <c r="J552" s="32"/>
      <c r="K552" s="2"/>
      <c r="L552" s="46"/>
      <c r="M552" s="46"/>
      <c r="N552" s="46"/>
      <c r="O552" s="46"/>
      <c r="P552" s="46"/>
      <c r="Q552" s="46"/>
      <c r="R552" s="46"/>
      <c r="S552" s="46"/>
      <c r="T552" s="2" t="s">
        <v>650</v>
      </c>
      <c r="U552" s="2" t="str">
        <f t="shared" si="515"/>
        <v/>
      </c>
      <c r="V552" s="75">
        <v>1</v>
      </c>
      <c r="W552" s="46">
        <f t="shared" si="576"/>
        <v>0</v>
      </c>
      <c r="X552" s="4">
        <v>0</v>
      </c>
      <c r="Y552" s="2" t="str">
        <f t="shared" si="516"/>
        <v/>
      </c>
      <c r="Z552" s="2"/>
      <c r="AA552" s="2"/>
      <c r="AB552" s="2"/>
      <c r="AC552" s="2"/>
      <c r="AD552" s="2"/>
      <c r="AF552" s="37"/>
      <c r="AG552" s="6"/>
      <c r="AH552" s="2" t="str">
        <f t="shared" si="517"/>
        <v/>
      </c>
      <c r="AI552" s="38">
        <f t="shared" si="519"/>
        <v>0</v>
      </c>
      <c r="AJ552" s="37"/>
      <c r="AK552" s="6"/>
      <c r="AL552" s="2" t="str">
        <f t="shared" si="518"/>
        <v/>
      </c>
      <c r="AM552" s="38">
        <f t="shared" si="520"/>
        <v>0</v>
      </c>
      <c r="AN552" s="41">
        <f t="shared" si="521"/>
        <v>0</v>
      </c>
      <c r="AO552" s="41">
        <f t="shared" si="522"/>
        <v>0</v>
      </c>
      <c r="AQ552" s="48">
        <f t="shared" si="523"/>
        <v>0</v>
      </c>
      <c r="AS552" s="5" t="str">
        <f t="shared" si="524"/>
        <v/>
      </c>
      <c r="AT552" t="str">
        <f t="shared" si="525"/>
        <v/>
      </c>
      <c r="AU552" t="str">
        <f t="shared" si="526"/>
        <v/>
      </c>
      <c r="AV552" t="str">
        <f t="shared" si="527"/>
        <v/>
      </c>
      <c r="AW552" t="str">
        <f t="shared" si="528"/>
        <v/>
      </c>
      <c r="AX552" t="str">
        <f t="shared" si="529"/>
        <v xml:space="preserve">                </v>
      </c>
      <c r="AY552" t="str">
        <f t="shared" si="530"/>
        <v>80</v>
      </c>
      <c r="AZ552" t="str">
        <f t="shared" si="531"/>
        <v/>
      </c>
      <c r="BA552" t="str">
        <f t="shared" si="532"/>
        <v xml:space="preserve">                              </v>
      </c>
      <c r="BB552" s="22">
        <f t="shared" si="533"/>
        <v>0</v>
      </c>
      <c r="BC552" s="56" t="str">
        <f t="shared" si="534"/>
        <v>000000000000000</v>
      </c>
      <c r="BD552" s="22">
        <f t="shared" si="535"/>
        <v>0</v>
      </c>
      <c r="BE552" s="56" t="str">
        <f t="shared" si="536"/>
        <v>000000000000000</v>
      </c>
      <c r="BF552" s="22">
        <f t="shared" si="537"/>
        <v>0</v>
      </c>
      <c r="BG552" s="56" t="str">
        <f t="shared" si="538"/>
        <v>000000000000000</v>
      </c>
      <c r="BH552" s="22">
        <f t="shared" si="539"/>
        <v>0</v>
      </c>
      <c r="BI552" s="56" t="str">
        <f t="shared" si="540"/>
        <v>000000000000000</v>
      </c>
      <c r="BJ552" s="22">
        <f t="shared" si="541"/>
        <v>0</v>
      </c>
      <c r="BK552" s="56" t="str">
        <f t="shared" si="542"/>
        <v>000000000000000</v>
      </c>
      <c r="BL552" s="22">
        <f t="shared" si="543"/>
        <v>0</v>
      </c>
      <c r="BM552" s="56" t="str">
        <f t="shared" si="544"/>
        <v>000000000000000</v>
      </c>
      <c r="BN552" s="22">
        <f t="shared" si="545"/>
        <v>0</v>
      </c>
      <c r="BO552" s="56" t="str">
        <f t="shared" si="546"/>
        <v>000000000000000</v>
      </c>
      <c r="BP552" s="22">
        <f t="shared" si="547"/>
        <v>0</v>
      </c>
      <c r="BQ552" s="56" t="str">
        <f t="shared" si="548"/>
        <v>000000000000000</v>
      </c>
      <c r="BR552" t="str">
        <f t="shared" si="549"/>
        <v>PES</v>
      </c>
      <c r="BS552" t="str">
        <f t="shared" si="550"/>
        <v>0001000000</v>
      </c>
      <c r="BT552">
        <f t="shared" si="551"/>
        <v>0</v>
      </c>
      <c r="BU552" s="52">
        <f t="shared" si="552"/>
        <v>0</v>
      </c>
      <c r="BV552" s="64">
        <f t="shared" si="553"/>
        <v>0</v>
      </c>
      <c r="BW552" s="56" t="str">
        <f t="shared" si="554"/>
        <v>000000000000000</v>
      </c>
      <c r="BX552" s="22">
        <f t="shared" si="555"/>
        <v>0</v>
      </c>
      <c r="BY552" s="56" t="str">
        <f t="shared" si="556"/>
        <v>000000000000000</v>
      </c>
      <c r="BZ552" t="str">
        <f t="shared" si="557"/>
        <v>00000000000</v>
      </c>
      <c r="CA552" t="str">
        <f t="shared" si="558"/>
        <v xml:space="preserve">                              </v>
      </c>
      <c r="CB552" s="22">
        <f t="shared" si="559"/>
        <v>0</v>
      </c>
      <c r="CC552" s="56" t="str">
        <f t="shared" si="560"/>
        <v>000000000000000</v>
      </c>
      <c r="CD552" s="22">
        <f t="shared" si="561"/>
        <v>0</v>
      </c>
      <c r="CE552" s="56" t="str">
        <f t="shared" si="562"/>
        <v/>
      </c>
      <c r="CF552" s="24" t="str">
        <f t="shared" si="563"/>
        <v/>
      </c>
      <c r="CG552" s="22">
        <f t="shared" si="564"/>
        <v>0</v>
      </c>
      <c r="CH552" s="58" t="str">
        <f t="shared" si="565"/>
        <v/>
      </c>
      <c r="CI552" s="22">
        <f t="shared" si="566"/>
        <v>0</v>
      </c>
      <c r="CJ552" s="56" t="str">
        <f t="shared" si="567"/>
        <v/>
      </c>
      <c r="CK552" s="56" t="str">
        <f t="shared" si="568"/>
        <v/>
      </c>
      <c r="CL552" s="22">
        <f t="shared" si="569"/>
        <v>0</v>
      </c>
      <c r="CM552" s="58" t="str">
        <f t="shared" si="570"/>
        <v/>
      </c>
      <c r="CN552" s="66" t="str">
        <f>IF(CO552="","",MAX(CN$10:$CN551)+1)</f>
        <v/>
      </c>
      <c r="CO552" t="str">
        <f t="shared" si="571"/>
        <v/>
      </c>
      <c r="CP552" s="20" t="str">
        <f>IF(CQ552="","",MAX($CP$10:CP551)+1)</f>
        <v/>
      </c>
      <c r="CQ552" s="20" t="str">
        <f t="shared" si="572"/>
        <v/>
      </c>
      <c r="CR552" s="20" t="str">
        <f>IF(CS552="","",MAX($CR$10:CR551)+1)</f>
        <v/>
      </c>
      <c r="CS552" s="20" t="str">
        <f t="shared" si="573"/>
        <v/>
      </c>
      <c r="CT552" s="20" t="str">
        <f>IF(CU552="","",MAX($CT$10:CT551)+1)</f>
        <v/>
      </c>
      <c r="CU552" s="20" t="str">
        <f t="shared" si="574"/>
        <v/>
      </c>
      <c r="CV552" s="20" t="str">
        <f>IF(CW552="","",MAX($CV$10:CV551)+1)</f>
        <v/>
      </c>
      <c r="CW552" s="20" t="str">
        <f t="shared" si="575"/>
        <v/>
      </c>
    </row>
    <row r="553" spans="2:101">
      <c r="B553" s="44"/>
      <c r="C553" s="2"/>
      <c r="D553" s="2" t="str">
        <f t="shared" si="513"/>
        <v/>
      </c>
      <c r="E553" s="45"/>
      <c r="F553" s="45"/>
      <c r="G553" s="2"/>
      <c r="H553" s="2">
        <v>80</v>
      </c>
      <c r="I553" s="2" t="str">
        <f t="shared" si="514"/>
        <v/>
      </c>
      <c r="J553" s="32"/>
      <c r="K553" s="2"/>
      <c r="L553" s="46"/>
      <c r="M553" s="46"/>
      <c r="N553" s="46"/>
      <c r="O553" s="46"/>
      <c r="P553" s="46"/>
      <c r="Q553" s="46"/>
      <c r="R553" s="46"/>
      <c r="S553" s="46"/>
      <c r="T553" s="2" t="s">
        <v>650</v>
      </c>
      <c r="U553" s="2" t="str">
        <f t="shared" si="515"/>
        <v/>
      </c>
      <c r="V553" s="75">
        <v>1</v>
      </c>
      <c r="W553" s="46">
        <f t="shared" si="576"/>
        <v>0</v>
      </c>
      <c r="X553" s="4">
        <v>0</v>
      </c>
      <c r="Y553" s="2" t="str">
        <f t="shared" si="516"/>
        <v/>
      </c>
      <c r="Z553" s="2"/>
      <c r="AA553" s="2"/>
      <c r="AB553" s="2"/>
      <c r="AC553" s="2"/>
      <c r="AD553" s="2"/>
      <c r="AF553" s="37"/>
      <c r="AG553" s="6"/>
      <c r="AH553" s="2" t="str">
        <f t="shared" si="517"/>
        <v/>
      </c>
      <c r="AI553" s="38">
        <f t="shared" si="519"/>
        <v>0</v>
      </c>
      <c r="AJ553" s="37"/>
      <c r="AK553" s="6"/>
      <c r="AL553" s="2" t="str">
        <f t="shared" si="518"/>
        <v/>
      </c>
      <c r="AM553" s="38">
        <f t="shared" si="520"/>
        <v>0</v>
      </c>
      <c r="AN553" s="41">
        <f t="shared" si="521"/>
        <v>0</v>
      </c>
      <c r="AO553" s="41">
        <f t="shared" si="522"/>
        <v>0</v>
      </c>
      <c r="AQ553" s="48">
        <f t="shared" si="523"/>
        <v>0</v>
      </c>
      <c r="AS553" s="5" t="str">
        <f t="shared" si="524"/>
        <v/>
      </c>
      <c r="AT553" t="str">
        <f t="shared" si="525"/>
        <v/>
      </c>
      <c r="AU553" t="str">
        <f t="shared" si="526"/>
        <v/>
      </c>
      <c r="AV553" t="str">
        <f t="shared" si="527"/>
        <v/>
      </c>
      <c r="AW553" t="str">
        <f t="shared" si="528"/>
        <v/>
      </c>
      <c r="AX553" t="str">
        <f t="shared" si="529"/>
        <v xml:space="preserve">                </v>
      </c>
      <c r="AY553" t="str">
        <f t="shared" si="530"/>
        <v>80</v>
      </c>
      <c r="AZ553" t="str">
        <f t="shared" si="531"/>
        <v/>
      </c>
      <c r="BA553" t="str">
        <f t="shared" si="532"/>
        <v xml:space="preserve">                              </v>
      </c>
      <c r="BB553" s="22">
        <f t="shared" si="533"/>
        <v>0</v>
      </c>
      <c r="BC553" s="56" t="str">
        <f t="shared" si="534"/>
        <v>000000000000000</v>
      </c>
      <c r="BD553" s="22">
        <f t="shared" si="535"/>
        <v>0</v>
      </c>
      <c r="BE553" s="56" t="str">
        <f t="shared" si="536"/>
        <v>000000000000000</v>
      </c>
      <c r="BF553" s="22">
        <f t="shared" si="537"/>
        <v>0</v>
      </c>
      <c r="BG553" s="56" t="str">
        <f t="shared" si="538"/>
        <v>000000000000000</v>
      </c>
      <c r="BH553" s="22">
        <f t="shared" si="539"/>
        <v>0</v>
      </c>
      <c r="BI553" s="56" t="str">
        <f t="shared" si="540"/>
        <v>000000000000000</v>
      </c>
      <c r="BJ553" s="22">
        <f t="shared" si="541"/>
        <v>0</v>
      </c>
      <c r="BK553" s="56" t="str">
        <f t="shared" si="542"/>
        <v>000000000000000</v>
      </c>
      <c r="BL553" s="22">
        <f t="shared" si="543"/>
        <v>0</v>
      </c>
      <c r="BM553" s="56" t="str">
        <f t="shared" si="544"/>
        <v>000000000000000</v>
      </c>
      <c r="BN553" s="22">
        <f t="shared" si="545"/>
        <v>0</v>
      </c>
      <c r="BO553" s="56" t="str">
        <f t="shared" si="546"/>
        <v>000000000000000</v>
      </c>
      <c r="BP553" s="22">
        <f t="shared" si="547"/>
        <v>0</v>
      </c>
      <c r="BQ553" s="56" t="str">
        <f t="shared" si="548"/>
        <v>000000000000000</v>
      </c>
      <c r="BR553" t="str">
        <f t="shared" si="549"/>
        <v>PES</v>
      </c>
      <c r="BS553" t="str">
        <f t="shared" si="550"/>
        <v>0001000000</v>
      </c>
      <c r="BT553">
        <f t="shared" si="551"/>
        <v>0</v>
      </c>
      <c r="BU553" s="52">
        <f t="shared" si="552"/>
        <v>0</v>
      </c>
      <c r="BV553" s="64">
        <f t="shared" si="553"/>
        <v>0</v>
      </c>
      <c r="BW553" s="56" t="str">
        <f t="shared" si="554"/>
        <v>000000000000000</v>
      </c>
      <c r="BX553" s="22">
        <f t="shared" si="555"/>
        <v>0</v>
      </c>
      <c r="BY553" s="56" t="str">
        <f t="shared" si="556"/>
        <v>000000000000000</v>
      </c>
      <c r="BZ553" t="str">
        <f t="shared" si="557"/>
        <v>00000000000</v>
      </c>
      <c r="CA553" t="str">
        <f t="shared" si="558"/>
        <v xml:space="preserve">                              </v>
      </c>
      <c r="CB553" s="22">
        <f t="shared" si="559"/>
        <v>0</v>
      </c>
      <c r="CC553" s="56" t="str">
        <f t="shared" si="560"/>
        <v>000000000000000</v>
      </c>
      <c r="CD553" s="22">
        <f t="shared" si="561"/>
        <v>0</v>
      </c>
      <c r="CE553" s="56" t="str">
        <f t="shared" si="562"/>
        <v/>
      </c>
      <c r="CF553" s="24" t="str">
        <f t="shared" si="563"/>
        <v/>
      </c>
      <c r="CG553" s="22">
        <f t="shared" si="564"/>
        <v>0</v>
      </c>
      <c r="CH553" s="58" t="str">
        <f t="shared" si="565"/>
        <v/>
      </c>
      <c r="CI553" s="22">
        <f t="shared" si="566"/>
        <v>0</v>
      </c>
      <c r="CJ553" s="56" t="str">
        <f t="shared" si="567"/>
        <v/>
      </c>
      <c r="CK553" s="56" t="str">
        <f t="shared" si="568"/>
        <v/>
      </c>
      <c r="CL553" s="22">
        <f t="shared" si="569"/>
        <v>0</v>
      </c>
      <c r="CM553" s="58" t="str">
        <f t="shared" si="570"/>
        <v/>
      </c>
      <c r="CN553" s="66" t="str">
        <f>IF(CO553="","",MAX(CN$10:$CN552)+1)</f>
        <v/>
      </c>
      <c r="CO553" t="str">
        <f t="shared" si="571"/>
        <v/>
      </c>
      <c r="CP553" s="20" t="str">
        <f>IF(CQ553="","",MAX($CP$10:CP552)+1)</f>
        <v/>
      </c>
      <c r="CQ553" s="20" t="str">
        <f t="shared" si="572"/>
        <v/>
      </c>
      <c r="CR553" s="20" t="str">
        <f>IF(CS553="","",MAX($CR$10:CR552)+1)</f>
        <v/>
      </c>
      <c r="CS553" s="20" t="str">
        <f t="shared" si="573"/>
        <v/>
      </c>
      <c r="CT553" s="20" t="str">
        <f>IF(CU553="","",MAX($CT$10:CT552)+1)</f>
        <v/>
      </c>
      <c r="CU553" s="20" t="str">
        <f t="shared" si="574"/>
        <v/>
      </c>
      <c r="CV553" s="20" t="str">
        <f>IF(CW553="","",MAX($CV$10:CV552)+1)</f>
        <v/>
      </c>
      <c r="CW553" s="20" t="str">
        <f t="shared" si="575"/>
        <v/>
      </c>
    </row>
    <row r="554" spans="2:101">
      <c r="B554" s="44"/>
      <c r="C554" s="2"/>
      <c r="D554" s="2" t="str">
        <f t="shared" si="513"/>
        <v/>
      </c>
      <c r="E554" s="45"/>
      <c r="F554" s="45"/>
      <c r="G554" s="2"/>
      <c r="H554" s="2">
        <v>80</v>
      </c>
      <c r="I554" s="2" t="str">
        <f t="shared" si="514"/>
        <v/>
      </c>
      <c r="J554" s="32"/>
      <c r="K554" s="2"/>
      <c r="L554" s="46"/>
      <c r="M554" s="46"/>
      <c r="N554" s="46"/>
      <c r="O554" s="46"/>
      <c r="P554" s="46"/>
      <c r="Q554" s="46"/>
      <c r="R554" s="46"/>
      <c r="S554" s="46"/>
      <c r="T554" s="2" t="s">
        <v>650</v>
      </c>
      <c r="U554" s="2" t="str">
        <f t="shared" si="515"/>
        <v/>
      </c>
      <c r="V554" s="75">
        <v>1</v>
      </c>
      <c r="W554" s="46">
        <f t="shared" si="576"/>
        <v>0</v>
      </c>
      <c r="X554" s="4">
        <v>0</v>
      </c>
      <c r="Y554" s="2" t="str">
        <f t="shared" si="516"/>
        <v/>
      </c>
      <c r="Z554" s="2"/>
      <c r="AA554" s="2"/>
      <c r="AB554" s="2"/>
      <c r="AC554" s="2"/>
      <c r="AD554" s="2"/>
      <c r="AF554" s="37"/>
      <c r="AG554" s="6"/>
      <c r="AH554" s="2" t="str">
        <f t="shared" si="517"/>
        <v/>
      </c>
      <c r="AI554" s="38">
        <f t="shared" si="519"/>
        <v>0</v>
      </c>
      <c r="AJ554" s="37"/>
      <c r="AK554" s="6"/>
      <c r="AL554" s="2" t="str">
        <f t="shared" si="518"/>
        <v/>
      </c>
      <c r="AM554" s="38">
        <f t="shared" si="520"/>
        <v>0</v>
      </c>
      <c r="AN554" s="41">
        <f t="shared" si="521"/>
        <v>0</v>
      </c>
      <c r="AO554" s="41">
        <f t="shared" si="522"/>
        <v>0</v>
      </c>
      <c r="AQ554" s="48">
        <f t="shared" si="523"/>
        <v>0</v>
      </c>
      <c r="AS554" s="5" t="str">
        <f t="shared" si="524"/>
        <v/>
      </c>
      <c r="AT554" t="str">
        <f t="shared" si="525"/>
        <v/>
      </c>
      <c r="AU554" t="str">
        <f t="shared" si="526"/>
        <v/>
      </c>
      <c r="AV554" t="str">
        <f t="shared" si="527"/>
        <v/>
      </c>
      <c r="AW554" t="str">
        <f t="shared" si="528"/>
        <v/>
      </c>
      <c r="AX554" t="str">
        <f t="shared" si="529"/>
        <v xml:space="preserve">                </v>
      </c>
      <c r="AY554" t="str">
        <f t="shared" si="530"/>
        <v>80</v>
      </c>
      <c r="AZ554" t="str">
        <f t="shared" si="531"/>
        <v/>
      </c>
      <c r="BA554" t="str">
        <f t="shared" si="532"/>
        <v xml:space="preserve">                              </v>
      </c>
      <c r="BB554" s="22">
        <f t="shared" si="533"/>
        <v>0</v>
      </c>
      <c r="BC554" s="56" t="str">
        <f t="shared" si="534"/>
        <v>000000000000000</v>
      </c>
      <c r="BD554" s="22">
        <f t="shared" si="535"/>
        <v>0</v>
      </c>
      <c r="BE554" s="56" t="str">
        <f t="shared" si="536"/>
        <v>000000000000000</v>
      </c>
      <c r="BF554" s="22">
        <f t="shared" si="537"/>
        <v>0</v>
      </c>
      <c r="BG554" s="56" t="str">
        <f t="shared" si="538"/>
        <v>000000000000000</v>
      </c>
      <c r="BH554" s="22">
        <f t="shared" si="539"/>
        <v>0</v>
      </c>
      <c r="BI554" s="56" t="str">
        <f t="shared" si="540"/>
        <v>000000000000000</v>
      </c>
      <c r="BJ554" s="22">
        <f t="shared" si="541"/>
        <v>0</v>
      </c>
      <c r="BK554" s="56" t="str">
        <f t="shared" si="542"/>
        <v>000000000000000</v>
      </c>
      <c r="BL554" s="22">
        <f t="shared" si="543"/>
        <v>0</v>
      </c>
      <c r="BM554" s="56" t="str">
        <f t="shared" si="544"/>
        <v>000000000000000</v>
      </c>
      <c r="BN554" s="22">
        <f t="shared" si="545"/>
        <v>0</v>
      </c>
      <c r="BO554" s="56" t="str">
        <f t="shared" si="546"/>
        <v>000000000000000</v>
      </c>
      <c r="BP554" s="22">
        <f t="shared" si="547"/>
        <v>0</v>
      </c>
      <c r="BQ554" s="56" t="str">
        <f t="shared" si="548"/>
        <v>000000000000000</v>
      </c>
      <c r="BR554" t="str">
        <f t="shared" si="549"/>
        <v>PES</v>
      </c>
      <c r="BS554" t="str">
        <f t="shared" si="550"/>
        <v>0001000000</v>
      </c>
      <c r="BT554">
        <f t="shared" si="551"/>
        <v>0</v>
      </c>
      <c r="BU554" s="52">
        <f t="shared" si="552"/>
        <v>0</v>
      </c>
      <c r="BV554" s="64">
        <f t="shared" si="553"/>
        <v>0</v>
      </c>
      <c r="BW554" s="56" t="str">
        <f t="shared" si="554"/>
        <v>000000000000000</v>
      </c>
      <c r="BX554" s="22">
        <f t="shared" si="555"/>
        <v>0</v>
      </c>
      <c r="BY554" s="56" t="str">
        <f t="shared" si="556"/>
        <v>000000000000000</v>
      </c>
      <c r="BZ554" t="str">
        <f t="shared" si="557"/>
        <v>00000000000</v>
      </c>
      <c r="CA554" t="str">
        <f t="shared" si="558"/>
        <v xml:space="preserve">                              </v>
      </c>
      <c r="CB554" s="22">
        <f t="shared" si="559"/>
        <v>0</v>
      </c>
      <c r="CC554" s="56" t="str">
        <f t="shared" si="560"/>
        <v>000000000000000</v>
      </c>
      <c r="CD554" s="22">
        <f t="shared" si="561"/>
        <v>0</v>
      </c>
      <c r="CE554" s="56" t="str">
        <f t="shared" si="562"/>
        <v/>
      </c>
      <c r="CF554" s="24" t="str">
        <f t="shared" si="563"/>
        <v/>
      </c>
      <c r="CG554" s="22">
        <f t="shared" si="564"/>
        <v>0</v>
      </c>
      <c r="CH554" s="58" t="str">
        <f t="shared" si="565"/>
        <v/>
      </c>
      <c r="CI554" s="22">
        <f t="shared" si="566"/>
        <v>0</v>
      </c>
      <c r="CJ554" s="56" t="str">
        <f t="shared" si="567"/>
        <v/>
      </c>
      <c r="CK554" s="56" t="str">
        <f t="shared" si="568"/>
        <v/>
      </c>
      <c r="CL554" s="22">
        <f t="shared" si="569"/>
        <v>0</v>
      </c>
      <c r="CM554" s="58" t="str">
        <f t="shared" si="570"/>
        <v/>
      </c>
      <c r="CN554" s="66" t="str">
        <f>IF(CO554="","",MAX(CN$10:$CN553)+1)</f>
        <v/>
      </c>
      <c r="CO554" t="str">
        <f t="shared" si="571"/>
        <v/>
      </c>
      <c r="CP554" s="20" t="str">
        <f>IF(CQ554="","",MAX($CP$10:CP553)+1)</f>
        <v/>
      </c>
      <c r="CQ554" s="20" t="str">
        <f t="shared" si="572"/>
        <v/>
      </c>
      <c r="CR554" s="20" t="str">
        <f>IF(CS554="","",MAX($CR$10:CR553)+1)</f>
        <v/>
      </c>
      <c r="CS554" s="20" t="str">
        <f t="shared" si="573"/>
        <v/>
      </c>
      <c r="CT554" s="20" t="str">
        <f>IF(CU554="","",MAX($CT$10:CT553)+1)</f>
        <v/>
      </c>
      <c r="CU554" s="20" t="str">
        <f t="shared" si="574"/>
        <v/>
      </c>
      <c r="CV554" s="20" t="str">
        <f>IF(CW554="","",MAX($CV$10:CV553)+1)</f>
        <v/>
      </c>
      <c r="CW554" s="20" t="str">
        <f t="shared" si="575"/>
        <v/>
      </c>
    </row>
    <row r="555" spans="2:101">
      <c r="B555" s="44"/>
      <c r="C555" s="2"/>
      <c r="D555" s="2" t="str">
        <f t="shared" si="513"/>
        <v/>
      </c>
      <c r="E555" s="45"/>
      <c r="F555" s="45"/>
      <c r="G555" s="2"/>
      <c r="H555" s="2">
        <v>80</v>
      </c>
      <c r="I555" s="2" t="str">
        <f t="shared" si="514"/>
        <v/>
      </c>
      <c r="J555" s="32"/>
      <c r="K555" s="2"/>
      <c r="L555" s="46"/>
      <c r="M555" s="46"/>
      <c r="N555" s="46"/>
      <c r="O555" s="46"/>
      <c r="P555" s="46"/>
      <c r="Q555" s="46"/>
      <c r="R555" s="46"/>
      <c r="S555" s="46"/>
      <c r="T555" s="2" t="s">
        <v>650</v>
      </c>
      <c r="U555" s="2" t="str">
        <f t="shared" si="515"/>
        <v/>
      </c>
      <c r="V555" s="75">
        <v>1</v>
      </c>
      <c r="W555" s="46">
        <f t="shared" si="576"/>
        <v>0</v>
      </c>
      <c r="X555" s="4">
        <v>0</v>
      </c>
      <c r="Y555" s="2" t="str">
        <f t="shared" si="516"/>
        <v/>
      </c>
      <c r="Z555" s="2"/>
      <c r="AA555" s="2"/>
      <c r="AB555" s="2"/>
      <c r="AC555" s="2"/>
      <c r="AD555" s="2"/>
      <c r="AF555" s="37"/>
      <c r="AG555" s="6"/>
      <c r="AH555" s="2" t="str">
        <f t="shared" si="517"/>
        <v/>
      </c>
      <c r="AI555" s="38">
        <f t="shared" si="519"/>
        <v>0</v>
      </c>
      <c r="AJ555" s="37"/>
      <c r="AK555" s="6"/>
      <c r="AL555" s="2" t="str">
        <f t="shared" si="518"/>
        <v/>
      </c>
      <c r="AM555" s="38">
        <f t="shared" si="520"/>
        <v>0</v>
      </c>
      <c r="AN555" s="41">
        <f t="shared" si="521"/>
        <v>0</v>
      </c>
      <c r="AO555" s="41">
        <f t="shared" si="522"/>
        <v>0</v>
      </c>
      <c r="AQ555" s="48">
        <f t="shared" si="523"/>
        <v>0</v>
      </c>
      <c r="AS555" s="5" t="str">
        <f t="shared" si="524"/>
        <v/>
      </c>
      <c r="AT555" t="str">
        <f t="shared" si="525"/>
        <v/>
      </c>
      <c r="AU555" t="str">
        <f t="shared" si="526"/>
        <v/>
      </c>
      <c r="AV555" t="str">
        <f t="shared" si="527"/>
        <v/>
      </c>
      <c r="AW555" t="str">
        <f t="shared" si="528"/>
        <v/>
      </c>
      <c r="AX555" t="str">
        <f t="shared" si="529"/>
        <v xml:space="preserve">                </v>
      </c>
      <c r="AY555" t="str">
        <f t="shared" si="530"/>
        <v>80</v>
      </c>
      <c r="AZ555" t="str">
        <f t="shared" si="531"/>
        <v/>
      </c>
      <c r="BA555" t="str">
        <f t="shared" si="532"/>
        <v xml:space="preserve">                              </v>
      </c>
      <c r="BB555" s="22">
        <f t="shared" si="533"/>
        <v>0</v>
      </c>
      <c r="BC555" s="56" t="str">
        <f t="shared" si="534"/>
        <v>000000000000000</v>
      </c>
      <c r="BD555" s="22">
        <f t="shared" si="535"/>
        <v>0</v>
      </c>
      <c r="BE555" s="56" t="str">
        <f t="shared" si="536"/>
        <v>000000000000000</v>
      </c>
      <c r="BF555" s="22">
        <f t="shared" si="537"/>
        <v>0</v>
      </c>
      <c r="BG555" s="56" t="str">
        <f t="shared" si="538"/>
        <v>000000000000000</v>
      </c>
      <c r="BH555" s="22">
        <f t="shared" si="539"/>
        <v>0</v>
      </c>
      <c r="BI555" s="56" t="str">
        <f t="shared" si="540"/>
        <v>000000000000000</v>
      </c>
      <c r="BJ555" s="22">
        <f t="shared" si="541"/>
        <v>0</v>
      </c>
      <c r="BK555" s="56" t="str">
        <f t="shared" si="542"/>
        <v>000000000000000</v>
      </c>
      <c r="BL555" s="22">
        <f t="shared" si="543"/>
        <v>0</v>
      </c>
      <c r="BM555" s="56" t="str">
        <f t="shared" si="544"/>
        <v>000000000000000</v>
      </c>
      <c r="BN555" s="22">
        <f t="shared" si="545"/>
        <v>0</v>
      </c>
      <c r="BO555" s="56" t="str">
        <f t="shared" si="546"/>
        <v>000000000000000</v>
      </c>
      <c r="BP555" s="22">
        <f t="shared" si="547"/>
        <v>0</v>
      </c>
      <c r="BQ555" s="56" t="str">
        <f t="shared" si="548"/>
        <v>000000000000000</v>
      </c>
      <c r="BR555" t="str">
        <f t="shared" si="549"/>
        <v>PES</v>
      </c>
      <c r="BS555" t="str">
        <f t="shared" si="550"/>
        <v>0001000000</v>
      </c>
      <c r="BT555">
        <f t="shared" si="551"/>
        <v>0</v>
      </c>
      <c r="BU555" s="52">
        <f t="shared" si="552"/>
        <v>0</v>
      </c>
      <c r="BV555" s="64">
        <f t="shared" si="553"/>
        <v>0</v>
      </c>
      <c r="BW555" s="56" t="str">
        <f t="shared" si="554"/>
        <v>000000000000000</v>
      </c>
      <c r="BX555" s="22">
        <f t="shared" si="555"/>
        <v>0</v>
      </c>
      <c r="BY555" s="56" t="str">
        <f t="shared" si="556"/>
        <v>000000000000000</v>
      </c>
      <c r="BZ555" t="str">
        <f t="shared" si="557"/>
        <v>00000000000</v>
      </c>
      <c r="CA555" t="str">
        <f t="shared" si="558"/>
        <v xml:space="preserve">                              </v>
      </c>
      <c r="CB555" s="22">
        <f t="shared" si="559"/>
        <v>0</v>
      </c>
      <c r="CC555" s="56" t="str">
        <f t="shared" si="560"/>
        <v>000000000000000</v>
      </c>
      <c r="CD555" s="22">
        <f t="shared" si="561"/>
        <v>0</v>
      </c>
      <c r="CE555" s="56" t="str">
        <f t="shared" si="562"/>
        <v/>
      </c>
      <c r="CF555" s="24" t="str">
        <f t="shared" si="563"/>
        <v/>
      </c>
      <c r="CG555" s="22">
        <f t="shared" si="564"/>
        <v>0</v>
      </c>
      <c r="CH555" s="58" t="str">
        <f t="shared" si="565"/>
        <v/>
      </c>
      <c r="CI555" s="22">
        <f t="shared" si="566"/>
        <v>0</v>
      </c>
      <c r="CJ555" s="56" t="str">
        <f t="shared" si="567"/>
        <v/>
      </c>
      <c r="CK555" s="56" t="str">
        <f t="shared" si="568"/>
        <v/>
      </c>
      <c r="CL555" s="22">
        <f t="shared" si="569"/>
        <v>0</v>
      </c>
      <c r="CM555" s="58" t="str">
        <f t="shared" si="570"/>
        <v/>
      </c>
      <c r="CN555" s="66" t="str">
        <f>IF(CO555="","",MAX(CN$10:$CN554)+1)</f>
        <v/>
      </c>
      <c r="CO555" t="str">
        <f t="shared" si="571"/>
        <v/>
      </c>
      <c r="CP555" s="20" t="str">
        <f>IF(CQ555="","",MAX($CP$10:CP554)+1)</f>
        <v/>
      </c>
      <c r="CQ555" s="20" t="str">
        <f t="shared" si="572"/>
        <v/>
      </c>
      <c r="CR555" s="20" t="str">
        <f>IF(CS555="","",MAX($CR$10:CR554)+1)</f>
        <v/>
      </c>
      <c r="CS555" s="20" t="str">
        <f t="shared" si="573"/>
        <v/>
      </c>
      <c r="CT555" s="20" t="str">
        <f>IF(CU555="","",MAX($CT$10:CT554)+1)</f>
        <v/>
      </c>
      <c r="CU555" s="20" t="str">
        <f t="shared" si="574"/>
        <v/>
      </c>
      <c r="CV555" s="20" t="str">
        <f>IF(CW555="","",MAX($CV$10:CV554)+1)</f>
        <v/>
      </c>
      <c r="CW555" s="20" t="str">
        <f t="shared" si="575"/>
        <v/>
      </c>
    </row>
    <row r="556" spans="2:101">
      <c r="B556" s="44"/>
      <c r="C556" s="2"/>
      <c r="D556" s="2" t="str">
        <f t="shared" si="513"/>
        <v/>
      </c>
      <c r="E556" s="45"/>
      <c r="F556" s="45"/>
      <c r="G556" s="2"/>
      <c r="H556" s="2">
        <v>80</v>
      </c>
      <c r="I556" s="2" t="str">
        <f t="shared" si="514"/>
        <v/>
      </c>
      <c r="J556" s="32"/>
      <c r="K556" s="2"/>
      <c r="L556" s="46"/>
      <c r="M556" s="46"/>
      <c r="N556" s="46"/>
      <c r="O556" s="46"/>
      <c r="P556" s="46"/>
      <c r="Q556" s="46"/>
      <c r="R556" s="46"/>
      <c r="S556" s="46"/>
      <c r="T556" s="2" t="s">
        <v>650</v>
      </c>
      <c r="U556" s="2" t="str">
        <f t="shared" si="515"/>
        <v/>
      </c>
      <c r="V556" s="75">
        <v>1</v>
      </c>
      <c r="W556" s="46">
        <f t="shared" si="576"/>
        <v>0</v>
      </c>
      <c r="X556" s="4">
        <v>0</v>
      </c>
      <c r="Y556" s="2" t="str">
        <f t="shared" si="516"/>
        <v/>
      </c>
      <c r="Z556" s="2"/>
      <c r="AA556" s="2"/>
      <c r="AB556" s="2"/>
      <c r="AC556" s="2"/>
      <c r="AD556" s="2"/>
      <c r="AF556" s="37"/>
      <c r="AG556" s="6"/>
      <c r="AH556" s="2" t="str">
        <f t="shared" si="517"/>
        <v/>
      </c>
      <c r="AI556" s="38">
        <f t="shared" si="519"/>
        <v>0</v>
      </c>
      <c r="AJ556" s="37"/>
      <c r="AK556" s="6"/>
      <c r="AL556" s="2" t="str">
        <f t="shared" si="518"/>
        <v/>
      </c>
      <c r="AM556" s="38">
        <f t="shared" si="520"/>
        <v>0</v>
      </c>
      <c r="AN556" s="41">
        <f t="shared" si="521"/>
        <v>0</v>
      </c>
      <c r="AO556" s="41">
        <f t="shared" si="522"/>
        <v>0</v>
      </c>
      <c r="AQ556" s="48">
        <f t="shared" si="523"/>
        <v>0</v>
      </c>
      <c r="AS556" s="5" t="str">
        <f t="shared" si="524"/>
        <v/>
      </c>
      <c r="AT556" t="str">
        <f t="shared" si="525"/>
        <v/>
      </c>
      <c r="AU556" t="str">
        <f t="shared" si="526"/>
        <v/>
      </c>
      <c r="AV556" t="str">
        <f t="shared" si="527"/>
        <v/>
      </c>
      <c r="AW556" t="str">
        <f t="shared" si="528"/>
        <v/>
      </c>
      <c r="AX556" t="str">
        <f t="shared" si="529"/>
        <v xml:space="preserve">                </v>
      </c>
      <c r="AY556" t="str">
        <f t="shared" si="530"/>
        <v>80</v>
      </c>
      <c r="AZ556" t="str">
        <f t="shared" si="531"/>
        <v/>
      </c>
      <c r="BA556" t="str">
        <f t="shared" si="532"/>
        <v xml:space="preserve">                              </v>
      </c>
      <c r="BB556" s="22">
        <f t="shared" si="533"/>
        <v>0</v>
      </c>
      <c r="BC556" s="56" t="str">
        <f t="shared" si="534"/>
        <v>000000000000000</v>
      </c>
      <c r="BD556" s="22">
        <f t="shared" si="535"/>
        <v>0</v>
      </c>
      <c r="BE556" s="56" t="str">
        <f t="shared" si="536"/>
        <v>000000000000000</v>
      </c>
      <c r="BF556" s="22">
        <f t="shared" si="537"/>
        <v>0</v>
      </c>
      <c r="BG556" s="56" t="str">
        <f t="shared" si="538"/>
        <v>000000000000000</v>
      </c>
      <c r="BH556" s="22">
        <f t="shared" si="539"/>
        <v>0</v>
      </c>
      <c r="BI556" s="56" t="str">
        <f t="shared" si="540"/>
        <v>000000000000000</v>
      </c>
      <c r="BJ556" s="22">
        <f t="shared" si="541"/>
        <v>0</v>
      </c>
      <c r="BK556" s="56" t="str">
        <f t="shared" si="542"/>
        <v>000000000000000</v>
      </c>
      <c r="BL556" s="22">
        <f t="shared" si="543"/>
        <v>0</v>
      </c>
      <c r="BM556" s="56" t="str">
        <f t="shared" si="544"/>
        <v>000000000000000</v>
      </c>
      <c r="BN556" s="22">
        <f t="shared" si="545"/>
        <v>0</v>
      </c>
      <c r="BO556" s="56" t="str">
        <f t="shared" si="546"/>
        <v>000000000000000</v>
      </c>
      <c r="BP556" s="22">
        <f t="shared" si="547"/>
        <v>0</v>
      </c>
      <c r="BQ556" s="56" t="str">
        <f t="shared" si="548"/>
        <v>000000000000000</v>
      </c>
      <c r="BR556" t="str">
        <f t="shared" si="549"/>
        <v>PES</v>
      </c>
      <c r="BS556" t="str">
        <f t="shared" si="550"/>
        <v>0001000000</v>
      </c>
      <c r="BT556">
        <f t="shared" si="551"/>
        <v>0</v>
      </c>
      <c r="BU556" s="52">
        <f t="shared" si="552"/>
        <v>0</v>
      </c>
      <c r="BV556" s="64">
        <f t="shared" si="553"/>
        <v>0</v>
      </c>
      <c r="BW556" s="56" t="str">
        <f t="shared" si="554"/>
        <v>000000000000000</v>
      </c>
      <c r="BX556" s="22">
        <f t="shared" si="555"/>
        <v>0</v>
      </c>
      <c r="BY556" s="56" t="str">
        <f t="shared" si="556"/>
        <v>000000000000000</v>
      </c>
      <c r="BZ556" t="str">
        <f t="shared" si="557"/>
        <v>00000000000</v>
      </c>
      <c r="CA556" t="str">
        <f t="shared" si="558"/>
        <v xml:space="preserve">                              </v>
      </c>
      <c r="CB556" s="22">
        <f t="shared" si="559"/>
        <v>0</v>
      </c>
      <c r="CC556" s="56" t="str">
        <f t="shared" si="560"/>
        <v>000000000000000</v>
      </c>
      <c r="CD556" s="22">
        <f t="shared" si="561"/>
        <v>0</v>
      </c>
      <c r="CE556" s="56" t="str">
        <f t="shared" si="562"/>
        <v/>
      </c>
      <c r="CF556" s="24" t="str">
        <f t="shared" si="563"/>
        <v/>
      </c>
      <c r="CG556" s="22">
        <f t="shared" si="564"/>
        <v>0</v>
      </c>
      <c r="CH556" s="58" t="str">
        <f t="shared" si="565"/>
        <v/>
      </c>
      <c r="CI556" s="22">
        <f t="shared" si="566"/>
        <v>0</v>
      </c>
      <c r="CJ556" s="56" t="str">
        <f t="shared" si="567"/>
        <v/>
      </c>
      <c r="CK556" s="56" t="str">
        <f t="shared" si="568"/>
        <v/>
      </c>
      <c r="CL556" s="22">
        <f t="shared" si="569"/>
        <v>0</v>
      </c>
      <c r="CM556" s="58" t="str">
        <f t="shared" si="570"/>
        <v/>
      </c>
      <c r="CN556" s="66" t="str">
        <f>IF(CO556="","",MAX(CN$10:$CN555)+1)</f>
        <v/>
      </c>
      <c r="CO556" t="str">
        <f t="shared" si="571"/>
        <v/>
      </c>
      <c r="CP556" s="20" t="str">
        <f>IF(CQ556="","",MAX($CP$10:CP555)+1)</f>
        <v/>
      </c>
      <c r="CQ556" s="20" t="str">
        <f t="shared" si="572"/>
        <v/>
      </c>
      <c r="CR556" s="20" t="str">
        <f>IF(CS556="","",MAX($CR$10:CR555)+1)</f>
        <v/>
      </c>
      <c r="CS556" s="20" t="str">
        <f t="shared" si="573"/>
        <v/>
      </c>
      <c r="CT556" s="20" t="str">
        <f>IF(CU556="","",MAX($CT$10:CT555)+1)</f>
        <v/>
      </c>
      <c r="CU556" s="20" t="str">
        <f t="shared" si="574"/>
        <v/>
      </c>
      <c r="CV556" s="20" t="str">
        <f>IF(CW556="","",MAX($CV$10:CV555)+1)</f>
        <v/>
      </c>
      <c r="CW556" s="20" t="str">
        <f t="shared" si="575"/>
        <v/>
      </c>
    </row>
    <row r="557" spans="2:101">
      <c r="B557" s="44"/>
      <c r="C557" s="2"/>
      <c r="D557" s="2" t="str">
        <f t="shared" si="513"/>
        <v/>
      </c>
      <c r="E557" s="45"/>
      <c r="F557" s="45"/>
      <c r="G557" s="2"/>
      <c r="H557" s="2">
        <v>80</v>
      </c>
      <c r="I557" s="2" t="str">
        <f t="shared" si="514"/>
        <v/>
      </c>
      <c r="J557" s="32"/>
      <c r="K557" s="2"/>
      <c r="L557" s="46"/>
      <c r="M557" s="46"/>
      <c r="N557" s="46"/>
      <c r="O557" s="46"/>
      <c r="P557" s="46"/>
      <c r="Q557" s="46"/>
      <c r="R557" s="46"/>
      <c r="S557" s="46"/>
      <c r="T557" s="2" t="s">
        <v>650</v>
      </c>
      <c r="U557" s="2" t="str">
        <f t="shared" si="515"/>
        <v/>
      </c>
      <c r="V557" s="75">
        <v>1</v>
      </c>
      <c r="W557" s="46">
        <f t="shared" si="576"/>
        <v>0</v>
      </c>
      <c r="X557" s="4">
        <v>0</v>
      </c>
      <c r="Y557" s="2" t="str">
        <f t="shared" si="516"/>
        <v/>
      </c>
      <c r="Z557" s="2"/>
      <c r="AA557" s="2"/>
      <c r="AB557" s="2"/>
      <c r="AC557" s="2"/>
      <c r="AD557" s="2"/>
      <c r="AF557" s="37"/>
      <c r="AG557" s="6"/>
      <c r="AH557" s="2" t="str">
        <f t="shared" si="517"/>
        <v/>
      </c>
      <c r="AI557" s="38">
        <f t="shared" si="519"/>
        <v>0</v>
      </c>
      <c r="AJ557" s="37"/>
      <c r="AK557" s="6"/>
      <c r="AL557" s="2" t="str">
        <f t="shared" si="518"/>
        <v/>
      </c>
      <c r="AM557" s="38">
        <f t="shared" si="520"/>
        <v>0</v>
      </c>
      <c r="AN557" s="41">
        <f t="shared" si="521"/>
        <v>0</v>
      </c>
      <c r="AO557" s="41">
        <f t="shared" si="522"/>
        <v>0</v>
      </c>
      <c r="AQ557" s="48">
        <f t="shared" si="523"/>
        <v>0</v>
      </c>
      <c r="AS557" s="5" t="str">
        <f t="shared" si="524"/>
        <v/>
      </c>
      <c r="AT557" t="str">
        <f t="shared" si="525"/>
        <v/>
      </c>
      <c r="AU557" t="str">
        <f t="shared" si="526"/>
        <v/>
      </c>
      <c r="AV557" t="str">
        <f t="shared" si="527"/>
        <v/>
      </c>
      <c r="AW557" t="str">
        <f t="shared" si="528"/>
        <v/>
      </c>
      <c r="AX557" t="str">
        <f t="shared" si="529"/>
        <v xml:space="preserve">                </v>
      </c>
      <c r="AY557" t="str">
        <f t="shared" si="530"/>
        <v>80</v>
      </c>
      <c r="AZ557" t="str">
        <f t="shared" si="531"/>
        <v/>
      </c>
      <c r="BA557" t="str">
        <f t="shared" si="532"/>
        <v xml:space="preserve">                              </v>
      </c>
      <c r="BB557" s="22">
        <f t="shared" si="533"/>
        <v>0</v>
      </c>
      <c r="BC557" s="56" t="str">
        <f t="shared" si="534"/>
        <v>000000000000000</v>
      </c>
      <c r="BD557" s="22">
        <f t="shared" si="535"/>
        <v>0</v>
      </c>
      <c r="BE557" s="56" t="str">
        <f t="shared" si="536"/>
        <v>000000000000000</v>
      </c>
      <c r="BF557" s="22">
        <f t="shared" si="537"/>
        <v>0</v>
      </c>
      <c r="BG557" s="56" t="str">
        <f t="shared" si="538"/>
        <v>000000000000000</v>
      </c>
      <c r="BH557" s="22">
        <f t="shared" si="539"/>
        <v>0</v>
      </c>
      <c r="BI557" s="56" t="str">
        <f t="shared" si="540"/>
        <v>000000000000000</v>
      </c>
      <c r="BJ557" s="22">
        <f t="shared" si="541"/>
        <v>0</v>
      </c>
      <c r="BK557" s="56" t="str">
        <f t="shared" si="542"/>
        <v>000000000000000</v>
      </c>
      <c r="BL557" s="22">
        <f t="shared" si="543"/>
        <v>0</v>
      </c>
      <c r="BM557" s="56" t="str">
        <f t="shared" si="544"/>
        <v>000000000000000</v>
      </c>
      <c r="BN557" s="22">
        <f t="shared" si="545"/>
        <v>0</v>
      </c>
      <c r="BO557" s="56" t="str">
        <f t="shared" si="546"/>
        <v>000000000000000</v>
      </c>
      <c r="BP557" s="22">
        <f t="shared" si="547"/>
        <v>0</v>
      </c>
      <c r="BQ557" s="56" t="str">
        <f t="shared" si="548"/>
        <v>000000000000000</v>
      </c>
      <c r="BR557" t="str">
        <f t="shared" si="549"/>
        <v>PES</v>
      </c>
      <c r="BS557" t="str">
        <f t="shared" si="550"/>
        <v>0001000000</v>
      </c>
      <c r="BT557">
        <f t="shared" si="551"/>
        <v>0</v>
      </c>
      <c r="BU557" s="52">
        <f t="shared" si="552"/>
        <v>0</v>
      </c>
      <c r="BV557" s="64">
        <f t="shared" si="553"/>
        <v>0</v>
      </c>
      <c r="BW557" s="56" t="str">
        <f t="shared" si="554"/>
        <v>000000000000000</v>
      </c>
      <c r="BX557" s="22">
        <f t="shared" si="555"/>
        <v>0</v>
      </c>
      <c r="BY557" s="56" t="str">
        <f t="shared" si="556"/>
        <v>000000000000000</v>
      </c>
      <c r="BZ557" t="str">
        <f t="shared" si="557"/>
        <v>00000000000</v>
      </c>
      <c r="CA557" t="str">
        <f t="shared" si="558"/>
        <v xml:space="preserve">                              </v>
      </c>
      <c r="CB557" s="22">
        <f t="shared" si="559"/>
        <v>0</v>
      </c>
      <c r="CC557" s="56" t="str">
        <f t="shared" si="560"/>
        <v>000000000000000</v>
      </c>
      <c r="CD557" s="22">
        <f t="shared" si="561"/>
        <v>0</v>
      </c>
      <c r="CE557" s="56" t="str">
        <f t="shared" si="562"/>
        <v/>
      </c>
      <c r="CF557" s="24" t="str">
        <f t="shared" si="563"/>
        <v/>
      </c>
      <c r="CG557" s="22">
        <f t="shared" si="564"/>
        <v>0</v>
      </c>
      <c r="CH557" s="58" t="str">
        <f t="shared" si="565"/>
        <v/>
      </c>
      <c r="CI557" s="22">
        <f t="shared" si="566"/>
        <v>0</v>
      </c>
      <c r="CJ557" s="56" t="str">
        <f t="shared" si="567"/>
        <v/>
      </c>
      <c r="CK557" s="56" t="str">
        <f t="shared" si="568"/>
        <v/>
      </c>
      <c r="CL557" s="22">
        <f t="shared" si="569"/>
        <v>0</v>
      </c>
      <c r="CM557" s="58" t="str">
        <f t="shared" si="570"/>
        <v/>
      </c>
      <c r="CN557" s="66" t="str">
        <f>IF(CO557="","",MAX(CN$10:$CN556)+1)</f>
        <v/>
      </c>
      <c r="CO557" t="str">
        <f t="shared" si="571"/>
        <v/>
      </c>
      <c r="CP557" s="20" t="str">
        <f>IF(CQ557="","",MAX($CP$10:CP556)+1)</f>
        <v/>
      </c>
      <c r="CQ557" s="20" t="str">
        <f t="shared" si="572"/>
        <v/>
      </c>
      <c r="CR557" s="20" t="str">
        <f>IF(CS557="","",MAX($CR$10:CR556)+1)</f>
        <v/>
      </c>
      <c r="CS557" s="20" t="str">
        <f t="shared" si="573"/>
        <v/>
      </c>
      <c r="CT557" s="20" t="str">
        <f>IF(CU557="","",MAX($CT$10:CT556)+1)</f>
        <v/>
      </c>
      <c r="CU557" s="20" t="str">
        <f t="shared" si="574"/>
        <v/>
      </c>
      <c r="CV557" s="20" t="str">
        <f>IF(CW557="","",MAX($CV$10:CV556)+1)</f>
        <v/>
      </c>
      <c r="CW557" s="20" t="str">
        <f t="shared" si="575"/>
        <v/>
      </c>
    </row>
    <row r="558" spans="2:101">
      <c r="B558" s="44"/>
      <c r="C558" s="2"/>
      <c r="D558" s="2" t="str">
        <f t="shared" si="513"/>
        <v/>
      </c>
      <c r="E558" s="45"/>
      <c r="F558" s="45"/>
      <c r="G558" s="2"/>
      <c r="H558" s="2">
        <v>80</v>
      </c>
      <c r="I558" s="2" t="str">
        <f t="shared" si="514"/>
        <v/>
      </c>
      <c r="J558" s="32"/>
      <c r="K558" s="2"/>
      <c r="L558" s="46"/>
      <c r="M558" s="46"/>
      <c r="N558" s="46"/>
      <c r="O558" s="46"/>
      <c r="P558" s="46"/>
      <c r="Q558" s="46"/>
      <c r="R558" s="46"/>
      <c r="S558" s="46"/>
      <c r="T558" s="2" t="s">
        <v>650</v>
      </c>
      <c r="U558" s="2" t="str">
        <f t="shared" si="515"/>
        <v/>
      </c>
      <c r="V558" s="75">
        <v>1</v>
      </c>
      <c r="W558" s="46">
        <f t="shared" si="576"/>
        <v>0</v>
      </c>
      <c r="X558" s="4">
        <v>0</v>
      </c>
      <c r="Y558" s="2" t="str">
        <f t="shared" si="516"/>
        <v/>
      </c>
      <c r="Z558" s="2"/>
      <c r="AA558" s="2"/>
      <c r="AB558" s="2"/>
      <c r="AC558" s="2"/>
      <c r="AD558" s="2"/>
      <c r="AF558" s="37"/>
      <c r="AG558" s="6"/>
      <c r="AH558" s="2" t="str">
        <f t="shared" si="517"/>
        <v/>
      </c>
      <c r="AI558" s="38">
        <f t="shared" si="519"/>
        <v>0</v>
      </c>
      <c r="AJ558" s="37"/>
      <c r="AK558" s="6"/>
      <c r="AL558" s="2" t="str">
        <f t="shared" si="518"/>
        <v/>
      </c>
      <c r="AM558" s="38">
        <f t="shared" si="520"/>
        <v>0</v>
      </c>
      <c r="AN558" s="41">
        <f t="shared" si="521"/>
        <v>0</v>
      </c>
      <c r="AO558" s="41">
        <f t="shared" si="522"/>
        <v>0</v>
      </c>
      <c r="AQ558" s="48">
        <f t="shared" si="523"/>
        <v>0</v>
      </c>
      <c r="AS558" s="5" t="str">
        <f t="shared" si="524"/>
        <v/>
      </c>
      <c r="AT558" t="str">
        <f t="shared" si="525"/>
        <v/>
      </c>
      <c r="AU558" t="str">
        <f t="shared" si="526"/>
        <v/>
      </c>
      <c r="AV558" t="str">
        <f t="shared" si="527"/>
        <v/>
      </c>
      <c r="AW558" t="str">
        <f t="shared" si="528"/>
        <v/>
      </c>
      <c r="AX558" t="str">
        <f t="shared" si="529"/>
        <v xml:space="preserve">                </v>
      </c>
      <c r="AY558" t="str">
        <f t="shared" si="530"/>
        <v>80</v>
      </c>
      <c r="AZ558" t="str">
        <f t="shared" si="531"/>
        <v/>
      </c>
      <c r="BA558" t="str">
        <f t="shared" si="532"/>
        <v xml:space="preserve">                              </v>
      </c>
      <c r="BB558" s="22">
        <f t="shared" si="533"/>
        <v>0</v>
      </c>
      <c r="BC558" s="56" t="str">
        <f t="shared" si="534"/>
        <v>000000000000000</v>
      </c>
      <c r="BD558" s="22">
        <f t="shared" si="535"/>
        <v>0</v>
      </c>
      <c r="BE558" s="56" t="str">
        <f t="shared" si="536"/>
        <v>000000000000000</v>
      </c>
      <c r="BF558" s="22">
        <f t="shared" si="537"/>
        <v>0</v>
      </c>
      <c r="BG558" s="56" t="str">
        <f t="shared" si="538"/>
        <v>000000000000000</v>
      </c>
      <c r="BH558" s="22">
        <f t="shared" si="539"/>
        <v>0</v>
      </c>
      <c r="BI558" s="56" t="str">
        <f t="shared" si="540"/>
        <v>000000000000000</v>
      </c>
      <c r="BJ558" s="22">
        <f t="shared" si="541"/>
        <v>0</v>
      </c>
      <c r="BK558" s="56" t="str">
        <f t="shared" si="542"/>
        <v>000000000000000</v>
      </c>
      <c r="BL558" s="22">
        <f t="shared" si="543"/>
        <v>0</v>
      </c>
      <c r="BM558" s="56" t="str">
        <f t="shared" si="544"/>
        <v>000000000000000</v>
      </c>
      <c r="BN558" s="22">
        <f t="shared" si="545"/>
        <v>0</v>
      </c>
      <c r="BO558" s="56" t="str">
        <f t="shared" si="546"/>
        <v>000000000000000</v>
      </c>
      <c r="BP558" s="22">
        <f t="shared" si="547"/>
        <v>0</v>
      </c>
      <c r="BQ558" s="56" t="str">
        <f t="shared" si="548"/>
        <v>000000000000000</v>
      </c>
      <c r="BR558" t="str">
        <f t="shared" si="549"/>
        <v>PES</v>
      </c>
      <c r="BS558" t="str">
        <f t="shared" si="550"/>
        <v>0001000000</v>
      </c>
      <c r="BT558">
        <f t="shared" si="551"/>
        <v>0</v>
      </c>
      <c r="BU558" s="52">
        <f t="shared" si="552"/>
        <v>0</v>
      </c>
      <c r="BV558" s="64">
        <f t="shared" si="553"/>
        <v>0</v>
      </c>
      <c r="BW558" s="56" t="str">
        <f t="shared" si="554"/>
        <v>000000000000000</v>
      </c>
      <c r="BX558" s="22">
        <f t="shared" si="555"/>
        <v>0</v>
      </c>
      <c r="BY558" s="56" t="str">
        <f t="shared" si="556"/>
        <v>000000000000000</v>
      </c>
      <c r="BZ558" t="str">
        <f t="shared" si="557"/>
        <v>00000000000</v>
      </c>
      <c r="CA558" t="str">
        <f t="shared" si="558"/>
        <v xml:space="preserve">                              </v>
      </c>
      <c r="CB558" s="22">
        <f t="shared" si="559"/>
        <v>0</v>
      </c>
      <c r="CC558" s="56" t="str">
        <f t="shared" si="560"/>
        <v>000000000000000</v>
      </c>
      <c r="CD558" s="22">
        <f t="shared" si="561"/>
        <v>0</v>
      </c>
      <c r="CE558" s="56" t="str">
        <f t="shared" si="562"/>
        <v/>
      </c>
      <c r="CF558" s="24" t="str">
        <f t="shared" si="563"/>
        <v/>
      </c>
      <c r="CG558" s="22">
        <f t="shared" si="564"/>
        <v>0</v>
      </c>
      <c r="CH558" s="58" t="str">
        <f t="shared" si="565"/>
        <v/>
      </c>
      <c r="CI558" s="22">
        <f t="shared" si="566"/>
        <v>0</v>
      </c>
      <c r="CJ558" s="56" t="str">
        <f t="shared" si="567"/>
        <v/>
      </c>
      <c r="CK558" s="56" t="str">
        <f t="shared" si="568"/>
        <v/>
      </c>
      <c r="CL558" s="22">
        <f t="shared" si="569"/>
        <v>0</v>
      </c>
      <c r="CM558" s="58" t="str">
        <f t="shared" si="570"/>
        <v/>
      </c>
      <c r="CN558" s="66" t="str">
        <f>IF(CO558="","",MAX(CN$10:$CN557)+1)</f>
        <v/>
      </c>
      <c r="CO558" t="str">
        <f t="shared" si="571"/>
        <v/>
      </c>
      <c r="CP558" s="20" t="str">
        <f>IF(CQ558="","",MAX($CP$10:CP557)+1)</f>
        <v/>
      </c>
      <c r="CQ558" s="20" t="str">
        <f t="shared" si="572"/>
        <v/>
      </c>
      <c r="CR558" s="20" t="str">
        <f>IF(CS558="","",MAX($CR$10:CR557)+1)</f>
        <v/>
      </c>
      <c r="CS558" s="20" t="str">
        <f t="shared" si="573"/>
        <v/>
      </c>
      <c r="CT558" s="20" t="str">
        <f>IF(CU558="","",MAX($CT$10:CT557)+1)</f>
        <v/>
      </c>
      <c r="CU558" s="20" t="str">
        <f t="shared" si="574"/>
        <v/>
      </c>
      <c r="CV558" s="20" t="str">
        <f>IF(CW558="","",MAX($CV$10:CV557)+1)</f>
        <v/>
      </c>
      <c r="CW558" s="20" t="str">
        <f t="shared" si="575"/>
        <v/>
      </c>
    </row>
    <row r="559" spans="2:101">
      <c r="B559" s="44"/>
      <c r="C559" s="2"/>
      <c r="D559" s="2" t="str">
        <f t="shared" si="513"/>
        <v/>
      </c>
      <c r="E559" s="45"/>
      <c r="F559" s="45"/>
      <c r="G559" s="2"/>
      <c r="H559" s="2">
        <v>80</v>
      </c>
      <c r="I559" s="2" t="str">
        <f t="shared" si="514"/>
        <v/>
      </c>
      <c r="J559" s="32"/>
      <c r="K559" s="2"/>
      <c r="L559" s="46"/>
      <c r="M559" s="46"/>
      <c r="N559" s="46"/>
      <c r="O559" s="46"/>
      <c r="P559" s="46"/>
      <c r="Q559" s="46"/>
      <c r="R559" s="46"/>
      <c r="S559" s="46"/>
      <c r="T559" s="2" t="s">
        <v>650</v>
      </c>
      <c r="U559" s="2" t="str">
        <f t="shared" si="515"/>
        <v/>
      </c>
      <c r="V559" s="75">
        <v>1</v>
      </c>
      <c r="W559" s="46">
        <f t="shared" si="576"/>
        <v>0</v>
      </c>
      <c r="X559" s="4">
        <v>0</v>
      </c>
      <c r="Y559" s="2" t="str">
        <f t="shared" si="516"/>
        <v/>
      </c>
      <c r="Z559" s="2"/>
      <c r="AA559" s="2"/>
      <c r="AB559" s="2"/>
      <c r="AC559" s="2"/>
      <c r="AD559" s="2"/>
      <c r="AF559" s="37"/>
      <c r="AG559" s="6"/>
      <c r="AH559" s="2" t="str">
        <f t="shared" si="517"/>
        <v/>
      </c>
      <c r="AI559" s="38">
        <f t="shared" si="519"/>
        <v>0</v>
      </c>
      <c r="AJ559" s="37"/>
      <c r="AK559" s="6"/>
      <c r="AL559" s="2" t="str">
        <f t="shared" si="518"/>
        <v/>
      </c>
      <c r="AM559" s="38">
        <f t="shared" si="520"/>
        <v>0</v>
      </c>
      <c r="AN559" s="41">
        <f t="shared" si="521"/>
        <v>0</v>
      </c>
      <c r="AO559" s="41">
        <f t="shared" si="522"/>
        <v>0</v>
      </c>
      <c r="AQ559" s="48">
        <f t="shared" si="523"/>
        <v>0</v>
      </c>
      <c r="AS559" s="5" t="str">
        <f t="shared" si="524"/>
        <v/>
      </c>
      <c r="AT559" t="str">
        <f t="shared" si="525"/>
        <v/>
      </c>
      <c r="AU559" t="str">
        <f t="shared" si="526"/>
        <v/>
      </c>
      <c r="AV559" t="str">
        <f t="shared" si="527"/>
        <v/>
      </c>
      <c r="AW559" t="str">
        <f t="shared" si="528"/>
        <v/>
      </c>
      <c r="AX559" t="str">
        <f t="shared" si="529"/>
        <v xml:space="preserve">                </v>
      </c>
      <c r="AY559" t="str">
        <f t="shared" si="530"/>
        <v>80</v>
      </c>
      <c r="AZ559" t="str">
        <f t="shared" si="531"/>
        <v/>
      </c>
      <c r="BA559" t="str">
        <f t="shared" si="532"/>
        <v xml:space="preserve">                              </v>
      </c>
      <c r="BB559" s="22">
        <f t="shared" si="533"/>
        <v>0</v>
      </c>
      <c r="BC559" s="56" t="str">
        <f t="shared" si="534"/>
        <v>000000000000000</v>
      </c>
      <c r="BD559" s="22">
        <f t="shared" si="535"/>
        <v>0</v>
      </c>
      <c r="BE559" s="56" t="str">
        <f t="shared" si="536"/>
        <v>000000000000000</v>
      </c>
      <c r="BF559" s="22">
        <f t="shared" si="537"/>
        <v>0</v>
      </c>
      <c r="BG559" s="56" t="str">
        <f t="shared" si="538"/>
        <v>000000000000000</v>
      </c>
      <c r="BH559" s="22">
        <f t="shared" si="539"/>
        <v>0</v>
      </c>
      <c r="BI559" s="56" t="str">
        <f t="shared" si="540"/>
        <v>000000000000000</v>
      </c>
      <c r="BJ559" s="22">
        <f t="shared" si="541"/>
        <v>0</v>
      </c>
      <c r="BK559" s="56" t="str">
        <f t="shared" si="542"/>
        <v>000000000000000</v>
      </c>
      <c r="BL559" s="22">
        <f t="shared" si="543"/>
        <v>0</v>
      </c>
      <c r="BM559" s="56" t="str">
        <f t="shared" si="544"/>
        <v>000000000000000</v>
      </c>
      <c r="BN559" s="22">
        <f t="shared" si="545"/>
        <v>0</v>
      </c>
      <c r="BO559" s="56" t="str">
        <f t="shared" si="546"/>
        <v>000000000000000</v>
      </c>
      <c r="BP559" s="22">
        <f t="shared" si="547"/>
        <v>0</v>
      </c>
      <c r="BQ559" s="56" t="str">
        <f t="shared" si="548"/>
        <v>000000000000000</v>
      </c>
      <c r="BR559" t="str">
        <f t="shared" si="549"/>
        <v>PES</v>
      </c>
      <c r="BS559" t="str">
        <f t="shared" si="550"/>
        <v>0001000000</v>
      </c>
      <c r="BT559">
        <f t="shared" si="551"/>
        <v>0</v>
      </c>
      <c r="BU559" s="52">
        <f t="shared" si="552"/>
        <v>0</v>
      </c>
      <c r="BV559" s="64">
        <f t="shared" si="553"/>
        <v>0</v>
      </c>
      <c r="BW559" s="56" t="str">
        <f t="shared" si="554"/>
        <v>000000000000000</v>
      </c>
      <c r="BX559" s="22">
        <f t="shared" si="555"/>
        <v>0</v>
      </c>
      <c r="BY559" s="56" t="str">
        <f t="shared" si="556"/>
        <v>000000000000000</v>
      </c>
      <c r="BZ559" t="str">
        <f t="shared" si="557"/>
        <v>00000000000</v>
      </c>
      <c r="CA559" t="str">
        <f t="shared" si="558"/>
        <v xml:space="preserve">                              </v>
      </c>
      <c r="CB559" s="22">
        <f t="shared" si="559"/>
        <v>0</v>
      </c>
      <c r="CC559" s="56" t="str">
        <f t="shared" si="560"/>
        <v>000000000000000</v>
      </c>
      <c r="CD559" s="22">
        <f t="shared" si="561"/>
        <v>0</v>
      </c>
      <c r="CE559" s="56" t="str">
        <f t="shared" si="562"/>
        <v/>
      </c>
      <c r="CF559" s="24" t="str">
        <f t="shared" si="563"/>
        <v/>
      </c>
      <c r="CG559" s="22">
        <f t="shared" si="564"/>
        <v>0</v>
      </c>
      <c r="CH559" s="58" t="str">
        <f t="shared" si="565"/>
        <v/>
      </c>
      <c r="CI559" s="22">
        <f t="shared" si="566"/>
        <v>0</v>
      </c>
      <c r="CJ559" s="56" t="str">
        <f t="shared" si="567"/>
        <v/>
      </c>
      <c r="CK559" s="56" t="str">
        <f t="shared" si="568"/>
        <v/>
      </c>
      <c r="CL559" s="22">
        <f t="shared" si="569"/>
        <v>0</v>
      </c>
      <c r="CM559" s="58" t="str">
        <f t="shared" si="570"/>
        <v/>
      </c>
      <c r="CN559" s="66" t="str">
        <f>IF(CO559="","",MAX(CN$10:$CN558)+1)</f>
        <v/>
      </c>
      <c r="CO559" t="str">
        <f t="shared" si="571"/>
        <v/>
      </c>
      <c r="CP559" s="20" t="str">
        <f>IF(CQ559="","",MAX($CP$10:CP558)+1)</f>
        <v/>
      </c>
      <c r="CQ559" s="20" t="str">
        <f t="shared" si="572"/>
        <v/>
      </c>
      <c r="CR559" s="20" t="str">
        <f>IF(CS559="","",MAX($CR$10:CR558)+1)</f>
        <v/>
      </c>
      <c r="CS559" s="20" t="str">
        <f t="shared" si="573"/>
        <v/>
      </c>
      <c r="CT559" s="20" t="str">
        <f>IF(CU559="","",MAX($CT$10:CT558)+1)</f>
        <v/>
      </c>
      <c r="CU559" s="20" t="str">
        <f t="shared" si="574"/>
        <v/>
      </c>
      <c r="CV559" s="20" t="str">
        <f>IF(CW559="","",MAX($CV$10:CV558)+1)</f>
        <v/>
      </c>
      <c r="CW559" s="20" t="str">
        <f t="shared" si="575"/>
        <v/>
      </c>
    </row>
    <row r="560" spans="2:101">
      <c r="B560" s="44"/>
      <c r="C560" s="2"/>
      <c r="D560" s="2" t="str">
        <f t="shared" si="513"/>
        <v/>
      </c>
      <c r="E560" s="45"/>
      <c r="F560" s="45"/>
      <c r="G560" s="2"/>
      <c r="H560" s="2">
        <v>80</v>
      </c>
      <c r="I560" s="2" t="str">
        <f t="shared" si="514"/>
        <v/>
      </c>
      <c r="J560" s="32"/>
      <c r="K560" s="2"/>
      <c r="L560" s="46"/>
      <c r="M560" s="46"/>
      <c r="N560" s="46"/>
      <c r="O560" s="46"/>
      <c r="P560" s="46"/>
      <c r="Q560" s="46"/>
      <c r="R560" s="46"/>
      <c r="S560" s="46"/>
      <c r="T560" s="2" t="s">
        <v>650</v>
      </c>
      <c r="U560" s="2" t="str">
        <f t="shared" si="515"/>
        <v/>
      </c>
      <c r="V560" s="75">
        <v>1</v>
      </c>
      <c r="W560" s="46">
        <f t="shared" si="576"/>
        <v>0</v>
      </c>
      <c r="X560" s="4">
        <v>0</v>
      </c>
      <c r="Y560" s="2" t="str">
        <f t="shared" si="516"/>
        <v/>
      </c>
      <c r="Z560" s="2"/>
      <c r="AA560" s="2"/>
      <c r="AB560" s="2"/>
      <c r="AC560" s="2"/>
      <c r="AD560" s="2"/>
      <c r="AF560" s="37"/>
      <c r="AG560" s="6"/>
      <c r="AH560" s="2" t="str">
        <f t="shared" si="517"/>
        <v/>
      </c>
      <c r="AI560" s="38">
        <f t="shared" si="519"/>
        <v>0</v>
      </c>
      <c r="AJ560" s="37"/>
      <c r="AK560" s="6"/>
      <c r="AL560" s="2" t="str">
        <f t="shared" si="518"/>
        <v/>
      </c>
      <c r="AM560" s="38">
        <f t="shared" si="520"/>
        <v>0</v>
      </c>
      <c r="AN560" s="41">
        <f t="shared" si="521"/>
        <v>0</v>
      </c>
      <c r="AO560" s="41">
        <f t="shared" si="522"/>
        <v>0</v>
      </c>
      <c r="AQ560" s="48">
        <f t="shared" si="523"/>
        <v>0</v>
      </c>
      <c r="AS560" s="5" t="str">
        <f t="shared" si="524"/>
        <v/>
      </c>
      <c r="AT560" t="str">
        <f t="shared" si="525"/>
        <v/>
      </c>
      <c r="AU560" t="str">
        <f t="shared" si="526"/>
        <v/>
      </c>
      <c r="AV560" t="str">
        <f t="shared" si="527"/>
        <v/>
      </c>
      <c r="AW560" t="str">
        <f t="shared" si="528"/>
        <v/>
      </c>
      <c r="AX560" t="str">
        <f t="shared" si="529"/>
        <v xml:space="preserve">                </v>
      </c>
      <c r="AY560" t="str">
        <f t="shared" si="530"/>
        <v>80</v>
      </c>
      <c r="AZ560" t="str">
        <f t="shared" si="531"/>
        <v/>
      </c>
      <c r="BA560" t="str">
        <f t="shared" si="532"/>
        <v xml:space="preserve">                              </v>
      </c>
      <c r="BB560" s="22">
        <f t="shared" si="533"/>
        <v>0</v>
      </c>
      <c r="BC560" s="56" t="str">
        <f t="shared" si="534"/>
        <v>000000000000000</v>
      </c>
      <c r="BD560" s="22">
        <f t="shared" si="535"/>
        <v>0</v>
      </c>
      <c r="BE560" s="56" t="str">
        <f t="shared" si="536"/>
        <v>000000000000000</v>
      </c>
      <c r="BF560" s="22">
        <f t="shared" si="537"/>
        <v>0</v>
      </c>
      <c r="BG560" s="56" t="str">
        <f t="shared" si="538"/>
        <v>000000000000000</v>
      </c>
      <c r="BH560" s="22">
        <f t="shared" si="539"/>
        <v>0</v>
      </c>
      <c r="BI560" s="56" t="str">
        <f t="shared" si="540"/>
        <v>000000000000000</v>
      </c>
      <c r="BJ560" s="22">
        <f t="shared" si="541"/>
        <v>0</v>
      </c>
      <c r="BK560" s="56" t="str">
        <f t="shared" si="542"/>
        <v>000000000000000</v>
      </c>
      <c r="BL560" s="22">
        <f t="shared" si="543"/>
        <v>0</v>
      </c>
      <c r="BM560" s="56" t="str">
        <f t="shared" si="544"/>
        <v>000000000000000</v>
      </c>
      <c r="BN560" s="22">
        <f t="shared" si="545"/>
        <v>0</v>
      </c>
      <c r="BO560" s="56" t="str">
        <f t="shared" si="546"/>
        <v>000000000000000</v>
      </c>
      <c r="BP560" s="22">
        <f t="shared" si="547"/>
        <v>0</v>
      </c>
      <c r="BQ560" s="56" t="str">
        <f t="shared" si="548"/>
        <v>000000000000000</v>
      </c>
      <c r="BR560" t="str">
        <f t="shared" si="549"/>
        <v>PES</v>
      </c>
      <c r="BS560" t="str">
        <f t="shared" si="550"/>
        <v>0001000000</v>
      </c>
      <c r="BT560">
        <f t="shared" si="551"/>
        <v>0</v>
      </c>
      <c r="BU560" s="52">
        <f t="shared" si="552"/>
        <v>0</v>
      </c>
      <c r="BV560" s="64">
        <f t="shared" si="553"/>
        <v>0</v>
      </c>
      <c r="BW560" s="56" t="str">
        <f t="shared" si="554"/>
        <v>000000000000000</v>
      </c>
      <c r="BX560" s="22">
        <f t="shared" si="555"/>
        <v>0</v>
      </c>
      <c r="BY560" s="56" t="str">
        <f t="shared" si="556"/>
        <v>000000000000000</v>
      </c>
      <c r="BZ560" t="str">
        <f t="shared" si="557"/>
        <v>00000000000</v>
      </c>
      <c r="CA560" t="str">
        <f t="shared" si="558"/>
        <v xml:space="preserve">                              </v>
      </c>
      <c r="CB560" s="22">
        <f t="shared" si="559"/>
        <v>0</v>
      </c>
      <c r="CC560" s="56" t="str">
        <f t="shared" si="560"/>
        <v>000000000000000</v>
      </c>
      <c r="CD560" s="22">
        <f t="shared" si="561"/>
        <v>0</v>
      </c>
      <c r="CE560" s="56" t="str">
        <f t="shared" si="562"/>
        <v/>
      </c>
      <c r="CF560" s="24" t="str">
        <f t="shared" si="563"/>
        <v/>
      </c>
      <c r="CG560" s="22">
        <f t="shared" si="564"/>
        <v>0</v>
      </c>
      <c r="CH560" s="58" t="str">
        <f t="shared" si="565"/>
        <v/>
      </c>
      <c r="CI560" s="22">
        <f t="shared" si="566"/>
        <v>0</v>
      </c>
      <c r="CJ560" s="56" t="str">
        <f t="shared" si="567"/>
        <v/>
      </c>
      <c r="CK560" s="56" t="str">
        <f t="shared" si="568"/>
        <v/>
      </c>
      <c r="CL560" s="22">
        <f t="shared" si="569"/>
        <v>0</v>
      </c>
      <c r="CM560" s="58" t="str">
        <f t="shared" si="570"/>
        <v/>
      </c>
      <c r="CN560" s="66" t="str">
        <f>IF(CO560="","",MAX(CN$10:$CN559)+1)</f>
        <v/>
      </c>
      <c r="CO560" t="str">
        <f t="shared" si="571"/>
        <v/>
      </c>
      <c r="CP560" s="20" t="str">
        <f>IF(CQ560="","",MAX($CP$10:CP559)+1)</f>
        <v/>
      </c>
      <c r="CQ560" s="20" t="str">
        <f t="shared" si="572"/>
        <v/>
      </c>
      <c r="CR560" s="20" t="str">
        <f>IF(CS560="","",MAX($CR$10:CR559)+1)</f>
        <v/>
      </c>
      <c r="CS560" s="20" t="str">
        <f t="shared" si="573"/>
        <v/>
      </c>
      <c r="CT560" s="20" t="str">
        <f>IF(CU560="","",MAX($CT$10:CT559)+1)</f>
        <v/>
      </c>
      <c r="CU560" s="20" t="str">
        <f t="shared" si="574"/>
        <v/>
      </c>
      <c r="CV560" s="20" t="str">
        <f>IF(CW560="","",MAX($CV$10:CV559)+1)</f>
        <v/>
      </c>
      <c r="CW560" s="20" t="str">
        <f t="shared" si="575"/>
        <v/>
      </c>
    </row>
    <row r="561" spans="2:101">
      <c r="B561" s="44"/>
      <c r="C561" s="2"/>
      <c r="D561" s="2" t="str">
        <f t="shared" si="513"/>
        <v/>
      </c>
      <c r="E561" s="45"/>
      <c r="F561" s="45"/>
      <c r="G561" s="2"/>
      <c r="H561" s="2">
        <v>80</v>
      </c>
      <c r="I561" s="2" t="str">
        <f t="shared" si="514"/>
        <v/>
      </c>
      <c r="J561" s="32"/>
      <c r="K561" s="2"/>
      <c r="L561" s="46"/>
      <c r="M561" s="46"/>
      <c r="N561" s="46"/>
      <c r="O561" s="46"/>
      <c r="P561" s="46"/>
      <c r="Q561" s="46"/>
      <c r="R561" s="46"/>
      <c r="S561" s="46"/>
      <c r="T561" s="2" t="s">
        <v>650</v>
      </c>
      <c r="U561" s="2" t="str">
        <f t="shared" si="515"/>
        <v/>
      </c>
      <c r="V561" s="75">
        <v>1</v>
      </c>
      <c r="W561" s="46">
        <f t="shared" si="576"/>
        <v>0</v>
      </c>
      <c r="X561" s="4">
        <v>0</v>
      </c>
      <c r="Y561" s="2" t="str">
        <f t="shared" si="516"/>
        <v/>
      </c>
      <c r="Z561" s="2"/>
      <c r="AA561" s="2"/>
      <c r="AB561" s="2"/>
      <c r="AC561" s="2"/>
      <c r="AD561" s="2"/>
      <c r="AF561" s="37"/>
      <c r="AG561" s="6"/>
      <c r="AH561" s="2" t="str">
        <f t="shared" si="517"/>
        <v/>
      </c>
      <c r="AI561" s="38">
        <f t="shared" si="519"/>
        <v>0</v>
      </c>
      <c r="AJ561" s="37"/>
      <c r="AK561" s="6"/>
      <c r="AL561" s="2" t="str">
        <f t="shared" si="518"/>
        <v/>
      </c>
      <c r="AM561" s="38">
        <f t="shared" si="520"/>
        <v>0</v>
      </c>
      <c r="AN561" s="41">
        <f t="shared" si="521"/>
        <v>0</v>
      </c>
      <c r="AO561" s="41">
        <f t="shared" si="522"/>
        <v>0</v>
      </c>
      <c r="AQ561" s="48">
        <f t="shared" si="523"/>
        <v>0</v>
      </c>
      <c r="AS561" s="5" t="str">
        <f t="shared" si="524"/>
        <v/>
      </c>
      <c r="AT561" t="str">
        <f t="shared" si="525"/>
        <v/>
      </c>
      <c r="AU561" t="str">
        <f t="shared" si="526"/>
        <v/>
      </c>
      <c r="AV561" t="str">
        <f t="shared" si="527"/>
        <v/>
      </c>
      <c r="AW561" t="str">
        <f t="shared" si="528"/>
        <v/>
      </c>
      <c r="AX561" t="str">
        <f t="shared" si="529"/>
        <v xml:space="preserve">                </v>
      </c>
      <c r="AY561" t="str">
        <f t="shared" si="530"/>
        <v>80</v>
      </c>
      <c r="AZ561" t="str">
        <f t="shared" si="531"/>
        <v/>
      </c>
      <c r="BA561" t="str">
        <f t="shared" si="532"/>
        <v xml:space="preserve">                              </v>
      </c>
      <c r="BB561" s="22">
        <f t="shared" si="533"/>
        <v>0</v>
      </c>
      <c r="BC561" s="56" t="str">
        <f t="shared" si="534"/>
        <v>000000000000000</v>
      </c>
      <c r="BD561" s="22">
        <f t="shared" si="535"/>
        <v>0</v>
      </c>
      <c r="BE561" s="56" t="str">
        <f t="shared" si="536"/>
        <v>000000000000000</v>
      </c>
      <c r="BF561" s="22">
        <f t="shared" si="537"/>
        <v>0</v>
      </c>
      <c r="BG561" s="56" t="str">
        <f t="shared" si="538"/>
        <v>000000000000000</v>
      </c>
      <c r="BH561" s="22">
        <f t="shared" si="539"/>
        <v>0</v>
      </c>
      <c r="BI561" s="56" t="str">
        <f t="shared" si="540"/>
        <v>000000000000000</v>
      </c>
      <c r="BJ561" s="22">
        <f t="shared" si="541"/>
        <v>0</v>
      </c>
      <c r="BK561" s="56" t="str">
        <f t="shared" si="542"/>
        <v>000000000000000</v>
      </c>
      <c r="BL561" s="22">
        <f t="shared" si="543"/>
        <v>0</v>
      </c>
      <c r="BM561" s="56" t="str">
        <f t="shared" si="544"/>
        <v>000000000000000</v>
      </c>
      <c r="BN561" s="22">
        <f t="shared" si="545"/>
        <v>0</v>
      </c>
      <c r="BO561" s="56" t="str">
        <f t="shared" si="546"/>
        <v>000000000000000</v>
      </c>
      <c r="BP561" s="22">
        <f t="shared" si="547"/>
        <v>0</v>
      </c>
      <c r="BQ561" s="56" t="str">
        <f t="shared" si="548"/>
        <v>000000000000000</v>
      </c>
      <c r="BR561" t="str">
        <f t="shared" si="549"/>
        <v>PES</v>
      </c>
      <c r="BS561" t="str">
        <f t="shared" si="550"/>
        <v>0001000000</v>
      </c>
      <c r="BT561">
        <f t="shared" si="551"/>
        <v>0</v>
      </c>
      <c r="BU561" s="52">
        <f t="shared" si="552"/>
        <v>0</v>
      </c>
      <c r="BV561" s="64">
        <f t="shared" si="553"/>
        <v>0</v>
      </c>
      <c r="BW561" s="56" t="str">
        <f t="shared" si="554"/>
        <v>000000000000000</v>
      </c>
      <c r="BX561" s="22">
        <f t="shared" si="555"/>
        <v>0</v>
      </c>
      <c r="BY561" s="56" t="str">
        <f t="shared" si="556"/>
        <v>000000000000000</v>
      </c>
      <c r="BZ561" t="str">
        <f t="shared" si="557"/>
        <v>00000000000</v>
      </c>
      <c r="CA561" t="str">
        <f t="shared" si="558"/>
        <v xml:space="preserve">                              </v>
      </c>
      <c r="CB561" s="22">
        <f t="shared" si="559"/>
        <v>0</v>
      </c>
      <c r="CC561" s="56" t="str">
        <f t="shared" si="560"/>
        <v>000000000000000</v>
      </c>
      <c r="CD561" s="22">
        <f t="shared" si="561"/>
        <v>0</v>
      </c>
      <c r="CE561" s="56" t="str">
        <f t="shared" si="562"/>
        <v/>
      </c>
      <c r="CF561" s="24" t="str">
        <f t="shared" si="563"/>
        <v/>
      </c>
      <c r="CG561" s="22">
        <f t="shared" si="564"/>
        <v>0</v>
      </c>
      <c r="CH561" s="58" t="str">
        <f t="shared" si="565"/>
        <v/>
      </c>
      <c r="CI561" s="22">
        <f t="shared" si="566"/>
        <v>0</v>
      </c>
      <c r="CJ561" s="56" t="str">
        <f t="shared" si="567"/>
        <v/>
      </c>
      <c r="CK561" s="56" t="str">
        <f t="shared" si="568"/>
        <v/>
      </c>
      <c r="CL561" s="22">
        <f t="shared" si="569"/>
        <v>0</v>
      </c>
      <c r="CM561" s="58" t="str">
        <f t="shared" si="570"/>
        <v/>
      </c>
      <c r="CN561" s="66" t="str">
        <f>IF(CO561="","",MAX(CN$10:$CN560)+1)</f>
        <v/>
      </c>
      <c r="CO561" t="str">
        <f t="shared" si="571"/>
        <v/>
      </c>
      <c r="CP561" s="20" t="str">
        <f>IF(CQ561="","",MAX($CP$10:CP560)+1)</f>
        <v/>
      </c>
      <c r="CQ561" s="20" t="str">
        <f t="shared" si="572"/>
        <v/>
      </c>
      <c r="CR561" s="20" t="str">
        <f>IF(CS561="","",MAX($CR$10:CR560)+1)</f>
        <v/>
      </c>
      <c r="CS561" s="20" t="str">
        <f t="shared" si="573"/>
        <v/>
      </c>
      <c r="CT561" s="20" t="str">
        <f>IF(CU561="","",MAX($CT$10:CT560)+1)</f>
        <v/>
      </c>
      <c r="CU561" s="20" t="str">
        <f t="shared" si="574"/>
        <v/>
      </c>
      <c r="CV561" s="20" t="str">
        <f>IF(CW561="","",MAX($CV$10:CV560)+1)</f>
        <v/>
      </c>
      <c r="CW561" s="20" t="str">
        <f t="shared" si="575"/>
        <v/>
      </c>
    </row>
    <row r="562" spans="2:101">
      <c r="B562" s="44"/>
      <c r="C562" s="2"/>
      <c r="D562" s="2" t="str">
        <f t="shared" si="513"/>
        <v/>
      </c>
      <c r="E562" s="45"/>
      <c r="F562" s="45"/>
      <c r="G562" s="2"/>
      <c r="H562" s="2">
        <v>80</v>
      </c>
      <c r="I562" s="2" t="str">
        <f t="shared" si="514"/>
        <v/>
      </c>
      <c r="J562" s="32"/>
      <c r="K562" s="2"/>
      <c r="L562" s="46"/>
      <c r="M562" s="46"/>
      <c r="N562" s="46"/>
      <c r="O562" s="46"/>
      <c r="P562" s="46"/>
      <c r="Q562" s="46"/>
      <c r="R562" s="46"/>
      <c r="S562" s="46"/>
      <c r="T562" s="2" t="s">
        <v>650</v>
      </c>
      <c r="U562" s="2" t="str">
        <f t="shared" si="515"/>
        <v/>
      </c>
      <c r="V562" s="75">
        <v>1</v>
      </c>
      <c r="W562" s="46">
        <f t="shared" si="576"/>
        <v>0</v>
      </c>
      <c r="X562" s="4">
        <v>0</v>
      </c>
      <c r="Y562" s="2" t="str">
        <f t="shared" si="516"/>
        <v/>
      </c>
      <c r="Z562" s="2"/>
      <c r="AA562" s="2"/>
      <c r="AB562" s="2"/>
      <c r="AC562" s="2"/>
      <c r="AD562" s="2"/>
      <c r="AF562" s="37"/>
      <c r="AG562" s="6"/>
      <c r="AH562" s="2" t="str">
        <f t="shared" si="517"/>
        <v/>
      </c>
      <c r="AI562" s="38">
        <f t="shared" si="519"/>
        <v>0</v>
      </c>
      <c r="AJ562" s="37"/>
      <c r="AK562" s="6"/>
      <c r="AL562" s="2" t="str">
        <f t="shared" si="518"/>
        <v/>
      </c>
      <c r="AM562" s="38">
        <f t="shared" si="520"/>
        <v>0</v>
      </c>
      <c r="AN562" s="41">
        <f t="shared" si="521"/>
        <v>0</v>
      </c>
      <c r="AO562" s="41">
        <f t="shared" si="522"/>
        <v>0</v>
      </c>
      <c r="AQ562" s="48">
        <f t="shared" si="523"/>
        <v>0</v>
      </c>
      <c r="AS562" s="5" t="str">
        <f t="shared" si="524"/>
        <v/>
      </c>
      <c r="AT562" t="str">
        <f t="shared" si="525"/>
        <v/>
      </c>
      <c r="AU562" t="str">
        <f t="shared" si="526"/>
        <v/>
      </c>
      <c r="AV562" t="str">
        <f t="shared" si="527"/>
        <v/>
      </c>
      <c r="AW562" t="str">
        <f t="shared" si="528"/>
        <v/>
      </c>
      <c r="AX562" t="str">
        <f t="shared" si="529"/>
        <v xml:space="preserve">                </v>
      </c>
      <c r="AY562" t="str">
        <f t="shared" si="530"/>
        <v>80</v>
      </c>
      <c r="AZ562" t="str">
        <f t="shared" si="531"/>
        <v/>
      </c>
      <c r="BA562" t="str">
        <f t="shared" si="532"/>
        <v xml:space="preserve">                              </v>
      </c>
      <c r="BB562" s="22">
        <f t="shared" si="533"/>
        <v>0</v>
      </c>
      <c r="BC562" s="56" t="str">
        <f t="shared" si="534"/>
        <v>000000000000000</v>
      </c>
      <c r="BD562" s="22">
        <f t="shared" si="535"/>
        <v>0</v>
      </c>
      <c r="BE562" s="56" t="str">
        <f t="shared" si="536"/>
        <v>000000000000000</v>
      </c>
      <c r="BF562" s="22">
        <f t="shared" si="537"/>
        <v>0</v>
      </c>
      <c r="BG562" s="56" t="str">
        <f t="shared" si="538"/>
        <v>000000000000000</v>
      </c>
      <c r="BH562" s="22">
        <f t="shared" si="539"/>
        <v>0</v>
      </c>
      <c r="BI562" s="56" t="str">
        <f t="shared" si="540"/>
        <v>000000000000000</v>
      </c>
      <c r="BJ562" s="22">
        <f t="shared" si="541"/>
        <v>0</v>
      </c>
      <c r="BK562" s="56" t="str">
        <f t="shared" si="542"/>
        <v>000000000000000</v>
      </c>
      <c r="BL562" s="22">
        <f t="shared" si="543"/>
        <v>0</v>
      </c>
      <c r="BM562" s="56" t="str">
        <f t="shared" si="544"/>
        <v>000000000000000</v>
      </c>
      <c r="BN562" s="22">
        <f t="shared" si="545"/>
        <v>0</v>
      </c>
      <c r="BO562" s="56" t="str">
        <f t="shared" si="546"/>
        <v>000000000000000</v>
      </c>
      <c r="BP562" s="22">
        <f t="shared" si="547"/>
        <v>0</v>
      </c>
      <c r="BQ562" s="56" t="str">
        <f t="shared" si="548"/>
        <v>000000000000000</v>
      </c>
      <c r="BR562" t="str">
        <f t="shared" si="549"/>
        <v>PES</v>
      </c>
      <c r="BS562" t="str">
        <f t="shared" si="550"/>
        <v>0001000000</v>
      </c>
      <c r="BT562">
        <f t="shared" si="551"/>
        <v>0</v>
      </c>
      <c r="BU562" s="52">
        <f t="shared" si="552"/>
        <v>0</v>
      </c>
      <c r="BV562" s="64">
        <f t="shared" si="553"/>
        <v>0</v>
      </c>
      <c r="BW562" s="56" t="str">
        <f t="shared" si="554"/>
        <v>000000000000000</v>
      </c>
      <c r="BX562" s="22">
        <f t="shared" si="555"/>
        <v>0</v>
      </c>
      <c r="BY562" s="56" t="str">
        <f t="shared" si="556"/>
        <v>000000000000000</v>
      </c>
      <c r="BZ562" t="str">
        <f t="shared" si="557"/>
        <v>00000000000</v>
      </c>
      <c r="CA562" t="str">
        <f t="shared" si="558"/>
        <v xml:space="preserve">                              </v>
      </c>
      <c r="CB562" s="22">
        <f t="shared" si="559"/>
        <v>0</v>
      </c>
      <c r="CC562" s="56" t="str">
        <f t="shared" si="560"/>
        <v>000000000000000</v>
      </c>
      <c r="CD562" s="22">
        <f t="shared" si="561"/>
        <v>0</v>
      </c>
      <c r="CE562" s="56" t="str">
        <f t="shared" si="562"/>
        <v/>
      </c>
      <c r="CF562" s="24" t="str">
        <f t="shared" si="563"/>
        <v/>
      </c>
      <c r="CG562" s="22">
        <f t="shared" si="564"/>
        <v>0</v>
      </c>
      <c r="CH562" s="58" t="str">
        <f t="shared" si="565"/>
        <v/>
      </c>
      <c r="CI562" s="22">
        <f t="shared" si="566"/>
        <v>0</v>
      </c>
      <c r="CJ562" s="56" t="str">
        <f t="shared" si="567"/>
        <v/>
      </c>
      <c r="CK562" s="56" t="str">
        <f t="shared" si="568"/>
        <v/>
      </c>
      <c r="CL562" s="22">
        <f t="shared" si="569"/>
        <v>0</v>
      </c>
      <c r="CM562" s="58" t="str">
        <f t="shared" si="570"/>
        <v/>
      </c>
      <c r="CN562" s="66" t="str">
        <f>IF(CO562="","",MAX(CN$10:$CN561)+1)</f>
        <v/>
      </c>
      <c r="CO562" t="str">
        <f t="shared" si="571"/>
        <v/>
      </c>
      <c r="CP562" s="20" t="str">
        <f>IF(CQ562="","",MAX($CP$10:CP561)+1)</f>
        <v/>
      </c>
      <c r="CQ562" s="20" t="str">
        <f t="shared" si="572"/>
        <v/>
      </c>
      <c r="CR562" s="20" t="str">
        <f>IF(CS562="","",MAX($CR$10:CR561)+1)</f>
        <v/>
      </c>
      <c r="CS562" s="20" t="str">
        <f t="shared" si="573"/>
        <v/>
      </c>
      <c r="CT562" s="20" t="str">
        <f>IF(CU562="","",MAX($CT$10:CT561)+1)</f>
        <v/>
      </c>
      <c r="CU562" s="20" t="str">
        <f t="shared" si="574"/>
        <v/>
      </c>
      <c r="CV562" s="20" t="str">
        <f>IF(CW562="","",MAX($CV$10:CV561)+1)</f>
        <v/>
      </c>
      <c r="CW562" s="20" t="str">
        <f t="shared" si="575"/>
        <v/>
      </c>
    </row>
    <row r="563" spans="2:101">
      <c r="B563" s="44"/>
      <c r="C563" s="2"/>
      <c r="D563" s="2" t="str">
        <f t="shared" si="513"/>
        <v/>
      </c>
      <c r="E563" s="45"/>
      <c r="F563" s="45"/>
      <c r="G563" s="2"/>
      <c r="H563" s="2">
        <v>80</v>
      </c>
      <c r="I563" s="2" t="str">
        <f t="shared" si="514"/>
        <v/>
      </c>
      <c r="J563" s="32"/>
      <c r="K563" s="2"/>
      <c r="L563" s="46"/>
      <c r="M563" s="46"/>
      <c r="N563" s="46"/>
      <c r="O563" s="46"/>
      <c r="P563" s="46"/>
      <c r="Q563" s="46"/>
      <c r="R563" s="46"/>
      <c r="S563" s="46"/>
      <c r="T563" s="2" t="s">
        <v>650</v>
      </c>
      <c r="U563" s="2" t="str">
        <f t="shared" si="515"/>
        <v/>
      </c>
      <c r="V563" s="75">
        <v>1</v>
      </c>
      <c r="W563" s="46">
        <f t="shared" si="576"/>
        <v>0</v>
      </c>
      <c r="X563" s="4">
        <v>0</v>
      </c>
      <c r="Y563" s="2" t="str">
        <f t="shared" si="516"/>
        <v/>
      </c>
      <c r="Z563" s="2"/>
      <c r="AA563" s="2"/>
      <c r="AB563" s="2"/>
      <c r="AC563" s="2"/>
      <c r="AD563" s="2"/>
      <c r="AF563" s="37"/>
      <c r="AG563" s="6"/>
      <c r="AH563" s="2" t="str">
        <f t="shared" si="517"/>
        <v/>
      </c>
      <c r="AI563" s="38">
        <f t="shared" si="519"/>
        <v>0</v>
      </c>
      <c r="AJ563" s="37"/>
      <c r="AK563" s="6"/>
      <c r="AL563" s="2" t="str">
        <f t="shared" si="518"/>
        <v/>
      </c>
      <c r="AM563" s="38">
        <f t="shared" si="520"/>
        <v>0</v>
      </c>
      <c r="AN563" s="41">
        <f t="shared" si="521"/>
        <v>0</v>
      </c>
      <c r="AO563" s="41">
        <f t="shared" si="522"/>
        <v>0</v>
      </c>
      <c r="AQ563" s="48">
        <f t="shared" si="523"/>
        <v>0</v>
      </c>
      <c r="AS563" s="5" t="str">
        <f t="shared" si="524"/>
        <v/>
      </c>
      <c r="AT563" t="str">
        <f t="shared" si="525"/>
        <v/>
      </c>
      <c r="AU563" t="str">
        <f t="shared" si="526"/>
        <v/>
      </c>
      <c r="AV563" t="str">
        <f t="shared" si="527"/>
        <v/>
      </c>
      <c r="AW563" t="str">
        <f t="shared" si="528"/>
        <v/>
      </c>
      <c r="AX563" t="str">
        <f t="shared" si="529"/>
        <v xml:space="preserve">                </v>
      </c>
      <c r="AY563" t="str">
        <f t="shared" si="530"/>
        <v>80</v>
      </c>
      <c r="AZ563" t="str">
        <f t="shared" si="531"/>
        <v/>
      </c>
      <c r="BA563" t="str">
        <f t="shared" si="532"/>
        <v xml:space="preserve">                              </v>
      </c>
      <c r="BB563" s="22">
        <f t="shared" si="533"/>
        <v>0</v>
      </c>
      <c r="BC563" s="56" t="str">
        <f t="shared" si="534"/>
        <v>000000000000000</v>
      </c>
      <c r="BD563" s="22">
        <f t="shared" si="535"/>
        <v>0</v>
      </c>
      <c r="BE563" s="56" t="str">
        <f t="shared" si="536"/>
        <v>000000000000000</v>
      </c>
      <c r="BF563" s="22">
        <f t="shared" si="537"/>
        <v>0</v>
      </c>
      <c r="BG563" s="56" t="str">
        <f t="shared" si="538"/>
        <v>000000000000000</v>
      </c>
      <c r="BH563" s="22">
        <f t="shared" si="539"/>
        <v>0</v>
      </c>
      <c r="BI563" s="56" t="str">
        <f t="shared" si="540"/>
        <v>000000000000000</v>
      </c>
      <c r="BJ563" s="22">
        <f t="shared" si="541"/>
        <v>0</v>
      </c>
      <c r="BK563" s="56" t="str">
        <f t="shared" si="542"/>
        <v>000000000000000</v>
      </c>
      <c r="BL563" s="22">
        <f t="shared" si="543"/>
        <v>0</v>
      </c>
      <c r="BM563" s="56" t="str">
        <f t="shared" si="544"/>
        <v>000000000000000</v>
      </c>
      <c r="BN563" s="22">
        <f t="shared" si="545"/>
        <v>0</v>
      </c>
      <c r="BO563" s="56" t="str">
        <f t="shared" si="546"/>
        <v>000000000000000</v>
      </c>
      <c r="BP563" s="22">
        <f t="shared" si="547"/>
        <v>0</v>
      </c>
      <c r="BQ563" s="56" t="str">
        <f t="shared" si="548"/>
        <v>000000000000000</v>
      </c>
      <c r="BR563" t="str">
        <f t="shared" si="549"/>
        <v>PES</v>
      </c>
      <c r="BS563" t="str">
        <f t="shared" si="550"/>
        <v>0001000000</v>
      </c>
      <c r="BT563">
        <f t="shared" si="551"/>
        <v>0</v>
      </c>
      <c r="BU563" s="52">
        <f t="shared" si="552"/>
        <v>0</v>
      </c>
      <c r="BV563" s="64">
        <f t="shared" si="553"/>
        <v>0</v>
      </c>
      <c r="BW563" s="56" t="str">
        <f t="shared" si="554"/>
        <v>000000000000000</v>
      </c>
      <c r="BX563" s="22">
        <f t="shared" si="555"/>
        <v>0</v>
      </c>
      <c r="BY563" s="56" t="str">
        <f t="shared" si="556"/>
        <v>000000000000000</v>
      </c>
      <c r="BZ563" t="str">
        <f t="shared" si="557"/>
        <v>00000000000</v>
      </c>
      <c r="CA563" t="str">
        <f t="shared" si="558"/>
        <v xml:space="preserve">                              </v>
      </c>
      <c r="CB563" s="22">
        <f t="shared" si="559"/>
        <v>0</v>
      </c>
      <c r="CC563" s="56" t="str">
        <f t="shared" si="560"/>
        <v>000000000000000</v>
      </c>
      <c r="CD563" s="22">
        <f t="shared" si="561"/>
        <v>0</v>
      </c>
      <c r="CE563" s="56" t="str">
        <f t="shared" si="562"/>
        <v/>
      </c>
      <c r="CF563" s="24" t="str">
        <f t="shared" si="563"/>
        <v/>
      </c>
      <c r="CG563" s="22">
        <f t="shared" si="564"/>
        <v>0</v>
      </c>
      <c r="CH563" s="58" t="str">
        <f t="shared" si="565"/>
        <v/>
      </c>
      <c r="CI563" s="22">
        <f t="shared" si="566"/>
        <v>0</v>
      </c>
      <c r="CJ563" s="56" t="str">
        <f t="shared" si="567"/>
        <v/>
      </c>
      <c r="CK563" s="56" t="str">
        <f t="shared" si="568"/>
        <v/>
      </c>
      <c r="CL563" s="22">
        <f t="shared" si="569"/>
        <v>0</v>
      </c>
      <c r="CM563" s="58" t="str">
        <f t="shared" si="570"/>
        <v/>
      </c>
      <c r="CN563" s="66" t="str">
        <f>IF(CO563="","",MAX(CN$10:$CN562)+1)</f>
        <v/>
      </c>
      <c r="CO563" t="str">
        <f t="shared" si="571"/>
        <v/>
      </c>
      <c r="CP563" s="20" t="str">
        <f>IF(CQ563="","",MAX($CP$10:CP562)+1)</f>
        <v/>
      </c>
      <c r="CQ563" s="20" t="str">
        <f t="shared" si="572"/>
        <v/>
      </c>
      <c r="CR563" s="20" t="str">
        <f>IF(CS563="","",MAX($CR$10:CR562)+1)</f>
        <v/>
      </c>
      <c r="CS563" s="20" t="str">
        <f t="shared" si="573"/>
        <v/>
      </c>
      <c r="CT563" s="20" t="str">
        <f>IF(CU563="","",MAX($CT$10:CT562)+1)</f>
        <v/>
      </c>
      <c r="CU563" s="20" t="str">
        <f t="shared" si="574"/>
        <v/>
      </c>
      <c r="CV563" s="20" t="str">
        <f>IF(CW563="","",MAX($CV$10:CV562)+1)</f>
        <v/>
      </c>
      <c r="CW563" s="20" t="str">
        <f t="shared" si="575"/>
        <v/>
      </c>
    </row>
    <row r="564" spans="2:101">
      <c r="B564" s="44"/>
      <c r="C564" s="2"/>
      <c r="D564" s="2" t="str">
        <f t="shared" si="513"/>
        <v/>
      </c>
      <c r="E564" s="45"/>
      <c r="F564" s="45"/>
      <c r="G564" s="2"/>
      <c r="H564" s="2">
        <v>80</v>
      </c>
      <c r="I564" s="2" t="str">
        <f t="shared" si="514"/>
        <v/>
      </c>
      <c r="J564" s="32"/>
      <c r="K564" s="2"/>
      <c r="L564" s="46"/>
      <c r="M564" s="46"/>
      <c r="N564" s="46"/>
      <c r="O564" s="46"/>
      <c r="P564" s="46"/>
      <c r="Q564" s="46"/>
      <c r="R564" s="46"/>
      <c r="S564" s="46"/>
      <c r="T564" s="2" t="s">
        <v>650</v>
      </c>
      <c r="U564" s="2" t="str">
        <f t="shared" si="515"/>
        <v/>
      </c>
      <c r="V564" s="75">
        <v>1</v>
      </c>
      <c r="W564" s="46">
        <f t="shared" si="576"/>
        <v>0</v>
      </c>
      <c r="X564" s="4">
        <v>0</v>
      </c>
      <c r="Y564" s="2" t="str">
        <f t="shared" si="516"/>
        <v/>
      </c>
      <c r="Z564" s="2"/>
      <c r="AA564" s="2"/>
      <c r="AB564" s="2"/>
      <c r="AC564" s="2"/>
      <c r="AD564" s="2"/>
      <c r="AF564" s="37"/>
      <c r="AG564" s="6"/>
      <c r="AH564" s="2" t="str">
        <f t="shared" si="517"/>
        <v/>
      </c>
      <c r="AI564" s="38">
        <f t="shared" si="519"/>
        <v>0</v>
      </c>
      <c r="AJ564" s="37"/>
      <c r="AK564" s="6"/>
      <c r="AL564" s="2" t="str">
        <f t="shared" si="518"/>
        <v/>
      </c>
      <c r="AM564" s="38">
        <f t="shared" si="520"/>
        <v>0</v>
      </c>
      <c r="AN564" s="41">
        <f t="shared" si="521"/>
        <v>0</v>
      </c>
      <c r="AO564" s="41">
        <f t="shared" si="522"/>
        <v>0</v>
      </c>
      <c r="AQ564" s="48">
        <f t="shared" si="523"/>
        <v>0</v>
      </c>
      <c r="AS564" s="5" t="str">
        <f t="shared" si="524"/>
        <v/>
      </c>
      <c r="AT564" t="str">
        <f t="shared" si="525"/>
        <v/>
      </c>
      <c r="AU564" t="str">
        <f t="shared" si="526"/>
        <v/>
      </c>
      <c r="AV564" t="str">
        <f t="shared" si="527"/>
        <v/>
      </c>
      <c r="AW564" t="str">
        <f t="shared" si="528"/>
        <v/>
      </c>
      <c r="AX564" t="str">
        <f t="shared" si="529"/>
        <v xml:space="preserve">                </v>
      </c>
      <c r="AY564" t="str">
        <f t="shared" si="530"/>
        <v>80</v>
      </c>
      <c r="AZ564" t="str">
        <f t="shared" si="531"/>
        <v/>
      </c>
      <c r="BA564" t="str">
        <f t="shared" si="532"/>
        <v xml:space="preserve">                              </v>
      </c>
      <c r="BB564" s="22">
        <f t="shared" si="533"/>
        <v>0</v>
      </c>
      <c r="BC564" s="56" t="str">
        <f t="shared" si="534"/>
        <v>000000000000000</v>
      </c>
      <c r="BD564" s="22">
        <f t="shared" si="535"/>
        <v>0</v>
      </c>
      <c r="BE564" s="56" t="str">
        <f t="shared" si="536"/>
        <v>000000000000000</v>
      </c>
      <c r="BF564" s="22">
        <f t="shared" si="537"/>
        <v>0</v>
      </c>
      <c r="BG564" s="56" t="str">
        <f t="shared" si="538"/>
        <v>000000000000000</v>
      </c>
      <c r="BH564" s="22">
        <f t="shared" si="539"/>
        <v>0</v>
      </c>
      <c r="BI564" s="56" t="str">
        <f t="shared" si="540"/>
        <v>000000000000000</v>
      </c>
      <c r="BJ564" s="22">
        <f t="shared" si="541"/>
        <v>0</v>
      </c>
      <c r="BK564" s="56" t="str">
        <f t="shared" si="542"/>
        <v>000000000000000</v>
      </c>
      <c r="BL564" s="22">
        <f t="shared" si="543"/>
        <v>0</v>
      </c>
      <c r="BM564" s="56" t="str">
        <f t="shared" si="544"/>
        <v>000000000000000</v>
      </c>
      <c r="BN564" s="22">
        <f t="shared" si="545"/>
        <v>0</v>
      </c>
      <c r="BO564" s="56" t="str">
        <f t="shared" si="546"/>
        <v>000000000000000</v>
      </c>
      <c r="BP564" s="22">
        <f t="shared" si="547"/>
        <v>0</v>
      </c>
      <c r="BQ564" s="56" t="str">
        <f t="shared" si="548"/>
        <v>000000000000000</v>
      </c>
      <c r="BR564" t="str">
        <f t="shared" si="549"/>
        <v>PES</v>
      </c>
      <c r="BS564" t="str">
        <f t="shared" si="550"/>
        <v>0001000000</v>
      </c>
      <c r="BT564">
        <f t="shared" si="551"/>
        <v>0</v>
      </c>
      <c r="BU564" s="52">
        <f t="shared" si="552"/>
        <v>0</v>
      </c>
      <c r="BV564" s="64">
        <f t="shared" si="553"/>
        <v>0</v>
      </c>
      <c r="BW564" s="56" t="str">
        <f t="shared" si="554"/>
        <v>000000000000000</v>
      </c>
      <c r="BX564" s="22">
        <f t="shared" si="555"/>
        <v>0</v>
      </c>
      <c r="BY564" s="56" t="str">
        <f t="shared" si="556"/>
        <v>000000000000000</v>
      </c>
      <c r="BZ564" t="str">
        <f t="shared" si="557"/>
        <v>00000000000</v>
      </c>
      <c r="CA564" t="str">
        <f t="shared" si="558"/>
        <v xml:space="preserve">                              </v>
      </c>
      <c r="CB564" s="22">
        <f t="shared" si="559"/>
        <v>0</v>
      </c>
      <c r="CC564" s="56" t="str">
        <f t="shared" si="560"/>
        <v>000000000000000</v>
      </c>
      <c r="CD564" s="22">
        <f t="shared" si="561"/>
        <v>0</v>
      </c>
      <c r="CE564" s="56" t="str">
        <f t="shared" si="562"/>
        <v/>
      </c>
      <c r="CF564" s="24" t="str">
        <f t="shared" si="563"/>
        <v/>
      </c>
      <c r="CG564" s="22">
        <f t="shared" si="564"/>
        <v>0</v>
      </c>
      <c r="CH564" s="58" t="str">
        <f t="shared" si="565"/>
        <v/>
      </c>
      <c r="CI564" s="22">
        <f t="shared" si="566"/>
        <v>0</v>
      </c>
      <c r="CJ564" s="56" t="str">
        <f t="shared" si="567"/>
        <v/>
      </c>
      <c r="CK564" s="56" t="str">
        <f t="shared" si="568"/>
        <v/>
      </c>
      <c r="CL564" s="22">
        <f t="shared" si="569"/>
        <v>0</v>
      </c>
      <c r="CM564" s="58" t="str">
        <f t="shared" si="570"/>
        <v/>
      </c>
      <c r="CN564" s="66" t="str">
        <f>IF(CO564="","",MAX(CN$10:$CN563)+1)</f>
        <v/>
      </c>
      <c r="CO564" t="str">
        <f t="shared" si="571"/>
        <v/>
      </c>
      <c r="CP564" s="20" t="str">
        <f>IF(CQ564="","",MAX($CP$10:CP563)+1)</f>
        <v/>
      </c>
      <c r="CQ564" s="20" t="str">
        <f t="shared" si="572"/>
        <v/>
      </c>
      <c r="CR564" s="20" t="str">
        <f>IF(CS564="","",MAX($CR$10:CR563)+1)</f>
        <v/>
      </c>
      <c r="CS564" s="20" t="str">
        <f t="shared" si="573"/>
        <v/>
      </c>
      <c r="CT564" s="20" t="str">
        <f>IF(CU564="","",MAX($CT$10:CT563)+1)</f>
        <v/>
      </c>
      <c r="CU564" s="20" t="str">
        <f t="shared" si="574"/>
        <v/>
      </c>
      <c r="CV564" s="20" t="str">
        <f>IF(CW564="","",MAX($CV$10:CV563)+1)</f>
        <v/>
      </c>
      <c r="CW564" s="20" t="str">
        <f t="shared" si="575"/>
        <v/>
      </c>
    </row>
    <row r="565" spans="2:101">
      <c r="B565" s="44"/>
      <c r="C565" s="2"/>
      <c r="D565" s="2" t="str">
        <f t="shared" si="513"/>
        <v/>
      </c>
      <c r="E565" s="45"/>
      <c r="F565" s="45"/>
      <c r="G565" s="2"/>
      <c r="H565" s="2">
        <v>80</v>
      </c>
      <c r="I565" s="2" t="str">
        <f t="shared" si="514"/>
        <v/>
      </c>
      <c r="J565" s="32"/>
      <c r="K565" s="2"/>
      <c r="L565" s="46"/>
      <c r="M565" s="46"/>
      <c r="N565" s="46"/>
      <c r="O565" s="46"/>
      <c r="P565" s="46"/>
      <c r="Q565" s="46"/>
      <c r="R565" s="46"/>
      <c r="S565" s="46"/>
      <c r="T565" s="2" t="s">
        <v>650</v>
      </c>
      <c r="U565" s="2" t="str">
        <f t="shared" si="515"/>
        <v/>
      </c>
      <c r="V565" s="75">
        <v>1</v>
      </c>
      <c r="W565" s="46">
        <f t="shared" si="576"/>
        <v>0</v>
      </c>
      <c r="X565" s="4">
        <v>0</v>
      </c>
      <c r="Y565" s="2" t="str">
        <f t="shared" si="516"/>
        <v/>
      </c>
      <c r="Z565" s="2"/>
      <c r="AA565" s="2"/>
      <c r="AB565" s="2"/>
      <c r="AC565" s="2"/>
      <c r="AD565" s="2"/>
      <c r="AF565" s="37"/>
      <c r="AG565" s="6"/>
      <c r="AH565" s="2" t="str">
        <f t="shared" si="517"/>
        <v/>
      </c>
      <c r="AI565" s="38">
        <f t="shared" si="519"/>
        <v>0</v>
      </c>
      <c r="AJ565" s="37"/>
      <c r="AK565" s="6"/>
      <c r="AL565" s="2" t="str">
        <f t="shared" si="518"/>
        <v/>
      </c>
      <c r="AM565" s="38">
        <f t="shared" si="520"/>
        <v>0</v>
      </c>
      <c r="AN565" s="41">
        <f t="shared" si="521"/>
        <v>0</v>
      </c>
      <c r="AO565" s="41">
        <f t="shared" si="522"/>
        <v>0</v>
      </c>
      <c r="AQ565" s="48">
        <f t="shared" si="523"/>
        <v>0</v>
      </c>
      <c r="AS565" s="5" t="str">
        <f t="shared" si="524"/>
        <v/>
      </c>
      <c r="AT565" t="str">
        <f t="shared" si="525"/>
        <v/>
      </c>
      <c r="AU565" t="str">
        <f t="shared" si="526"/>
        <v/>
      </c>
      <c r="AV565" t="str">
        <f t="shared" si="527"/>
        <v/>
      </c>
      <c r="AW565" t="str">
        <f t="shared" si="528"/>
        <v/>
      </c>
      <c r="AX565" t="str">
        <f t="shared" si="529"/>
        <v xml:space="preserve">                </v>
      </c>
      <c r="AY565" t="str">
        <f t="shared" si="530"/>
        <v>80</v>
      </c>
      <c r="AZ565" t="str">
        <f t="shared" si="531"/>
        <v/>
      </c>
      <c r="BA565" t="str">
        <f t="shared" si="532"/>
        <v xml:space="preserve">                              </v>
      </c>
      <c r="BB565" s="22">
        <f t="shared" si="533"/>
        <v>0</v>
      </c>
      <c r="BC565" s="56" t="str">
        <f t="shared" si="534"/>
        <v>000000000000000</v>
      </c>
      <c r="BD565" s="22">
        <f t="shared" si="535"/>
        <v>0</v>
      </c>
      <c r="BE565" s="56" t="str">
        <f t="shared" si="536"/>
        <v>000000000000000</v>
      </c>
      <c r="BF565" s="22">
        <f t="shared" si="537"/>
        <v>0</v>
      </c>
      <c r="BG565" s="56" t="str">
        <f t="shared" si="538"/>
        <v>000000000000000</v>
      </c>
      <c r="BH565" s="22">
        <f t="shared" si="539"/>
        <v>0</v>
      </c>
      <c r="BI565" s="56" t="str">
        <f t="shared" si="540"/>
        <v>000000000000000</v>
      </c>
      <c r="BJ565" s="22">
        <f t="shared" si="541"/>
        <v>0</v>
      </c>
      <c r="BK565" s="56" t="str">
        <f t="shared" si="542"/>
        <v>000000000000000</v>
      </c>
      <c r="BL565" s="22">
        <f t="shared" si="543"/>
        <v>0</v>
      </c>
      <c r="BM565" s="56" t="str">
        <f t="shared" si="544"/>
        <v>000000000000000</v>
      </c>
      <c r="BN565" s="22">
        <f t="shared" si="545"/>
        <v>0</v>
      </c>
      <c r="BO565" s="56" t="str">
        <f t="shared" si="546"/>
        <v>000000000000000</v>
      </c>
      <c r="BP565" s="22">
        <f t="shared" si="547"/>
        <v>0</v>
      </c>
      <c r="BQ565" s="56" t="str">
        <f t="shared" si="548"/>
        <v>000000000000000</v>
      </c>
      <c r="BR565" t="str">
        <f t="shared" si="549"/>
        <v>PES</v>
      </c>
      <c r="BS565" t="str">
        <f t="shared" si="550"/>
        <v>0001000000</v>
      </c>
      <c r="BT565">
        <f t="shared" si="551"/>
        <v>0</v>
      </c>
      <c r="BU565" s="52">
        <f t="shared" si="552"/>
        <v>0</v>
      </c>
      <c r="BV565" s="64">
        <f t="shared" si="553"/>
        <v>0</v>
      </c>
      <c r="BW565" s="56" t="str">
        <f t="shared" si="554"/>
        <v>000000000000000</v>
      </c>
      <c r="BX565" s="22">
        <f t="shared" si="555"/>
        <v>0</v>
      </c>
      <c r="BY565" s="56" t="str">
        <f t="shared" si="556"/>
        <v>000000000000000</v>
      </c>
      <c r="BZ565" t="str">
        <f t="shared" si="557"/>
        <v>00000000000</v>
      </c>
      <c r="CA565" t="str">
        <f t="shared" si="558"/>
        <v xml:space="preserve">                              </v>
      </c>
      <c r="CB565" s="22">
        <f t="shared" si="559"/>
        <v>0</v>
      </c>
      <c r="CC565" s="56" t="str">
        <f t="shared" si="560"/>
        <v>000000000000000</v>
      </c>
      <c r="CD565" s="22">
        <f t="shared" si="561"/>
        <v>0</v>
      </c>
      <c r="CE565" s="56" t="str">
        <f t="shared" si="562"/>
        <v/>
      </c>
      <c r="CF565" s="24" t="str">
        <f t="shared" si="563"/>
        <v/>
      </c>
      <c r="CG565" s="22">
        <f t="shared" si="564"/>
        <v>0</v>
      </c>
      <c r="CH565" s="58" t="str">
        <f t="shared" si="565"/>
        <v/>
      </c>
      <c r="CI565" s="22">
        <f t="shared" si="566"/>
        <v>0</v>
      </c>
      <c r="CJ565" s="56" t="str">
        <f t="shared" si="567"/>
        <v/>
      </c>
      <c r="CK565" s="56" t="str">
        <f t="shared" si="568"/>
        <v/>
      </c>
      <c r="CL565" s="22">
        <f t="shared" si="569"/>
        <v>0</v>
      </c>
      <c r="CM565" s="58" t="str">
        <f t="shared" si="570"/>
        <v/>
      </c>
      <c r="CN565" s="66" t="str">
        <f>IF(CO565="","",MAX(CN$10:$CN564)+1)</f>
        <v/>
      </c>
      <c r="CO565" t="str">
        <f t="shared" si="571"/>
        <v/>
      </c>
      <c r="CP565" s="20" t="str">
        <f>IF(CQ565="","",MAX($CP$10:CP564)+1)</f>
        <v/>
      </c>
      <c r="CQ565" s="20" t="str">
        <f t="shared" si="572"/>
        <v/>
      </c>
      <c r="CR565" s="20" t="str">
        <f>IF(CS565="","",MAX($CR$10:CR564)+1)</f>
        <v/>
      </c>
      <c r="CS565" s="20" t="str">
        <f t="shared" si="573"/>
        <v/>
      </c>
      <c r="CT565" s="20" t="str">
        <f>IF(CU565="","",MAX($CT$10:CT564)+1)</f>
        <v/>
      </c>
      <c r="CU565" s="20" t="str">
        <f t="shared" si="574"/>
        <v/>
      </c>
      <c r="CV565" s="20" t="str">
        <f>IF(CW565="","",MAX($CV$10:CV564)+1)</f>
        <v/>
      </c>
      <c r="CW565" s="20" t="str">
        <f t="shared" si="575"/>
        <v/>
      </c>
    </row>
    <row r="566" spans="2:101">
      <c r="B566" s="44"/>
      <c r="C566" s="2"/>
      <c r="D566" s="2" t="str">
        <f t="shared" si="513"/>
        <v/>
      </c>
      <c r="E566" s="45"/>
      <c r="F566" s="45"/>
      <c r="G566" s="2"/>
      <c r="H566" s="2">
        <v>80</v>
      </c>
      <c r="I566" s="2" t="str">
        <f t="shared" si="514"/>
        <v/>
      </c>
      <c r="J566" s="32"/>
      <c r="K566" s="2"/>
      <c r="L566" s="46"/>
      <c r="M566" s="46"/>
      <c r="N566" s="46"/>
      <c r="O566" s="46"/>
      <c r="P566" s="46"/>
      <c r="Q566" s="46"/>
      <c r="R566" s="46"/>
      <c r="S566" s="46"/>
      <c r="T566" s="2" t="s">
        <v>650</v>
      </c>
      <c r="U566" s="2" t="str">
        <f t="shared" si="515"/>
        <v/>
      </c>
      <c r="V566" s="75">
        <v>1</v>
      </c>
      <c r="W566" s="46">
        <f t="shared" si="576"/>
        <v>0</v>
      </c>
      <c r="X566" s="4">
        <v>0</v>
      </c>
      <c r="Y566" s="2" t="str">
        <f t="shared" si="516"/>
        <v/>
      </c>
      <c r="Z566" s="2"/>
      <c r="AA566" s="2"/>
      <c r="AB566" s="2"/>
      <c r="AC566" s="2"/>
      <c r="AD566" s="2"/>
      <c r="AF566" s="37"/>
      <c r="AG566" s="6"/>
      <c r="AH566" s="2" t="str">
        <f t="shared" si="517"/>
        <v/>
      </c>
      <c r="AI566" s="38">
        <f t="shared" si="519"/>
        <v>0</v>
      </c>
      <c r="AJ566" s="37"/>
      <c r="AK566" s="6"/>
      <c r="AL566" s="2" t="str">
        <f t="shared" si="518"/>
        <v/>
      </c>
      <c r="AM566" s="38">
        <f t="shared" si="520"/>
        <v>0</v>
      </c>
      <c r="AN566" s="41">
        <f t="shared" si="521"/>
        <v>0</v>
      </c>
      <c r="AO566" s="41">
        <f t="shared" si="522"/>
        <v>0</v>
      </c>
      <c r="AQ566" s="48">
        <f t="shared" si="523"/>
        <v>0</v>
      </c>
      <c r="AS566" s="5" t="str">
        <f t="shared" si="524"/>
        <v/>
      </c>
      <c r="AT566" t="str">
        <f t="shared" si="525"/>
        <v/>
      </c>
      <c r="AU566" t="str">
        <f t="shared" si="526"/>
        <v/>
      </c>
      <c r="AV566" t="str">
        <f t="shared" si="527"/>
        <v/>
      </c>
      <c r="AW566" t="str">
        <f t="shared" si="528"/>
        <v/>
      </c>
      <c r="AX566" t="str">
        <f t="shared" si="529"/>
        <v xml:space="preserve">                </v>
      </c>
      <c r="AY566" t="str">
        <f t="shared" si="530"/>
        <v>80</v>
      </c>
      <c r="AZ566" t="str">
        <f t="shared" si="531"/>
        <v/>
      </c>
      <c r="BA566" t="str">
        <f t="shared" si="532"/>
        <v xml:space="preserve">                              </v>
      </c>
      <c r="BB566" s="22">
        <f t="shared" si="533"/>
        <v>0</v>
      </c>
      <c r="BC566" s="56" t="str">
        <f t="shared" si="534"/>
        <v>000000000000000</v>
      </c>
      <c r="BD566" s="22">
        <f t="shared" si="535"/>
        <v>0</v>
      </c>
      <c r="BE566" s="56" t="str">
        <f t="shared" si="536"/>
        <v>000000000000000</v>
      </c>
      <c r="BF566" s="22">
        <f t="shared" si="537"/>
        <v>0</v>
      </c>
      <c r="BG566" s="56" t="str">
        <f t="shared" si="538"/>
        <v>000000000000000</v>
      </c>
      <c r="BH566" s="22">
        <f t="shared" si="539"/>
        <v>0</v>
      </c>
      <c r="BI566" s="56" t="str">
        <f t="shared" si="540"/>
        <v>000000000000000</v>
      </c>
      <c r="BJ566" s="22">
        <f t="shared" si="541"/>
        <v>0</v>
      </c>
      <c r="BK566" s="56" t="str">
        <f t="shared" si="542"/>
        <v>000000000000000</v>
      </c>
      <c r="BL566" s="22">
        <f t="shared" si="543"/>
        <v>0</v>
      </c>
      <c r="BM566" s="56" t="str">
        <f t="shared" si="544"/>
        <v>000000000000000</v>
      </c>
      <c r="BN566" s="22">
        <f t="shared" si="545"/>
        <v>0</v>
      </c>
      <c r="BO566" s="56" t="str">
        <f t="shared" si="546"/>
        <v>000000000000000</v>
      </c>
      <c r="BP566" s="22">
        <f t="shared" si="547"/>
        <v>0</v>
      </c>
      <c r="BQ566" s="56" t="str">
        <f t="shared" si="548"/>
        <v>000000000000000</v>
      </c>
      <c r="BR566" t="str">
        <f t="shared" si="549"/>
        <v>PES</v>
      </c>
      <c r="BS566" t="str">
        <f t="shared" si="550"/>
        <v>0001000000</v>
      </c>
      <c r="BT566">
        <f t="shared" si="551"/>
        <v>0</v>
      </c>
      <c r="BU566" s="52">
        <f t="shared" si="552"/>
        <v>0</v>
      </c>
      <c r="BV566" s="64">
        <f t="shared" si="553"/>
        <v>0</v>
      </c>
      <c r="BW566" s="56" t="str">
        <f t="shared" si="554"/>
        <v>000000000000000</v>
      </c>
      <c r="BX566" s="22">
        <f t="shared" si="555"/>
        <v>0</v>
      </c>
      <c r="BY566" s="56" t="str">
        <f t="shared" si="556"/>
        <v>000000000000000</v>
      </c>
      <c r="BZ566" t="str">
        <f t="shared" si="557"/>
        <v>00000000000</v>
      </c>
      <c r="CA566" t="str">
        <f t="shared" si="558"/>
        <v xml:space="preserve">                              </v>
      </c>
      <c r="CB566" s="22">
        <f t="shared" si="559"/>
        <v>0</v>
      </c>
      <c r="CC566" s="56" t="str">
        <f t="shared" si="560"/>
        <v>000000000000000</v>
      </c>
      <c r="CD566" s="22">
        <f t="shared" si="561"/>
        <v>0</v>
      </c>
      <c r="CE566" s="56" t="str">
        <f t="shared" si="562"/>
        <v/>
      </c>
      <c r="CF566" s="24" t="str">
        <f t="shared" si="563"/>
        <v/>
      </c>
      <c r="CG566" s="22">
        <f t="shared" si="564"/>
        <v>0</v>
      </c>
      <c r="CH566" s="58" t="str">
        <f t="shared" si="565"/>
        <v/>
      </c>
      <c r="CI566" s="22">
        <f t="shared" si="566"/>
        <v>0</v>
      </c>
      <c r="CJ566" s="56" t="str">
        <f t="shared" si="567"/>
        <v/>
      </c>
      <c r="CK566" s="56" t="str">
        <f t="shared" si="568"/>
        <v/>
      </c>
      <c r="CL566" s="22">
        <f t="shared" si="569"/>
        <v>0</v>
      </c>
      <c r="CM566" s="58" t="str">
        <f t="shared" si="570"/>
        <v/>
      </c>
      <c r="CN566" s="66" t="str">
        <f>IF(CO566="","",MAX(CN$10:$CN565)+1)</f>
        <v/>
      </c>
      <c r="CO566" t="str">
        <f t="shared" si="571"/>
        <v/>
      </c>
      <c r="CP566" s="20" t="str">
        <f>IF(CQ566="","",MAX($CP$10:CP565)+1)</f>
        <v/>
      </c>
      <c r="CQ566" s="20" t="str">
        <f t="shared" si="572"/>
        <v/>
      </c>
      <c r="CR566" s="20" t="str">
        <f>IF(CS566="","",MAX($CR$10:CR565)+1)</f>
        <v/>
      </c>
      <c r="CS566" s="20" t="str">
        <f t="shared" si="573"/>
        <v/>
      </c>
      <c r="CT566" s="20" t="str">
        <f>IF(CU566="","",MAX($CT$10:CT565)+1)</f>
        <v/>
      </c>
      <c r="CU566" s="20" t="str">
        <f t="shared" si="574"/>
        <v/>
      </c>
      <c r="CV566" s="20" t="str">
        <f>IF(CW566="","",MAX($CV$10:CV565)+1)</f>
        <v/>
      </c>
      <c r="CW566" s="20" t="str">
        <f t="shared" si="575"/>
        <v/>
      </c>
    </row>
    <row r="567" spans="2:101">
      <c r="B567" s="44"/>
      <c r="C567" s="2"/>
      <c r="D567" s="2" t="str">
        <f t="shared" si="513"/>
        <v/>
      </c>
      <c r="E567" s="45"/>
      <c r="F567" s="45"/>
      <c r="G567" s="2"/>
      <c r="H567" s="2">
        <v>80</v>
      </c>
      <c r="I567" s="2" t="str">
        <f t="shared" si="514"/>
        <v/>
      </c>
      <c r="J567" s="32"/>
      <c r="K567" s="2"/>
      <c r="L567" s="46"/>
      <c r="M567" s="46"/>
      <c r="N567" s="46"/>
      <c r="O567" s="46"/>
      <c r="P567" s="46"/>
      <c r="Q567" s="46"/>
      <c r="R567" s="46"/>
      <c r="S567" s="46"/>
      <c r="T567" s="2" t="s">
        <v>650</v>
      </c>
      <c r="U567" s="2" t="str">
        <f t="shared" si="515"/>
        <v/>
      </c>
      <c r="V567" s="75">
        <v>1</v>
      </c>
      <c r="W567" s="46">
        <f t="shared" si="576"/>
        <v>0</v>
      </c>
      <c r="X567" s="4">
        <v>0</v>
      </c>
      <c r="Y567" s="2" t="str">
        <f t="shared" si="516"/>
        <v/>
      </c>
      <c r="Z567" s="2"/>
      <c r="AA567" s="2"/>
      <c r="AB567" s="2"/>
      <c r="AC567" s="2"/>
      <c r="AD567" s="2"/>
      <c r="AF567" s="37"/>
      <c r="AG567" s="6"/>
      <c r="AH567" s="2" t="str">
        <f t="shared" si="517"/>
        <v/>
      </c>
      <c r="AI567" s="38">
        <f t="shared" si="519"/>
        <v>0</v>
      </c>
      <c r="AJ567" s="37"/>
      <c r="AK567" s="6"/>
      <c r="AL567" s="2" t="str">
        <f t="shared" si="518"/>
        <v/>
      </c>
      <c r="AM567" s="38">
        <f t="shared" si="520"/>
        <v>0</v>
      </c>
      <c r="AN567" s="41">
        <f t="shared" si="521"/>
        <v>0</v>
      </c>
      <c r="AO567" s="41">
        <f t="shared" si="522"/>
        <v>0</v>
      </c>
      <c r="AQ567" s="48">
        <f t="shared" si="523"/>
        <v>0</v>
      </c>
      <c r="AS567" s="5" t="str">
        <f t="shared" si="524"/>
        <v/>
      </c>
      <c r="AT567" t="str">
        <f t="shared" si="525"/>
        <v/>
      </c>
      <c r="AU567" t="str">
        <f t="shared" si="526"/>
        <v/>
      </c>
      <c r="AV567" t="str">
        <f t="shared" si="527"/>
        <v/>
      </c>
      <c r="AW567" t="str">
        <f t="shared" si="528"/>
        <v/>
      </c>
      <c r="AX567" t="str">
        <f t="shared" si="529"/>
        <v xml:space="preserve">                </v>
      </c>
      <c r="AY567" t="str">
        <f t="shared" si="530"/>
        <v>80</v>
      </c>
      <c r="AZ567" t="str">
        <f t="shared" si="531"/>
        <v/>
      </c>
      <c r="BA567" t="str">
        <f t="shared" si="532"/>
        <v xml:space="preserve">                              </v>
      </c>
      <c r="BB567" s="22">
        <f t="shared" si="533"/>
        <v>0</v>
      </c>
      <c r="BC567" s="56" t="str">
        <f t="shared" si="534"/>
        <v>000000000000000</v>
      </c>
      <c r="BD567" s="22">
        <f t="shared" si="535"/>
        <v>0</v>
      </c>
      <c r="BE567" s="56" t="str">
        <f t="shared" si="536"/>
        <v>000000000000000</v>
      </c>
      <c r="BF567" s="22">
        <f t="shared" si="537"/>
        <v>0</v>
      </c>
      <c r="BG567" s="56" t="str">
        <f t="shared" si="538"/>
        <v>000000000000000</v>
      </c>
      <c r="BH567" s="22">
        <f t="shared" si="539"/>
        <v>0</v>
      </c>
      <c r="BI567" s="56" t="str">
        <f t="shared" si="540"/>
        <v>000000000000000</v>
      </c>
      <c r="BJ567" s="22">
        <f t="shared" si="541"/>
        <v>0</v>
      </c>
      <c r="BK567" s="56" t="str">
        <f t="shared" si="542"/>
        <v>000000000000000</v>
      </c>
      <c r="BL567" s="22">
        <f t="shared" si="543"/>
        <v>0</v>
      </c>
      <c r="BM567" s="56" t="str">
        <f t="shared" si="544"/>
        <v>000000000000000</v>
      </c>
      <c r="BN567" s="22">
        <f t="shared" si="545"/>
        <v>0</v>
      </c>
      <c r="BO567" s="56" t="str">
        <f t="shared" si="546"/>
        <v>000000000000000</v>
      </c>
      <c r="BP567" s="22">
        <f t="shared" si="547"/>
        <v>0</v>
      </c>
      <c r="BQ567" s="56" t="str">
        <f t="shared" si="548"/>
        <v>000000000000000</v>
      </c>
      <c r="BR567" t="str">
        <f t="shared" si="549"/>
        <v>PES</v>
      </c>
      <c r="BS567" t="str">
        <f t="shared" si="550"/>
        <v>0001000000</v>
      </c>
      <c r="BT567">
        <f t="shared" si="551"/>
        <v>0</v>
      </c>
      <c r="BU567" s="52">
        <f t="shared" si="552"/>
        <v>0</v>
      </c>
      <c r="BV567" s="64">
        <f t="shared" si="553"/>
        <v>0</v>
      </c>
      <c r="BW567" s="56" t="str">
        <f t="shared" si="554"/>
        <v>000000000000000</v>
      </c>
      <c r="BX567" s="22">
        <f t="shared" si="555"/>
        <v>0</v>
      </c>
      <c r="BY567" s="56" t="str">
        <f t="shared" si="556"/>
        <v>000000000000000</v>
      </c>
      <c r="BZ567" t="str">
        <f t="shared" si="557"/>
        <v>00000000000</v>
      </c>
      <c r="CA567" t="str">
        <f t="shared" si="558"/>
        <v xml:space="preserve">                              </v>
      </c>
      <c r="CB567" s="22">
        <f t="shared" si="559"/>
        <v>0</v>
      </c>
      <c r="CC567" s="56" t="str">
        <f t="shared" si="560"/>
        <v>000000000000000</v>
      </c>
      <c r="CD567" s="22">
        <f t="shared" si="561"/>
        <v>0</v>
      </c>
      <c r="CE567" s="56" t="str">
        <f t="shared" si="562"/>
        <v/>
      </c>
      <c r="CF567" s="24" t="str">
        <f t="shared" si="563"/>
        <v/>
      </c>
      <c r="CG567" s="22">
        <f t="shared" si="564"/>
        <v>0</v>
      </c>
      <c r="CH567" s="58" t="str">
        <f t="shared" si="565"/>
        <v/>
      </c>
      <c r="CI567" s="22">
        <f t="shared" si="566"/>
        <v>0</v>
      </c>
      <c r="CJ567" s="56" t="str">
        <f t="shared" si="567"/>
        <v/>
      </c>
      <c r="CK567" s="56" t="str">
        <f t="shared" si="568"/>
        <v/>
      </c>
      <c r="CL567" s="22">
        <f t="shared" si="569"/>
        <v>0</v>
      </c>
      <c r="CM567" s="58" t="str">
        <f t="shared" si="570"/>
        <v/>
      </c>
      <c r="CN567" s="66" t="str">
        <f>IF(CO567="","",MAX(CN$10:$CN566)+1)</f>
        <v/>
      </c>
      <c r="CO567" t="str">
        <f t="shared" si="571"/>
        <v/>
      </c>
      <c r="CP567" s="20" t="str">
        <f>IF(CQ567="","",MAX($CP$10:CP566)+1)</f>
        <v/>
      </c>
      <c r="CQ567" s="20" t="str">
        <f t="shared" si="572"/>
        <v/>
      </c>
      <c r="CR567" s="20" t="str">
        <f>IF(CS567="","",MAX($CR$10:CR566)+1)</f>
        <v/>
      </c>
      <c r="CS567" s="20" t="str">
        <f t="shared" si="573"/>
        <v/>
      </c>
      <c r="CT567" s="20" t="str">
        <f>IF(CU567="","",MAX($CT$10:CT566)+1)</f>
        <v/>
      </c>
      <c r="CU567" s="20" t="str">
        <f t="shared" si="574"/>
        <v/>
      </c>
      <c r="CV567" s="20" t="str">
        <f>IF(CW567="","",MAX($CV$10:CV566)+1)</f>
        <v/>
      </c>
      <c r="CW567" s="20" t="str">
        <f t="shared" si="575"/>
        <v/>
      </c>
    </row>
    <row r="568" spans="2:101">
      <c r="B568" s="44"/>
      <c r="C568" s="2"/>
      <c r="D568" s="2" t="str">
        <f t="shared" si="513"/>
        <v/>
      </c>
      <c r="E568" s="45"/>
      <c r="F568" s="45"/>
      <c r="G568" s="2"/>
      <c r="H568" s="2">
        <v>80</v>
      </c>
      <c r="I568" s="2" t="str">
        <f t="shared" si="514"/>
        <v/>
      </c>
      <c r="J568" s="32"/>
      <c r="K568" s="2"/>
      <c r="L568" s="46"/>
      <c r="M568" s="46"/>
      <c r="N568" s="46"/>
      <c r="O568" s="46"/>
      <c r="P568" s="46"/>
      <c r="Q568" s="46"/>
      <c r="R568" s="46"/>
      <c r="S568" s="46"/>
      <c r="T568" s="2" t="s">
        <v>650</v>
      </c>
      <c r="U568" s="2" t="str">
        <f t="shared" si="515"/>
        <v/>
      </c>
      <c r="V568" s="75">
        <v>1</v>
      </c>
      <c r="W568" s="46">
        <f t="shared" si="576"/>
        <v>0</v>
      </c>
      <c r="X568" s="4">
        <v>0</v>
      </c>
      <c r="Y568" s="2" t="str">
        <f t="shared" si="516"/>
        <v/>
      </c>
      <c r="Z568" s="2"/>
      <c r="AA568" s="2"/>
      <c r="AB568" s="2"/>
      <c r="AC568" s="2"/>
      <c r="AD568" s="2"/>
      <c r="AF568" s="37"/>
      <c r="AG568" s="6"/>
      <c r="AH568" s="2" t="str">
        <f t="shared" si="517"/>
        <v/>
      </c>
      <c r="AI568" s="38">
        <f t="shared" si="519"/>
        <v>0</v>
      </c>
      <c r="AJ568" s="37"/>
      <c r="AK568" s="6"/>
      <c r="AL568" s="2" t="str">
        <f t="shared" si="518"/>
        <v/>
      </c>
      <c r="AM568" s="38">
        <f t="shared" si="520"/>
        <v>0</v>
      </c>
      <c r="AN568" s="41">
        <f t="shared" si="521"/>
        <v>0</v>
      </c>
      <c r="AO568" s="41">
        <f t="shared" si="522"/>
        <v>0</v>
      </c>
      <c r="AQ568" s="48">
        <f t="shared" si="523"/>
        <v>0</v>
      </c>
      <c r="AS568" s="5" t="str">
        <f t="shared" si="524"/>
        <v/>
      </c>
      <c r="AT568" t="str">
        <f t="shared" si="525"/>
        <v/>
      </c>
      <c r="AU568" t="str">
        <f t="shared" si="526"/>
        <v/>
      </c>
      <c r="AV568" t="str">
        <f t="shared" si="527"/>
        <v/>
      </c>
      <c r="AW568" t="str">
        <f t="shared" si="528"/>
        <v/>
      </c>
      <c r="AX568" t="str">
        <f t="shared" si="529"/>
        <v xml:space="preserve">                </v>
      </c>
      <c r="AY568" t="str">
        <f t="shared" si="530"/>
        <v>80</v>
      </c>
      <c r="AZ568" t="str">
        <f t="shared" si="531"/>
        <v/>
      </c>
      <c r="BA568" t="str">
        <f t="shared" si="532"/>
        <v xml:space="preserve">                              </v>
      </c>
      <c r="BB568" s="22">
        <f t="shared" si="533"/>
        <v>0</v>
      </c>
      <c r="BC568" s="56" t="str">
        <f t="shared" si="534"/>
        <v>000000000000000</v>
      </c>
      <c r="BD568" s="22">
        <f t="shared" si="535"/>
        <v>0</v>
      </c>
      <c r="BE568" s="56" t="str">
        <f t="shared" si="536"/>
        <v>000000000000000</v>
      </c>
      <c r="BF568" s="22">
        <f t="shared" si="537"/>
        <v>0</v>
      </c>
      <c r="BG568" s="56" t="str">
        <f t="shared" si="538"/>
        <v>000000000000000</v>
      </c>
      <c r="BH568" s="22">
        <f t="shared" si="539"/>
        <v>0</v>
      </c>
      <c r="BI568" s="56" t="str">
        <f t="shared" si="540"/>
        <v>000000000000000</v>
      </c>
      <c r="BJ568" s="22">
        <f t="shared" si="541"/>
        <v>0</v>
      </c>
      <c r="BK568" s="56" t="str">
        <f t="shared" si="542"/>
        <v>000000000000000</v>
      </c>
      <c r="BL568" s="22">
        <f t="shared" si="543"/>
        <v>0</v>
      </c>
      <c r="BM568" s="56" t="str">
        <f t="shared" si="544"/>
        <v>000000000000000</v>
      </c>
      <c r="BN568" s="22">
        <f t="shared" si="545"/>
        <v>0</v>
      </c>
      <c r="BO568" s="56" t="str">
        <f t="shared" si="546"/>
        <v>000000000000000</v>
      </c>
      <c r="BP568" s="22">
        <f t="shared" si="547"/>
        <v>0</v>
      </c>
      <c r="BQ568" s="56" t="str">
        <f t="shared" si="548"/>
        <v>000000000000000</v>
      </c>
      <c r="BR568" t="str">
        <f t="shared" si="549"/>
        <v>PES</v>
      </c>
      <c r="BS568" t="str">
        <f t="shared" si="550"/>
        <v>0001000000</v>
      </c>
      <c r="BT568">
        <f t="shared" si="551"/>
        <v>0</v>
      </c>
      <c r="BU568" s="52">
        <f t="shared" si="552"/>
        <v>0</v>
      </c>
      <c r="BV568" s="64">
        <f t="shared" si="553"/>
        <v>0</v>
      </c>
      <c r="BW568" s="56" t="str">
        <f t="shared" si="554"/>
        <v>000000000000000</v>
      </c>
      <c r="BX568" s="22">
        <f t="shared" si="555"/>
        <v>0</v>
      </c>
      <c r="BY568" s="56" t="str">
        <f t="shared" si="556"/>
        <v>000000000000000</v>
      </c>
      <c r="BZ568" t="str">
        <f t="shared" si="557"/>
        <v>00000000000</v>
      </c>
      <c r="CA568" t="str">
        <f t="shared" si="558"/>
        <v xml:space="preserve">                              </v>
      </c>
      <c r="CB568" s="22">
        <f t="shared" si="559"/>
        <v>0</v>
      </c>
      <c r="CC568" s="56" t="str">
        <f t="shared" si="560"/>
        <v>000000000000000</v>
      </c>
      <c r="CD568" s="22">
        <f t="shared" si="561"/>
        <v>0</v>
      </c>
      <c r="CE568" s="56" t="str">
        <f t="shared" si="562"/>
        <v/>
      </c>
      <c r="CF568" s="24" t="str">
        <f t="shared" si="563"/>
        <v/>
      </c>
      <c r="CG568" s="22">
        <f t="shared" si="564"/>
        <v>0</v>
      </c>
      <c r="CH568" s="58" t="str">
        <f t="shared" si="565"/>
        <v/>
      </c>
      <c r="CI568" s="22">
        <f t="shared" si="566"/>
        <v>0</v>
      </c>
      <c r="CJ568" s="56" t="str">
        <f t="shared" si="567"/>
        <v/>
      </c>
      <c r="CK568" s="56" t="str">
        <f t="shared" si="568"/>
        <v/>
      </c>
      <c r="CL568" s="22">
        <f t="shared" si="569"/>
        <v>0</v>
      </c>
      <c r="CM568" s="58" t="str">
        <f t="shared" si="570"/>
        <v/>
      </c>
      <c r="CN568" s="66" t="str">
        <f>IF(CO568="","",MAX(CN$10:$CN567)+1)</f>
        <v/>
      </c>
      <c r="CO568" t="str">
        <f t="shared" si="571"/>
        <v/>
      </c>
      <c r="CP568" s="20" t="str">
        <f>IF(CQ568="","",MAX($CP$10:CP567)+1)</f>
        <v/>
      </c>
      <c r="CQ568" s="20" t="str">
        <f t="shared" si="572"/>
        <v/>
      </c>
      <c r="CR568" s="20" t="str">
        <f>IF(CS568="","",MAX($CR$10:CR567)+1)</f>
        <v/>
      </c>
      <c r="CS568" s="20" t="str">
        <f t="shared" si="573"/>
        <v/>
      </c>
      <c r="CT568" s="20" t="str">
        <f>IF(CU568="","",MAX($CT$10:CT567)+1)</f>
        <v/>
      </c>
      <c r="CU568" s="20" t="str">
        <f t="shared" si="574"/>
        <v/>
      </c>
      <c r="CV568" s="20" t="str">
        <f>IF(CW568="","",MAX($CV$10:CV567)+1)</f>
        <v/>
      </c>
      <c r="CW568" s="20" t="str">
        <f t="shared" si="575"/>
        <v/>
      </c>
    </row>
    <row r="569" spans="2:101">
      <c r="B569" s="44"/>
      <c r="C569" s="2"/>
      <c r="D569" s="2" t="str">
        <f t="shared" si="513"/>
        <v/>
      </c>
      <c r="E569" s="45"/>
      <c r="F569" s="45"/>
      <c r="G569" s="2"/>
      <c r="H569" s="2">
        <v>80</v>
      </c>
      <c r="I569" s="2" t="str">
        <f t="shared" si="514"/>
        <v/>
      </c>
      <c r="J569" s="32"/>
      <c r="K569" s="2"/>
      <c r="L569" s="46"/>
      <c r="M569" s="46"/>
      <c r="N569" s="46"/>
      <c r="O569" s="46"/>
      <c r="P569" s="46"/>
      <c r="Q569" s="46"/>
      <c r="R569" s="46"/>
      <c r="S569" s="46"/>
      <c r="T569" s="2" t="s">
        <v>650</v>
      </c>
      <c r="U569" s="2" t="str">
        <f t="shared" si="515"/>
        <v/>
      </c>
      <c r="V569" s="75">
        <v>1</v>
      </c>
      <c r="W569" s="46">
        <f t="shared" si="576"/>
        <v>0</v>
      </c>
      <c r="X569" s="4">
        <v>0</v>
      </c>
      <c r="Y569" s="2" t="str">
        <f t="shared" si="516"/>
        <v/>
      </c>
      <c r="Z569" s="2"/>
      <c r="AA569" s="2"/>
      <c r="AB569" s="2"/>
      <c r="AC569" s="2"/>
      <c r="AD569" s="2"/>
      <c r="AF569" s="37"/>
      <c r="AG569" s="6"/>
      <c r="AH569" s="2" t="str">
        <f t="shared" si="517"/>
        <v/>
      </c>
      <c r="AI569" s="38">
        <f t="shared" si="519"/>
        <v>0</v>
      </c>
      <c r="AJ569" s="37"/>
      <c r="AK569" s="6"/>
      <c r="AL569" s="2" t="str">
        <f t="shared" si="518"/>
        <v/>
      </c>
      <c r="AM569" s="38">
        <f t="shared" si="520"/>
        <v>0</v>
      </c>
      <c r="AN569" s="41">
        <f t="shared" si="521"/>
        <v>0</v>
      </c>
      <c r="AO569" s="41">
        <f t="shared" si="522"/>
        <v>0</v>
      </c>
      <c r="AQ569" s="48">
        <f t="shared" si="523"/>
        <v>0</v>
      </c>
      <c r="AS569" s="5" t="str">
        <f t="shared" si="524"/>
        <v/>
      </c>
      <c r="AT569" t="str">
        <f t="shared" si="525"/>
        <v/>
      </c>
      <c r="AU569" t="str">
        <f t="shared" si="526"/>
        <v/>
      </c>
      <c r="AV569" t="str">
        <f t="shared" si="527"/>
        <v/>
      </c>
      <c r="AW569" t="str">
        <f t="shared" si="528"/>
        <v/>
      </c>
      <c r="AX569" t="str">
        <f t="shared" si="529"/>
        <v xml:space="preserve">                </v>
      </c>
      <c r="AY569" t="str">
        <f t="shared" si="530"/>
        <v>80</v>
      </c>
      <c r="AZ569" t="str">
        <f t="shared" si="531"/>
        <v/>
      </c>
      <c r="BA569" t="str">
        <f t="shared" si="532"/>
        <v xml:space="preserve">                              </v>
      </c>
      <c r="BB569" s="22">
        <f t="shared" si="533"/>
        <v>0</v>
      </c>
      <c r="BC569" s="56" t="str">
        <f t="shared" si="534"/>
        <v>000000000000000</v>
      </c>
      <c r="BD569" s="22">
        <f t="shared" si="535"/>
        <v>0</v>
      </c>
      <c r="BE569" s="56" t="str">
        <f t="shared" si="536"/>
        <v>000000000000000</v>
      </c>
      <c r="BF569" s="22">
        <f t="shared" si="537"/>
        <v>0</v>
      </c>
      <c r="BG569" s="56" t="str">
        <f t="shared" si="538"/>
        <v>000000000000000</v>
      </c>
      <c r="BH569" s="22">
        <f t="shared" si="539"/>
        <v>0</v>
      </c>
      <c r="BI569" s="56" t="str">
        <f t="shared" si="540"/>
        <v>000000000000000</v>
      </c>
      <c r="BJ569" s="22">
        <f t="shared" si="541"/>
        <v>0</v>
      </c>
      <c r="BK569" s="56" t="str">
        <f t="shared" si="542"/>
        <v>000000000000000</v>
      </c>
      <c r="BL569" s="22">
        <f t="shared" si="543"/>
        <v>0</v>
      </c>
      <c r="BM569" s="56" t="str">
        <f t="shared" si="544"/>
        <v>000000000000000</v>
      </c>
      <c r="BN569" s="22">
        <f t="shared" si="545"/>
        <v>0</v>
      </c>
      <c r="BO569" s="56" t="str">
        <f t="shared" si="546"/>
        <v>000000000000000</v>
      </c>
      <c r="BP569" s="22">
        <f t="shared" si="547"/>
        <v>0</v>
      </c>
      <c r="BQ569" s="56" t="str">
        <f t="shared" si="548"/>
        <v>000000000000000</v>
      </c>
      <c r="BR569" t="str">
        <f t="shared" si="549"/>
        <v>PES</v>
      </c>
      <c r="BS569" t="str">
        <f t="shared" si="550"/>
        <v>0001000000</v>
      </c>
      <c r="BT569">
        <f t="shared" si="551"/>
        <v>0</v>
      </c>
      <c r="BU569" s="52">
        <f t="shared" si="552"/>
        <v>0</v>
      </c>
      <c r="BV569" s="64">
        <f t="shared" si="553"/>
        <v>0</v>
      </c>
      <c r="BW569" s="56" t="str">
        <f t="shared" si="554"/>
        <v>000000000000000</v>
      </c>
      <c r="BX569" s="22">
        <f t="shared" si="555"/>
        <v>0</v>
      </c>
      <c r="BY569" s="56" t="str">
        <f t="shared" si="556"/>
        <v>000000000000000</v>
      </c>
      <c r="BZ569" t="str">
        <f t="shared" si="557"/>
        <v>00000000000</v>
      </c>
      <c r="CA569" t="str">
        <f t="shared" si="558"/>
        <v xml:space="preserve">                              </v>
      </c>
      <c r="CB569" s="22">
        <f t="shared" si="559"/>
        <v>0</v>
      </c>
      <c r="CC569" s="56" t="str">
        <f t="shared" si="560"/>
        <v>000000000000000</v>
      </c>
      <c r="CD569" s="22">
        <f t="shared" si="561"/>
        <v>0</v>
      </c>
      <c r="CE569" s="56" t="str">
        <f t="shared" si="562"/>
        <v/>
      </c>
      <c r="CF569" s="24" t="str">
        <f t="shared" si="563"/>
        <v/>
      </c>
      <c r="CG569" s="22">
        <f t="shared" si="564"/>
        <v>0</v>
      </c>
      <c r="CH569" s="58" t="str">
        <f t="shared" si="565"/>
        <v/>
      </c>
      <c r="CI569" s="22">
        <f t="shared" si="566"/>
        <v>0</v>
      </c>
      <c r="CJ569" s="56" t="str">
        <f t="shared" si="567"/>
        <v/>
      </c>
      <c r="CK569" s="56" t="str">
        <f t="shared" si="568"/>
        <v/>
      </c>
      <c r="CL569" s="22">
        <f t="shared" si="569"/>
        <v>0</v>
      </c>
      <c r="CM569" s="58" t="str">
        <f t="shared" si="570"/>
        <v/>
      </c>
      <c r="CN569" s="66" t="str">
        <f>IF(CO569="","",MAX(CN$10:$CN568)+1)</f>
        <v/>
      </c>
      <c r="CO569" t="str">
        <f t="shared" si="571"/>
        <v/>
      </c>
      <c r="CP569" s="20" t="str">
        <f>IF(CQ569="","",MAX($CP$10:CP568)+1)</f>
        <v/>
      </c>
      <c r="CQ569" s="20" t="str">
        <f t="shared" si="572"/>
        <v/>
      </c>
      <c r="CR569" s="20" t="str">
        <f>IF(CS569="","",MAX($CR$10:CR568)+1)</f>
        <v/>
      </c>
      <c r="CS569" s="20" t="str">
        <f t="shared" si="573"/>
        <v/>
      </c>
      <c r="CT569" s="20" t="str">
        <f>IF(CU569="","",MAX($CT$10:CT568)+1)</f>
        <v/>
      </c>
      <c r="CU569" s="20" t="str">
        <f t="shared" si="574"/>
        <v/>
      </c>
      <c r="CV569" s="20" t="str">
        <f>IF(CW569="","",MAX($CV$10:CV568)+1)</f>
        <v/>
      </c>
      <c r="CW569" s="20" t="str">
        <f t="shared" si="575"/>
        <v/>
      </c>
    </row>
    <row r="570" spans="2:101">
      <c r="B570" s="44"/>
      <c r="C570" s="2"/>
      <c r="D570" s="2" t="str">
        <f t="shared" si="513"/>
        <v/>
      </c>
      <c r="E570" s="45"/>
      <c r="F570" s="45"/>
      <c r="G570" s="2"/>
      <c r="H570" s="2">
        <v>80</v>
      </c>
      <c r="I570" s="2" t="str">
        <f t="shared" si="514"/>
        <v/>
      </c>
      <c r="J570" s="32"/>
      <c r="K570" s="2"/>
      <c r="L570" s="46"/>
      <c r="M570" s="46"/>
      <c r="N570" s="46"/>
      <c r="O570" s="46"/>
      <c r="P570" s="46"/>
      <c r="Q570" s="46"/>
      <c r="R570" s="46"/>
      <c r="S570" s="46"/>
      <c r="T570" s="2" t="s">
        <v>650</v>
      </c>
      <c r="U570" s="2" t="str">
        <f t="shared" si="515"/>
        <v/>
      </c>
      <c r="V570" s="75">
        <v>1</v>
      </c>
      <c r="W570" s="46">
        <f t="shared" si="576"/>
        <v>0</v>
      </c>
      <c r="X570" s="4">
        <v>0</v>
      </c>
      <c r="Y570" s="2" t="str">
        <f t="shared" si="516"/>
        <v/>
      </c>
      <c r="Z570" s="2"/>
      <c r="AA570" s="2"/>
      <c r="AB570" s="2"/>
      <c r="AC570" s="2"/>
      <c r="AD570" s="2"/>
      <c r="AF570" s="37"/>
      <c r="AG570" s="6"/>
      <c r="AH570" s="2" t="str">
        <f t="shared" si="517"/>
        <v/>
      </c>
      <c r="AI570" s="38">
        <f t="shared" si="519"/>
        <v>0</v>
      </c>
      <c r="AJ570" s="37"/>
      <c r="AK570" s="6"/>
      <c r="AL570" s="2" t="str">
        <f t="shared" si="518"/>
        <v/>
      </c>
      <c r="AM570" s="38">
        <f t="shared" si="520"/>
        <v>0</v>
      </c>
      <c r="AN570" s="41">
        <f t="shared" si="521"/>
        <v>0</v>
      </c>
      <c r="AO570" s="41">
        <f t="shared" si="522"/>
        <v>0</v>
      </c>
      <c r="AQ570" s="48">
        <f t="shared" si="523"/>
        <v>0</v>
      </c>
      <c r="AS570" s="5" t="str">
        <f t="shared" si="524"/>
        <v/>
      </c>
      <c r="AT570" t="str">
        <f t="shared" si="525"/>
        <v/>
      </c>
      <c r="AU570" t="str">
        <f t="shared" si="526"/>
        <v/>
      </c>
      <c r="AV570" t="str">
        <f t="shared" si="527"/>
        <v/>
      </c>
      <c r="AW570" t="str">
        <f t="shared" si="528"/>
        <v/>
      </c>
      <c r="AX570" t="str">
        <f t="shared" si="529"/>
        <v xml:space="preserve">                </v>
      </c>
      <c r="AY570" t="str">
        <f t="shared" si="530"/>
        <v>80</v>
      </c>
      <c r="AZ570" t="str">
        <f t="shared" si="531"/>
        <v/>
      </c>
      <c r="BA570" t="str">
        <f t="shared" si="532"/>
        <v xml:space="preserve">                              </v>
      </c>
      <c r="BB570" s="22">
        <f t="shared" si="533"/>
        <v>0</v>
      </c>
      <c r="BC570" s="56" t="str">
        <f t="shared" si="534"/>
        <v>000000000000000</v>
      </c>
      <c r="BD570" s="22">
        <f t="shared" si="535"/>
        <v>0</v>
      </c>
      <c r="BE570" s="56" t="str">
        <f t="shared" si="536"/>
        <v>000000000000000</v>
      </c>
      <c r="BF570" s="22">
        <f t="shared" si="537"/>
        <v>0</v>
      </c>
      <c r="BG570" s="56" t="str">
        <f t="shared" si="538"/>
        <v>000000000000000</v>
      </c>
      <c r="BH570" s="22">
        <f t="shared" si="539"/>
        <v>0</v>
      </c>
      <c r="BI570" s="56" t="str">
        <f t="shared" si="540"/>
        <v>000000000000000</v>
      </c>
      <c r="BJ570" s="22">
        <f t="shared" si="541"/>
        <v>0</v>
      </c>
      <c r="BK570" s="56" t="str">
        <f t="shared" si="542"/>
        <v>000000000000000</v>
      </c>
      <c r="BL570" s="22">
        <f t="shared" si="543"/>
        <v>0</v>
      </c>
      <c r="BM570" s="56" t="str">
        <f t="shared" si="544"/>
        <v>000000000000000</v>
      </c>
      <c r="BN570" s="22">
        <f t="shared" si="545"/>
        <v>0</v>
      </c>
      <c r="BO570" s="56" t="str">
        <f t="shared" si="546"/>
        <v>000000000000000</v>
      </c>
      <c r="BP570" s="22">
        <f t="shared" si="547"/>
        <v>0</v>
      </c>
      <c r="BQ570" s="56" t="str">
        <f t="shared" si="548"/>
        <v>000000000000000</v>
      </c>
      <c r="BR570" t="str">
        <f t="shared" si="549"/>
        <v>PES</v>
      </c>
      <c r="BS570" t="str">
        <f t="shared" si="550"/>
        <v>0001000000</v>
      </c>
      <c r="BT570">
        <f t="shared" si="551"/>
        <v>0</v>
      </c>
      <c r="BU570" s="52">
        <f t="shared" si="552"/>
        <v>0</v>
      </c>
      <c r="BV570" s="64">
        <f t="shared" si="553"/>
        <v>0</v>
      </c>
      <c r="BW570" s="56" t="str">
        <f t="shared" si="554"/>
        <v>000000000000000</v>
      </c>
      <c r="BX570" s="22">
        <f t="shared" si="555"/>
        <v>0</v>
      </c>
      <c r="BY570" s="56" t="str">
        <f t="shared" si="556"/>
        <v>000000000000000</v>
      </c>
      <c r="BZ570" t="str">
        <f t="shared" si="557"/>
        <v>00000000000</v>
      </c>
      <c r="CA570" t="str">
        <f t="shared" si="558"/>
        <v xml:space="preserve">                              </v>
      </c>
      <c r="CB570" s="22">
        <f t="shared" si="559"/>
        <v>0</v>
      </c>
      <c r="CC570" s="56" t="str">
        <f t="shared" si="560"/>
        <v>000000000000000</v>
      </c>
      <c r="CD570" s="22">
        <f t="shared" si="561"/>
        <v>0</v>
      </c>
      <c r="CE570" s="56" t="str">
        <f t="shared" si="562"/>
        <v/>
      </c>
      <c r="CF570" s="24" t="str">
        <f t="shared" si="563"/>
        <v/>
      </c>
      <c r="CG570" s="22">
        <f t="shared" si="564"/>
        <v>0</v>
      </c>
      <c r="CH570" s="58" t="str">
        <f t="shared" si="565"/>
        <v/>
      </c>
      <c r="CI570" s="22">
        <f t="shared" si="566"/>
        <v>0</v>
      </c>
      <c r="CJ570" s="56" t="str">
        <f t="shared" si="567"/>
        <v/>
      </c>
      <c r="CK570" s="56" t="str">
        <f t="shared" si="568"/>
        <v/>
      </c>
      <c r="CL570" s="22">
        <f t="shared" si="569"/>
        <v>0</v>
      </c>
      <c r="CM570" s="58" t="str">
        <f t="shared" si="570"/>
        <v/>
      </c>
      <c r="CN570" s="66" t="str">
        <f>IF(CO570="","",MAX(CN$10:$CN569)+1)</f>
        <v/>
      </c>
      <c r="CO570" t="str">
        <f t="shared" si="571"/>
        <v/>
      </c>
      <c r="CP570" s="20" t="str">
        <f>IF(CQ570="","",MAX($CP$10:CP569)+1)</f>
        <v/>
      </c>
      <c r="CQ570" s="20" t="str">
        <f t="shared" si="572"/>
        <v/>
      </c>
      <c r="CR570" s="20" t="str">
        <f>IF(CS570="","",MAX($CR$10:CR569)+1)</f>
        <v/>
      </c>
      <c r="CS570" s="20" t="str">
        <f t="shared" si="573"/>
        <v/>
      </c>
      <c r="CT570" s="20" t="str">
        <f>IF(CU570="","",MAX($CT$10:CT569)+1)</f>
        <v/>
      </c>
      <c r="CU570" s="20" t="str">
        <f t="shared" si="574"/>
        <v/>
      </c>
      <c r="CV570" s="20" t="str">
        <f>IF(CW570="","",MAX($CV$10:CV569)+1)</f>
        <v/>
      </c>
      <c r="CW570" s="20" t="str">
        <f t="shared" si="575"/>
        <v/>
      </c>
    </row>
    <row r="571" spans="2:101">
      <c r="B571" s="44"/>
      <c r="C571" s="2"/>
      <c r="D571" s="2" t="str">
        <f t="shared" si="513"/>
        <v/>
      </c>
      <c r="E571" s="45"/>
      <c r="F571" s="45"/>
      <c r="G571" s="2"/>
      <c r="H571" s="2">
        <v>80</v>
      </c>
      <c r="I571" s="2" t="str">
        <f t="shared" si="514"/>
        <v/>
      </c>
      <c r="J571" s="32"/>
      <c r="K571" s="2"/>
      <c r="L571" s="46"/>
      <c r="M571" s="46"/>
      <c r="N571" s="46"/>
      <c r="O571" s="46"/>
      <c r="P571" s="46"/>
      <c r="Q571" s="46"/>
      <c r="R571" s="46"/>
      <c r="S571" s="46"/>
      <c r="T571" s="2" t="s">
        <v>650</v>
      </c>
      <c r="U571" s="2" t="str">
        <f t="shared" si="515"/>
        <v/>
      </c>
      <c r="V571" s="75">
        <v>1</v>
      </c>
      <c r="W571" s="46">
        <f t="shared" si="576"/>
        <v>0</v>
      </c>
      <c r="X571" s="4">
        <v>0</v>
      </c>
      <c r="Y571" s="2" t="str">
        <f t="shared" si="516"/>
        <v/>
      </c>
      <c r="Z571" s="2"/>
      <c r="AA571" s="2"/>
      <c r="AB571" s="2"/>
      <c r="AC571" s="2"/>
      <c r="AD571" s="2"/>
      <c r="AF571" s="37"/>
      <c r="AG571" s="6"/>
      <c r="AH571" s="2" t="str">
        <f t="shared" si="517"/>
        <v/>
      </c>
      <c r="AI571" s="38">
        <f t="shared" si="519"/>
        <v>0</v>
      </c>
      <c r="AJ571" s="37"/>
      <c r="AK571" s="6"/>
      <c r="AL571" s="2" t="str">
        <f t="shared" si="518"/>
        <v/>
      </c>
      <c r="AM571" s="38">
        <f t="shared" si="520"/>
        <v>0</v>
      </c>
      <c r="AN571" s="41">
        <f t="shared" si="521"/>
        <v>0</v>
      </c>
      <c r="AO571" s="41">
        <f t="shared" si="522"/>
        <v>0</v>
      </c>
      <c r="AQ571" s="48">
        <f t="shared" si="523"/>
        <v>0</v>
      </c>
      <c r="AS571" s="5" t="str">
        <f t="shared" si="524"/>
        <v/>
      </c>
      <c r="AT571" t="str">
        <f t="shared" si="525"/>
        <v/>
      </c>
      <c r="AU571" t="str">
        <f t="shared" si="526"/>
        <v/>
      </c>
      <c r="AV571" t="str">
        <f t="shared" si="527"/>
        <v/>
      </c>
      <c r="AW571" t="str">
        <f t="shared" si="528"/>
        <v/>
      </c>
      <c r="AX571" t="str">
        <f t="shared" si="529"/>
        <v xml:space="preserve">                </v>
      </c>
      <c r="AY571" t="str">
        <f t="shared" si="530"/>
        <v>80</v>
      </c>
      <c r="AZ571" t="str">
        <f t="shared" si="531"/>
        <v/>
      </c>
      <c r="BA571" t="str">
        <f t="shared" si="532"/>
        <v xml:space="preserve">                              </v>
      </c>
      <c r="BB571" s="22">
        <f t="shared" si="533"/>
        <v>0</v>
      </c>
      <c r="BC571" s="56" t="str">
        <f t="shared" si="534"/>
        <v>000000000000000</v>
      </c>
      <c r="BD571" s="22">
        <f t="shared" si="535"/>
        <v>0</v>
      </c>
      <c r="BE571" s="56" t="str">
        <f t="shared" si="536"/>
        <v>000000000000000</v>
      </c>
      <c r="BF571" s="22">
        <f t="shared" si="537"/>
        <v>0</v>
      </c>
      <c r="BG571" s="56" t="str">
        <f t="shared" si="538"/>
        <v>000000000000000</v>
      </c>
      <c r="BH571" s="22">
        <f t="shared" si="539"/>
        <v>0</v>
      </c>
      <c r="BI571" s="56" t="str">
        <f t="shared" si="540"/>
        <v>000000000000000</v>
      </c>
      <c r="BJ571" s="22">
        <f t="shared" si="541"/>
        <v>0</v>
      </c>
      <c r="BK571" s="56" t="str">
        <f t="shared" si="542"/>
        <v>000000000000000</v>
      </c>
      <c r="BL571" s="22">
        <f t="shared" si="543"/>
        <v>0</v>
      </c>
      <c r="BM571" s="56" t="str">
        <f t="shared" si="544"/>
        <v>000000000000000</v>
      </c>
      <c r="BN571" s="22">
        <f t="shared" si="545"/>
        <v>0</v>
      </c>
      <c r="BO571" s="56" t="str">
        <f t="shared" si="546"/>
        <v>000000000000000</v>
      </c>
      <c r="BP571" s="22">
        <f t="shared" si="547"/>
        <v>0</v>
      </c>
      <c r="BQ571" s="56" t="str">
        <f t="shared" si="548"/>
        <v>000000000000000</v>
      </c>
      <c r="BR571" t="str">
        <f t="shared" si="549"/>
        <v>PES</v>
      </c>
      <c r="BS571" t="str">
        <f t="shared" si="550"/>
        <v>0001000000</v>
      </c>
      <c r="BT571">
        <f t="shared" si="551"/>
        <v>0</v>
      </c>
      <c r="BU571" s="52">
        <f t="shared" si="552"/>
        <v>0</v>
      </c>
      <c r="BV571" s="64">
        <f t="shared" si="553"/>
        <v>0</v>
      </c>
      <c r="BW571" s="56" t="str">
        <f t="shared" si="554"/>
        <v>000000000000000</v>
      </c>
      <c r="BX571" s="22">
        <f t="shared" si="555"/>
        <v>0</v>
      </c>
      <c r="BY571" s="56" t="str">
        <f t="shared" si="556"/>
        <v>000000000000000</v>
      </c>
      <c r="BZ571" t="str">
        <f t="shared" si="557"/>
        <v>00000000000</v>
      </c>
      <c r="CA571" t="str">
        <f t="shared" si="558"/>
        <v xml:space="preserve">                              </v>
      </c>
      <c r="CB571" s="22">
        <f t="shared" si="559"/>
        <v>0</v>
      </c>
      <c r="CC571" s="56" t="str">
        <f t="shared" si="560"/>
        <v>000000000000000</v>
      </c>
      <c r="CD571" s="22">
        <f t="shared" si="561"/>
        <v>0</v>
      </c>
      <c r="CE571" s="56" t="str">
        <f t="shared" si="562"/>
        <v/>
      </c>
      <c r="CF571" s="24" t="str">
        <f t="shared" si="563"/>
        <v/>
      </c>
      <c r="CG571" s="22">
        <f t="shared" si="564"/>
        <v>0</v>
      </c>
      <c r="CH571" s="58" t="str">
        <f t="shared" si="565"/>
        <v/>
      </c>
      <c r="CI571" s="22">
        <f t="shared" si="566"/>
        <v>0</v>
      </c>
      <c r="CJ571" s="56" t="str">
        <f t="shared" si="567"/>
        <v/>
      </c>
      <c r="CK571" s="56" t="str">
        <f t="shared" si="568"/>
        <v/>
      </c>
      <c r="CL571" s="22">
        <f t="shared" si="569"/>
        <v>0</v>
      </c>
      <c r="CM571" s="58" t="str">
        <f t="shared" si="570"/>
        <v/>
      </c>
      <c r="CN571" s="66" t="str">
        <f>IF(CO571="","",MAX(CN$10:$CN570)+1)</f>
        <v/>
      </c>
      <c r="CO571" t="str">
        <f t="shared" si="571"/>
        <v/>
      </c>
      <c r="CP571" s="20" t="str">
        <f>IF(CQ571="","",MAX($CP$10:CP570)+1)</f>
        <v/>
      </c>
      <c r="CQ571" s="20" t="str">
        <f t="shared" si="572"/>
        <v/>
      </c>
      <c r="CR571" s="20" t="str">
        <f>IF(CS571="","",MAX($CR$10:CR570)+1)</f>
        <v/>
      </c>
      <c r="CS571" s="20" t="str">
        <f t="shared" si="573"/>
        <v/>
      </c>
      <c r="CT571" s="20" t="str">
        <f>IF(CU571="","",MAX($CT$10:CT570)+1)</f>
        <v/>
      </c>
      <c r="CU571" s="20" t="str">
        <f t="shared" si="574"/>
        <v/>
      </c>
      <c r="CV571" s="20" t="str">
        <f>IF(CW571="","",MAX($CV$10:CV570)+1)</f>
        <v/>
      </c>
      <c r="CW571" s="20" t="str">
        <f t="shared" si="575"/>
        <v/>
      </c>
    </row>
    <row r="572" spans="2:101">
      <c r="B572" s="44"/>
      <c r="C572" s="2"/>
      <c r="D572" s="2" t="str">
        <f t="shared" si="513"/>
        <v/>
      </c>
      <c r="E572" s="45"/>
      <c r="F572" s="45"/>
      <c r="G572" s="2"/>
      <c r="H572" s="2">
        <v>80</v>
      </c>
      <c r="I572" s="2" t="str">
        <f t="shared" si="514"/>
        <v/>
      </c>
      <c r="J572" s="32"/>
      <c r="K572" s="2"/>
      <c r="L572" s="46"/>
      <c r="M572" s="46"/>
      <c r="N572" s="46"/>
      <c r="O572" s="46"/>
      <c r="P572" s="46"/>
      <c r="Q572" s="46"/>
      <c r="R572" s="46"/>
      <c r="S572" s="46"/>
      <c r="T572" s="2" t="s">
        <v>650</v>
      </c>
      <c r="U572" s="2" t="str">
        <f t="shared" si="515"/>
        <v/>
      </c>
      <c r="V572" s="75">
        <v>1</v>
      </c>
      <c r="W572" s="46">
        <f t="shared" si="576"/>
        <v>0</v>
      </c>
      <c r="X572" s="4">
        <v>0</v>
      </c>
      <c r="Y572" s="2" t="str">
        <f t="shared" si="516"/>
        <v/>
      </c>
      <c r="Z572" s="2"/>
      <c r="AA572" s="2"/>
      <c r="AB572" s="2"/>
      <c r="AC572" s="2"/>
      <c r="AD572" s="2"/>
      <c r="AF572" s="37"/>
      <c r="AG572" s="6"/>
      <c r="AH572" s="2" t="str">
        <f t="shared" si="517"/>
        <v/>
      </c>
      <c r="AI572" s="38">
        <f t="shared" si="519"/>
        <v>0</v>
      </c>
      <c r="AJ572" s="37"/>
      <c r="AK572" s="6"/>
      <c r="AL572" s="2" t="str">
        <f t="shared" si="518"/>
        <v/>
      </c>
      <c r="AM572" s="38">
        <f t="shared" si="520"/>
        <v>0</v>
      </c>
      <c r="AN572" s="41">
        <f t="shared" si="521"/>
        <v>0</v>
      </c>
      <c r="AO572" s="41">
        <f t="shared" si="522"/>
        <v>0</v>
      </c>
      <c r="AQ572" s="48">
        <f t="shared" si="523"/>
        <v>0</v>
      </c>
      <c r="AS572" s="5" t="str">
        <f t="shared" si="524"/>
        <v/>
      </c>
      <c r="AT572" t="str">
        <f t="shared" si="525"/>
        <v/>
      </c>
      <c r="AU572" t="str">
        <f t="shared" si="526"/>
        <v/>
      </c>
      <c r="AV572" t="str">
        <f t="shared" si="527"/>
        <v/>
      </c>
      <c r="AW572" t="str">
        <f t="shared" si="528"/>
        <v/>
      </c>
      <c r="AX572" t="str">
        <f t="shared" si="529"/>
        <v xml:space="preserve">                </v>
      </c>
      <c r="AY572" t="str">
        <f t="shared" si="530"/>
        <v>80</v>
      </c>
      <c r="AZ572" t="str">
        <f t="shared" si="531"/>
        <v/>
      </c>
      <c r="BA572" t="str">
        <f t="shared" si="532"/>
        <v xml:space="preserve">                              </v>
      </c>
      <c r="BB572" s="22">
        <f t="shared" si="533"/>
        <v>0</v>
      </c>
      <c r="BC572" s="56" t="str">
        <f t="shared" si="534"/>
        <v>000000000000000</v>
      </c>
      <c r="BD572" s="22">
        <f t="shared" si="535"/>
        <v>0</v>
      </c>
      <c r="BE572" s="56" t="str">
        <f t="shared" si="536"/>
        <v>000000000000000</v>
      </c>
      <c r="BF572" s="22">
        <f t="shared" si="537"/>
        <v>0</v>
      </c>
      <c r="BG572" s="56" t="str">
        <f t="shared" si="538"/>
        <v>000000000000000</v>
      </c>
      <c r="BH572" s="22">
        <f t="shared" si="539"/>
        <v>0</v>
      </c>
      <c r="BI572" s="56" t="str">
        <f t="shared" si="540"/>
        <v>000000000000000</v>
      </c>
      <c r="BJ572" s="22">
        <f t="shared" si="541"/>
        <v>0</v>
      </c>
      <c r="BK572" s="56" t="str">
        <f t="shared" si="542"/>
        <v>000000000000000</v>
      </c>
      <c r="BL572" s="22">
        <f t="shared" si="543"/>
        <v>0</v>
      </c>
      <c r="BM572" s="56" t="str">
        <f t="shared" si="544"/>
        <v>000000000000000</v>
      </c>
      <c r="BN572" s="22">
        <f t="shared" si="545"/>
        <v>0</v>
      </c>
      <c r="BO572" s="56" t="str">
        <f t="shared" si="546"/>
        <v>000000000000000</v>
      </c>
      <c r="BP572" s="22">
        <f t="shared" si="547"/>
        <v>0</v>
      </c>
      <c r="BQ572" s="56" t="str">
        <f t="shared" si="548"/>
        <v>000000000000000</v>
      </c>
      <c r="BR572" t="str">
        <f t="shared" si="549"/>
        <v>PES</v>
      </c>
      <c r="BS572" t="str">
        <f t="shared" si="550"/>
        <v>0001000000</v>
      </c>
      <c r="BT572">
        <f t="shared" si="551"/>
        <v>0</v>
      </c>
      <c r="BU572" s="52">
        <f t="shared" si="552"/>
        <v>0</v>
      </c>
      <c r="BV572" s="64">
        <f t="shared" si="553"/>
        <v>0</v>
      </c>
      <c r="BW572" s="56" t="str">
        <f t="shared" si="554"/>
        <v>000000000000000</v>
      </c>
      <c r="BX572" s="22">
        <f t="shared" si="555"/>
        <v>0</v>
      </c>
      <c r="BY572" s="56" t="str">
        <f t="shared" si="556"/>
        <v>000000000000000</v>
      </c>
      <c r="BZ572" t="str">
        <f t="shared" si="557"/>
        <v>00000000000</v>
      </c>
      <c r="CA572" t="str">
        <f t="shared" si="558"/>
        <v xml:space="preserve">                              </v>
      </c>
      <c r="CB572" s="22">
        <f t="shared" si="559"/>
        <v>0</v>
      </c>
      <c r="CC572" s="56" t="str">
        <f t="shared" si="560"/>
        <v>000000000000000</v>
      </c>
      <c r="CD572" s="22">
        <f t="shared" si="561"/>
        <v>0</v>
      </c>
      <c r="CE572" s="56" t="str">
        <f t="shared" si="562"/>
        <v/>
      </c>
      <c r="CF572" s="24" t="str">
        <f t="shared" si="563"/>
        <v/>
      </c>
      <c r="CG572" s="22">
        <f t="shared" si="564"/>
        <v>0</v>
      </c>
      <c r="CH572" s="58" t="str">
        <f t="shared" si="565"/>
        <v/>
      </c>
      <c r="CI572" s="22">
        <f t="shared" si="566"/>
        <v>0</v>
      </c>
      <c r="CJ572" s="56" t="str">
        <f t="shared" si="567"/>
        <v/>
      </c>
      <c r="CK572" s="56" t="str">
        <f t="shared" si="568"/>
        <v/>
      </c>
      <c r="CL572" s="22">
        <f t="shared" si="569"/>
        <v>0</v>
      </c>
      <c r="CM572" s="58" t="str">
        <f t="shared" si="570"/>
        <v/>
      </c>
      <c r="CN572" s="66" t="str">
        <f>IF(CO572="","",MAX(CN$10:$CN571)+1)</f>
        <v/>
      </c>
      <c r="CO572" t="str">
        <f t="shared" si="571"/>
        <v/>
      </c>
      <c r="CP572" s="20" t="str">
        <f>IF(CQ572="","",MAX($CP$10:CP571)+1)</f>
        <v/>
      </c>
      <c r="CQ572" s="20" t="str">
        <f t="shared" si="572"/>
        <v/>
      </c>
      <c r="CR572" s="20" t="str">
        <f>IF(CS572="","",MAX($CR$10:CR571)+1)</f>
        <v/>
      </c>
      <c r="CS572" s="20" t="str">
        <f t="shared" si="573"/>
        <v/>
      </c>
      <c r="CT572" s="20" t="str">
        <f>IF(CU572="","",MAX($CT$10:CT571)+1)</f>
        <v/>
      </c>
      <c r="CU572" s="20" t="str">
        <f t="shared" si="574"/>
        <v/>
      </c>
      <c r="CV572" s="20" t="str">
        <f>IF(CW572="","",MAX($CV$10:CV571)+1)</f>
        <v/>
      </c>
      <c r="CW572" s="20" t="str">
        <f t="shared" si="575"/>
        <v/>
      </c>
    </row>
    <row r="573" spans="2:101">
      <c r="B573" s="44"/>
      <c r="C573" s="2"/>
      <c r="D573" s="2" t="str">
        <f t="shared" si="513"/>
        <v/>
      </c>
      <c r="E573" s="45"/>
      <c r="F573" s="45"/>
      <c r="G573" s="2"/>
      <c r="H573" s="2">
        <v>80</v>
      </c>
      <c r="I573" s="2" t="str">
        <f t="shared" si="514"/>
        <v/>
      </c>
      <c r="J573" s="32"/>
      <c r="K573" s="2"/>
      <c r="L573" s="46"/>
      <c r="M573" s="46"/>
      <c r="N573" s="46"/>
      <c r="O573" s="46"/>
      <c r="P573" s="46"/>
      <c r="Q573" s="46"/>
      <c r="R573" s="46"/>
      <c r="S573" s="46"/>
      <c r="T573" s="2" t="s">
        <v>650</v>
      </c>
      <c r="U573" s="2" t="str">
        <f t="shared" si="515"/>
        <v/>
      </c>
      <c r="V573" s="75">
        <v>1</v>
      </c>
      <c r="W573" s="46">
        <f t="shared" si="576"/>
        <v>0</v>
      </c>
      <c r="X573" s="4">
        <v>0</v>
      </c>
      <c r="Y573" s="2" t="str">
        <f t="shared" si="516"/>
        <v/>
      </c>
      <c r="Z573" s="2"/>
      <c r="AA573" s="2"/>
      <c r="AB573" s="2"/>
      <c r="AC573" s="2"/>
      <c r="AD573" s="2"/>
      <c r="AF573" s="37"/>
      <c r="AG573" s="6"/>
      <c r="AH573" s="2" t="str">
        <f t="shared" si="517"/>
        <v/>
      </c>
      <c r="AI573" s="38">
        <f t="shared" si="519"/>
        <v>0</v>
      </c>
      <c r="AJ573" s="37"/>
      <c r="AK573" s="6"/>
      <c r="AL573" s="2" t="str">
        <f t="shared" si="518"/>
        <v/>
      </c>
      <c r="AM573" s="38">
        <f t="shared" si="520"/>
        <v>0</v>
      </c>
      <c r="AN573" s="41">
        <f t="shared" si="521"/>
        <v>0</v>
      </c>
      <c r="AO573" s="41">
        <f t="shared" si="522"/>
        <v>0</v>
      </c>
      <c r="AQ573" s="48">
        <f t="shared" si="523"/>
        <v>0</v>
      </c>
      <c r="AS573" s="5" t="str">
        <f t="shared" si="524"/>
        <v/>
      </c>
      <c r="AT573" t="str">
        <f t="shared" si="525"/>
        <v/>
      </c>
      <c r="AU573" t="str">
        <f t="shared" si="526"/>
        <v/>
      </c>
      <c r="AV573" t="str">
        <f t="shared" si="527"/>
        <v/>
      </c>
      <c r="AW573" t="str">
        <f t="shared" si="528"/>
        <v/>
      </c>
      <c r="AX573" t="str">
        <f t="shared" si="529"/>
        <v xml:space="preserve">                </v>
      </c>
      <c r="AY573" t="str">
        <f t="shared" si="530"/>
        <v>80</v>
      </c>
      <c r="AZ573" t="str">
        <f t="shared" si="531"/>
        <v/>
      </c>
      <c r="BA573" t="str">
        <f t="shared" si="532"/>
        <v xml:space="preserve">                              </v>
      </c>
      <c r="BB573" s="22">
        <f t="shared" si="533"/>
        <v>0</v>
      </c>
      <c r="BC573" s="56" t="str">
        <f t="shared" si="534"/>
        <v>000000000000000</v>
      </c>
      <c r="BD573" s="22">
        <f t="shared" si="535"/>
        <v>0</v>
      </c>
      <c r="BE573" s="56" t="str">
        <f t="shared" si="536"/>
        <v>000000000000000</v>
      </c>
      <c r="BF573" s="22">
        <f t="shared" si="537"/>
        <v>0</v>
      </c>
      <c r="BG573" s="56" t="str">
        <f t="shared" si="538"/>
        <v>000000000000000</v>
      </c>
      <c r="BH573" s="22">
        <f t="shared" si="539"/>
        <v>0</v>
      </c>
      <c r="BI573" s="56" t="str">
        <f t="shared" si="540"/>
        <v>000000000000000</v>
      </c>
      <c r="BJ573" s="22">
        <f t="shared" si="541"/>
        <v>0</v>
      </c>
      <c r="BK573" s="56" t="str">
        <f t="shared" si="542"/>
        <v>000000000000000</v>
      </c>
      <c r="BL573" s="22">
        <f t="shared" si="543"/>
        <v>0</v>
      </c>
      <c r="BM573" s="56" t="str">
        <f t="shared" si="544"/>
        <v>000000000000000</v>
      </c>
      <c r="BN573" s="22">
        <f t="shared" si="545"/>
        <v>0</v>
      </c>
      <c r="BO573" s="56" t="str">
        <f t="shared" si="546"/>
        <v>000000000000000</v>
      </c>
      <c r="BP573" s="22">
        <f t="shared" si="547"/>
        <v>0</v>
      </c>
      <c r="BQ573" s="56" t="str">
        <f t="shared" si="548"/>
        <v>000000000000000</v>
      </c>
      <c r="BR573" t="str">
        <f t="shared" si="549"/>
        <v>PES</v>
      </c>
      <c r="BS573" t="str">
        <f t="shared" si="550"/>
        <v>0001000000</v>
      </c>
      <c r="BT573">
        <f t="shared" si="551"/>
        <v>0</v>
      </c>
      <c r="BU573" s="52">
        <f t="shared" si="552"/>
        <v>0</v>
      </c>
      <c r="BV573" s="64">
        <f t="shared" si="553"/>
        <v>0</v>
      </c>
      <c r="BW573" s="56" t="str">
        <f t="shared" si="554"/>
        <v>000000000000000</v>
      </c>
      <c r="BX573" s="22">
        <f t="shared" si="555"/>
        <v>0</v>
      </c>
      <c r="BY573" s="56" t="str">
        <f t="shared" si="556"/>
        <v>000000000000000</v>
      </c>
      <c r="BZ573" t="str">
        <f t="shared" si="557"/>
        <v>00000000000</v>
      </c>
      <c r="CA573" t="str">
        <f t="shared" si="558"/>
        <v xml:space="preserve">                              </v>
      </c>
      <c r="CB573" s="22">
        <f t="shared" si="559"/>
        <v>0</v>
      </c>
      <c r="CC573" s="56" t="str">
        <f t="shared" si="560"/>
        <v>000000000000000</v>
      </c>
      <c r="CD573" s="22">
        <f t="shared" si="561"/>
        <v>0</v>
      </c>
      <c r="CE573" s="56" t="str">
        <f t="shared" si="562"/>
        <v/>
      </c>
      <c r="CF573" s="24" t="str">
        <f t="shared" si="563"/>
        <v/>
      </c>
      <c r="CG573" s="22">
        <f t="shared" si="564"/>
        <v>0</v>
      </c>
      <c r="CH573" s="58" t="str">
        <f t="shared" si="565"/>
        <v/>
      </c>
      <c r="CI573" s="22">
        <f t="shared" si="566"/>
        <v>0</v>
      </c>
      <c r="CJ573" s="56" t="str">
        <f t="shared" si="567"/>
        <v/>
      </c>
      <c r="CK573" s="56" t="str">
        <f t="shared" si="568"/>
        <v/>
      </c>
      <c r="CL573" s="22">
        <f t="shared" si="569"/>
        <v>0</v>
      </c>
      <c r="CM573" s="58" t="str">
        <f t="shared" si="570"/>
        <v/>
      </c>
      <c r="CN573" s="66" t="str">
        <f>IF(CO573="","",MAX(CN$10:$CN572)+1)</f>
        <v/>
      </c>
      <c r="CO573" t="str">
        <f t="shared" si="571"/>
        <v/>
      </c>
      <c r="CP573" s="20" t="str">
        <f>IF(CQ573="","",MAX($CP$10:CP572)+1)</f>
        <v/>
      </c>
      <c r="CQ573" s="20" t="str">
        <f t="shared" si="572"/>
        <v/>
      </c>
      <c r="CR573" s="20" t="str">
        <f>IF(CS573="","",MAX($CR$10:CR572)+1)</f>
        <v/>
      </c>
      <c r="CS573" s="20" t="str">
        <f t="shared" si="573"/>
        <v/>
      </c>
      <c r="CT573" s="20" t="str">
        <f>IF(CU573="","",MAX($CT$10:CT572)+1)</f>
        <v/>
      </c>
      <c r="CU573" s="20" t="str">
        <f t="shared" si="574"/>
        <v/>
      </c>
      <c r="CV573" s="20" t="str">
        <f>IF(CW573="","",MAX($CV$10:CV572)+1)</f>
        <v/>
      </c>
      <c r="CW573" s="20" t="str">
        <f t="shared" si="575"/>
        <v/>
      </c>
    </row>
    <row r="574" spans="2:101">
      <c r="B574" s="44"/>
      <c r="C574" s="2"/>
      <c r="D574" s="2" t="str">
        <f t="shared" si="513"/>
        <v/>
      </c>
      <c r="E574" s="45"/>
      <c r="F574" s="45"/>
      <c r="G574" s="2"/>
      <c r="H574" s="2">
        <v>80</v>
      </c>
      <c r="I574" s="2" t="str">
        <f t="shared" si="514"/>
        <v/>
      </c>
      <c r="J574" s="32"/>
      <c r="K574" s="2"/>
      <c r="L574" s="46"/>
      <c r="M574" s="46"/>
      <c r="N574" s="46"/>
      <c r="O574" s="46"/>
      <c r="P574" s="46"/>
      <c r="Q574" s="46"/>
      <c r="R574" s="46"/>
      <c r="S574" s="46"/>
      <c r="T574" s="2" t="s">
        <v>650</v>
      </c>
      <c r="U574" s="2" t="str">
        <f t="shared" si="515"/>
        <v/>
      </c>
      <c r="V574" s="75">
        <v>1</v>
      </c>
      <c r="W574" s="46">
        <f t="shared" si="576"/>
        <v>0</v>
      </c>
      <c r="X574" s="4">
        <v>0</v>
      </c>
      <c r="Y574" s="2" t="str">
        <f t="shared" si="516"/>
        <v/>
      </c>
      <c r="Z574" s="2"/>
      <c r="AA574" s="2"/>
      <c r="AB574" s="2"/>
      <c r="AC574" s="2"/>
      <c r="AD574" s="2"/>
      <c r="AF574" s="37"/>
      <c r="AG574" s="6"/>
      <c r="AH574" s="2" t="str">
        <f t="shared" si="517"/>
        <v/>
      </c>
      <c r="AI574" s="38">
        <f t="shared" si="519"/>
        <v>0</v>
      </c>
      <c r="AJ574" s="37"/>
      <c r="AK574" s="6"/>
      <c r="AL574" s="2" t="str">
        <f t="shared" si="518"/>
        <v/>
      </c>
      <c r="AM574" s="38">
        <f t="shared" si="520"/>
        <v>0</v>
      </c>
      <c r="AN574" s="41">
        <f t="shared" si="521"/>
        <v>0</v>
      </c>
      <c r="AO574" s="41">
        <f t="shared" si="522"/>
        <v>0</v>
      </c>
      <c r="AQ574" s="48">
        <f t="shared" si="523"/>
        <v>0</v>
      </c>
      <c r="AS574" s="5" t="str">
        <f t="shared" si="524"/>
        <v/>
      </c>
      <c r="AT574" t="str">
        <f t="shared" si="525"/>
        <v/>
      </c>
      <c r="AU574" t="str">
        <f t="shared" si="526"/>
        <v/>
      </c>
      <c r="AV574" t="str">
        <f t="shared" si="527"/>
        <v/>
      </c>
      <c r="AW574" t="str">
        <f t="shared" si="528"/>
        <v/>
      </c>
      <c r="AX574" t="str">
        <f t="shared" si="529"/>
        <v xml:space="preserve">                </v>
      </c>
      <c r="AY574" t="str">
        <f t="shared" si="530"/>
        <v>80</v>
      </c>
      <c r="AZ574" t="str">
        <f t="shared" si="531"/>
        <v/>
      </c>
      <c r="BA574" t="str">
        <f t="shared" si="532"/>
        <v xml:space="preserve">                              </v>
      </c>
      <c r="BB574" s="22">
        <f t="shared" si="533"/>
        <v>0</v>
      </c>
      <c r="BC574" s="56" t="str">
        <f t="shared" si="534"/>
        <v>000000000000000</v>
      </c>
      <c r="BD574" s="22">
        <f t="shared" si="535"/>
        <v>0</v>
      </c>
      <c r="BE574" s="56" t="str">
        <f t="shared" si="536"/>
        <v>000000000000000</v>
      </c>
      <c r="BF574" s="22">
        <f t="shared" si="537"/>
        <v>0</v>
      </c>
      <c r="BG574" s="56" t="str">
        <f t="shared" si="538"/>
        <v>000000000000000</v>
      </c>
      <c r="BH574" s="22">
        <f t="shared" si="539"/>
        <v>0</v>
      </c>
      <c r="BI574" s="56" t="str">
        <f t="shared" si="540"/>
        <v>000000000000000</v>
      </c>
      <c r="BJ574" s="22">
        <f t="shared" si="541"/>
        <v>0</v>
      </c>
      <c r="BK574" s="56" t="str">
        <f t="shared" si="542"/>
        <v>000000000000000</v>
      </c>
      <c r="BL574" s="22">
        <f t="shared" si="543"/>
        <v>0</v>
      </c>
      <c r="BM574" s="56" t="str">
        <f t="shared" si="544"/>
        <v>000000000000000</v>
      </c>
      <c r="BN574" s="22">
        <f t="shared" si="545"/>
        <v>0</v>
      </c>
      <c r="BO574" s="56" t="str">
        <f t="shared" si="546"/>
        <v>000000000000000</v>
      </c>
      <c r="BP574" s="22">
        <f t="shared" si="547"/>
        <v>0</v>
      </c>
      <c r="BQ574" s="56" t="str">
        <f t="shared" si="548"/>
        <v>000000000000000</v>
      </c>
      <c r="BR574" t="str">
        <f t="shared" si="549"/>
        <v>PES</v>
      </c>
      <c r="BS574" t="str">
        <f t="shared" si="550"/>
        <v>0001000000</v>
      </c>
      <c r="BT574">
        <f t="shared" si="551"/>
        <v>0</v>
      </c>
      <c r="BU574" s="52">
        <f t="shared" si="552"/>
        <v>0</v>
      </c>
      <c r="BV574" s="64">
        <f t="shared" si="553"/>
        <v>0</v>
      </c>
      <c r="BW574" s="56" t="str">
        <f t="shared" si="554"/>
        <v>000000000000000</v>
      </c>
      <c r="BX574" s="22">
        <f t="shared" si="555"/>
        <v>0</v>
      </c>
      <c r="BY574" s="56" t="str">
        <f t="shared" si="556"/>
        <v>000000000000000</v>
      </c>
      <c r="BZ574" t="str">
        <f t="shared" si="557"/>
        <v>00000000000</v>
      </c>
      <c r="CA574" t="str">
        <f t="shared" si="558"/>
        <v xml:space="preserve">                              </v>
      </c>
      <c r="CB574" s="22">
        <f t="shared" si="559"/>
        <v>0</v>
      </c>
      <c r="CC574" s="56" t="str">
        <f t="shared" si="560"/>
        <v>000000000000000</v>
      </c>
      <c r="CD574" s="22">
        <f t="shared" si="561"/>
        <v>0</v>
      </c>
      <c r="CE574" s="56" t="str">
        <f t="shared" si="562"/>
        <v/>
      </c>
      <c r="CF574" s="24" t="str">
        <f t="shared" si="563"/>
        <v/>
      </c>
      <c r="CG574" s="22">
        <f t="shared" si="564"/>
        <v>0</v>
      </c>
      <c r="CH574" s="58" t="str">
        <f t="shared" si="565"/>
        <v/>
      </c>
      <c r="CI574" s="22">
        <f t="shared" si="566"/>
        <v>0</v>
      </c>
      <c r="CJ574" s="56" t="str">
        <f t="shared" si="567"/>
        <v/>
      </c>
      <c r="CK574" s="56" t="str">
        <f t="shared" si="568"/>
        <v/>
      </c>
      <c r="CL574" s="22">
        <f t="shared" si="569"/>
        <v>0</v>
      </c>
      <c r="CM574" s="58" t="str">
        <f t="shared" si="570"/>
        <v/>
      </c>
      <c r="CN574" s="66" t="str">
        <f>IF(CO574="","",MAX(CN$10:$CN573)+1)</f>
        <v/>
      </c>
      <c r="CO574" t="str">
        <f t="shared" si="571"/>
        <v/>
      </c>
      <c r="CP574" s="20" t="str">
        <f>IF(CQ574="","",MAX($CP$10:CP573)+1)</f>
        <v/>
      </c>
      <c r="CQ574" s="20" t="str">
        <f t="shared" si="572"/>
        <v/>
      </c>
      <c r="CR574" s="20" t="str">
        <f>IF(CS574="","",MAX($CR$10:CR573)+1)</f>
        <v/>
      </c>
      <c r="CS574" s="20" t="str">
        <f t="shared" si="573"/>
        <v/>
      </c>
      <c r="CT574" s="20" t="str">
        <f>IF(CU574="","",MAX($CT$10:CT573)+1)</f>
        <v/>
      </c>
      <c r="CU574" s="20" t="str">
        <f t="shared" si="574"/>
        <v/>
      </c>
      <c r="CV574" s="20" t="str">
        <f>IF(CW574="","",MAX($CV$10:CV573)+1)</f>
        <v/>
      </c>
      <c r="CW574" s="20" t="str">
        <f t="shared" si="575"/>
        <v/>
      </c>
    </row>
    <row r="575" spans="2:101">
      <c r="B575" s="44"/>
      <c r="C575" s="2"/>
      <c r="D575" s="2" t="str">
        <f t="shared" si="513"/>
        <v/>
      </c>
      <c r="E575" s="45"/>
      <c r="F575" s="45"/>
      <c r="G575" s="2"/>
      <c r="H575" s="2">
        <v>80</v>
      </c>
      <c r="I575" s="2" t="str">
        <f t="shared" si="514"/>
        <v/>
      </c>
      <c r="J575" s="32"/>
      <c r="K575" s="2"/>
      <c r="L575" s="46"/>
      <c r="M575" s="46"/>
      <c r="N575" s="46"/>
      <c r="O575" s="46"/>
      <c r="P575" s="46"/>
      <c r="Q575" s="46"/>
      <c r="R575" s="46"/>
      <c r="S575" s="46"/>
      <c r="T575" s="2" t="s">
        <v>650</v>
      </c>
      <c r="U575" s="2" t="str">
        <f t="shared" si="515"/>
        <v/>
      </c>
      <c r="V575" s="75">
        <v>1</v>
      </c>
      <c r="W575" s="46">
        <f t="shared" si="576"/>
        <v>0</v>
      </c>
      <c r="X575" s="4">
        <v>0</v>
      </c>
      <c r="Y575" s="2" t="str">
        <f t="shared" si="516"/>
        <v/>
      </c>
      <c r="Z575" s="2"/>
      <c r="AA575" s="2"/>
      <c r="AB575" s="2"/>
      <c r="AC575" s="2"/>
      <c r="AD575" s="2"/>
      <c r="AF575" s="37"/>
      <c r="AG575" s="6"/>
      <c r="AH575" s="2" t="str">
        <f t="shared" si="517"/>
        <v/>
      </c>
      <c r="AI575" s="38">
        <f t="shared" si="519"/>
        <v>0</v>
      </c>
      <c r="AJ575" s="37"/>
      <c r="AK575" s="6"/>
      <c r="AL575" s="2" t="str">
        <f t="shared" si="518"/>
        <v/>
      </c>
      <c r="AM575" s="38">
        <f t="shared" si="520"/>
        <v>0</v>
      </c>
      <c r="AN575" s="41">
        <f t="shared" si="521"/>
        <v>0</v>
      </c>
      <c r="AO575" s="41">
        <f t="shared" si="522"/>
        <v>0</v>
      </c>
      <c r="AQ575" s="48">
        <f t="shared" si="523"/>
        <v>0</v>
      </c>
      <c r="AS575" s="5" t="str">
        <f t="shared" si="524"/>
        <v/>
      </c>
      <c r="AT575" t="str">
        <f t="shared" si="525"/>
        <v/>
      </c>
      <c r="AU575" t="str">
        <f t="shared" si="526"/>
        <v/>
      </c>
      <c r="AV575" t="str">
        <f t="shared" si="527"/>
        <v/>
      </c>
      <c r="AW575" t="str">
        <f t="shared" si="528"/>
        <v/>
      </c>
      <c r="AX575" t="str">
        <f t="shared" si="529"/>
        <v xml:space="preserve">                </v>
      </c>
      <c r="AY575" t="str">
        <f t="shared" si="530"/>
        <v>80</v>
      </c>
      <c r="AZ575" t="str">
        <f t="shared" si="531"/>
        <v/>
      </c>
      <c r="BA575" t="str">
        <f t="shared" si="532"/>
        <v xml:space="preserve">                              </v>
      </c>
      <c r="BB575" s="22">
        <f t="shared" si="533"/>
        <v>0</v>
      </c>
      <c r="BC575" s="56" t="str">
        <f t="shared" si="534"/>
        <v>000000000000000</v>
      </c>
      <c r="BD575" s="22">
        <f t="shared" si="535"/>
        <v>0</v>
      </c>
      <c r="BE575" s="56" t="str">
        <f t="shared" si="536"/>
        <v>000000000000000</v>
      </c>
      <c r="BF575" s="22">
        <f t="shared" si="537"/>
        <v>0</v>
      </c>
      <c r="BG575" s="56" t="str">
        <f t="shared" si="538"/>
        <v>000000000000000</v>
      </c>
      <c r="BH575" s="22">
        <f t="shared" si="539"/>
        <v>0</v>
      </c>
      <c r="BI575" s="56" t="str">
        <f t="shared" si="540"/>
        <v>000000000000000</v>
      </c>
      <c r="BJ575" s="22">
        <f t="shared" si="541"/>
        <v>0</v>
      </c>
      <c r="BK575" s="56" t="str">
        <f t="shared" si="542"/>
        <v>000000000000000</v>
      </c>
      <c r="BL575" s="22">
        <f t="shared" si="543"/>
        <v>0</v>
      </c>
      <c r="BM575" s="56" t="str">
        <f t="shared" si="544"/>
        <v>000000000000000</v>
      </c>
      <c r="BN575" s="22">
        <f t="shared" si="545"/>
        <v>0</v>
      </c>
      <c r="BO575" s="56" t="str">
        <f t="shared" si="546"/>
        <v>000000000000000</v>
      </c>
      <c r="BP575" s="22">
        <f t="shared" si="547"/>
        <v>0</v>
      </c>
      <c r="BQ575" s="56" t="str">
        <f t="shared" si="548"/>
        <v>000000000000000</v>
      </c>
      <c r="BR575" t="str">
        <f t="shared" si="549"/>
        <v>PES</v>
      </c>
      <c r="BS575" t="str">
        <f t="shared" si="550"/>
        <v>0001000000</v>
      </c>
      <c r="BT575">
        <f t="shared" si="551"/>
        <v>0</v>
      </c>
      <c r="BU575" s="52">
        <f t="shared" si="552"/>
        <v>0</v>
      </c>
      <c r="BV575" s="64">
        <f t="shared" si="553"/>
        <v>0</v>
      </c>
      <c r="BW575" s="56" t="str">
        <f t="shared" si="554"/>
        <v>000000000000000</v>
      </c>
      <c r="BX575" s="22">
        <f t="shared" si="555"/>
        <v>0</v>
      </c>
      <c r="BY575" s="56" t="str">
        <f t="shared" si="556"/>
        <v>000000000000000</v>
      </c>
      <c r="BZ575" t="str">
        <f t="shared" si="557"/>
        <v>00000000000</v>
      </c>
      <c r="CA575" t="str">
        <f t="shared" si="558"/>
        <v xml:space="preserve">                              </v>
      </c>
      <c r="CB575" s="22">
        <f t="shared" si="559"/>
        <v>0</v>
      </c>
      <c r="CC575" s="56" t="str">
        <f t="shared" si="560"/>
        <v>000000000000000</v>
      </c>
      <c r="CD575" s="22">
        <f t="shared" si="561"/>
        <v>0</v>
      </c>
      <c r="CE575" s="56" t="str">
        <f t="shared" si="562"/>
        <v/>
      </c>
      <c r="CF575" s="24" t="str">
        <f t="shared" si="563"/>
        <v/>
      </c>
      <c r="CG575" s="22">
        <f t="shared" si="564"/>
        <v>0</v>
      </c>
      <c r="CH575" s="58" t="str">
        <f t="shared" si="565"/>
        <v/>
      </c>
      <c r="CI575" s="22">
        <f t="shared" si="566"/>
        <v>0</v>
      </c>
      <c r="CJ575" s="56" t="str">
        <f t="shared" si="567"/>
        <v/>
      </c>
      <c r="CK575" s="56" t="str">
        <f t="shared" si="568"/>
        <v/>
      </c>
      <c r="CL575" s="22">
        <f t="shared" si="569"/>
        <v>0</v>
      </c>
      <c r="CM575" s="58" t="str">
        <f t="shared" si="570"/>
        <v/>
      </c>
      <c r="CN575" s="66" t="str">
        <f>IF(CO575="","",MAX(CN$10:$CN574)+1)</f>
        <v/>
      </c>
      <c r="CO575" t="str">
        <f t="shared" si="571"/>
        <v/>
      </c>
      <c r="CP575" s="20" t="str">
        <f>IF(CQ575="","",MAX($CP$10:CP574)+1)</f>
        <v/>
      </c>
      <c r="CQ575" s="20" t="str">
        <f t="shared" si="572"/>
        <v/>
      </c>
      <c r="CR575" s="20" t="str">
        <f>IF(CS575="","",MAX($CR$10:CR574)+1)</f>
        <v/>
      </c>
      <c r="CS575" s="20" t="str">
        <f t="shared" si="573"/>
        <v/>
      </c>
      <c r="CT575" s="20" t="str">
        <f>IF(CU575="","",MAX($CT$10:CT574)+1)</f>
        <v/>
      </c>
      <c r="CU575" s="20" t="str">
        <f t="shared" si="574"/>
        <v/>
      </c>
      <c r="CV575" s="20" t="str">
        <f>IF(CW575="","",MAX($CV$10:CV574)+1)</f>
        <v/>
      </c>
      <c r="CW575" s="20" t="str">
        <f t="shared" si="575"/>
        <v/>
      </c>
    </row>
    <row r="576" spans="2:101">
      <c r="B576" s="44"/>
      <c r="C576" s="2"/>
      <c r="D576" s="2" t="str">
        <f t="shared" si="513"/>
        <v/>
      </c>
      <c r="E576" s="45"/>
      <c r="F576" s="45"/>
      <c r="G576" s="2"/>
      <c r="H576" s="2">
        <v>80</v>
      </c>
      <c r="I576" s="2" t="str">
        <f t="shared" si="514"/>
        <v/>
      </c>
      <c r="J576" s="32"/>
      <c r="K576" s="2"/>
      <c r="L576" s="46"/>
      <c r="M576" s="46"/>
      <c r="N576" s="46"/>
      <c r="O576" s="46"/>
      <c r="P576" s="46"/>
      <c r="Q576" s="46"/>
      <c r="R576" s="46"/>
      <c r="S576" s="46"/>
      <c r="T576" s="2" t="s">
        <v>650</v>
      </c>
      <c r="U576" s="2" t="str">
        <f t="shared" si="515"/>
        <v/>
      </c>
      <c r="V576" s="75">
        <v>1</v>
      </c>
      <c r="W576" s="46">
        <f t="shared" si="576"/>
        <v>0</v>
      </c>
      <c r="X576" s="4">
        <v>0</v>
      </c>
      <c r="Y576" s="2" t="str">
        <f t="shared" si="516"/>
        <v/>
      </c>
      <c r="Z576" s="2"/>
      <c r="AA576" s="2"/>
      <c r="AB576" s="2"/>
      <c r="AC576" s="2"/>
      <c r="AD576" s="2"/>
      <c r="AF576" s="37"/>
      <c r="AG576" s="6"/>
      <c r="AH576" s="2" t="str">
        <f t="shared" si="517"/>
        <v/>
      </c>
      <c r="AI576" s="38">
        <f t="shared" si="519"/>
        <v>0</v>
      </c>
      <c r="AJ576" s="37"/>
      <c r="AK576" s="6"/>
      <c r="AL576" s="2" t="str">
        <f t="shared" si="518"/>
        <v/>
      </c>
      <c r="AM576" s="38">
        <f t="shared" si="520"/>
        <v>0</v>
      </c>
      <c r="AN576" s="41">
        <f t="shared" si="521"/>
        <v>0</v>
      </c>
      <c r="AO576" s="41">
        <f t="shared" si="522"/>
        <v>0</v>
      </c>
      <c r="AQ576" s="48">
        <f t="shared" si="523"/>
        <v>0</v>
      </c>
      <c r="AS576" s="5" t="str">
        <f t="shared" si="524"/>
        <v/>
      </c>
      <c r="AT576" t="str">
        <f t="shared" si="525"/>
        <v/>
      </c>
      <c r="AU576" t="str">
        <f t="shared" si="526"/>
        <v/>
      </c>
      <c r="AV576" t="str">
        <f t="shared" si="527"/>
        <v/>
      </c>
      <c r="AW576" t="str">
        <f t="shared" si="528"/>
        <v/>
      </c>
      <c r="AX576" t="str">
        <f t="shared" si="529"/>
        <v xml:space="preserve">                </v>
      </c>
      <c r="AY576" t="str">
        <f t="shared" si="530"/>
        <v>80</v>
      </c>
      <c r="AZ576" t="str">
        <f t="shared" si="531"/>
        <v/>
      </c>
      <c r="BA576" t="str">
        <f t="shared" si="532"/>
        <v xml:space="preserve">                              </v>
      </c>
      <c r="BB576" s="22">
        <f t="shared" si="533"/>
        <v>0</v>
      </c>
      <c r="BC576" s="56" t="str">
        <f t="shared" si="534"/>
        <v>000000000000000</v>
      </c>
      <c r="BD576" s="22">
        <f t="shared" si="535"/>
        <v>0</v>
      </c>
      <c r="BE576" s="56" t="str">
        <f t="shared" si="536"/>
        <v>000000000000000</v>
      </c>
      <c r="BF576" s="22">
        <f t="shared" si="537"/>
        <v>0</v>
      </c>
      <c r="BG576" s="56" t="str">
        <f t="shared" si="538"/>
        <v>000000000000000</v>
      </c>
      <c r="BH576" s="22">
        <f t="shared" si="539"/>
        <v>0</v>
      </c>
      <c r="BI576" s="56" t="str">
        <f t="shared" si="540"/>
        <v>000000000000000</v>
      </c>
      <c r="BJ576" s="22">
        <f t="shared" si="541"/>
        <v>0</v>
      </c>
      <c r="BK576" s="56" t="str">
        <f t="shared" si="542"/>
        <v>000000000000000</v>
      </c>
      <c r="BL576" s="22">
        <f t="shared" si="543"/>
        <v>0</v>
      </c>
      <c r="BM576" s="56" t="str">
        <f t="shared" si="544"/>
        <v>000000000000000</v>
      </c>
      <c r="BN576" s="22">
        <f t="shared" si="545"/>
        <v>0</v>
      </c>
      <c r="BO576" s="56" t="str">
        <f t="shared" si="546"/>
        <v>000000000000000</v>
      </c>
      <c r="BP576" s="22">
        <f t="shared" si="547"/>
        <v>0</v>
      </c>
      <c r="BQ576" s="56" t="str">
        <f t="shared" si="548"/>
        <v>000000000000000</v>
      </c>
      <c r="BR576" t="str">
        <f t="shared" si="549"/>
        <v>PES</v>
      </c>
      <c r="BS576" t="str">
        <f t="shared" si="550"/>
        <v>0001000000</v>
      </c>
      <c r="BT576">
        <f t="shared" si="551"/>
        <v>0</v>
      </c>
      <c r="BU576" s="52">
        <f t="shared" si="552"/>
        <v>0</v>
      </c>
      <c r="BV576" s="64">
        <f t="shared" si="553"/>
        <v>0</v>
      </c>
      <c r="BW576" s="56" t="str">
        <f t="shared" si="554"/>
        <v>000000000000000</v>
      </c>
      <c r="BX576" s="22">
        <f t="shared" si="555"/>
        <v>0</v>
      </c>
      <c r="BY576" s="56" t="str">
        <f t="shared" si="556"/>
        <v>000000000000000</v>
      </c>
      <c r="BZ576" t="str">
        <f t="shared" si="557"/>
        <v>00000000000</v>
      </c>
      <c r="CA576" t="str">
        <f t="shared" si="558"/>
        <v xml:space="preserve">                              </v>
      </c>
      <c r="CB576" s="22">
        <f t="shared" si="559"/>
        <v>0</v>
      </c>
      <c r="CC576" s="56" t="str">
        <f t="shared" si="560"/>
        <v>000000000000000</v>
      </c>
      <c r="CD576" s="22">
        <f t="shared" si="561"/>
        <v>0</v>
      </c>
      <c r="CE576" s="56" t="str">
        <f t="shared" si="562"/>
        <v/>
      </c>
      <c r="CF576" s="24" t="str">
        <f t="shared" si="563"/>
        <v/>
      </c>
      <c r="CG576" s="22">
        <f t="shared" si="564"/>
        <v>0</v>
      </c>
      <c r="CH576" s="58" t="str">
        <f t="shared" si="565"/>
        <v/>
      </c>
      <c r="CI576" s="22">
        <f t="shared" si="566"/>
        <v>0</v>
      </c>
      <c r="CJ576" s="56" t="str">
        <f t="shared" si="567"/>
        <v/>
      </c>
      <c r="CK576" s="56" t="str">
        <f t="shared" si="568"/>
        <v/>
      </c>
      <c r="CL576" s="22">
        <f t="shared" si="569"/>
        <v>0</v>
      </c>
      <c r="CM576" s="58" t="str">
        <f t="shared" si="570"/>
        <v/>
      </c>
      <c r="CN576" s="66" t="str">
        <f>IF(CO576="","",MAX(CN$10:$CN575)+1)</f>
        <v/>
      </c>
      <c r="CO576" t="str">
        <f t="shared" si="571"/>
        <v/>
      </c>
      <c r="CP576" s="20" t="str">
        <f>IF(CQ576="","",MAX($CP$10:CP575)+1)</f>
        <v/>
      </c>
      <c r="CQ576" s="20" t="str">
        <f t="shared" si="572"/>
        <v/>
      </c>
      <c r="CR576" s="20" t="str">
        <f>IF(CS576="","",MAX($CR$10:CR575)+1)</f>
        <v/>
      </c>
      <c r="CS576" s="20" t="str">
        <f t="shared" si="573"/>
        <v/>
      </c>
      <c r="CT576" s="20" t="str">
        <f>IF(CU576="","",MAX($CT$10:CT575)+1)</f>
        <v/>
      </c>
      <c r="CU576" s="20" t="str">
        <f t="shared" si="574"/>
        <v/>
      </c>
      <c r="CV576" s="20" t="str">
        <f>IF(CW576="","",MAX($CV$10:CV575)+1)</f>
        <v/>
      </c>
      <c r="CW576" s="20" t="str">
        <f t="shared" si="575"/>
        <v/>
      </c>
    </row>
    <row r="577" spans="2:101">
      <c r="B577" s="44"/>
      <c r="C577" s="2"/>
      <c r="D577" s="2" t="str">
        <f t="shared" si="513"/>
        <v/>
      </c>
      <c r="E577" s="45"/>
      <c r="F577" s="45"/>
      <c r="G577" s="2"/>
      <c r="H577" s="2">
        <v>80</v>
      </c>
      <c r="I577" s="2" t="str">
        <f t="shared" si="514"/>
        <v/>
      </c>
      <c r="J577" s="32"/>
      <c r="K577" s="2"/>
      <c r="L577" s="46"/>
      <c r="M577" s="46"/>
      <c r="N577" s="46"/>
      <c r="O577" s="46"/>
      <c r="P577" s="46"/>
      <c r="Q577" s="46"/>
      <c r="R577" s="46"/>
      <c r="S577" s="46"/>
      <c r="T577" s="2" t="s">
        <v>650</v>
      </c>
      <c r="U577" s="2" t="str">
        <f t="shared" si="515"/>
        <v/>
      </c>
      <c r="V577" s="75">
        <v>1</v>
      </c>
      <c r="W577" s="46">
        <f t="shared" si="576"/>
        <v>0</v>
      </c>
      <c r="X577" s="4">
        <v>0</v>
      </c>
      <c r="Y577" s="2" t="str">
        <f t="shared" si="516"/>
        <v/>
      </c>
      <c r="Z577" s="2"/>
      <c r="AA577" s="2"/>
      <c r="AB577" s="2"/>
      <c r="AC577" s="2"/>
      <c r="AD577" s="2"/>
      <c r="AF577" s="37"/>
      <c r="AG577" s="6"/>
      <c r="AH577" s="2" t="str">
        <f t="shared" si="517"/>
        <v/>
      </c>
      <c r="AI577" s="38">
        <f t="shared" si="519"/>
        <v>0</v>
      </c>
      <c r="AJ577" s="37"/>
      <c r="AK577" s="6"/>
      <c r="AL577" s="2" t="str">
        <f t="shared" si="518"/>
        <v/>
      </c>
      <c r="AM577" s="38">
        <f t="shared" si="520"/>
        <v>0</v>
      </c>
      <c r="AN577" s="41">
        <f t="shared" si="521"/>
        <v>0</v>
      </c>
      <c r="AO577" s="41">
        <f t="shared" si="522"/>
        <v>0</v>
      </c>
      <c r="AQ577" s="48">
        <f t="shared" si="523"/>
        <v>0</v>
      </c>
      <c r="AS577" s="5" t="str">
        <f t="shared" si="524"/>
        <v/>
      </c>
      <c r="AT577" t="str">
        <f t="shared" si="525"/>
        <v/>
      </c>
      <c r="AU577" t="str">
        <f t="shared" si="526"/>
        <v/>
      </c>
      <c r="AV577" t="str">
        <f t="shared" si="527"/>
        <v/>
      </c>
      <c r="AW577" t="str">
        <f t="shared" si="528"/>
        <v/>
      </c>
      <c r="AX577" t="str">
        <f t="shared" si="529"/>
        <v xml:space="preserve">                </v>
      </c>
      <c r="AY577" t="str">
        <f t="shared" si="530"/>
        <v>80</v>
      </c>
      <c r="AZ577" t="str">
        <f t="shared" si="531"/>
        <v/>
      </c>
      <c r="BA577" t="str">
        <f t="shared" si="532"/>
        <v xml:space="preserve">                              </v>
      </c>
      <c r="BB577" s="22">
        <f t="shared" si="533"/>
        <v>0</v>
      </c>
      <c r="BC577" s="56" t="str">
        <f t="shared" si="534"/>
        <v>000000000000000</v>
      </c>
      <c r="BD577" s="22">
        <f t="shared" si="535"/>
        <v>0</v>
      </c>
      <c r="BE577" s="56" t="str">
        <f t="shared" si="536"/>
        <v>000000000000000</v>
      </c>
      <c r="BF577" s="22">
        <f t="shared" si="537"/>
        <v>0</v>
      </c>
      <c r="BG577" s="56" t="str">
        <f t="shared" si="538"/>
        <v>000000000000000</v>
      </c>
      <c r="BH577" s="22">
        <f t="shared" si="539"/>
        <v>0</v>
      </c>
      <c r="BI577" s="56" t="str">
        <f t="shared" si="540"/>
        <v>000000000000000</v>
      </c>
      <c r="BJ577" s="22">
        <f t="shared" si="541"/>
        <v>0</v>
      </c>
      <c r="BK577" s="56" t="str">
        <f t="shared" si="542"/>
        <v>000000000000000</v>
      </c>
      <c r="BL577" s="22">
        <f t="shared" si="543"/>
        <v>0</v>
      </c>
      <c r="BM577" s="56" t="str">
        <f t="shared" si="544"/>
        <v>000000000000000</v>
      </c>
      <c r="BN577" s="22">
        <f t="shared" si="545"/>
        <v>0</v>
      </c>
      <c r="BO577" s="56" t="str">
        <f t="shared" si="546"/>
        <v>000000000000000</v>
      </c>
      <c r="BP577" s="22">
        <f t="shared" si="547"/>
        <v>0</v>
      </c>
      <c r="BQ577" s="56" t="str">
        <f t="shared" si="548"/>
        <v>000000000000000</v>
      </c>
      <c r="BR577" t="str">
        <f t="shared" si="549"/>
        <v>PES</v>
      </c>
      <c r="BS577" t="str">
        <f t="shared" si="550"/>
        <v>0001000000</v>
      </c>
      <c r="BT577">
        <f t="shared" si="551"/>
        <v>0</v>
      </c>
      <c r="BU577" s="52">
        <f t="shared" si="552"/>
        <v>0</v>
      </c>
      <c r="BV577" s="64">
        <f t="shared" si="553"/>
        <v>0</v>
      </c>
      <c r="BW577" s="56" t="str">
        <f t="shared" si="554"/>
        <v>000000000000000</v>
      </c>
      <c r="BX577" s="22">
        <f t="shared" si="555"/>
        <v>0</v>
      </c>
      <c r="BY577" s="56" t="str">
        <f t="shared" si="556"/>
        <v>000000000000000</v>
      </c>
      <c r="BZ577" t="str">
        <f t="shared" si="557"/>
        <v>00000000000</v>
      </c>
      <c r="CA577" t="str">
        <f t="shared" si="558"/>
        <v xml:space="preserve">                              </v>
      </c>
      <c r="CB577" s="22">
        <f t="shared" si="559"/>
        <v>0</v>
      </c>
      <c r="CC577" s="56" t="str">
        <f t="shared" si="560"/>
        <v>000000000000000</v>
      </c>
      <c r="CD577" s="22">
        <f t="shared" si="561"/>
        <v>0</v>
      </c>
      <c r="CE577" s="56" t="str">
        <f t="shared" si="562"/>
        <v/>
      </c>
      <c r="CF577" s="24" t="str">
        <f t="shared" si="563"/>
        <v/>
      </c>
      <c r="CG577" s="22">
        <f t="shared" si="564"/>
        <v>0</v>
      </c>
      <c r="CH577" s="58" t="str">
        <f t="shared" si="565"/>
        <v/>
      </c>
      <c r="CI577" s="22">
        <f t="shared" si="566"/>
        <v>0</v>
      </c>
      <c r="CJ577" s="56" t="str">
        <f t="shared" si="567"/>
        <v/>
      </c>
      <c r="CK577" s="56" t="str">
        <f t="shared" si="568"/>
        <v/>
      </c>
      <c r="CL577" s="22">
        <f t="shared" si="569"/>
        <v>0</v>
      </c>
      <c r="CM577" s="58" t="str">
        <f t="shared" si="570"/>
        <v/>
      </c>
      <c r="CN577" s="66" t="str">
        <f>IF(CO577="","",MAX(CN$10:$CN576)+1)</f>
        <v/>
      </c>
      <c r="CO577" t="str">
        <f t="shared" si="571"/>
        <v/>
      </c>
      <c r="CP577" s="20" t="str">
        <f>IF(CQ577="","",MAX($CP$10:CP576)+1)</f>
        <v/>
      </c>
      <c r="CQ577" s="20" t="str">
        <f t="shared" si="572"/>
        <v/>
      </c>
      <c r="CR577" s="20" t="str">
        <f>IF(CS577="","",MAX($CR$10:CR576)+1)</f>
        <v/>
      </c>
      <c r="CS577" s="20" t="str">
        <f t="shared" si="573"/>
        <v/>
      </c>
      <c r="CT577" s="20" t="str">
        <f>IF(CU577="","",MAX($CT$10:CT576)+1)</f>
        <v/>
      </c>
      <c r="CU577" s="20" t="str">
        <f t="shared" si="574"/>
        <v/>
      </c>
      <c r="CV577" s="20" t="str">
        <f>IF(CW577="","",MAX($CV$10:CV576)+1)</f>
        <v/>
      </c>
      <c r="CW577" s="20" t="str">
        <f t="shared" si="575"/>
        <v/>
      </c>
    </row>
    <row r="578" spans="2:101">
      <c r="B578" s="44"/>
      <c r="C578" s="2"/>
      <c r="D578" s="2" t="str">
        <f t="shared" si="513"/>
        <v/>
      </c>
      <c r="E578" s="45"/>
      <c r="F578" s="45"/>
      <c r="G578" s="2"/>
      <c r="H578" s="2">
        <v>80</v>
      </c>
      <c r="I578" s="2" t="str">
        <f t="shared" si="514"/>
        <v/>
      </c>
      <c r="J578" s="32"/>
      <c r="K578" s="2"/>
      <c r="L578" s="46"/>
      <c r="M578" s="46"/>
      <c r="N578" s="46"/>
      <c r="O578" s="46"/>
      <c r="P578" s="46"/>
      <c r="Q578" s="46"/>
      <c r="R578" s="46"/>
      <c r="S578" s="46"/>
      <c r="T578" s="2" t="s">
        <v>650</v>
      </c>
      <c r="U578" s="2" t="str">
        <f t="shared" si="515"/>
        <v/>
      </c>
      <c r="V578" s="75">
        <v>1</v>
      </c>
      <c r="W578" s="46">
        <f t="shared" si="576"/>
        <v>0</v>
      </c>
      <c r="X578" s="4">
        <v>0</v>
      </c>
      <c r="Y578" s="2" t="str">
        <f t="shared" si="516"/>
        <v/>
      </c>
      <c r="Z578" s="2"/>
      <c r="AA578" s="2"/>
      <c r="AB578" s="2"/>
      <c r="AC578" s="2"/>
      <c r="AD578" s="2"/>
      <c r="AF578" s="37"/>
      <c r="AG578" s="6"/>
      <c r="AH578" s="2" t="str">
        <f t="shared" si="517"/>
        <v/>
      </c>
      <c r="AI578" s="38">
        <f t="shared" si="519"/>
        <v>0</v>
      </c>
      <c r="AJ578" s="37"/>
      <c r="AK578" s="6"/>
      <c r="AL578" s="2" t="str">
        <f t="shared" si="518"/>
        <v/>
      </c>
      <c r="AM578" s="38">
        <f t="shared" si="520"/>
        <v>0</v>
      </c>
      <c r="AN578" s="41">
        <f t="shared" si="521"/>
        <v>0</v>
      </c>
      <c r="AO578" s="41">
        <f t="shared" si="522"/>
        <v>0</v>
      </c>
      <c r="AQ578" s="48">
        <f t="shared" si="523"/>
        <v>0</v>
      </c>
      <c r="AS578" s="5" t="str">
        <f t="shared" si="524"/>
        <v/>
      </c>
      <c r="AT578" t="str">
        <f t="shared" si="525"/>
        <v/>
      </c>
      <c r="AU578" t="str">
        <f t="shared" si="526"/>
        <v/>
      </c>
      <c r="AV578" t="str">
        <f t="shared" si="527"/>
        <v/>
      </c>
      <c r="AW578" t="str">
        <f t="shared" si="528"/>
        <v/>
      </c>
      <c r="AX578" t="str">
        <f t="shared" si="529"/>
        <v xml:space="preserve">                </v>
      </c>
      <c r="AY578" t="str">
        <f t="shared" si="530"/>
        <v>80</v>
      </c>
      <c r="AZ578" t="str">
        <f t="shared" si="531"/>
        <v/>
      </c>
      <c r="BA578" t="str">
        <f t="shared" si="532"/>
        <v xml:space="preserve">                              </v>
      </c>
      <c r="BB578" s="22">
        <f t="shared" si="533"/>
        <v>0</v>
      </c>
      <c r="BC578" s="56" t="str">
        <f t="shared" si="534"/>
        <v>000000000000000</v>
      </c>
      <c r="BD578" s="22">
        <f t="shared" si="535"/>
        <v>0</v>
      </c>
      <c r="BE578" s="56" t="str">
        <f t="shared" si="536"/>
        <v>000000000000000</v>
      </c>
      <c r="BF578" s="22">
        <f t="shared" si="537"/>
        <v>0</v>
      </c>
      <c r="BG578" s="56" t="str">
        <f t="shared" si="538"/>
        <v>000000000000000</v>
      </c>
      <c r="BH578" s="22">
        <f t="shared" si="539"/>
        <v>0</v>
      </c>
      <c r="BI578" s="56" t="str">
        <f t="shared" si="540"/>
        <v>000000000000000</v>
      </c>
      <c r="BJ578" s="22">
        <f t="shared" si="541"/>
        <v>0</v>
      </c>
      <c r="BK578" s="56" t="str">
        <f t="shared" si="542"/>
        <v>000000000000000</v>
      </c>
      <c r="BL578" s="22">
        <f t="shared" si="543"/>
        <v>0</v>
      </c>
      <c r="BM578" s="56" t="str">
        <f t="shared" si="544"/>
        <v>000000000000000</v>
      </c>
      <c r="BN578" s="22">
        <f t="shared" si="545"/>
        <v>0</v>
      </c>
      <c r="BO578" s="56" t="str">
        <f t="shared" si="546"/>
        <v>000000000000000</v>
      </c>
      <c r="BP578" s="22">
        <f t="shared" si="547"/>
        <v>0</v>
      </c>
      <c r="BQ578" s="56" t="str">
        <f t="shared" si="548"/>
        <v>000000000000000</v>
      </c>
      <c r="BR578" t="str">
        <f t="shared" si="549"/>
        <v>PES</v>
      </c>
      <c r="BS578" t="str">
        <f t="shared" si="550"/>
        <v>0001000000</v>
      </c>
      <c r="BT578">
        <f t="shared" si="551"/>
        <v>0</v>
      </c>
      <c r="BU578" s="52">
        <f t="shared" si="552"/>
        <v>0</v>
      </c>
      <c r="BV578" s="64">
        <f t="shared" si="553"/>
        <v>0</v>
      </c>
      <c r="BW578" s="56" t="str">
        <f t="shared" si="554"/>
        <v>000000000000000</v>
      </c>
      <c r="BX578" s="22">
        <f t="shared" si="555"/>
        <v>0</v>
      </c>
      <c r="BY578" s="56" t="str">
        <f t="shared" si="556"/>
        <v>000000000000000</v>
      </c>
      <c r="BZ578" t="str">
        <f t="shared" si="557"/>
        <v>00000000000</v>
      </c>
      <c r="CA578" t="str">
        <f t="shared" si="558"/>
        <v xml:space="preserve">                              </v>
      </c>
      <c r="CB578" s="22">
        <f t="shared" si="559"/>
        <v>0</v>
      </c>
      <c r="CC578" s="56" t="str">
        <f t="shared" si="560"/>
        <v>000000000000000</v>
      </c>
      <c r="CD578" s="22">
        <f t="shared" si="561"/>
        <v>0</v>
      </c>
      <c r="CE578" s="56" t="str">
        <f t="shared" si="562"/>
        <v/>
      </c>
      <c r="CF578" s="24" t="str">
        <f t="shared" si="563"/>
        <v/>
      </c>
      <c r="CG578" s="22">
        <f t="shared" si="564"/>
        <v>0</v>
      </c>
      <c r="CH578" s="58" t="str">
        <f t="shared" si="565"/>
        <v/>
      </c>
      <c r="CI578" s="22">
        <f t="shared" si="566"/>
        <v>0</v>
      </c>
      <c r="CJ578" s="56" t="str">
        <f t="shared" si="567"/>
        <v/>
      </c>
      <c r="CK578" s="56" t="str">
        <f t="shared" si="568"/>
        <v/>
      </c>
      <c r="CL578" s="22">
        <f t="shared" si="569"/>
        <v>0</v>
      </c>
      <c r="CM578" s="58" t="str">
        <f t="shared" si="570"/>
        <v/>
      </c>
      <c r="CN578" s="66" t="str">
        <f>IF(CO578="","",MAX(CN$10:$CN577)+1)</f>
        <v/>
      </c>
      <c r="CO578" t="str">
        <f t="shared" si="571"/>
        <v/>
      </c>
      <c r="CP578" s="20" t="str">
        <f>IF(CQ578="","",MAX($CP$10:CP577)+1)</f>
        <v/>
      </c>
      <c r="CQ578" s="20" t="str">
        <f t="shared" si="572"/>
        <v/>
      </c>
      <c r="CR578" s="20" t="str">
        <f>IF(CS578="","",MAX($CR$10:CR577)+1)</f>
        <v/>
      </c>
      <c r="CS578" s="20" t="str">
        <f t="shared" si="573"/>
        <v/>
      </c>
      <c r="CT578" s="20" t="str">
        <f>IF(CU578="","",MAX($CT$10:CT577)+1)</f>
        <v/>
      </c>
      <c r="CU578" s="20" t="str">
        <f t="shared" si="574"/>
        <v/>
      </c>
      <c r="CV578" s="20" t="str">
        <f>IF(CW578="","",MAX($CV$10:CV577)+1)</f>
        <v/>
      </c>
      <c r="CW578" s="20" t="str">
        <f t="shared" si="575"/>
        <v/>
      </c>
    </row>
    <row r="579" spans="2:101">
      <c r="B579" s="44"/>
      <c r="C579" s="2"/>
      <c r="D579" s="2" t="str">
        <f t="shared" si="513"/>
        <v/>
      </c>
      <c r="E579" s="45"/>
      <c r="F579" s="45"/>
      <c r="G579" s="2"/>
      <c r="H579" s="2">
        <v>80</v>
      </c>
      <c r="I579" s="2" t="str">
        <f t="shared" si="514"/>
        <v/>
      </c>
      <c r="J579" s="32"/>
      <c r="K579" s="2"/>
      <c r="L579" s="46"/>
      <c r="M579" s="46"/>
      <c r="N579" s="46"/>
      <c r="O579" s="46"/>
      <c r="P579" s="46"/>
      <c r="Q579" s="46"/>
      <c r="R579" s="46"/>
      <c r="S579" s="46"/>
      <c r="T579" s="2" t="s">
        <v>650</v>
      </c>
      <c r="U579" s="2" t="str">
        <f t="shared" si="515"/>
        <v/>
      </c>
      <c r="V579" s="75">
        <v>1</v>
      </c>
      <c r="W579" s="46">
        <f t="shared" si="576"/>
        <v>0</v>
      </c>
      <c r="X579" s="4">
        <v>0</v>
      </c>
      <c r="Y579" s="2" t="str">
        <f t="shared" si="516"/>
        <v/>
      </c>
      <c r="Z579" s="2"/>
      <c r="AA579" s="2"/>
      <c r="AB579" s="2"/>
      <c r="AC579" s="2"/>
      <c r="AD579" s="2"/>
      <c r="AF579" s="37"/>
      <c r="AG579" s="6"/>
      <c r="AH579" s="2" t="str">
        <f t="shared" si="517"/>
        <v/>
      </c>
      <c r="AI579" s="38">
        <f t="shared" si="519"/>
        <v>0</v>
      </c>
      <c r="AJ579" s="37"/>
      <c r="AK579" s="6"/>
      <c r="AL579" s="2" t="str">
        <f t="shared" si="518"/>
        <v/>
      </c>
      <c r="AM579" s="38">
        <f t="shared" si="520"/>
        <v>0</v>
      </c>
      <c r="AN579" s="41">
        <f t="shared" si="521"/>
        <v>0</v>
      </c>
      <c r="AO579" s="41">
        <f t="shared" si="522"/>
        <v>0</v>
      </c>
      <c r="AQ579" s="48">
        <f t="shared" si="523"/>
        <v>0</v>
      </c>
      <c r="AS579" s="5" t="str">
        <f t="shared" si="524"/>
        <v/>
      </c>
      <c r="AT579" t="str">
        <f t="shared" si="525"/>
        <v/>
      </c>
      <c r="AU579" t="str">
        <f t="shared" si="526"/>
        <v/>
      </c>
      <c r="AV579" t="str">
        <f t="shared" si="527"/>
        <v/>
      </c>
      <c r="AW579" t="str">
        <f t="shared" si="528"/>
        <v/>
      </c>
      <c r="AX579" t="str">
        <f t="shared" si="529"/>
        <v xml:space="preserve">                </v>
      </c>
      <c r="AY579" t="str">
        <f t="shared" si="530"/>
        <v>80</v>
      </c>
      <c r="AZ579" t="str">
        <f t="shared" si="531"/>
        <v/>
      </c>
      <c r="BA579" t="str">
        <f t="shared" si="532"/>
        <v xml:space="preserve">                              </v>
      </c>
      <c r="BB579" s="22">
        <f t="shared" si="533"/>
        <v>0</v>
      </c>
      <c r="BC579" s="56" t="str">
        <f t="shared" si="534"/>
        <v>000000000000000</v>
      </c>
      <c r="BD579" s="22">
        <f t="shared" si="535"/>
        <v>0</v>
      </c>
      <c r="BE579" s="56" t="str">
        <f t="shared" si="536"/>
        <v>000000000000000</v>
      </c>
      <c r="BF579" s="22">
        <f t="shared" si="537"/>
        <v>0</v>
      </c>
      <c r="BG579" s="56" t="str">
        <f t="shared" si="538"/>
        <v>000000000000000</v>
      </c>
      <c r="BH579" s="22">
        <f t="shared" si="539"/>
        <v>0</v>
      </c>
      <c r="BI579" s="56" t="str">
        <f t="shared" si="540"/>
        <v>000000000000000</v>
      </c>
      <c r="BJ579" s="22">
        <f t="shared" si="541"/>
        <v>0</v>
      </c>
      <c r="BK579" s="56" t="str">
        <f t="shared" si="542"/>
        <v>000000000000000</v>
      </c>
      <c r="BL579" s="22">
        <f t="shared" si="543"/>
        <v>0</v>
      </c>
      <c r="BM579" s="56" t="str">
        <f t="shared" si="544"/>
        <v>000000000000000</v>
      </c>
      <c r="BN579" s="22">
        <f t="shared" si="545"/>
        <v>0</v>
      </c>
      <c r="BO579" s="56" t="str">
        <f t="shared" si="546"/>
        <v>000000000000000</v>
      </c>
      <c r="BP579" s="22">
        <f t="shared" si="547"/>
        <v>0</v>
      </c>
      <c r="BQ579" s="56" t="str">
        <f t="shared" si="548"/>
        <v>000000000000000</v>
      </c>
      <c r="BR579" t="str">
        <f t="shared" si="549"/>
        <v>PES</v>
      </c>
      <c r="BS579" t="str">
        <f t="shared" si="550"/>
        <v>0001000000</v>
      </c>
      <c r="BT579">
        <f t="shared" si="551"/>
        <v>0</v>
      </c>
      <c r="BU579" s="52">
        <f t="shared" si="552"/>
        <v>0</v>
      </c>
      <c r="BV579" s="64">
        <f t="shared" si="553"/>
        <v>0</v>
      </c>
      <c r="BW579" s="56" t="str">
        <f t="shared" si="554"/>
        <v>000000000000000</v>
      </c>
      <c r="BX579" s="22">
        <f t="shared" si="555"/>
        <v>0</v>
      </c>
      <c r="BY579" s="56" t="str">
        <f t="shared" si="556"/>
        <v>000000000000000</v>
      </c>
      <c r="BZ579" t="str">
        <f t="shared" si="557"/>
        <v>00000000000</v>
      </c>
      <c r="CA579" t="str">
        <f t="shared" si="558"/>
        <v xml:space="preserve">                              </v>
      </c>
      <c r="CB579" s="22">
        <f t="shared" si="559"/>
        <v>0</v>
      </c>
      <c r="CC579" s="56" t="str">
        <f t="shared" si="560"/>
        <v>000000000000000</v>
      </c>
      <c r="CD579" s="22">
        <f t="shared" si="561"/>
        <v>0</v>
      </c>
      <c r="CE579" s="56" t="str">
        <f t="shared" si="562"/>
        <v/>
      </c>
      <c r="CF579" s="24" t="str">
        <f t="shared" si="563"/>
        <v/>
      </c>
      <c r="CG579" s="22">
        <f t="shared" si="564"/>
        <v>0</v>
      </c>
      <c r="CH579" s="58" t="str">
        <f t="shared" si="565"/>
        <v/>
      </c>
      <c r="CI579" s="22">
        <f t="shared" si="566"/>
        <v>0</v>
      </c>
      <c r="CJ579" s="56" t="str">
        <f t="shared" si="567"/>
        <v/>
      </c>
      <c r="CK579" s="56" t="str">
        <f t="shared" si="568"/>
        <v/>
      </c>
      <c r="CL579" s="22">
        <f t="shared" si="569"/>
        <v>0</v>
      </c>
      <c r="CM579" s="58" t="str">
        <f t="shared" si="570"/>
        <v/>
      </c>
      <c r="CN579" s="66" t="str">
        <f>IF(CO579="","",MAX(CN$10:$CN578)+1)</f>
        <v/>
      </c>
      <c r="CO579" t="str">
        <f t="shared" si="571"/>
        <v/>
      </c>
      <c r="CP579" s="20" t="str">
        <f>IF(CQ579="","",MAX($CP$10:CP578)+1)</f>
        <v/>
      </c>
      <c r="CQ579" s="20" t="str">
        <f t="shared" si="572"/>
        <v/>
      </c>
      <c r="CR579" s="20" t="str">
        <f>IF(CS579="","",MAX($CR$10:CR578)+1)</f>
        <v/>
      </c>
      <c r="CS579" s="20" t="str">
        <f t="shared" si="573"/>
        <v/>
      </c>
      <c r="CT579" s="20" t="str">
        <f>IF(CU579="","",MAX($CT$10:CT578)+1)</f>
        <v/>
      </c>
      <c r="CU579" s="20" t="str">
        <f t="shared" si="574"/>
        <v/>
      </c>
      <c r="CV579" s="20" t="str">
        <f>IF(CW579="","",MAX($CV$10:CV578)+1)</f>
        <v/>
      </c>
      <c r="CW579" s="20" t="str">
        <f t="shared" si="575"/>
        <v/>
      </c>
    </row>
    <row r="580" spans="2:101">
      <c r="B580" s="44"/>
      <c r="C580" s="2"/>
      <c r="D580" s="2" t="str">
        <f t="shared" si="513"/>
        <v/>
      </c>
      <c r="E580" s="45"/>
      <c r="F580" s="45"/>
      <c r="G580" s="2"/>
      <c r="H580" s="2">
        <v>80</v>
      </c>
      <c r="I580" s="2" t="str">
        <f t="shared" si="514"/>
        <v/>
      </c>
      <c r="J580" s="32"/>
      <c r="K580" s="2"/>
      <c r="L580" s="46"/>
      <c r="M580" s="46"/>
      <c r="N580" s="46"/>
      <c r="O580" s="46"/>
      <c r="P580" s="46"/>
      <c r="Q580" s="46"/>
      <c r="R580" s="46"/>
      <c r="S580" s="46"/>
      <c r="T580" s="2" t="s">
        <v>650</v>
      </c>
      <c r="U580" s="2" t="str">
        <f t="shared" si="515"/>
        <v/>
      </c>
      <c r="V580" s="75">
        <v>1</v>
      </c>
      <c r="W580" s="46">
        <f t="shared" si="576"/>
        <v>0</v>
      </c>
      <c r="X580" s="4">
        <v>0</v>
      </c>
      <c r="Y580" s="2" t="str">
        <f t="shared" si="516"/>
        <v/>
      </c>
      <c r="Z580" s="2"/>
      <c r="AA580" s="2"/>
      <c r="AB580" s="2"/>
      <c r="AC580" s="2"/>
      <c r="AD580" s="2"/>
      <c r="AF580" s="37"/>
      <c r="AG580" s="6"/>
      <c r="AH580" s="2" t="str">
        <f t="shared" si="517"/>
        <v/>
      </c>
      <c r="AI580" s="38">
        <f t="shared" si="519"/>
        <v>0</v>
      </c>
      <c r="AJ580" s="37"/>
      <c r="AK580" s="6"/>
      <c r="AL580" s="2" t="str">
        <f t="shared" si="518"/>
        <v/>
      </c>
      <c r="AM580" s="38">
        <f t="shared" si="520"/>
        <v>0</v>
      </c>
      <c r="AN580" s="41">
        <f t="shared" si="521"/>
        <v>0</v>
      </c>
      <c r="AO580" s="41">
        <f t="shared" si="522"/>
        <v>0</v>
      </c>
      <c r="AQ580" s="48">
        <f t="shared" si="523"/>
        <v>0</v>
      </c>
      <c r="AS580" s="5" t="str">
        <f t="shared" si="524"/>
        <v/>
      </c>
      <c r="AT580" t="str">
        <f t="shared" si="525"/>
        <v/>
      </c>
      <c r="AU580" t="str">
        <f t="shared" si="526"/>
        <v/>
      </c>
      <c r="AV580" t="str">
        <f t="shared" si="527"/>
        <v/>
      </c>
      <c r="AW580" t="str">
        <f t="shared" si="528"/>
        <v/>
      </c>
      <c r="AX580" t="str">
        <f t="shared" si="529"/>
        <v xml:space="preserve">                </v>
      </c>
      <c r="AY580" t="str">
        <f t="shared" si="530"/>
        <v>80</v>
      </c>
      <c r="AZ580" t="str">
        <f t="shared" si="531"/>
        <v/>
      </c>
      <c r="BA580" t="str">
        <f t="shared" si="532"/>
        <v xml:space="preserve">                              </v>
      </c>
      <c r="BB580" s="22">
        <f t="shared" si="533"/>
        <v>0</v>
      </c>
      <c r="BC580" s="56" t="str">
        <f t="shared" si="534"/>
        <v>000000000000000</v>
      </c>
      <c r="BD580" s="22">
        <f t="shared" si="535"/>
        <v>0</v>
      </c>
      <c r="BE580" s="56" t="str">
        <f t="shared" si="536"/>
        <v>000000000000000</v>
      </c>
      <c r="BF580" s="22">
        <f t="shared" si="537"/>
        <v>0</v>
      </c>
      <c r="BG580" s="56" t="str">
        <f t="shared" si="538"/>
        <v>000000000000000</v>
      </c>
      <c r="BH580" s="22">
        <f t="shared" si="539"/>
        <v>0</v>
      </c>
      <c r="BI580" s="56" t="str">
        <f t="shared" si="540"/>
        <v>000000000000000</v>
      </c>
      <c r="BJ580" s="22">
        <f t="shared" si="541"/>
        <v>0</v>
      </c>
      <c r="BK580" s="56" t="str">
        <f t="shared" si="542"/>
        <v>000000000000000</v>
      </c>
      <c r="BL580" s="22">
        <f t="shared" si="543"/>
        <v>0</v>
      </c>
      <c r="BM580" s="56" t="str">
        <f t="shared" si="544"/>
        <v>000000000000000</v>
      </c>
      <c r="BN580" s="22">
        <f t="shared" si="545"/>
        <v>0</v>
      </c>
      <c r="BO580" s="56" t="str">
        <f t="shared" si="546"/>
        <v>000000000000000</v>
      </c>
      <c r="BP580" s="22">
        <f t="shared" si="547"/>
        <v>0</v>
      </c>
      <c r="BQ580" s="56" t="str">
        <f t="shared" si="548"/>
        <v>000000000000000</v>
      </c>
      <c r="BR580" t="str">
        <f t="shared" si="549"/>
        <v>PES</v>
      </c>
      <c r="BS580" t="str">
        <f t="shared" si="550"/>
        <v>0001000000</v>
      </c>
      <c r="BT580">
        <f t="shared" si="551"/>
        <v>0</v>
      </c>
      <c r="BU580" s="52">
        <f t="shared" si="552"/>
        <v>0</v>
      </c>
      <c r="BV580" s="64">
        <f t="shared" si="553"/>
        <v>0</v>
      </c>
      <c r="BW580" s="56" t="str">
        <f t="shared" si="554"/>
        <v>000000000000000</v>
      </c>
      <c r="BX580" s="22">
        <f t="shared" si="555"/>
        <v>0</v>
      </c>
      <c r="BY580" s="56" t="str">
        <f t="shared" si="556"/>
        <v>000000000000000</v>
      </c>
      <c r="BZ580" t="str">
        <f t="shared" si="557"/>
        <v>00000000000</v>
      </c>
      <c r="CA580" t="str">
        <f t="shared" si="558"/>
        <v xml:space="preserve">                              </v>
      </c>
      <c r="CB580" s="22">
        <f t="shared" si="559"/>
        <v>0</v>
      </c>
      <c r="CC580" s="56" t="str">
        <f t="shared" si="560"/>
        <v>000000000000000</v>
      </c>
      <c r="CD580" s="22">
        <f t="shared" si="561"/>
        <v>0</v>
      </c>
      <c r="CE580" s="56" t="str">
        <f t="shared" si="562"/>
        <v/>
      </c>
      <c r="CF580" s="24" t="str">
        <f t="shared" si="563"/>
        <v/>
      </c>
      <c r="CG580" s="22">
        <f t="shared" si="564"/>
        <v>0</v>
      </c>
      <c r="CH580" s="58" t="str">
        <f t="shared" si="565"/>
        <v/>
      </c>
      <c r="CI580" s="22">
        <f t="shared" si="566"/>
        <v>0</v>
      </c>
      <c r="CJ580" s="56" t="str">
        <f t="shared" si="567"/>
        <v/>
      </c>
      <c r="CK580" s="56" t="str">
        <f t="shared" si="568"/>
        <v/>
      </c>
      <c r="CL580" s="22">
        <f t="shared" si="569"/>
        <v>0</v>
      </c>
      <c r="CM580" s="58" t="str">
        <f t="shared" si="570"/>
        <v/>
      </c>
      <c r="CN580" s="66" t="str">
        <f>IF(CO580="","",MAX(CN$10:$CN579)+1)</f>
        <v/>
      </c>
      <c r="CO580" t="str">
        <f t="shared" si="571"/>
        <v/>
      </c>
      <c r="CP580" s="20" t="str">
        <f>IF(CQ580="","",MAX($CP$10:CP579)+1)</f>
        <v/>
      </c>
      <c r="CQ580" s="20" t="str">
        <f t="shared" si="572"/>
        <v/>
      </c>
      <c r="CR580" s="20" t="str">
        <f>IF(CS580="","",MAX($CR$10:CR579)+1)</f>
        <v/>
      </c>
      <c r="CS580" s="20" t="str">
        <f t="shared" si="573"/>
        <v/>
      </c>
      <c r="CT580" s="20" t="str">
        <f>IF(CU580="","",MAX($CT$10:CT579)+1)</f>
        <v/>
      </c>
      <c r="CU580" s="20" t="str">
        <f t="shared" si="574"/>
        <v/>
      </c>
      <c r="CV580" s="20" t="str">
        <f>IF(CW580="","",MAX($CV$10:CV579)+1)</f>
        <v/>
      </c>
      <c r="CW580" s="20" t="str">
        <f t="shared" si="575"/>
        <v/>
      </c>
    </row>
    <row r="581" spans="2:101">
      <c r="B581" s="44"/>
      <c r="C581" s="2"/>
      <c r="D581" s="2" t="str">
        <f t="shared" si="513"/>
        <v/>
      </c>
      <c r="E581" s="45"/>
      <c r="F581" s="45"/>
      <c r="G581" s="2"/>
      <c r="H581" s="2">
        <v>80</v>
      </c>
      <c r="I581" s="2" t="str">
        <f t="shared" si="514"/>
        <v/>
      </c>
      <c r="J581" s="32"/>
      <c r="K581" s="2"/>
      <c r="L581" s="46"/>
      <c r="M581" s="46"/>
      <c r="N581" s="46"/>
      <c r="O581" s="46"/>
      <c r="P581" s="46"/>
      <c r="Q581" s="46"/>
      <c r="R581" s="46"/>
      <c r="S581" s="46"/>
      <c r="T581" s="2" t="s">
        <v>650</v>
      </c>
      <c r="U581" s="2" t="str">
        <f t="shared" si="515"/>
        <v/>
      </c>
      <c r="V581" s="75">
        <v>1</v>
      </c>
      <c r="W581" s="46">
        <f t="shared" si="576"/>
        <v>0</v>
      </c>
      <c r="X581" s="4">
        <v>0</v>
      </c>
      <c r="Y581" s="2" t="str">
        <f t="shared" si="516"/>
        <v/>
      </c>
      <c r="Z581" s="2"/>
      <c r="AA581" s="2"/>
      <c r="AB581" s="2"/>
      <c r="AC581" s="2"/>
      <c r="AD581" s="2"/>
      <c r="AF581" s="37"/>
      <c r="AG581" s="6"/>
      <c r="AH581" s="2" t="str">
        <f t="shared" si="517"/>
        <v/>
      </c>
      <c r="AI581" s="38">
        <f t="shared" si="519"/>
        <v>0</v>
      </c>
      <c r="AJ581" s="37"/>
      <c r="AK581" s="6"/>
      <c r="AL581" s="2" t="str">
        <f t="shared" si="518"/>
        <v/>
      </c>
      <c r="AM581" s="38">
        <f t="shared" si="520"/>
        <v>0</v>
      </c>
      <c r="AN581" s="41">
        <f t="shared" si="521"/>
        <v>0</v>
      </c>
      <c r="AO581" s="41">
        <f t="shared" si="522"/>
        <v>0</v>
      </c>
      <c r="AQ581" s="48">
        <f t="shared" si="523"/>
        <v>0</v>
      </c>
      <c r="AS581" s="5" t="str">
        <f t="shared" si="524"/>
        <v/>
      </c>
      <c r="AT581" t="str">
        <f t="shared" si="525"/>
        <v/>
      </c>
      <c r="AU581" t="str">
        <f t="shared" si="526"/>
        <v/>
      </c>
      <c r="AV581" t="str">
        <f t="shared" si="527"/>
        <v/>
      </c>
      <c r="AW581" t="str">
        <f t="shared" si="528"/>
        <v/>
      </c>
      <c r="AX581" t="str">
        <f t="shared" si="529"/>
        <v xml:space="preserve">                </v>
      </c>
      <c r="AY581" t="str">
        <f t="shared" si="530"/>
        <v>80</v>
      </c>
      <c r="AZ581" t="str">
        <f t="shared" si="531"/>
        <v/>
      </c>
      <c r="BA581" t="str">
        <f t="shared" si="532"/>
        <v xml:space="preserve">                              </v>
      </c>
      <c r="BB581" s="22">
        <f t="shared" si="533"/>
        <v>0</v>
      </c>
      <c r="BC581" s="56" t="str">
        <f t="shared" si="534"/>
        <v>000000000000000</v>
      </c>
      <c r="BD581" s="22">
        <f t="shared" si="535"/>
        <v>0</v>
      </c>
      <c r="BE581" s="56" t="str">
        <f t="shared" si="536"/>
        <v>000000000000000</v>
      </c>
      <c r="BF581" s="22">
        <f t="shared" si="537"/>
        <v>0</v>
      </c>
      <c r="BG581" s="56" t="str">
        <f t="shared" si="538"/>
        <v>000000000000000</v>
      </c>
      <c r="BH581" s="22">
        <f t="shared" si="539"/>
        <v>0</v>
      </c>
      <c r="BI581" s="56" t="str">
        <f t="shared" si="540"/>
        <v>000000000000000</v>
      </c>
      <c r="BJ581" s="22">
        <f t="shared" si="541"/>
        <v>0</v>
      </c>
      <c r="BK581" s="56" t="str">
        <f t="shared" si="542"/>
        <v>000000000000000</v>
      </c>
      <c r="BL581" s="22">
        <f t="shared" si="543"/>
        <v>0</v>
      </c>
      <c r="BM581" s="56" t="str">
        <f t="shared" si="544"/>
        <v>000000000000000</v>
      </c>
      <c r="BN581" s="22">
        <f t="shared" si="545"/>
        <v>0</v>
      </c>
      <c r="BO581" s="56" t="str">
        <f t="shared" si="546"/>
        <v>000000000000000</v>
      </c>
      <c r="BP581" s="22">
        <f t="shared" si="547"/>
        <v>0</v>
      </c>
      <c r="BQ581" s="56" t="str">
        <f t="shared" si="548"/>
        <v>000000000000000</v>
      </c>
      <c r="BR581" t="str">
        <f t="shared" si="549"/>
        <v>PES</v>
      </c>
      <c r="BS581" t="str">
        <f t="shared" si="550"/>
        <v>0001000000</v>
      </c>
      <c r="BT581">
        <f t="shared" si="551"/>
        <v>0</v>
      </c>
      <c r="BU581" s="52">
        <f t="shared" si="552"/>
        <v>0</v>
      </c>
      <c r="BV581" s="64">
        <f t="shared" si="553"/>
        <v>0</v>
      </c>
      <c r="BW581" s="56" t="str">
        <f t="shared" si="554"/>
        <v>000000000000000</v>
      </c>
      <c r="BX581" s="22">
        <f t="shared" si="555"/>
        <v>0</v>
      </c>
      <c r="BY581" s="56" t="str">
        <f t="shared" si="556"/>
        <v>000000000000000</v>
      </c>
      <c r="BZ581" t="str">
        <f t="shared" si="557"/>
        <v>00000000000</v>
      </c>
      <c r="CA581" t="str">
        <f t="shared" si="558"/>
        <v xml:space="preserve">                              </v>
      </c>
      <c r="CB581" s="22">
        <f t="shared" si="559"/>
        <v>0</v>
      </c>
      <c r="CC581" s="56" t="str">
        <f t="shared" si="560"/>
        <v>000000000000000</v>
      </c>
      <c r="CD581" s="22">
        <f t="shared" si="561"/>
        <v>0</v>
      </c>
      <c r="CE581" s="56" t="str">
        <f t="shared" si="562"/>
        <v/>
      </c>
      <c r="CF581" s="24" t="str">
        <f t="shared" si="563"/>
        <v/>
      </c>
      <c r="CG581" s="22">
        <f t="shared" si="564"/>
        <v>0</v>
      </c>
      <c r="CH581" s="58" t="str">
        <f t="shared" si="565"/>
        <v/>
      </c>
      <c r="CI581" s="22">
        <f t="shared" si="566"/>
        <v>0</v>
      </c>
      <c r="CJ581" s="56" t="str">
        <f t="shared" si="567"/>
        <v/>
      </c>
      <c r="CK581" s="56" t="str">
        <f t="shared" si="568"/>
        <v/>
      </c>
      <c r="CL581" s="22">
        <f t="shared" si="569"/>
        <v>0</v>
      </c>
      <c r="CM581" s="58" t="str">
        <f t="shared" si="570"/>
        <v/>
      </c>
      <c r="CN581" s="66" t="str">
        <f>IF(CO581="","",MAX(CN$10:$CN580)+1)</f>
        <v/>
      </c>
      <c r="CO581" t="str">
        <f t="shared" si="571"/>
        <v/>
      </c>
      <c r="CP581" s="20" t="str">
        <f>IF(CQ581="","",MAX($CP$10:CP580)+1)</f>
        <v/>
      </c>
      <c r="CQ581" s="20" t="str">
        <f t="shared" si="572"/>
        <v/>
      </c>
      <c r="CR581" s="20" t="str">
        <f>IF(CS581="","",MAX($CR$10:CR580)+1)</f>
        <v/>
      </c>
      <c r="CS581" s="20" t="str">
        <f t="shared" si="573"/>
        <v/>
      </c>
      <c r="CT581" s="20" t="str">
        <f>IF(CU581="","",MAX($CT$10:CT580)+1)</f>
        <v/>
      </c>
      <c r="CU581" s="20" t="str">
        <f t="shared" si="574"/>
        <v/>
      </c>
      <c r="CV581" s="20" t="str">
        <f>IF(CW581="","",MAX($CV$10:CV580)+1)</f>
        <v/>
      </c>
      <c r="CW581" s="20" t="str">
        <f t="shared" si="575"/>
        <v/>
      </c>
    </row>
    <row r="582" spans="2:101">
      <c r="B582" s="44"/>
      <c r="C582" s="2"/>
      <c r="D582" s="2" t="str">
        <f t="shared" si="513"/>
        <v/>
      </c>
      <c r="E582" s="45"/>
      <c r="F582" s="45"/>
      <c r="G582" s="2"/>
      <c r="H582" s="2">
        <v>80</v>
      </c>
      <c r="I582" s="2" t="str">
        <f t="shared" si="514"/>
        <v/>
      </c>
      <c r="J582" s="32"/>
      <c r="K582" s="2"/>
      <c r="L582" s="46"/>
      <c r="M582" s="46"/>
      <c r="N582" s="46"/>
      <c r="O582" s="46"/>
      <c r="P582" s="46"/>
      <c r="Q582" s="46"/>
      <c r="R582" s="46"/>
      <c r="S582" s="46"/>
      <c r="T582" s="2" t="s">
        <v>650</v>
      </c>
      <c r="U582" s="2" t="str">
        <f t="shared" si="515"/>
        <v/>
      </c>
      <c r="V582" s="75">
        <v>1</v>
      </c>
      <c r="W582" s="46">
        <f t="shared" si="576"/>
        <v>0</v>
      </c>
      <c r="X582" s="4">
        <v>0</v>
      </c>
      <c r="Y582" s="2" t="str">
        <f t="shared" si="516"/>
        <v/>
      </c>
      <c r="Z582" s="2"/>
      <c r="AA582" s="2"/>
      <c r="AB582" s="2"/>
      <c r="AC582" s="2"/>
      <c r="AD582" s="2"/>
      <c r="AF582" s="37"/>
      <c r="AG582" s="6"/>
      <c r="AH582" s="2" t="str">
        <f t="shared" si="517"/>
        <v/>
      </c>
      <c r="AI582" s="38">
        <f t="shared" si="519"/>
        <v>0</v>
      </c>
      <c r="AJ582" s="37"/>
      <c r="AK582" s="6"/>
      <c r="AL582" s="2" t="str">
        <f t="shared" si="518"/>
        <v/>
      </c>
      <c r="AM582" s="38">
        <f t="shared" si="520"/>
        <v>0</v>
      </c>
      <c r="AN582" s="41">
        <f t="shared" si="521"/>
        <v>0</v>
      </c>
      <c r="AO582" s="41">
        <f t="shared" si="522"/>
        <v>0</v>
      </c>
      <c r="AQ582" s="48">
        <f t="shared" si="523"/>
        <v>0</v>
      </c>
      <c r="AS582" s="5" t="str">
        <f t="shared" si="524"/>
        <v/>
      </c>
      <c r="AT582" t="str">
        <f t="shared" si="525"/>
        <v/>
      </c>
      <c r="AU582" t="str">
        <f t="shared" si="526"/>
        <v/>
      </c>
      <c r="AV582" t="str">
        <f t="shared" si="527"/>
        <v/>
      </c>
      <c r="AW582" t="str">
        <f t="shared" si="528"/>
        <v/>
      </c>
      <c r="AX582" t="str">
        <f t="shared" si="529"/>
        <v xml:space="preserve">                </v>
      </c>
      <c r="AY582" t="str">
        <f t="shared" si="530"/>
        <v>80</v>
      </c>
      <c r="AZ582" t="str">
        <f t="shared" si="531"/>
        <v/>
      </c>
      <c r="BA582" t="str">
        <f t="shared" si="532"/>
        <v xml:space="preserve">                              </v>
      </c>
      <c r="BB582" s="22">
        <f t="shared" si="533"/>
        <v>0</v>
      </c>
      <c r="BC582" s="56" t="str">
        <f t="shared" si="534"/>
        <v>000000000000000</v>
      </c>
      <c r="BD582" s="22">
        <f t="shared" si="535"/>
        <v>0</v>
      </c>
      <c r="BE582" s="56" t="str">
        <f t="shared" si="536"/>
        <v>000000000000000</v>
      </c>
      <c r="BF582" s="22">
        <f t="shared" si="537"/>
        <v>0</v>
      </c>
      <c r="BG582" s="56" t="str">
        <f t="shared" si="538"/>
        <v>000000000000000</v>
      </c>
      <c r="BH582" s="22">
        <f t="shared" si="539"/>
        <v>0</v>
      </c>
      <c r="BI582" s="56" t="str">
        <f t="shared" si="540"/>
        <v>000000000000000</v>
      </c>
      <c r="BJ582" s="22">
        <f t="shared" si="541"/>
        <v>0</v>
      </c>
      <c r="BK582" s="56" t="str">
        <f t="shared" si="542"/>
        <v>000000000000000</v>
      </c>
      <c r="BL582" s="22">
        <f t="shared" si="543"/>
        <v>0</v>
      </c>
      <c r="BM582" s="56" t="str">
        <f t="shared" si="544"/>
        <v>000000000000000</v>
      </c>
      <c r="BN582" s="22">
        <f t="shared" si="545"/>
        <v>0</v>
      </c>
      <c r="BO582" s="56" t="str">
        <f t="shared" si="546"/>
        <v>000000000000000</v>
      </c>
      <c r="BP582" s="22">
        <f t="shared" si="547"/>
        <v>0</v>
      </c>
      <c r="BQ582" s="56" t="str">
        <f t="shared" si="548"/>
        <v>000000000000000</v>
      </c>
      <c r="BR582" t="str">
        <f t="shared" si="549"/>
        <v>PES</v>
      </c>
      <c r="BS582" t="str">
        <f t="shared" si="550"/>
        <v>0001000000</v>
      </c>
      <c r="BT582">
        <f t="shared" si="551"/>
        <v>0</v>
      </c>
      <c r="BU582" s="52">
        <f t="shared" si="552"/>
        <v>0</v>
      </c>
      <c r="BV582" s="64">
        <f t="shared" si="553"/>
        <v>0</v>
      </c>
      <c r="BW582" s="56" t="str">
        <f t="shared" si="554"/>
        <v>000000000000000</v>
      </c>
      <c r="BX582" s="22">
        <f t="shared" si="555"/>
        <v>0</v>
      </c>
      <c r="BY582" s="56" t="str">
        <f t="shared" si="556"/>
        <v>000000000000000</v>
      </c>
      <c r="BZ582" t="str">
        <f t="shared" si="557"/>
        <v>00000000000</v>
      </c>
      <c r="CA582" t="str">
        <f t="shared" si="558"/>
        <v xml:space="preserve">                              </v>
      </c>
      <c r="CB582" s="22">
        <f t="shared" si="559"/>
        <v>0</v>
      </c>
      <c r="CC582" s="56" t="str">
        <f t="shared" si="560"/>
        <v>000000000000000</v>
      </c>
      <c r="CD582" s="22">
        <f t="shared" si="561"/>
        <v>0</v>
      </c>
      <c r="CE582" s="56" t="str">
        <f t="shared" si="562"/>
        <v/>
      </c>
      <c r="CF582" s="24" t="str">
        <f t="shared" si="563"/>
        <v/>
      </c>
      <c r="CG582" s="22">
        <f t="shared" si="564"/>
        <v>0</v>
      </c>
      <c r="CH582" s="58" t="str">
        <f t="shared" si="565"/>
        <v/>
      </c>
      <c r="CI582" s="22">
        <f t="shared" si="566"/>
        <v>0</v>
      </c>
      <c r="CJ582" s="56" t="str">
        <f t="shared" si="567"/>
        <v/>
      </c>
      <c r="CK582" s="56" t="str">
        <f t="shared" si="568"/>
        <v/>
      </c>
      <c r="CL582" s="22">
        <f t="shared" si="569"/>
        <v>0</v>
      </c>
      <c r="CM582" s="58" t="str">
        <f t="shared" si="570"/>
        <v/>
      </c>
      <c r="CN582" s="66" t="str">
        <f>IF(CO582="","",MAX(CN$10:$CN581)+1)</f>
        <v/>
      </c>
      <c r="CO582" t="str">
        <f t="shared" si="571"/>
        <v/>
      </c>
      <c r="CP582" s="20" t="str">
        <f>IF(CQ582="","",MAX($CP$10:CP581)+1)</f>
        <v/>
      </c>
      <c r="CQ582" s="20" t="str">
        <f t="shared" si="572"/>
        <v/>
      </c>
      <c r="CR582" s="20" t="str">
        <f>IF(CS582="","",MAX($CR$10:CR581)+1)</f>
        <v/>
      </c>
      <c r="CS582" s="20" t="str">
        <f t="shared" si="573"/>
        <v/>
      </c>
      <c r="CT582" s="20" t="str">
        <f>IF(CU582="","",MAX($CT$10:CT581)+1)</f>
        <v/>
      </c>
      <c r="CU582" s="20" t="str">
        <f t="shared" si="574"/>
        <v/>
      </c>
      <c r="CV582" s="20" t="str">
        <f>IF(CW582="","",MAX($CV$10:CV581)+1)</f>
        <v/>
      </c>
      <c r="CW582" s="20" t="str">
        <f t="shared" si="575"/>
        <v/>
      </c>
    </row>
    <row r="583" spans="2:101">
      <c r="B583" s="44"/>
      <c r="C583" s="2"/>
      <c r="D583" s="2" t="str">
        <f t="shared" si="513"/>
        <v/>
      </c>
      <c r="E583" s="45"/>
      <c r="F583" s="45"/>
      <c r="G583" s="2"/>
      <c r="H583" s="2">
        <v>80</v>
      </c>
      <c r="I583" s="2" t="str">
        <f t="shared" si="514"/>
        <v/>
      </c>
      <c r="J583" s="32"/>
      <c r="K583" s="2"/>
      <c r="L583" s="46"/>
      <c r="M583" s="46"/>
      <c r="N583" s="46"/>
      <c r="O583" s="46"/>
      <c r="P583" s="46"/>
      <c r="Q583" s="46"/>
      <c r="R583" s="46"/>
      <c r="S583" s="46"/>
      <c r="T583" s="2" t="s">
        <v>650</v>
      </c>
      <c r="U583" s="2" t="str">
        <f t="shared" si="515"/>
        <v/>
      </c>
      <c r="V583" s="75">
        <v>1</v>
      </c>
      <c r="W583" s="46">
        <f t="shared" si="576"/>
        <v>0</v>
      </c>
      <c r="X583" s="4">
        <v>0</v>
      </c>
      <c r="Y583" s="2" t="str">
        <f t="shared" si="516"/>
        <v/>
      </c>
      <c r="Z583" s="2"/>
      <c r="AA583" s="2"/>
      <c r="AB583" s="2"/>
      <c r="AC583" s="2"/>
      <c r="AD583" s="2"/>
      <c r="AF583" s="37"/>
      <c r="AG583" s="6"/>
      <c r="AH583" s="2" t="str">
        <f t="shared" si="517"/>
        <v/>
      </c>
      <c r="AI583" s="38">
        <f t="shared" si="519"/>
        <v>0</v>
      </c>
      <c r="AJ583" s="37"/>
      <c r="AK583" s="6"/>
      <c r="AL583" s="2" t="str">
        <f t="shared" si="518"/>
        <v/>
      </c>
      <c r="AM583" s="38">
        <f t="shared" si="520"/>
        <v>0</v>
      </c>
      <c r="AN583" s="41">
        <f t="shared" si="521"/>
        <v>0</v>
      </c>
      <c r="AO583" s="41">
        <f t="shared" si="522"/>
        <v>0</v>
      </c>
      <c r="AQ583" s="48">
        <f t="shared" si="523"/>
        <v>0</v>
      </c>
      <c r="AS583" s="5" t="str">
        <f t="shared" si="524"/>
        <v/>
      </c>
      <c r="AT583" t="str">
        <f t="shared" si="525"/>
        <v/>
      </c>
      <c r="AU583" t="str">
        <f t="shared" si="526"/>
        <v/>
      </c>
      <c r="AV583" t="str">
        <f t="shared" si="527"/>
        <v/>
      </c>
      <c r="AW583" t="str">
        <f t="shared" si="528"/>
        <v/>
      </c>
      <c r="AX583" t="str">
        <f t="shared" si="529"/>
        <v xml:space="preserve">                </v>
      </c>
      <c r="AY583" t="str">
        <f t="shared" si="530"/>
        <v>80</v>
      </c>
      <c r="AZ583" t="str">
        <f t="shared" si="531"/>
        <v/>
      </c>
      <c r="BA583" t="str">
        <f t="shared" si="532"/>
        <v xml:space="preserve">                              </v>
      </c>
      <c r="BB583" s="22">
        <f t="shared" si="533"/>
        <v>0</v>
      </c>
      <c r="BC583" s="56" t="str">
        <f t="shared" si="534"/>
        <v>000000000000000</v>
      </c>
      <c r="BD583" s="22">
        <f t="shared" si="535"/>
        <v>0</v>
      </c>
      <c r="BE583" s="56" t="str">
        <f t="shared" si="536"/>
        <v>000000000000000</v>
      </c>
      <c r="BF583" s="22">
        <f t="shared" si="537"/>
        <v>0</v>
      </c>
      <c r="BG583" s="56" t="str">
        <f t="shared" si="538"/>
        <v>000000000000000</v>
      </c>
      <c r="BH583" s="22">
        <f t="shared" si="539"/>
        <v>0</v>
      </c>
      <c r="BI583" s="56" t="str">
        <f t="shared" si="540"/>
        <v>000000000000000</v>
      </c>
      <c r="BJ583" s="22">
        <f t="shared" si="541"/>
        <v>0</v>
      </c>
      <c r="BK583" s="56" t="str">
        <f t="shared" si="542"/>
        <v>000000000000000</v>
      </c>
      <c r="BL583" s="22">
        <f t="shared" si="543"/>
        <v>0</v>
      </c>
      <c r="BM583" s="56" t="str">
        <f t="shared" si="544"/>
        <v>000000000000000</v>
      </c>
      <c r="BN583" s="22">
        <f t="shared" si="545"/>
        <v>0</v>
      </c>
      <c r="BO583" s="56" t="str">
        <f t="shared" si="546"/>
        <v>000000000000000</v>
      </c>
      <c r="BP583" s="22">
        <f t="shared" si="547"/>
        <v>0</v>
      </c>
      <c r="BQ583" s="56" t="str">
        <f t="shared" si="548"/>
        <v>000000000000000</v>
      </c>
      <c r="BR583" t="str">
        <f t="shared" si="549"/>
        <v>PES</v>
      </c>
      <c r="BS583" t="str">
        <f t="shared" si="550"/>
        <v>0001000000</v>
      </c>
      <c r="BT583">
        <f t="shared" si="551"/>
        <v>0</v>
      </c>
      <c r="BU583" s="52">
        <f t="shared" si="552"/>
        <v>0</v>
      </c>
      <c r="BV583" s="64">
        <f t="shared" si="553"/>
        <v>0</v>
      </c>
      <c r="BW583" s="56" t="str">
        <f t="shared" si="554"/>
        <v>000000000000000</v>
      </c>
      <c r="BX583" s="22">
        <f t="shared" si="555"/>
        <v>0</v>
      </c>
      <c r="BY583" s="56" t="str">
        <f t="shared" si="556"/>
        <v>000000000000000</v>
      </c>
      <c r="BZ583" t="str">
        <f t="shared" si="557"/>
        <v>00000000000</v>
      </c>
      <c r="CA583" t="str">
        <f t="shared" si="558"/>
        <v xml:space="preserve">                              </v>
      </c>
      <c r="CB583" s="22">
        <f t="shared" si="559"/>
        <v>0</v>
      </c>
      <c r="CC583" s="56" t="str">
        <f t="shared" si="560"/>
        <v>000000000000000</v>
      </c>
      <c r="CD583" s="22">
        <f t="shared" si="561"/>
        <v>0</v>
      </c>
      <c r="CE583" s="56" t="str">
        <f t="shared" si="562"/>
        <v/>
      </c>
      <c r="CF583" s="24" t="str">
        <f t="shared" si="563"/>
        <v/>
      </c>
      <c r="CG583" s="22">
        <f t="shared" si="564"/>
        <v>0</v>
      </c>
      <c r="CH583" s="58" t="str">
        <f t="shared" si="565"/>
        <v/>
      </c>
      <c r="CI583" s="22">
        <f t="shared" si="566"/>
        <v>0</v>
      </c>
      <c r="CJ583" s="56" t="str">
        <f t="shared" si="567"/>
        <v/>
      </c>
      <c r="CK583" s="56" t="str">
        <f t="shared" si="568"/>
        <v/>
      </c>
      <c r="CL583" s="22">
        <f t="shared" si="569"/>
        <v>0</v>
      </c>
      <c r="CM583" s="58" t="str">
        <f t="shared" si="570"/>
        <v/>
      </c>
      <c r="CN583" s="66" t="str">
        <f>IF(CO583="","",MAX(CN$10:$CN582)+1)</f>
        <v/>
      </c>
      <c r="CO583" t="str">
        <f t="shared" si="571"/>
        <v/>
      </c>
      <c r="CP583" s="20" t="str">
        <f>IF(CQ583="","",MAX($CP$10:CP582)+1)</f>
        <v/>
      </c>
      <c r="CQ583" s="20" t="str">
        <f t="shared" si="572"/>
        <v/>
      </c>
      <c r="CR583" s="20" t="str">
        <f>IF(CS583="","",MAX($CR$10:CR582)+1)</f>
        <v/>
      </c>
      <c r="CS583" s="20" t="str">
        <f t="shared" si="573"/>
        <v/>
      </c>
      <c r="CT583" s="20" t="str">
        <f>IF(CU583="","",MAX($CT$10:CT582)+1)</f>
        <v/>
      </c>
      <c r="CU583" s="20" t="str">
        <f t="shared" si="574"/>
        <v/>
      </c>
      <c r="CV583" s="20" t="str">
        <f>IF(CW583="","",MAX($CV$10:CV582)+1)</f>
        <v/>
      </c>
      <c r="CW583" s="20" t="str">
        <f t="shared" si="575"/>
        <v/>
      </c>
    </row>
    <row r="584" spans="2:101">
      <c r="B584" s="44"/>
      <c r="C584" s="2"/>
      <c r="D584" s="2" t="str">
        <f t="shared" si="513"/>
        <v/>
      </c>
      <c r="E584" s="45"/>
      <c r="F584" s="45"/>
      <c r="G584" s="2"/>
      <c r="H584" s="2">
        <v>80</v>
      </c>
      <c r="I584" s="2" t="str">
        <f t="shared" si="514"/>
        <v/>
      </c>
      <c r="J584" s="32"/>
      <c r="K584" s="2"/>
      <c r="L584" s="46"/>
      <c r="M584" s="46"/>
      <c r="N584" s="46"/>
      <c r="O584" s="46"/>
      <c r="P584" s="46"/>
      <c r="Q584" s="46"/>
      <c r="R584" s="46"/>
      <c r="S584" s="46"/>
      <c r="T584" s="2" t="s">
        <v>650</v>
      </c>
      <c r="U584" s="2" t="str">
        <f t="shared" si="515"/>
        <v/>
      </c>
      <c r="V584" s="75">
        <v>1</v>
      </c>
      <c r="W584" s="46">
        <f t="shared" si="576"/>
        <v>0</v>
      </c>
      <c r="X584" s="4">
        <v>0</v>
      </c>
      <c r="Y584" s="2" t="str">
        <f t="shared" si="516"/>
        <v/>
      </c>
      <c r="Z584" s="2"/>
      <c r="AA584" s="2"/>
      <c r="AB584" s="2"/>
      <c r="AC584" s="2"/>
      <c r="AD584" s="2"/>
      <c r="AF584" s="37"/>
      <c r="AG584" s="6"/>
      <c r="AH584" s="2" t="str">
        <f t="shared" si="517"/>
        <v/>
      </c>
      <c r="AI584" s="38">
        <f t="shared" si="519"/>
        <v>0</v>
      </c>
      <c r="AJ584" s="37"/>
      <c r="AK584" s="6"/>
      <c r="AL584" s="2" t="str">
        <f t="shared" si="518"/>
        <v/>
      </c>
      <c r="AM584" s="38">
        <f t="shared" si="520"/>
        <v>0</v>
      </c>
      <c r="AN584" s="41">
        <f t="shared" si="521"/>
        <v>0</v>
      </c>
      <c r="AO584" s="41">
        <f t="shared" si="522"/>
        <v>0</v>
      </c>
      <c r="AQ584" s="48">
        <f t="shared" si="523"/>
        <v>0</v>
      </c>
      <c r="AS584" s="5" t="str">
        <f t="shared" si="524"/>
        <v/>
      </c>
      <c r="AT584" t="str">
        <f t="shared" si="525"/>
        <v/>
      </c>
      <c r="AU584" t="str">
        <f t="shared" si="526"/>
        <v/>
      </c>
      <c r="AV584" t="str">
        <f t="shared" si="527"/>
        <v/>
      </c>
      <c r="AW584" t="str">
        <f t="shared" si="528"/>
        <v/>
      </c>
      <c r="AX584" t="str">
        <f t="shared" si="529"/>
        <v xml:space="preserve">                </v>
      </c>
      <c r="AY584" t="str">
        <f t="shared" si="530"/>
        <v>80</v>
      </c>
      <c r="AZ584" t="str">
        <f t="shared" si="531"/>
        <v/>
      </c>
      <c r="BA584" t="str">
        <f t="shared" si="532"/>
        <v xml:space="preserve">                              </v>
      </c>
      <c r="BB584" s="22">
        <f t="shared" si="533"/>
        <v>0</v>
      </c>
      <c r="BC584" s="56" t="str">
        <f t="shared" si="534"/>
        <v>000000000000000</v>
      </c>
      <c r="BD584" s="22">
        <f t="shared" si="535"/>
        <v>0</v>
      </c>
      <c r="BE584" s="56" t="str">
        <f t="shared" si="536"/>
        <v>000000000000000</v>
      </c>
      <c r="BF584" s="22">
        <f t="shared" si="537"/>
        <v>0</v>
      </c>
      <c r="BG584" s="56" t="str">
        <f t="shared" si="538"/>
        <v>000000000000000</v>
      </c>
      <c r="BH584" s="22">
        <f t="shared" si="539"/>
        <v>0</v>
      </c>
      <c r="BI584" s="56" t="str">
        <f t="shared" si="540"/>
        <v>000000000000000</v>
      </c>
      <c r="BJ584" s="22">
        <f t="shared" si="541"/>
        <v>0</v>
      </c>
      <c r="BK584" s="56" t="str">
        <f t="shared" si="542"/>
        <v>000000000000000</v>
      </c>
      <c r="BL584" s="22">
        <f t="shared" si="543"/>
        <v>0</v>
      </c>
      <c r="BM584" s="56" t="str">
        <f t="shared" si="544"/>
        <v>000000000000000</v>
      </c>
      <c r="BN584" s="22">
        <f t="shared" si="545"/>
        <v>0</v>
      </c>
      <c r="BO584" s="56" t="str">
        <f t="shared" si="546"/>
        <v>000000000000000</v>
      </c>
      <c r="BP584" s="22">
        <f t="shared" si="547"/>
        <v>0</v>
      </c>
      <c r="BQ584" s="56" t="str">
        <f t="shared" si="548"/>
        <v>000000000000000</v>
      </c>
      <c r="BR584" t="str">
        <f t="shared" si="549"/>
        <v>PES</v>
      </c>
      <c r="BS584" t="str">
        <f t="shared" si="550"/>
        <v>0001000000</v>
      </c>
      <c r="BT584">
        <f t="shared" si="551"/>
        <v>0</v>
      </c>
      <c r="BU584" s="52">
        <f t="shared" si="552"/>
        <v>0</v>
      </c>
      <c r="BV584" s="64">
        <f t="shared" si="553"/>
        <v>0</v>
      </c>
      <c r="BW584" s="56" t="str">
        <f t="shared" si="554"/>
        <v>000000000000000</v>
      </c>
      <c r="BX584" s="22">
        <f t="shared" si="555"/>
        <v>0</v>
      </c>
      <c r="BY584" s="56" t="str">
        <f t="shared" si="556"/>
        <v>000000000000000</v>
      </c>
      <c r="BZ584" t="str">
        <f t="shared" si="557"/>
        <v>00000000000</v>
      </c>
      <c r="CA584" t="str">
        <f t="shared" si="558"/>
        <v xml:space="preserve">                              </v>
      </c>
      <c r="CB584" s="22">
        <f t="shared" si="559"/>
        <v>0</v>
      </c>
      <c r="CC584" s="56" t="str">
        <f t="shared" si="560"/>
        <v>000000000000000</v>
      </c>
      <c r="CD584" s="22">
        <f t="shared" si="561"/>
        <v>0</v>
      </c>
      <c r="CE584" s="56" t="str">
        <f t="shared" si="562"/>
        <v/>
      </c>
      <c r="CF584" s="24" t="str">
        <f t="shared" si="563"/>
        <v/>
      </c>
      <c r="CG584" s="22">
        <f t="shared" si="564"/>
        <v>0</v>
      </c>
      <c r="CH584" s="58" t="str">
        <f t="shared" si="565"/>
        <v/>
      </c>
      <c r="CI584" s="22">
        <f t="shared" si="566"/>
        <v>0</v>
      </c>
      <c r="CJ584" s="56" t="str">
        <f t="shared" si="567"/>
        <v/>
      </c>
      <c r="CK584" s="56" t="str">
        <f t="shared" si="568"/>
        <v/>
      </c>
      <c r="CL584" s="22">
        <f t="shared" si="569"/>
        <v>0</v>
      </c>
      <c r="CM584" s="58" t="str">
        <f t="shared" si="570"/>
        <v/>
      </c>
      <c r="CN584" s="66" t="str">
        <f>IF(CO584="","",MAX(CN$10:$CN583)+1)</f>
        <v/>
      </c>
      <c r="CO584" t="str">
        <f t="shared" si="571"/>
        <v/>
      </c>
      <c r="CP584" s="20" t="str">
        <f>IF(CQ584="","",MAX($CP$10:CP583)+1)</f>
        <v/>
      </c>
      <c r="CQ584" s="20" t="str">
        <f t="shared" si="572"/>
        <v/>
      </c>
      <c r="CR584" s="20" t="str">
        <f>IF(CS584="","",MAX($CR$10:CR583)+1)</f>
        <v/>
      </c>
      <c r="CS584" s="20" t="str">
        <f t="shared" si="573"/>
        <v/>
      </c>
      <c r="CT584" s="20" t="str">
        <f>IF(CU584="","",MAX($CT$10:CT583)+1)</f>
        <v/>
      </c>
      <c r="CU584" s="20" t="str">
        <f t="shared" si="574"/>
        <v/>
      </c>
      <c r="CV584" s="20" t="str">
        <f>IF(CW584="","",MAX($CV$10:CV583)+1)</f>
        <v/>
      </c>
      <c r="CW584" s="20" t="str">
        <f t="shared" si="575"/>
        <v/>
      </c>
    </row>
    <row r="585" spans="2:101">
      <c r="B585" s="44"/>
      <c r="C585" s="2"/>
      <c r="D585" s="2" t="str">
        <f t="shared" si="513"/>
        <v/>
      </c>
      <c r="E585" s="45"/>
      <c r="F585" s="45"/>
      <c r="G585" s="2"/>
      <c r="H585" s="2">
        <v>80</v>
      </c>
      <c r="I585" s="2" t="str">
        <f t="shared" si="514"/>
        <v/>
      </c>
      <c r="J585" s="32"/>
      <c r="K585" s="2"/>
      <c r="L585" s="46"/>
      <c r="M585" s="46"/>
      <c r="N585" s="46"/>
      <c r="O585" s="46"/>
      <c r="P585" s="46"/>
      <c r="Q585" s="46"/>
      <c r="R585" s="46"/>
      <c r="S585" s="46"/>
      <c r="T585" s="2" t="s">
        <v>650</v>
      </c>
      <c r="U585" s="2" t="str">
        <f t="shared" si="515"/>
        <v/>
      </c>
      <c r="V585" s="75">
        <v>1</v>
      </c>
      <c r="W585" s="46">
        <f t="shared" si="576"/>
        <v>0</v>
      </c>
      <c r="X585" s="4">
        <v>0</v>
      </c>
      <c r="Y585" s="2" t="str">
        <f t="shared" si="516"/>
        <v/>
      </c>
      <c r="Z585" s="2"/>
      <c r="AA585" s="2"/>
      <c r="AB585" s="2"/>
      <c r="AC585" s="2"/>
      <c r="AD585" s="2"/>
      <c r="AF585" s="37"/>
      <c r="AG585" s="6"/>
      <c r="AH585" s="2" t="str">
        <f t="shared" si="517"/>
        <v/>
      </c>
      <c r="AI585" s="38">
        <f t="shared" si="519"/>
        <v>0</v>
      </c>
      <c r="AJ585" s="37"/>
      <c r="AK585" s="6"/>
      <c r="AL585" s="2" t="str">
        <f t="shared" si="518"/>
        <v/>
      </c>
      <c r="AM585" s="38">
        <f t="shared" si="520"/>
        <v>0</v>
      </c>
      <c r="AN585" s="41">
        <f t="shared" si="521"/>
        <v>0</v>
      </c>
      <c r="AO585" s="41">
        <f t="shared" si="522"/>
        <v>0</v>
      </c>
      <c r="AQ585" s="48">
        <f t="shared" si="523"/>
        <v>0</v>
      </c>
      <c r="AS585" s="5" t="str">
        <f t="shared" si="524"/>
        <v/>
      </c>
      <c r="AT585" t="str">
        <f t="shared" si="525"/>
        <v/>
      </c>
      <c r="AU585" t="str">
        <f t="shared" si="526"/>
        <v/>
      </c>
      <c r="AV585" t="str">
        <f t="shared" si="527"/>
        <v/>
      </c>
      <c r="AW585" t="str">
        <f t="shared" si="528"/>
        <v/>
      </c>
      <c r="AX585" t="str">
        <f t="shared" si="529"/>
        <v xml:space="preserve">                </v>
      </c>
      <c r="AY585" t="str">
        <f t="shared" si="530"/>
        <v>80</v>
      </c>
      <c r="AZ585" t="str">
        <f t="shared" si="531"/>
        <v/>
      </c>
      <c r="BA585" t="str">
        <f t="shared" si="532"/>
        <v xml:space="preserve">                              </v>
      </c>
      <c r="BB585" s="22">
        <f t="shared" si="533"/>
        <v>0</v>
      </c>
      <c r="BC585" s="56" t="str">
        <f t="shared" si="534"/>
        <v>000000000000000</v>
      </c>
      <c r="BD585" s="22">
        <f t="shared" si="535"/>
        <v>0</v>
      </c>
      <c r="BE585" s="56" t="str">
        <f t="shared" si="536"/>
        <v>000000000000000</v>
      </c>
      <c r="BF585" s="22">
        <f t="shared" si="537"/>
        <v>0</v>
      </c>
      <c r="BG585" s="56" t="str">
        <f t="shared" si="538"/>
        <v>000000000000000</v>
      </c>
      <c r="BH585" s="22">
        <f t="shared" si="539"/>
        <v>0</v>
      </c>
      <c r="BI585" s="56" t="str">
        <f t="shared" si="540"/>
        <v>000000000000000</v>
      </c>
      <c r="BJ585" s="22">
        <f t="shared" si="541"/>
        <v>0</v>
      </c>
      <c r="BK585" s="56" t="str">
        <f t="shared" si="542"/>
        <v>000000000000000</v>
      </c>
      <c r="BL585" s="22">
        <f t="shared" si="543"/>
        <v>0</v>
      </c>
      <c r="BM585" s="56" t="str">
        <f t="shared" si="544"/>
        <v>000000000000000</v>
      </c>
      <c r="BN585" s="22">
        <f t="shared" si="545"/>
        <v>0</v>
      </c>
      <c r="BO585" s="56" t="str">
        <f t="shared" si="546"/>
        <v>000000000000000</v>
      </c>
      <c r="BP585" s="22">
        <f t="shared" si="547"/>
        <v>0</v>
      </c>
      <c r="BQ585" s="56" t="str">
        <f t="shared" si="548"/>
        <v>000000000000000</v>
      </c>
      <c r="BR585" t="str">
        <f t="shared" si="549"/>
        <v>PES</v>
      </c>
      <c r="BS585" t="str">
        <f t="shared" si="550"/>
        <v>0001000000</v>
      </c>
      <c r="BT585">
        <f t="shared" si="551"/>
        <v>0</v>
      </c>
      <c r="BU585" s="52">
        <f t="shared" si="552"/>
        <v>0</v>
      </c>
      <c r="BV585" s="64">
        <f t="shared" si="553"/>
        <v>0</v>
      </c>
      <c r="BW585" s="56" t="str">
        <f t="shared" si="554"/>
        <v>000000000000000</v>
      </c>
      <c r="BX585" s="22">
        <f t="shared" si="555"/>
        <v>0</v>
      </c>
      <c r="BY585" s="56" t="str">
        <f t="shared" si="556"/>
        <v>000000000000000</v>
      </c>
      <c r="BZ585" t="str">
        <f t="shared" si="557"/>
        <v>00000000000</v>
      </c>
      <c r="CA585" t="str">
        <f t="shared" si="558"/>
        <v xml:space="preserve">                              </v>
      </c>
      <c r="CB585" s="22">
        <f t="shared" si="559"/>
        <v>0</v>
      </c>
      <c r="CC585" s="56" t="str">
        <f t="shared" si="560"/>
        <v>000000000000000</v>
      </c>
      <c r="CD585" s="22">
        <f t="shared" si="561"/>
        <v>0</v>
      </c>
      <c r="CE585" s="56" t="str">
        <f t="shared" si="562"/>
        <v/>
      </c>
      <c r="CF585" s="24" t="str">
        <f t="shared" si="563"/>
        <v/>
      </c>
      <c r="CG585" s="22">
        <f t="shared" si="564"/>
        <v>0</v>
      </c>
      <c r="CH585" s="58" t="str">
        <f t="shared" si="565"/>
        <v/>
      </c>
      <c r="CI585" s="22">
        <f t="shared" si="566"/>
        <v>0</v>
      </c>
      <c r="CJ585" s="56" t="str">
        <f t="shared" si="567"/>
        <v/>
      </c>
      <c r="CK585" s="56" t="str">
        <f t="shared" si="568"/>
        <v/>
      </c>
      <c r="CL585" s="22">
        <f t="shared" si="569"/>
        <v>0</v>
      </c>
      <c r="CM585" s="58" t="str">
        <f t="shared" si="570"/>
        <v/>
      </c>
      <c r="CN585" s="66" t="str">
        <f>IF(CO585="","",MAX(CN$10:$CN584)+1)</f>
        <v/>
      </c>
      <c r="CO585" t="str">
        <f t="shared" si="571"/>
        <v/>
      </c>
      <c r="CP585" s="20" t="str">
        <f>IF(CQ585="","",MAX($CP$10:CP584)+1)</f>
        <v/>
      </c>
      <c r="CQ585" s="20" t="str">
        <f t="shared" si="572"/>
        <v/>
      </c>
      <c r="CR585" s="20" t="str">
        <f>IF(CS585="","",MAX($CR$10:CR584)+1)</f>
        <v/>
      </c>
      <c r="CS585" s="20" t="str">
        <f t="shared" si="573"/>
        <v/>
      </c>
      <c r="CT585" s="20" t="str">
        <f>IF(CU585="","",MAX($CT$10:CT584)+1)</f>
        <v/>
      </c>
      <c r="CU585" s="20" t="str">
        <f t="shared" si="574"/>
        <v/>
      </c>
      <c r="CV585" s="20" t="str">
        <f>IF(CW585="","",MAX($CV$10:CV584)+1)</f>
        <v/>
      </c>
      <c r="CW585" s="20" t="str">
        <f t="shared" si="575"/>
        <v/>
      </c>
    </row>
    <row r="586" spans="2:101">
      <c r="B586" s="44"/>
      <c r="C586" s="2"/>
      <c r="D586" s="2" t="str">
        <f t="shared" si="513"/>
        <v/>
      </c>
      <c r="E586" s="45"/>
      <c r="F586" s="45"/>
      <c r="G586" s="2"/>
      <c r="H586" s="2">
        <v>80</v>
      </c>
      <c r="I586" s="2" t="str">
        <f t="shared" si="514"/>
        <v/>
      </c>
      <c r="J586" s="32"/>
      <c r="K586" s="2"/>
      <c r="L586" s="46"/>
      <c r="M586" s="46"/>
      <c r="N586" s="46"/>
      <c r="O586" s="46"/>
      <c r="P586" s="46"/>
      <c r="Q586" s="46"/>
      <c r="R586" s="46"/>
      <c r="S586" s="46"/>
      <c r="T586" s="2" t="s">
        <v>650</v>
      </c>
      <c r="U586" s="2" t="str">
        <f t="shared" si="515"/>
        <v/>
      </c>
      <c r="V586" s="75">
        <v>1</v>
      </c>
      <c r="W586" s="46">
        <f t="shared" si="576"/>
        <v>0</v>
      </c>
      <c r="X586" s="4">
        <v>0</v>
      </c>
      <c r="Y586" s="2" t="str">
        <f t="shared" si="516"/>
        <v/>
      </c>
      <c r="Z586" s="2"/>
      <c r="AA586" s="2"/>
      <c r="AB586" s="2"/>
      <c r="AC586" s="2"/>
      <c r="AD586" s="2"/>
      <c r="AF586" s="37"/>
      <c r="AG586" s="6"/>
      <c r="AH586" s="2" t="str">
        <f t="shared" si="517"/>
        <v/>
      </c>
      <c r="AI586" s="38">
        <f t="shared" si="519"/>
        <v>0</v>
      </c>
      <c r="AJ586" s="37"/>
      <c r="AK586" s="6"/>
      <c r="AL586" s="2" t="str">
        <f t="shared" si="518"/>
        <v/>
      </c>
      <c r="AM586" s="38">
        <f t="shared" si="520"/>
        <v>0</v>
      </c>
      <c r="AN586" s="41">
        <f t="shared" si="521"/>
        <v>0</v>
      </c>
      <c r="AO586" s="41">
        <f t="shared" si="522"/>
        <v>0</v>
      </c>
      <c r="AQ586" s="48">
        <f t="shared" si="523"/>
        <v>0</v>
      </c>
      <c r="AS586" s="5" t="str">
        <f t="shared" si="524"/>
        <v/>
      </c>
      <c r="AT586" t="str">
        <f t="shared" si="525"/>
        <v/>
      </c>
      <c r="AU586" t="str">
        <f t="shared" si="526"/>
        <v/>
      </c>
      <c r="AV586" t="str">
        <f t="shared" si="527"/>
        <v/>
      </c>
      <c r="AW586" t="str">
        <f t="shared" si="528"/>
        <v/>
      </c>
      <c r="AX586" t="str">
        <f t="shared" si="529"/>
        <v xml:space="preserve">                </v>
      </c>
      <c r="AY586" t="str">
        <f t="shared" si="530"/>
        <v>80</v>
      </c>
      <c r="AZ586" t="str">
        <f t="shared" si="531"/>
        <v/>
      </c>
      <c r="BA586" t="str">
        <f t="shared" si="532"/>
        <v xml:space="preserve">                              </v>
      </c>
      <c r="BB586" s="22">
        <f t="shared" si="533"/>
        <v>0</v>
      </c>
      <c r="BC586" s="56" t="str">
        <f t="shared" si="534"/>
        <v>000000000000000</v>
      </c>
      <c r="BD586" s="22">
        <f t="shared" si="535"/>
        <v>0</v>
      </c>
      <c r="BE586" s="56" t="str">
        <f t="shared" si="536"/>
        <v>000000000000000</v>
      </c>
      <c r="BF586" s="22">
        <f t="shared" si="537"/>
        <v>0</v>
      </c>
      <c r="BG586" s="56" t="str">
        <f t="shared" si="538"/>
        <v>000000000000000</v>
      </c>
      <c r="BH586" s="22">
        <f t="shared" si="539"/>
        <v>0</v>
      </c>
      <c r="BI586" s="56" t="str">
        <f t="shared" si="540"/>
        <v>000000000000000</v>
      </c>
      <c r="BJ586" s="22">
        <f t="shared" si="541"/>
        <v>0</v>
      </c>
      <c r="BK586" s="56" t="str">
        <f t="shared" si="542"/>
        <v>000000000000000</v>
      </c>
      <c r="BL586" s="22">
        <f t="shared" si="543"/>
        <v>0</v>
      </c>
      <c r="BM586" s="56" t="str">
        <f t="shared" si="544"/>
        <v>000000000000000</v>
      </c>
      <c r="BN586" s="22">
        <f t="shared" si="545"/>
        <v>0</v>
      </c>
      <c r="BO586" s="56" t="str">
        <f t="shared" si="546"/>
        <v>000000000000000</v>
      </c>
      <c r="BP586" s="22">
        <f t="shared" si="547"/>
        <v>0</v>
      </c>
      <c r="BQ586" s="56" t="str">
        <f t="shared" si="548"/>
        <v>000000000000000</v>
      </c>
      <c r="BR586" t="str">
        <f t="shared" si="549"/>
        <v>PES</v>
      </c>
      <c r="BS586" t="str">
        <f t="shared" si="550"/>
        <v>0001000000</v>
      </c>
      <c r="BT586">
        <f t="shared" si="551"/>
        <v>0</v>
      </c>
      <c r="BU586" s="52">
        <f t="shared" si="552"/>
        <v>0</v>
      </c>
      <c r="BV586" s="64">
        <f t="shared" si="553"/>
        <v>0</v>
      </c>
      <c r="BW586" s="56" t="str">
        <f t="shared" si="554"/>
        <v>000000000000000</v>
      </c>
      <c r="BX586" s="22">
        <f t="shared" si="555"/>
        <v>0</v>
      </c>
      <c r="BY586" s="56" t="str">
        <f t="shared" si="556"/>
        <v>000000000000000</v>
      </c>
      <c r="BZ586" t="str">
        <f t="shared" si="557"/>
        <v>00000000000</v>
      </c>
      <c r="CA586" t="str">
        <f t="shared" si="558"/>
        <v xml:space="preserve">                              </v>
      </c>
      <c r="CB586" s="22">
        <f t="shared" si="559"/>
        <v>0</v>
      </c>
      <c r="CC586" s="56" t="str">
        <f t="shared" si="560"/>
        <v>000000000000000</v>
      </c>
      <c r="CD586" s="22">
        <f t="shared" si="561"/>
        <v>0</v>
      </c>
      <c r="CE586" s="56" t="str">
        <f t="shared" si="562"/>
        <v/>
      </c>
      <c r="CF586" s="24" t="str">
        <f t="shared" si="563"/>
        <v/>
      </c>
      <c r="CG586" s="22">
        <f t="shared" si="564"/>
        <v>0</v>
      </c>
      <c r="CH586" s="58" t="str">
        <f t="shared" si="565"/>
        <v/>
      </c>
      <c r="CI586" s="22">
        <f t="shared" si="566"/>
        <v>0</v>
      </c>
      <c r="CJ586" s="56" t="str">
        <f t="shared" si="567"/>
        <v/>
      </c>
      <c r="CK586" s="56" t="str">
        <f t="shared" si="568"/>
        <v/>
      </c>
      <c r="CL586" s="22">
        <f t="shared" si="569"/>
        <v>0</v>
      </c>
      <c r="CM586" s="58" t="str">
        <f t="shared" si="570"/>
        <v/>
      </c>
      <c r="CN586" s="66" t="str">
        <f>IF(CO586="","",MAX(CN$10:$CN585)+1)</f>
        <v/>
      </c>
      <c r="CO586" t="str">
        <f t="shared" si="571"/>
        <v/>
      </c>
      <c r="CP586" s="20" t="str">
        <f>IF(CQ586="","",MAX($CP$10:CP585)+1)</f>
        <v/>
      </c>
      <c r="CQ586" s="20" t="str">
        <f t="shared" si="572"/>
        <v/>
      </c>
      <c r="CR586" s="20" t="str">
        <f>IF(CS586="","",MAX($CR$10:CR585)+1)</f>
        <v/>
      </c>
      <c r="CS586" s="20" t="str">
        <f t="shared" si="573"/>
        <v/>
      </c>
      <c r="CT586" s="20" t="str">
        <f>IF(CU586="","",MAX($CT$10:CT585)+1)</f>
        <v/>
      </c>
      <c r="CU586" s="20" t="str">
        <f t="shared" si="574"/>
        <v/>
      </c>
      <c r="CV586" s="20" t="str">
        <f>IF(CW586="","",MAX($CV$10:CV585)+1)</f>
        <v/>
      </c>
      <c r="CW586" s="20" t="str">
        <f t="shared" si="575"/>
        <v/>
      </c>
    </row>
    <row r="587" spans="2:101">
      <c r="B587" s="44"/>
      <c r="C587" s="2"/>
      <c r="D587" s="2" t="str">
        <f t="shared" si="513"/>
        <v/>
      </c>
      <c r="E587" s="45"/>
      <c r="F587" s="45"/>
      <c r="G587" s="2"/>
      <c r="H587" s="2">
        <v>80</v>
      </c>
      <c r="I587" s="2" t="str">
        <f t="shared" si="514"/>
        <v/>
      </c>
      <c r="J587" s="32"/>
      <c r="K587" s="2"/>
      <c r="L587" s="46"/>
      <c r="M587" s="46"/>
      <c r="N587" s="46"/>
      <c r="O587" s="46"/>
      <c r="P587" s="46"/>
      <c r="Q587" s="46"/>
      <c r="R587" s="46"/>
      <c r="S587" s="46"/>
      <c r="T587" s="2" t="s">
        <v>650</v>
      </c>
      <c r="U587" s="2" t="str">
        <f t="shared" si="515"/>
        <v/>
      </c>
      <c r="V587" s="75">
        <v>1</v>
      </c>
      <c r="W587" s="46">
        <f t="shared" si="576"/>
        <v>0</v>
      </c>
      <c r="X587" s="4">
        <v>0</v>
      </c>
      <c r="Y587" s="2" t="str">
        <f t="shared" si="516"/>
        <v/>
      </c>
      <c r="Z587" s="2"/>
      <c r="AA587" s="2"/>
      <c r="AB587" s="2"/>
      <c r="AC587" s="2"/>
      <c r="AD587" s="2"/>
      <c r="AF587" s="37"/>
      <c r="AG587" s="6"/>
      <c r="AH587" s="2" t="str">
        <f t="shared" si="517"/>
        <v/>
      </c>
      <c r="AI587" s="38">
        <f t="shared" si="519"/>
        <v>0</v>
      </c>
      <c r="AJ587" s="37"/>
      <c r="AK587" s="6"/>
      <c r="AL587" s="2" t="str">
        <f t="shared" si="518"/>
        <v/>
      </c>
      <c r="AM587" s="38">
        <f t="shared" si="520"/>
        <v>0</v>
      </c>
      <c r="AN587" s="41">
        <f t="shared" si="521"/>
        <v>0</v>
      </c>
      <c r="AO587" s="41">
        <f t="shared" si="522"/>
        <v>0</v>
      </c>
      <c r="AQ587" s="48">
        <f t="shared" si="523"/>
        <v>0</v>
      </c>
      <c r="AS587" s="5" t="str">
        <f t="shared" si="524"/>
        <v/>
      </c>
      <c r="AT587" t="str">
        <f t="shared" si="525"/>
        <v/>
      </c>
      <c r="AU587" t="str">
        <f t="shared" si="526"/>
        <v/>
      </c>
      <c r="AV587" t="str">
        <f t="shared" si="527"/>
        <v/>
      </c>
      <c r="AW587" t="str">
        <f t="shared" si="528"/>
        <v/>
      </c>
      <c r="AX587" t="str">
        <f t="shared" si="529"/>
        <v xml:space="preserve">                </v>
      </c>
      <c r="AY587" t="str">
        <f t="shared" si="530"/>
        <v>80</v>
      </c>
      <c r="AZ587" t="str">
        <f t="shared" si="531"/>
        <v/>
      </c>
      <c r="BA587" t="str">
        <f t="shared" si="532"/>
        <v xml:space="preserve">                              </v>
      </c>
      <c r="BB587" s="22">
        <f t="shared" si="533"/>
        <v>0</v>
      </c>
      <c r="BC587" s="56" t="str">
        <f t="shared" si="534"/>
        <v>000000000000000</v>
      </c>
      <c r="BD587" s="22">
        <f t="shared" si="535"/>
        <v>0</v>
      </c>
      <c r="BE587" s="56" t="str">
        <f t="shared" si="536"/>
        <v>000000000000000</v>
      </c>
      <c r="BF587" s="22">
        <f t="shared" si="537"/>
        <v>0</v>
      </c>
      <c r="BG587" s="56" t="str">
        <f t="shared" si="538"/>
        <v>000000000000000</v>
      </c>
      <c r="BH587" s="22">
        <f t="shared" si="539"/>
        <v>0</v>
      </c>
      <c r="BI587" s="56" t="str">
        <f t="shared" si="540"/>
        <v>000000000000000</v>
      </c>
      <c r="BJ587" s="22">
        <f t="shared" si="541"/>
        <v>0</v>
      </c>
      <c r="BK587" s="56" t="str">
        <f t="shared" si="542"/>
        <v>000000000000000</v>
      </c>
      <c r="BL587" s="22">
        <f t="shared" si="543"/>
        <v>0</v>
      </c>
      <c r="BM587" s="56" t="str">
        <f t="shared" si="544"/>
        <v>000000000000000</v>
      </c>
      <c r="BN587" s="22">
        <f t="shared" si="545"/>
        <v>0</v>
      </c>
      <c r="BO587" s="56" t="str">
        <f t="shared" si="546"/>
        <v>000000000000000</v>
      </c>
      <c r="BP587" s="22">
        <f t="shared" si="547"/>
        <v>0</v>
      </c>
      <c r="BQ587" s="56" t="str">
        <f t="shared" si="548"/>
        <v>000000000000000</v>
      </c>
      <c r="BR587" t="str">
        <f t="shared" si="549"/>
        <v>PES</v>
      </c>
      <c r="BS587" t="str">
        <f t="shared" si="550"/>
        <v>0001000000</v>
      </c>
      <c r="BT587">
        <f t="shared" si="551"/>
        <v>0</v>
      </c>
      <c r="BU587" s="52">
        <f t="shared" si="552"/>
        <v>0</v>
      </c>
      <c r="BV587" s="64">
        <f t="shared" si="553"/>
        <v>0</v>
      </c>
      <c r="BW587" s="56" t="str">
        <f t="shared" si="554"/>
        <v>000000000000000</v>
      </c>
      <c r="BX587" s="22">
        <f t="shared" si="555"/>
        <v>0</v>
      </c>
      <c r="BY587" s="56" t="str">
        <f t="shared" si="556"/>
        <v>000000000000000</v>
      </c>
      <c r="BZ587" t="str">
        <f t="shared" si="557"/>
        <v>00000000000</v>
      </c>
      <c r="CA587" t="str">
        <f t="shared" si="558"/>
        <v xml:space="preserve">                              </v>
      </c>
      <c r="CB587" s="22">
        <f t="shared" si="559"/>
        <v>0</v>
      </c>
      <c r="CC587" s="56" t="str">
        <f t="shared" si="560"/>
        <v>000000000000000</v>
      </c>
      <c r="CD587" s="22">
        <f t="shared" si="561"/>
        <v>0</v>
      </c>
      <c r="CE587" s="56" t="str">
        <f t="shared" si="562"/>
        <v/>
      </c>
      <c r="CF587" s="24" t="str">
        <f t="shared" si="563"/>
        <v/>
      </c>
      <c r="CG587" s="22">
        <f t="shared" si="564"/>
        <v>0</v>
      </c>
      <c r="CH587" s="58" t="str">
        <f t="shared" si="565"/>
        <v/>
      </c>
      <c r="CI587" s="22">
        <f t="shared" si="566"/>
        <v>0</v>
      </c>
      <c r="CJ587" s="56" t="str">
        <f t="shared" si="567"/>
        <v/>
      </c>
      <c r="CK587" s="56" t="str">
        <f t="shared" si="568"/>
        <v/>
      </c>
      <c r="CL587" s="22">
        <f t="shared" si="569"/>
        <v>0</v>
      </c>
      <c r="CM587" s="58" t="str">
        <f t="shared" si="570"/>
        <v/>
      </c>
      <c r="CN587" s="66" t="str">
        <f>IF(CO587="","",MAX(CN$10:$CN586)+1)</f>
        <v/>
      </c>
      <c r="CO587" t="str">
        <f t="shared" si="571"/>
        <v/>
      </c>
      <c r="CP587" s="20" t="str">
        <f>IF(CQ587="","",MAX($CP$10:CP586)+1)</f>
        <v/>
      </c>
      <c r="CQ587" s="20" t="str">
        <f t="shared" si="572"/>
        <v/>
      </c>
      <c r="CR587" s="20" t="str">
        <f>IF(CS587="","",MAX($CR$10:CR586)+1)</f>
        <v/>
      </c>
      <c r="CS587" s="20" t="str">
        <f t="shared" si="573"/>
        <v/>
      </c>
      <c r="CT587" s="20" t="str">
        <f>IF(CU587="","",MAX($CT$10:CT586)+1)</f>
        <v/>
      </c>
      <c r="CU587" s="20" t="str">
        <f t="shared" si="574"/>
        <v/>
      </c>
      <c r="CV587" s="20" t="str">
        <f>IF(CW587="","",MAX($CV$10:CV586)+1)</f>
        <v/>
      </c>
      <c r="CW587" s="20" t="str">
        <f t="shared" si="575"/>
        <v/>
      </c>
    </row>
    <row r="588" spans="2:101">
      <c r="B588" s="44"/>
      <c r="C588" s="2"/>
      <c r="D588" s="2" t="str">
        <f t="shared" ref="D588:D651" si="577">IF(B588="","",IF(ISERROR(VLOOKUP(C588,T_CompCompras,2,FALSE)),"",VLOOKUP(C588,T_CompCompras,2,FALSE)))</f>
        <v/>
      </c>
      <c r="E588" s="45"/>
      <c r="F588" s="45"/>
      <c r="G588" s="2"/>
      <c r="H588" s="2">
        <v>80</v>
      </c>
      <c r="I588" s="2" t="str">
        <f t="shared" ref="I588:I651" si="578">IF(B588="","",IF(H588="","",IF(ISERROR(VLOOKUP(H588,T_Documentos,2,FALSE)),"",VLOOKUP(H588,T_Documentos,2,FALSE))))</f>
        <v/>
      </c>
      <c r="J588" s="32"/>
      <c r="K588" s="2"/>
      <c r="L588" s="46"/>
      <c r="M588" s="46"/>
      <c r="N588" s="46"/>
      <c r="O588" s="46"/>
      <c r="P588" s="46"/>
      <c r="Q588" s="46"/>
      <c r="R588" s="46"/>
      <c r="S588" s="46"/>
      <c r="T588" s="2" t="s">
        <v>650</v>
      </c>
      <c r="U588" s="2" t="str">
        <f t="shared" ref="U588:U651" si="579">IF(B588="","",IF(ISERROR(VLOOKUP(T588,T_Monedas,2,FALSE)),"",VLOOKUP(T588,T_Monedas,2,FALSE)))</f>
        <v/>
      </c>
      <c r="V588" s="75">
        <v>1</v>
      </c>
      <c r="W588" s="46">
        <f t="shared" si="576"/>
        <v>0</v>
      </c>
      <c r="X588" s="4">
        <v>0</v>
      </c>
      <c r="Y588" s="2" t="str">
        <f t="shared" ref="Y588:Y651" si="580">IF(B588="","",IF(ISERROR(VLOOKUP(X588,T_CodOperCompras,2,FALSE)),"",VLOOKUP(X588,T_CodOperCompras,2,FALSE)))</f>
        <v/>
      </c>
      <c r="Z588" s="2"/>
      <c r="AA588" s="2"/>
      <c r="AB588" s="2"/>
      <c r="AC588" s="2"/>
      <c r="AD588" s="2"/>
      <c r="AF588" s="37"/>
      <c r="AG588" s="6"/>
      <c r="AH588" s="2" t="str">
        <f t="shared" ref="AH588:AH651" si="581">IF(B588="","",IF(AG588="","",IF(ISERROR(VLOOKUP(AG588,T_Alicuotas,2,FALSE)),"",VLOOKUP(AG588,T_Alicuotas,2,FALSE))))</f>
        <v/>
      </c>
      <c r="AI588" s="38">
        <f t="shared" si="519"/>
        <v>0</v>
      </c>
      <c r="AJ588" s="37"/>
      <c r="AK588" s="6"/>
      <c r="AL588" s="2" t="str">
        <f t="shared" ref="AL588:AL651" si="582">IF(B588="","",IF(AK588="","",IF(ISERROR(VLOOKUP(AK588,T_Alicuotas,2,FALSE)),"",VLOOKUP(AK588,T_Alicuotas,2,FALSE))))</f>
        <v/>
      </c>
      <c r="AM588" s="38">
        <f t="shared" si="520"/>
        <v>0</v>
      </c>
      <c r="AN588" s="41">
        <f t="shared" si="521"/>
        <v>0</v>
      </c>
      <c r="AO588" s="41">
        <f t="shared" si="522"/>
        <v>0</v>
      </c>
      <c r="AQ588" s="48">
        <f t="shared" si="523"/>
        <v>0</v>
      </c>
      <c r="AS588" s="5" t="str">
        <f t="shared" si="524"/>
        <v/>
      </c>
      <c r="AT588" t="str">
        <f t="shared" si="525"/>
        <v/>
      </c>
      <c r="AU588" t="str">
        <f t="shared" si="526"/>
        <v/>
      </c>
      <c r="AV588" t="str">
        <f t="shared" si="527"/>
        <v/>
      </c>
      <c r="AW588" t="str">
        <f t="shared" si="528"/>
        <v/>
      </c>
      <c r="AX588" t="str">
        <f t="shared" si="529"/>
        <v xml:space="preserve">                </v>
      </c>
      <c r="AY588" t="str">
        <f t="shared" si="530"/>
        <v>80</v>
      </c>
      <c r="AZ588" t="str">
        <f t="shared" si="531"/>
        <v/>
      </c>
      <c r="BA588" t="str">
        <f t="shared" si="532"/>
        <v xml:space="preserve">                              </v>
      </c>
      <c r="BB588" s="22">
        <f t="shared" si="533"/>
        <v>0</v>
      </c>
      <c r="BC588" s="56" t="str">
        <f t="shared" si="534"/>
        <v>000000000000000</v>
      </c>
      <c r="BD588" s="22">
        <f t="shared" si="535"/>
        <v>0</v>
      </c>
      <c r="BE588" s="56" t="str">
        <f t="shared" si="536"/>
        <v>000000000000000</v>
      </c>
      <c r="BF588" s="22">
        <f t="shared" si="537"/>
        <v>0</v>
      </c>
      <c r="BG588" s="56" t="str">
        <f t="shared" si="538"/>
        <v>000000000000000</v>
      </c>
      <c r="BH588" s="22">
        <f t="shared" si="539"/>
        <v>0</v>
      </c>
      <c r="BI588" s="56" t="str">
        <f t="shared" si="540"/>
        <v>000000000000000</v>
      </c>
      <c r="BJ588" s="22">
        <f t="shared" si="541"/>
        <v>0</v>
      </c>
      <c r="BK588" s="56" t="str">
        <f t="shared" si="542"/>
        <v>000000000000000</v>
      </c>
      <c r="BL588" s="22">
        <f t="shared" si="543"/>
        <v>0</v>
      </c>
      <c r="BM588" s="56" t="str">
        <f t="shared" si="544"/>
        <v>000000000000000</v>
      </c>
      <c r="BN588" s="22">
        <f t="shared" si="545"/>
        <v>0</v>
      </c>
      <c r="BO588" s="56" t="str">
        <f t="shared" si="546"/>
        <v>000000000000000</v>
      </c>
      <c r="BP588" s="22">
        <f t="shared" si="547"/>
        <v>0</v>
      </c>
      <c r="BQ588" s="56" t="str">
        <f t="shared" si="548"/>
        <v>000000000000000</v>
      </c>
      <c r="BR588" t="str">
        <f t="shared" si="549"/>
        <v>PES</v>
      </c>
      <c r="BS588" t="str">
        <f t="shared" si="550"/>
        <v>0001000000</v>
      </c>
      <c r="BT588">
        <f t="shared" si="551"/>
        <v>0</v>
      </c>
      <c r="BU588" s="52">
        <f t="shared" si="552"/>
        <v>0</v>
      </c>
      <c r="BV588" s="64">
        <f t="shared" si="553"/>
        <v>0</v>
      </c>
      <c r="BW588" s="56" t="str">
        <f t="shared" si="554"/>
        <v>000000000000000</v>
      </c>
      <c r="BX588" s="22">
        <f t="shared" si="555"/>
        <v>0</v>
      </c>
      <c r="BY588" s="56" t="str">
        <f t="shared" si="556"/>
        <v>000000000000000</v>
      </c>
      <c r="BZ588" t="str">
        <f t="shared" si="557"/>
        <v>00000000000</v>
      </c>
      <c r="CA588" t="str">
        <f t="shared" si="558"/>
        <v xml:space="preserve">                              </v>
      </c>
      <c r="CB588" s="22">
        <f t="shared" si="559"/>
        <v>0</v>
      </c>
      <c r="CC588" s="56" t="str">
        <f t="shared" si="560"/>
        <v>000000000000000</v>
      </c>
      <c r="CD588" s="22">
        <f t="shared" si="561"/>
        <v>0</v>
      </c>
      <c r="CE588" s="56" t="str">
        <f t="shared" si="562"/>
        <v/>
      </c>
      <c r="CF588" s="24" t="str">
        <f t="shared" si="563"/>
        <v/>
      </c>
      <c r="CG588" s="22">
        <f t="shared" si="564"/>
        <v>0</v>
      </c>
      <c r="CH588" s="58" t="str">
        <f t="shared" si="565"/>
        <v/>
      </c>
      <c r="CI588" s="22">
        <f t="shared" si="566"/>
        <v>0</v>
      </c>
      <c r="CJ588" s="56" t="str">
        <f t="shared" si="567"/>
        <v/>
      </c>
      <c r="CK588" s="56" t="str">
        <f t="shared" si="568"/>
        <v/>
      </c>
      <c r="CL588" s="22">
        <f t="shared" si="569"/>
        <v>0</v>
      </c>
      <c r="CM588" s="58" t="str">
        <f t="shared" si="570"/>
        <v/>
      </c>
      <c r="CN588" s="66" t="str">
        <f>IF(CO588="","",MAX(CN$10:$CN587)+1)</f>
        <v/>
      </c>
      <c r="CO588" t="str">
        <f t="shared" si="571"/>
        <v/>
      </c>
      <c r="CP588" s="20" t="str">
        <f>IF(CQ588="","",MAX($CP$10:CP587)+1)</f>
        <v/>
      </c>
      <c r="CQ588" s="20" t="str">
        <f t="shared" si="572"/>
        <v/>
      </c>
      <c r="CR588" s="20" t="str">
        <f>IF(CS588="","",MAX($CR$10:CR587)+1)</f>
        <v/>
      </c>
      <c r="CS588" s="20" t="str">
        <f t="shared" si="573"/>
        <v/>
      </c>
      <c r="CT588" s="20" t="str">
        <f>IF(CU588="","",MAX($CT$10:CT587)+1)</f>
        <v/>
      </c>
      <c r="CU588" s="20" t="str">
        <f t="shared" si="574"/>
        <v/>
      </c>
      <c r="CV588" s="20" t="str">
        <f>IF(CW588="","",MAX($CV$10:CV587)+1)</f>
        <v/>
      </c>
      <c r="CW588" s="20" t="str">
        <f t="shared" si="575"/>
        <v/>
      </c>
    </row>
    <row r="589" spans="2:101">
      <c r="B589" s="44"/>
      <c r="C589" s="2"/>
      <c r="D589" s="2" t="str">
        <f t="shared" si="577"/>
        <v/>
      </c>
      <c r="E589" s="45"/>
      <c r="F589" s="45"/>
      <c r="G589" s="2"/>
      <c r="H589" s="2">
        <v>80</v>
      </c>
      <c r="I589" s="2" t="str">
        <f t="shared" si="578"/>
        <v/>
      </c>
      <c r="J589" s="32"/>
      <c r="K589" s="2"/>
      <c r="L589" s="46"/>
      <c r="M589" s="46"/>
      <c r="N589" s="46"/>
      <c r="O589" s="46"/>
      <c r="P589" s="46"/>
      <c r="Q589" s="46"/>
      <c r="R589" s="46"/>
      <c r="S589" s="46"/>
      <c r="T589" s="2" t="s">
        <v>650</v>
      </c>
      <c r="U589" s="2" t="str">
        <f t="shared" si="579"/>
        <v/>
      </c>
      <c r="V589" s="75">
        <v>1</v>
      </c>
      <c r="W589" s="46">
        <f t="shared" si="576"/>
        <v>0</v>
      </c>
      <c r="X589" s="4">
        <v>0</v>
      </c>
      <c r="Y589" s="2" t="str">
        <f t="shared" si="580"/>
        <v/>
      </c>
      <c r="Z589" s="2"/>
      <c r="AA589" s="2"/>
      <c r="AB589" s="2"/>
      <c r="AC589" s="2"/>
      <c r="AD589" s="2"/>
      <c r="AF589" s="37"/>
      <c r="AG589" s="6"/>
      <c r="AH589" s="2" t="str">
        <f t="shared" si="581"/>
        <v/>
      </c>
      <c r="AI589" s="38">
        <f t="shared" ref="AI589:AI652" si="583">IF(OR(AF589=0,AF589=""),0,TRUNC(ROUND(AF589*AG589/100,2),2))</f>
        <v>0</v>
      </c>
      <c r="AJ589" s="37"/>
      <c r="AK589" s="6"/>
      <c r="AL589" s="2" t="str">
        <f t="shared" si="582"/>
        <v/>
      </c>
      <c r="AM589" s="38">
        <f t="shared" ref="AM589:AM652" si="584">IF(OR(AJ589=0,AJ589=""),0,TRUNC(ROUND(AJ589*AK589/100,2),2))</f>
        <v>0</v>
      </c>
      <c r="AN589" s="41">
        <f t="shared" ref="AN589:AN652" si="585">IF(OR(AF589=0,AF589=""),0,AF589)+IF(OR(AJ589=0,AJ589=""),0,AJ589)</f>
        <v>0</v>
      </c>
      <c r="AO589" s="41">
        <f t="shared" ref="AO589:AO652" si="586">IF(OR(AI589=0,AI589=""),0,AI589)+IF(OR(AM589=0,AM589=""),0,AM589)</f>
        <v>0</v>
      </c>
      <c r="AQ589" s="48">
        <f t="shared" ref="AQ589:AQ652" si="587">L589-M589-N589-O589-P589-Q589-R589-S589-AN589-AO589</f>
        <v>0</v>
      </c>
      <c r="AS589" s="5" t="str">
        <f t="shared" ref="AS589:AS652" si="588">IF(TRIM(G589)="","","I")</f>
        <v/>
      </c>
      <c r="AT589" t="str">
        <f t="shared" ref="AT589:AT652" si="589">IF(B589="","",TEXT(B589,$AT$8))</f>
        <v/>
      </c>
      <c r="AU589" t="str">
        <f t="shared" ref="AU589:AU652" si="590">IF(C589="","",TEXT(C589,"000"))</f>
        <v/>
      </c>
      <c r="AV589" t="str">
        <f t="shared" ref="AV589:AV652" si="591">IF(B589="","",IF(E589="","00000",TEXT(RIGHT(E589,4),"00000")))</f>
        <v/>
      </c>
      <c r="AW589" t="str">
        <f t="shared" ref="AW589:AW652" si="592">IF(B589="","",IF(F589="","00000000000000000000",TEXT(RIGHT(F589,8),"00000000000000000000")))</f>
        <v/>
      </c>
      <c r="AX589" t="str">
        <f t="shared" ref="AX589:AX652" si="593">REPT(" ",16-LEN(G589))&amp;G589</f>
        <v xml:space="preserve">                </v>
      </c>
      <c r="AY589" t="str">
        <f t="shared" ref="AY589:AY652" si="594">TEXT(RIGHT(H589,4),"00")</f>
        <v>80</v>
      </c>
      <c r="AZ589" t="str">
        <f t="shared" ref="AZ589:AZ652" si="595">TEXT(SUBSTITUTE(J589,"-",""),"00000000000000000000")</f>
        <v/>
      </c>
      <c r="BA589" t="str">
        <f t="shared" ref="BA589:BA652" si="596">IF(LEN(K589)&gt;30,LEFT(K589,30),K589&amp;REPT(" ",30-LEN(K589)))</f>
        <v xml:space="preserve">                              </v>
      </c>
      <c r="BB589" s="22">
        <f t="shared" ref="BB589:BB652" si="597">IF(TRIM(L589)="",0,TRUNC(L589,2))</f>
        <v>0</v>
      </c>
      <c r="BC589" s="56" t="str">
        <f t="shared" ref="BC589:BC652" si="598">IF(BB589&lt;0,SUBSTITUTE(TEXT(BB589,"000000000000,00"),",",""),SUBSTITUTE(TEXT(BB589,"0000000000000,00"),",",""))</f>
        <v>000000000000000</v>
      </c>
      <c r="BD589" s="22">
        <f t="shared" ref="BD589:BD652" si="599">IF(TRIM(M589)="",0,TRUNC(M589,2))</f>
        <v>0</v>
      </c>
      <c r="BE589" s="56" t="str">
        <f t="shared" ref="BE589:BE652" si="600">IF(BD589&lt;0,SUBSTITUTE(TEXT(BD589,"000000000000,00"),",",""),SUBSTITUTE(TEXT(BD589,"0000000000000,00"),",",""))</f>
        <v>000000000000000</v>
      </c>
      <c r="BF589" s="22">
        <f t="shared" ref="BF589:BF652" si="601">IF(TRIM(N589)="",0,TRUNC(N589,2))</f>
        <v>0</v>
      </c>
      <c r="BG589" s="56" t="str">
        <f t="shared" ref="BG589:BG652" si="602">IF(BF589&lt;0,SUBSTITUTE(TEXT(BF589,"000000000000,00"),",",""),SUBSTITUTE(TEXT(BF589,"0000000000000,00"),",",""))</f>
        <v>000000000000000</v>
      </c>
      <c r="BH589" s="22">
        <f t="shared" ref="BH589:BH652" si="603">IF(TRIM(O589)="",0,TRUNC(O589,2))</f>
        <v>0</v>
      </c>
      <c r="BI589" s="56" t="str">
        <f t="shared" ref="BI589:BI652" si="604">IF(BH589&lt;0,SUBSTITUTE(TEXT(BH589,"000000000000,00"),",",""),SUBSTITUTE(TEXT(BH589,"0000000000000,00"),",",""))</f>
        <v>000000000000000</v>
      </c>
      <c r="BJ589" s="22">
        <f t="shared" ref="BJ589:BJ652" si="605">IF(TRIM(P589)="",0,TRUNC(P589,2))</f>
        <v>0</v>
      </c>
      <c r="BK589" s="56" t="str">
        <f t="shared" ref="BK589:BK652" si="606">IF(BJ589&lt;0,SUBSTITUTE(TEXT(BJ589,"000000000000,00"),",",""),SUBSTITUTE(TEXT(BJ589,"0000000000000,00"),",",""))</f>
        <v>000000000000000</v>
      </c>
      <c r="BL589" s="22">
        <f t="shared" ref="BL589:BL652" si="607">IF(TRIM(Q589)="",0,TRUNC(Q589,2))</f>
        <v>0</v>
      </c>
      <c r="BM589" s="56" t="str">
        <f t="shared" ref="BM589:BM652" si="608">IF(BL589&lt;0,SUBSTITUTE(TEXT(BL589,"000000000000,00"),",",""),SUBSTITUTE(TEXT(BL589,"0000000000000,00"),",",""))</f>
        <v>000000000000000</v>
      </c>
      <c r="BN589" s="22">
        <f t="shared" ref="BN589:BN652" si="609">IF(TRIM(R589)="",0,TRUNC(R589,2))</f>
        <v>0</v>
      </c>
      <c r="BO589" s="56" t="str">
        <f t="shared" ref="BO589:BO652" si="610">IF(BN589&lt;0,SUBSTITUTE(TEXT(BN589,"000000000000,00"),",",""),SUBSTITUTE(TEXT(BN589,"0000000000000,00"),",",""))</f>
        <v>000000000000000</v>
      </c>
      <c r="BP589" s="22">
        <f t="shared" ref="BP589:BP652" si="611">IF(TRIM(S589)="",0,TRUNC(S589,2))</f>
        <v>0</v>
      </c>
      <c r="BQ589" s="56" t="str">
        <f t="shared" ref="BQ589:BQ652" si="612">IF(BP589&lt;0,SUBSTITUTE(TEXT(BP589,"000000000000,00"),",",""),SUBSTITUTE(TEXT(BP589,"0000000000000,00"),",",""))</f>
        <v>000000000000000</v>
      </c>
      <c r="BR589" t="str">
        <f t="shared" ref="BR589:BR652" si="613">TEXT(T589,"000")</f>
        <v>PES</v>
      </c>
      <c r="BS589" t="str">
        <f t="shared" ref="BS589:BS652" si="614">IF(TRUNC(V589,6)&lt;0,SUBSTITUTE(TEXT(TRUNC(V589,6),"000,000000"),",",""),SUBSTITUTE(TEXT(TRUNC(V589,6),"0000,000000"),",",""))</f>
        <v>0001000000</v>
      </c>
      <c r="BT589">
        <f t="shared" ref="BT589:BT652" si="615">W589</f>
        <v>0</v>
      </c>
      <c r="BU589" s="52">
        <f t="shared" ref="BU589:BU652" si="616">X589</f>
        <v>0</v>
      </c>
      <c r="BV589" s="64">
        <f t="shared" ref="BV589:BV652" si="617">IF(TRIM(Z589)="",0,TRUNC(Z589,2))</f>
        <v>0</v>
      </c>
      <c r="BW589" s="56" t="str">
        <f t="shared" ref="BW589:BW652" si="618">IF(BV589&lt;0,SUBSTITUTE(TEXT(BV589,"000000000000,00"),",",""),SUBSTITUTE(TEXT(BV589,"0000000000000,00"),",",""))</f>
        <v>000000000000000</v>
      </c>
      <c r="BX589" s="22">
        <f t="shared" ref="BX589:BX652" si="619">IF(TRIM(AA589)="",0,TRUNC(AA589,2))</f>
        <v>0</v>
      </c>
      <c r="BY589" s="56" t="str">
        <f t="shared" ref="BY589:BY652" si="620">IF(BX589&lt;0,SUBSTITUTE(TEXT(BX589,"000000000000,00"),",",""),SUBSTITUTE(TEXT(BX589,"0000000000000,00"),",",""))</f>
        <v>000000000000000</v>
      </c>
      <c r="BZ589" t="str">
        <f t="shared" ref="BZ589:BZ652" si="621">IF(AB589="","00000000000",TEXT(SUBSTITUTE(AB589,"-",""),"00000000000"))</f>
        <v>00000000000</v>
      </c>
      <c r="CA589" t="str">
        <f t="shared" ref="CA589:CA652" si="622">IF(LEN(AC589)&gt;30,LEFT(AC589,30),AC589&amp;REPT(" ",30-LEN(AC589)))</f>
        <v xml:space="preserve">                              </v>
      </c>
      <c r="CB589" s="22">
        <f t="shared" ref="CB589:CB652" si="623">IF(TRIM(AD589)="",0,TRUNC(AD589,2))</f>
        <v>0</v>
      </c>
      <c r="CC589" s="56" t="str">
        <f t="shared" ref="CC589:CC652" si="624">IF(CB589&lt;0,SUBSTITUTE(TEXT(CB589,"000000000000,00"),",",""),SUBSTITUTE(TEXT(CB589,"0000000000000,00"),",",""))</f>
        <v>000000000000000</v>
      </c>
      <c r="CD589" s="22">
        <f t="shared" ref="CD589:CD652" si="625">IF(TRIM(AF589)="",0,TRUNC(AF589,2))</f>
        <v>0</v>
      </c>
      <c r="CE589" s="56" t="str">
        <f t="shared" ref="CE589:CE652" si="626">IF(CF589="","",IF(CD589&lt;0,SUBSTITUTE(TEXT(CD589,"000000000000,00"),",",""),SUBSTITUTE(TEXT(CD589,"0000000000000,00"),",","")))</f>
        <v/>
      </c>
      <c r="CF589" s="24" t="str">
        <f t="shared" ref="CF589:CF652" si="627">IF(AH589="","",TEXT(AH589,"0000"))</f>
        <v/>
      </c>
      <c r="CG589" s="22">
        <f t="shared" ref="CG589:CG652" si="628">IF(TRIM(AI589)="",0,TRUNC(AI589,2))</f>
        <v>0</v>
      </c>
      <c r="CH589" s="58" t="str">
        <f t="shared" ref="CH589:CH652" si="629">IF(CF589="","",IF(CG589&lt;0,SUBSTITUTE(TEXT(CG589,"000000000000,00"),",",""),SUBSTITUTE(TEXT(CG589,"0000000000000,00"),",","")))</f>
        <v/>
      </c>
      <c r="CI589" s="22">
        <f t="shared" ref="CI589:CI652" si="630">IF(TRIM(AJ589)="",0,TRUNC(AJ589,2))</f>
        <v>0</v>
      </c>
      <c r="CJ589" s="56" t="str">
        <f t="shared" ref="CJ589:CJ652" si="631">IF(CK589="","",IF(CI589&lt;0,SUBSTITUTE(TEXT(CI589,"000000000000,00"),",",""),SUBSTITUTE(TEXT(CI589,"0000000000000,00"),",","")))</f>
        <v/>
      </c>
      <c r="CK589" s="56" t="str">
        <f t="shared" ref="CK589:CK652" si="632">IF(AL589="","",TEXT(AL589,"0000"))</f>
        <v/>
      </c>
      <c r="CL589" s="22">
        <f t="shared" ref="CL589:CL652" si="633">IF(TRIM(AM589)="",0,TRUNC(AM589,2))</f>
        <v>0</v>
      </c>
      <c r="CM589" s="58" t="str">
        <f t="shared" ref="CM589:CM652" si="634">IF(CK589="","",IF(CL589&lt;0,SUBSTITUTE(TEXT(CL589,"000000000000,00"),",",""),SUBSTITUTE(TEXT(CL589,"0000000000000,00"),",","")))</f>
        <v/>
      </c>
      <c r="CN589" s="66" t="str">
        <f>IF(CO589="","",MAX(CN$10:$CN588)+1)</f>
        <v/>
      </c>
      <c r="CO589" t="str">
        <f t="shared" ref="CO589:CO652" si="635">IF(B589="","",AT589&amp;AU589&amp;AV589&amp;AW589&amp;AX589&amp;AY589&amp;AZ589&amp;BA589&amp;BC589&amp;BE589&amp;BG589&amp;BI589&amp;BK589&amp;BM589&amp;BO589&amp;BQ589&amp;BR589&amp;BS589&amp;BT589&amp;BU589&amp;BW589&amp;BY589&amp;BZ589&amp;CA589&amp;CC589)</f>
        <v/>
      </c>
      <c r="CP589" s="20" t="str">
        <f>IF(CQ589="","",MAX($CP$10:CP588)+1)</f>
        <v/>
      </c>
      <c r="CQ589" s="20" t="str">
        <f t="shared" ref="CQ589:CQ652" si="636">IF(B589="","",IF(AS589="I","",IF(CE589="","",AU589&amp;AV589&amp;AW589&amp;AY589&amp;AZ589&amp;CE589&amp;CF589&amp;CH589)))</f>
        <v/>
      </c>
      <c r="CR589" s="20" t="str">
        <f>IF(CS589="","",MAX($CR$10:CR588)+1)</f>
        <v/>
      </c>
      <c r="CS589" s="20" t="str">
        <f t="shared" ref="CS589:CS652" si="637">IF(B589="","",IF(AS589="I","",IF(CJ589="","",AU589&amp;AV589&amp;AW589&amp;AY589&amp;AZ589&amp;CJ589&amp;CK589&amp;CM589)))</f>
        <v/>
      </c>
      <c r="CT589" s="20" t="str">
        <f>IF(CU589="","",MAX($CT$10:CT588)+1)</f>
        <v/>
      </c>
      <c r="CU589" s="20" t="str">
        <f t="shared" ref="CU589:CU652" si="638">IF(B589="","",IF(AS589&lt;&gt;"I","",IF(CE589="","",AX589&amp;CE589&amp;CF589&amp;CH589)))</f>
        <v/>
      </c>
      <c r="CV589" s="20" t="str">
        <f>IF(CW589="","",MAX($CV$10:CV588)+1)</f>
        <v/>
      </c>
      <c r="CW589" s="20" t="str">
        <f t="shared" ref="CW589:CW652" si="639">IF(B589="","",IF(AS589&lt;&gt;"I","",IF(CJ589="","",AX589&amp;CJ589&amp;CK589&amp;CM589)))</f>
        <v/>
      </c>
    </row>
    <row r="590" spans="2:101">
      <c r="B590" s="44"/>
      <c r="C590" s="2"/>
      <c r="D590" s="2" t="str">
        <f t="shared" si="577"/>
        <v/>
      </c>
      <c r="E590" s="45"/>
      <c r="F590" s="45"/>
      <c r="G590" s="2"/>
      <c r="H590" s="2">
        <v>80</v>
      </c>
      <c r="I590" s="2" t="str">
        <f t="shared" si="578"/>
        <v/>
      </c>
      <c r="J590" s="32"/>
      <c r="K590" s="2"/>
      <c r="L590" s="46"/>
      <c r="M590" s="46"/>
      <c r="N590" s="46"/>
      <c r="O590" s="46"/>
      <c r="P590" s="46"/>
      <c r="Q590" s="46"/>
      <c r="R590" s="46"/>
      <c r="S590" s="46"/>
      <c r="T590" s="2" t="s">
        <v>650</v>
      </c>
      <c r="U590" s="2" t="str">
        <f t="shared" si="579"/>
        <v/>
      </c>
      <c r="V590" s="75">
        <v>1</v>
      </c>
      <c r="W590" s="46">
        <f t="shared" si="576"/>
        <v>0</v>
      </c>
      <c r="X590" s="4">
        <v>0</v>
      </c>
      <c r="Y590" s="2" t="str">
        <f t="shared" si="580"/>
        <v/>
      </c>
      <c r="Z590" s="2"/>
      <c r="AA590" s="2"/>
      <c r="AB590" s="2"/>
      <c r="AC590" s="2"/>
      <c r="AD590" s="2"/>
      <c r="AF590" s="37"/>
      <c r="AG590" s="6"/>
      <c r="AH590" s="2" t="str">
        <f t="shared" si="581"/>
        <v/>
      </c>
      <c r="AI590" s="38">
        <f t="shared" si="583"/>
        <v>0</v>
      </c>
      <c r="AJ590" s="37"/>
      <c r="AK590" s="6"/>
      <c r="AL590" s="2" t="str">
        <f t="shared" si="582"/>
        <v/>
      </c>
      <c r="AM590" s="38">
        <f t="shared" si="584"/>
        <v>0</v>
      </c>
      <c r="AN590" s="41">
        <f t="shared" si="585"/>
        <v>0</v>
      </c>
      <c r="AO590" s="41">
        <f t="shared" si="586"/>
        <v>0</v>
      </c>
      <c r="AQ590" s="48">
        <f t="shared" si="587"/>
        <v>0</v>
      </c>
      <c r="AS590" s="5" t="str">
        <f t="shared" si="588"/>
        <v/>
      </c>
      <c r="AT590" t="str">
        <f t="shared" si="589"/>
        <v/>
      </c>
      <c r="AU590" t="str">
        <f t="shared" si="590"/>
        <v/>
      </c>
      <c r="AV590" t="str">
        <f t="shared" si="591"/>
        <v/>
      </c>
      <c r="AW590" t="str">
        <f t="shared" si="592"/>
        <v/>
      </c>
      <c r="AX590" t="str">
        <f t="shared" si="593"/>
        <v xml:space="preserve">                </v>
      </c>
      <c r="AY590" t="str">
        <f t="shared" si="594"/>
        <v>80</v>
      </c>
      <c r="AZ590" t="str">
        <f t="shared" si="595"/>
        <v/>
      </c>
      <c r="BA590" t="str">
        <f t="shared" si="596"/>
        <v xml:space="preserve">                              </v>
      </c>
      <c r="BB590" s="22">
        <f t="shared" si="597"/>
        <v>0</v>
      </c>
      <c r="BC590" s="56" t="str">
        <f t="shared" si="598"/>
        <v>000000000000000</v>
      </c>
      <c r="BD590" s="22">
        <f t="shared" si="599"/>
        <v>0</v>
      </c>
      <c r="BE590" s="56" t="str">
        <f t="shared" si="600"/>
        <v>000000000000000</v>
      </c>
      <c r="BF590" s="22">
        <f t="shared" si="601"/>
        <v>0</v>
      </c>
      <c r="BG590" s="56" t="str">
        <f t="shared" si="602"/>
        <v>000000000000000</v>
      </c>
      <c r="BH590" s="22">
        <f t="shared" si="603"/>
        <v>0</v>
      </c>
      <c r="BI590" s="56" t="str">
        <f t="shared" si="604"/>
        <v>000000000000000</v>
      </c>
      <c r="BJ590" s="22">
        <f t="shared" si="605"/>
        <v>0</v>
      </c>
      <c r="BK590" s="56" t="str">
        <f t="shared" si="606"/>
        <v>000000000000000</v>
      </c>
      <c r="BL590" s="22">
        <f t="shared" si="607"/>
        <v>0</v>
      </c>
      <c r="BM590" s="56" t="str">
        <f t="shared" si="608"/>
        <v>000000000000000</v>
      </c>
      <c r="BN590" s="22">
        <f t="shared" si="609"/>
        <v>0</v>
      </c>
      <c r="BO590" s="56" t="str">
        <f t="shared" si="610"/>
        <v>000000000000000</v>
      </c>
      <c r="BP590" s="22">
        <f t="shared" si="611"/>
        <v>0</v>
      </c>
      <c r="BQ590" s="56" t="str">
        <f t="shared" si="612"/>
        <v>000000000000000</v>
      </c>
      <c r="BR590" t="str">
        <f t="shared" si="613"/>
        <v>PES</v>
      </c>
      <c r="BS590" t="str">
        <f t="shared" si="614"/>
        <v>0001000000</v>
      </c>
      <c r="BT590">
        <f t="shared" si="615"/>
        <v>0</v>
      </c>
      <c r="BU590" s="52">
        <f t="shared" si="616"/>
        <v>0</v>
      </c>
      <c r="BV590" s="64">
        <f t="shared" si="617"/>
        <v>0</v>
      </c>
      <c r="BW590" s="56" t="str">
        <f t="shared" si="618"/>
        <v>000000000000000</v>
      </c>
      <c r="BX590" s="22">
        <f t="shared" si="619"/>
        <v>0</v>
      </c>
      <c r="BY590" s="56" t="str">
        <f t="shared" si="620"/>
        <v>000000000000000</v>
      </c>
      <c r="BZ590" t="str">
        <f t="shared" si="621"/>
        <v>00000000000</v>
      </c>
      <c r="CA590" t="str">
        <f t="shared" si="622"/>
        <v xml:space="preserve">                              </v>
      </c>
      <c r="CB590" s="22">
        <f t="shared" si="623"/>
        <v>0</v>
      </c>
      <c r="CC590" s="56" t="str">
        <f t="shared" si="624"/>
        <v>000000000000000</v>
      </c>
      <c r="CD590" s="22">
        <f t="shared" si="625"/>
        <v>0</v>
      </c>
      <c r="CE590" s="56" t="str">
        <f t="shared" si="626"/>
        <v/>
      </c>
      <c r="CF590" s="24" t="str">
        <f t="shared" si="627"/>
        <v/>
      </c>
      <c r="CG590" s="22">
        <f t="shared" si="628"/>
        <v>0</v>
      </c>
      <c r="CH590" s="58" t="str">
        <f t="shared" si="629"/>
        <v/>
      </c>
      <c r="CI590" s="22">
        <f t="shared" si="630"/>
        <v>0</v>
      </c>
      <c r="CJ590" s="56" t="str">
        <f t="shared" si="631"/>
        <v/>
      </c>
      <c r="CK590" s="56" t="str">
        <f t="shared" si="632"/>
        <v/>
      </c>
      <c r="CL590" s="22">
        <f t="shared" si="633"/>
        <v>0</v>
      </c>
      <c r="CM590" s="58" t="str">
        <f t="shared" si="634"/>
        <v/>
      </c>
      <c r="CN590" s="66" t="str">
        <f>IF(CO590="","",MAX(CN$10:$CN589)+1)</f>
        <v/>
      </c>
      <c r="CO590" t="str">
        <f t="shared" si="635"/>
        <v/>
      </c>
      <c r="CP590" s="20" t="str">
        <f>IF(CQ590="","",MAX($CP$10:CP589)+1)</f>
        <v/>
      </c>
      <c r="CQ590" s="20" t="str">
        <f t="shared" si="636"/>
        <v/>
      </c>
      <c r="CR590" s="20" t="str">
        <f>IF(CS590="","",MAX($CR$10:CR589)+1)</f>
        <v/>
      </c>
      <c r="CS590" s="20" t="str">
        <f t="shared" si="637"/>
        <v/>
      </c>
      <c r="CT590" s="20" t="str">
        <f>IF(CU590="","",MAX($CT$10:CT589)+1)</f>
        <v/>
      </c>
      <c r="CU590" s="20" t="str">
        <f t="shared" si="638"/>
        <v/>
      </c>
      <c r="CV590" s="20" t="str">
        <f>IF(CW590="","",MAX($CV$10:CV589)+1)</f>
        <v/>
      </c>
      <c r="CW590" s="20" t="str">
        <f t="shared" si="639"/>
        <v/>
      </c>
    </row>
    <row r="591" spans="2:101">
      <c r="B591" s="44"/>
      <c r="C591" s="2"/>
      <c r="D591" s="2" t="str">
        <f t="shared" si="577"/>
        <v/>
      </c>
      <c r="E591" s="45"/>
      <c r="F591" s="45"/>
      <c r="G591" s="2"/>
      <c r="H591" s="2">
        <v>80</v>
      </c>
      <c r="I591" s="2" t="str">
        <f t="shared" si="578"/>
        <v/>
      </c>
      <c r="J591" s="32"/>
      <c r="K591" s="2"/>
      <c r="L591" s="46"/>
      <c r="M591" s="46"/>
      <c r="N591" s="46"/>
      <c r="O591" s="46"/>
      <c r="P591" s="46"/>
      <c r="Q591" s="46"/>
      <c r="R591" s="46"/>
      <c r="S591" s="46"/>
      <c r="T591" s="2" t="s">
        <v>650</v>
      </c>
      <c r="U591" s="2" t="str">
        <f t="shared" si="579"/>
        <v/>
      </c>
      <c r="V591" s="75">
        <v>1</v>
      </c>
      <c r="W591" s="46">
        <f t="shared" si="576"/>
        <v>0</v>
      </c>
      <c r="X591" s="4">
        <v>0</v>
      </c>
      <c r="Y591" s="2" t="str">
        <f t="shared" si="580"/>
        <v/>
      </c>
      <c r="Z591" s="2"/>
      <c r="AA591" s="2"/>
      <c r="AB591" s="2"/>
      <c r="AC591" s="2"/>
      <c r="AD591" s="2"/>
      <c r="AF591" s="37"/>
      <c r="AG591" s="6"/>
      <c r="AH591" s="2" t="str">
        <f t="shared" si="581"/>
        <v/>
      </c>
      <c r="AI591" s="38">
        <f t="shared" si="583"/>
        <v>0</v>
      </c>
      <c r="AJ591" s="37"/>
      <c r="AK591" s="6"/>
      <c r="AL591" s="2" t="str">
        <f t="shared" si="582"/>
        <v/>
      </c>
      <c r="AM591" s="38">
        <f t="shared" si="584"/>
        <v>0</v>
      </c>
      <c r="AN591" s="41">
        <f t="shared" si="585"/>
        <v>0</v>
      </c>
      <c r="AO591" s="41">
        <f t="shared" si="586"/>
        <v>0</v>
      </c>
      <c r="AQ591" s="48">
        <f t="shared" si="587"/>
        <v>0</v>
      </c>
      <c r="AS591" s="5" t="str">
        <f t="shared" si="588"/>
        <v/>
      </c>
      <c r="AT591" t="str">
        <f t="shared" si="589"/>
        <v/>
      </c>
      <c r="AU591" t="str">
        <f t="shared" si="590"/>
        <v/>
      </c>
      <c r="AV591" t="str">
        <f t="shared" si="591"/>
        <v/>
      </c>
      <c r="AW591" t="str">
        <f t="shared" si="592"/>
        <v/>
      </c>
      <c r="AX591" t="str">
        <f t="shared" si="593"/>
        <v xml:space="preserve">                </v>
      </c>
      <c r="AY591" t="str">
        <f t="shared" si="594"/>
        <v>80</v>
      </c>
      <c r="AZ591" t="str">
        <f t="shared" si="595"/>
        <v/>
      </c>
      <c r="BA591" t="str">
        <f t="shared" si="596"/>
        <v xml:space="preserve">                              </v>
      </c>
      <c r="BB591" s="22">
        <f t="shared" si="597"/>
        <v>0</v>
      </c>
      <c r="BC591" s="56" t="str">
        <f t="shared" si="598"/>
        <v>000000000000000</v>
      </c>
      <c r="BD591" s="22">
        <f t="shared" si="599"/>
        <v>0</v>
      </c>
      <c r="BE591" s="56" t="str">
        <f t="shared" si="600"/>
        <v>000000000000000</v>
      </c>
      <c r="BF591" s="22">
        <f t="shared" si="601"/>
        <v>0</v>
      </c>
      <c r="BG591" s="56" t="str">
        <f t="shared" si="602"/>
        <v>000000000000000</v>
      </c>
      <c r="BH591" s="22">
        <f t="shared" si="603"/>
        <v>0</v>
      </c>
      <c r="BI591" s="56" t="str">
        <f t="shared" si="604"/>
        <v>000000000000000</v>
      </c>
      <c r="BJ591" s="22">
        <f t="shared" si="605"/>
        <v>0</v>
      </c>
      <c r="BK591" s="56" t="str">
        <f t="shared" si="606"/>
        <v>000000000000000</v>
      </c>
      <c r="BL591" s="22">
        <f t="shared" si="607"/>
        <v>0</v>
      </c>
      <c r="BM591" s="56" t="str">
        <f t="shared" si="608"/>
        <v>000000000000000</v>
      </c>
      <c r="BN591" s="22">
        <f t="shared" si="609"/>
        <v>0</v>
      </c>
      <c r="BO591" s="56" t="str">
        <f t="shared" si="610"/>
        <v>000000000000000</v>
      </c>
      <c r="BP591" s="22">
        <f t="shared" si="611"/>
        <v>0</v>
      </c>
      <c r="BQ591" s="56" t="str">
        <f t="shared" si="612"/>
        <v>000000000000000</v>
      </c>
      <c r="BR591" t="str">
        <f t="shared" si="613"/>
        <v>PES</v>
      </c>
      <c r="BS591" t="str">
        <f t="shared" si="614"/>
        <v>0001000000</v>
      </c>
      <c r="BT591">
        <f t="shared" si="615"/>
        <v>0</v>
      </c>
      <c r="BU591" s="52">
        <f t="shared" si="616"/>
        <v>0</v>
      </c>
      <c r="BV591" s="64">
        <f t="shared" si="617"/>
        <v>0</v>
      </c>
      <c r="BW591" s="56" t="str">
        <f t="shared" si="618"/>
        <v>000000000000000</v>
      </c>
      <c r="BX591" s="22">
        <f t="shared" si="619"/>
        <v>0</v>
      </c>
      <c r="BY591" s="56" t="str">
        <f t="shared" si="620"/>
        <v>000000000000000</v>
      </c>
      <c r="BZ591" t="str">
        <f t="shared" si="621"/>
        <v>00000000000</v>
      </c>
      <c r="CA591" t="str">
        <f t="shared" si="622"/>
        <v xml:space="preserve">                              </v>
      </c>
      <c r="CB591" s="22">
        <f t="shared" si="623"/>
        <v>0</v>
      </c>
      <c r="CC591" s="56" t="str">
        <f t="shared" si="624"/>
        <v>000000000000000</v>
      </c>
      <c r="CD591" s="22">
        <f t="shared" si="625"/>
        <v>0</v>
      </c>
      <c r="CE591" s="56" t="str">
        <f t="shared" si="626"/>
        <v/>
      </c>
      <c r="CF591" s="24" t="str">
        <f t="shared" si="627"/>
        <v/>
      </c>
      <c r="CG591" s="22">
        <f t="shared" si="628"/>
        <v>0</v>
      </c>
      <c r="CH591" s="58" t="str">
        <f t="shared" si="629"/>
        <v/>
      </c>
      <c r="CI591" s="22">
        <f t="shared" si="630"/>
        <v>0</v>
      </c>
      <c r="CJ591" s="56" t="str">
        <f t="shared" si="631"/>
        <v/>
      </c>
      <c r="CK591" s="56" t="str">
        <f t="shared" si="632"/>
        <v/>
      </c>
      <c r="CL591" s="22">
        <f t="shared" si="633"/>
        <v>0</v>
      </c>
      <c r="CM591" s="58" t="str">
        <f t="shared" si="634"/>
        <v/>
      </c>
      <c r="CN591" s="66" t="str">
        <f>IF(CO591="","",MAX(CN$10:$CN590)+1)</f>
        <v/>
      </c>
      <c r="CO591" t="str">
        <f t="shared" si="635"/>
        <v/>
      </c>
      <c r="CP591" s="20" t="str">
        <f>IF(CQ591="","",MAX($CP$10:CP590)+1)</f>
        <v/>
      </c>
      <c r="CQ591" s="20" t="str">
        <f t="shared" si="636"/>
        <v/>
      </c>
      <c r="CR591" s="20" t="str">
        <f>IF(CS591="","",MAX($CR$10:CR590)+1)</f>
        <v/>
      </c>
      <c r="CS591" s="20" t="str">
        <f t="shared" si="637"/>
        <v/>
      </c>
      <c r="CT591" s="20" t="str">
        <f>IF(CU591="","",MAX($CT$10:CT590)+1)</f>
        <v/>
      </c>
      <c r="CU591" s="20" t="str">
        <f t="shared" si="638"/>
        <v/>
      </c>
      <c r="CV591" s="20" t="str">
        <f>IF(CW591="","",MAX($CV$10:CV590)+1)</f>
        <v/>
      </c>
      <c r="CW591" s="20" t="str">
        <f t="shared" si="639"/>
        <v/>
      </c>
    </row>
    <row r="592" spans="2:101">
      <c r="B592" s="44"/>
      <c r="C592" s="2"/>
      <c r="D592" s="2" t="str">
        <f t="shared" si="577"/>
        <v/>
      </c>
      <c r="E592" s="45"/>
      <c r="F592" s="45"/>
      <c r="G592" s="2"/>
      <c r="H592" s="2">
        <v>80</v>
      </c>
      <c r="I592" s="2" t="str">
        <f t="shared" si="578"/>
        <v/>
      </c>
      <c r="J592" s="32"/>
      <c r="K592" s="2"/>
      <c r="L592" s="46"/>
      <c r="M592" s="46"/>
      <c r="N592" s="46"/>
      <c r="O592" s="46"/>
      <c r="P592" s="46"/>
      <c r="Q592" s="46"/>
      <c r="R592" s="46"/>
      <c r="S592" s="46"/>
      <c r="T592" s="2" t="s">
        <v>650</v>
      </c>
      <c r="U592" s="2" t="str">
        <f t="shared" si="579"/>
        <v/>
      </c>
      <c r="V592" s="75">
        <v>1</v>
      </c>
      <c r="W592" s="46">
        <f t="shared" si="576"/>
        <v>0</v>
      </c>
      <c r="X592" s="4">
        <v>0</v>
      </c>
      <c r="Y592" s="2" t="str">
        <f t="shared" si="580"/>
        <v/>
      </c>
      <c r="Z592" s="2"/>
      <c r="AA592" s="2"/>
      <c r="AB592" s="2"/>
      <c r="AC592" s="2"/>
      <c r="AD592" s="2"/>
      <c r="AF592" s="37"/>
      <c r="AG592" s="6"/>
      <c r="AH592" s="2" t="str">
        <f t="shared" si="581"/>
        <v/>
      </c>
      <c r="AI592" s="38">
        <f t="shared" si="583"/>
        <v>0</v>
      </c>
      <c r="AJ592" s="37"/>
      <c r="AK592" s="6"/>
      <c r="AL592" s="2" t="str">
        <f t="shared" si="582"/>
        <v/>
      </c>
      <c r="AM592" s="38">
        <f t="shared" si="584"/>
        <v>0</v>
      </c>
      <c r="AN592" s="41">
        <f t="shared" si="585"/>
        <v>0</v>
      </c>
      <c r="AO592" s="41">
        <f t="shared" si="586"/>
        <v>0</v>
      </c>
      <c r="AQ592" s="48">
        <f t="shared" si="587"/>
        <v>0</v>
      </c>
      <c r="AS592" s="5" t="str">
        <f t="shared" si="588"/>
        <v/>
      </c>
      <c r="AT592" t="str">
        <f t="shared" si="589"/>
        <v/>
      </c>
      <c r="AU592" t="str">
        <f t="shared" si="590"/>
        <v/>
      </c>
      <c r="AV592" t="str">
        <f t="shared" si="591"/>
        <v/>
      </c>
      <c r="AW592" t="str">
        <f t="shared" si="592"/>
        <v/>
      </c>
      <c r="AX592" t="str">
        <f t="shared" si="593"/>
        <v xml:space="preserve">                </v>
      </c>
      <c r="AY592" t="str">
        <f t="shared" si="594"/>
        <v>80</v>
      </c>
      <c r="AZ592" t="str">
        <f t="shared" si="595"/>
        <v/>
      </c>
      <c r="BA592" t="str">
        <f t="shared" si="596"/>
        <v xml:space="preserve">                              </v>
      </c>
      <c r="BB592" s="22">
        <f t="shared" si="597"/>
        <v>0</v>
      </c>
      <c r="BC592" s="56" t="str">
        <f t="shared" si="598"/>
        <v>000000000000000</v>
      </c>
      <c r="BD592" s="22">
        <f t="shared" si="599"/>
        <v>0</v>
      </c>
      <c r="BE592" s="56" t="str">
        <f t="shared" si="600"/>
        <v>000000000000000</v>
      </c>
      <c r="BF592" s="22">
        <f t="shared" si="601"/>
        <v>0</v>
      </c>
      <c r="BG592" s="56" t="str">
        <f t="shared" si="602"/>
        <v>000000000000000</v>
      </c>
      <c r="BH592" s="22">
        <f t="shared" si="603"/>
        <v>0</v>
      </c>
      <c r="BI592" s="56" t="str">
        <f t="shared" si="604"/>
        <v>000000000000000</v>
      </c>
      <c r="BJ592" s="22">
        <f t="shared" si="605"/>
        <v>0</v>
      </c>
      <c r="BK592" s="56" t="str">
        <f t="shared" si="606"/>
        <v>000000000000000</v>
      </c>
      <c r="BL592" s="22">
        <f t="shared" si="607"/>
        <v>0</v>
      </c>
      <c r="BM592" s="56" t="str">
        <f t="shared" si="608"/>
        <v>000000000000000</v>
      </c>
      <c r="BN592" s="22">
        <f t="shared" si="609"/>
        <v>0</v>
      </c>
      <c r="BO592" s="56" t="str">
        <f t="shared" si="610"/>
        <v>000000000000000</v>
      </c>
      <c r="BP592" s="22">
        <f t="shared" si="611"/>
        <v>0</v>
      </c>
      <c r="BQ592" s="56" t="str">
        <f t="shared" si="612"/>
        <v>000000000000000</v>
      </c>
      <c r="BR592" t="str">
        <f t="shared" si="613"/>
        <v>PES</v>
      </c>
      <c r="BS592" t="str">
        <f t="shared" si="614"/>
        <v>0001000000</v>
      </c>
      <c r="BT592">
        <f t="shared" si="615"/>
        <v>0</v>
      </c>
      <c r="BU592" s="52">
        <f t="shared" si="616"/>
        <v>0</v>
      </c>
      <c r="BV592" s="64">
        <f t="shared" si="617"/>
        <v>0</v>
      </c>
      <c r="BW592" s="56" t="str">
        <f t="shared" si="618"/>
        <v>000000000000000</v>
      </c>
      <c r="BX592" s="22">
        <f t="shared" si="619"/>
        <v>0</v>
      </c>
      <c r="BY592" s="56" t="str">
        <f t="shared" si="620"/>
        <v>000000000000000</v>
      </c>
      <c r="BZ592" t="str">
        <f t="shared" si="621"/>
        <v>00000000000</v>
      </c>
      <c r="CA592" t="str">
        <f t="shared" si="622"/>
        <v xml:space="preserve">                              </v>
      </c>
      <c r="CB592" s="22">
        <f t="shared" si="623"/>
        <v>0</v>
      </c>
      <c r="CC592" s="56" t="str">
        <f t="shared" si="624"/>
        <v>000000000000000</v>
      </c>
      <c r="CD592" s="22">
        <f t="shared" si="625"/>
        <v>0</v>
      </c>
      <c r="CE592" s="56" t="str">
        <f t="shared" si="626"/>
        <v/>
      </c>
      <c r="CF592" s="24" t="str">
        <f t="shared" si="627"/>
        <v/>
      </c>
      <c r="CG592" s="22">
        <f t="shared" si="628"/>
        <v>0</v>
      </c>
      <c r="CH592" s="58" t="str">
        <f t="shared" si="629"/>
        <v/>
      </c>
      <c r="CI592" s="22">
        <f t="shared" si="630"/>
        <v>0</v>
      </c>
      <c r="CJ592" s="56" t="str">
        <f t="shared" si="631"/>
        <v/>
      </c>
      <c r="CK592" s="56" t="str">
        <f t="shared" si="632"/>
        <v/>
      </c>
      <c r="CL592" s="22">
        <f t="shared" si="633"/>
        <v>0</v>
      </c>
      <c r="CM592" s="58" t="str">
        <f t="shared" si="634"/>
        <v/>
      </c>
      <c r="CN592" s="66" t="str">
        <f>IF(CO592="","",MAX(CN$10:$CN591)+1)</f>
        <v/>
      </c>
      <c r="CO592" t="str">
        <f t="shared" si="635"/>
        <v/>
      </c>
      <c r="CP592" s="20" t="str">
        <f>IF(CQ592="","",MAX($CP$10:CP591)+1)</f>
        <v/>
      </c>
      <c r="CQ592" s="20" t="str">
        <f t="shared" si="636"/>
        <v/>
      </c>
      <c r="CR592" s="20" t="str">
        <f>IF(CS592="","",MAX($CR$10:CR591)+1)</f>
        <v/>
      </c>
      <c r="CS592" s="20" t="str">
        <f t="shared" si="637"/>
        <v/>
      </c>
      <c r="CT592" s="20" t="str">
        <f>IF(CU592="","",MAX($CT$10:CT591)+1)</f>
        <v/>
      </c>
      <c r="CU592" s="20" t="str">
        <f t="shared" si="638"/>
        <v/>
      </c>
      <c r="CV592" s="20" t="str">
        <f>IF(CW592="","",MAX($CV$10:CV591)+1)</f>
        <v/>
      </c>
      <c r="CW592" s="20" t="str">
        <f t="shared" si="639"/>
        <v/>
      </c>
    </row>
    <row r="593" spans="2:101">
      <c r="B593" s="44"/>
      <c r="C593" s="2"/>
      <c r="D593" s="2" t="str">
        <f t="shared" si="577"/>
        <v/>
      </c>
      <c r="E593" s="45"/>
      <c r="F593" s="45"/>
      <c r="G593" s="2"/>
      <c r="H593" s="2">
        <v>80</v>
      </c>
      <c r="I593" s="2" t="str">
        <f t="shared" si="578"/>
        <v/>
      </c>
      <c r="J593" s="32"/>
      <c r="K593" s="2"/>
      <c r="L593" s="46"/>
      <c r="M593" s="46"/>
      <c r="N593" s="46"/>
      <c r="O593" s="46"/>
      <c r="P593" s="46"/>
      <c r="Q593" s="46"/>
      <c r="R593" s="46"/>
      <c r="S593" s="46"/>
      <c r="T593" s="2" t="s">
        <v>650</v>
      </c>
      <c r="U593" s="2" t="str">
        <f t="shared" si="579"/>
        <v/>
      </c>
      <c r="V593" s="75">
        <v>1</v>
      </c>
      <c r="W593" s="46">
        <f t="shared" ref="W593:W656" si="640">IF(AG593="",0,1)+IF(AK593="",0,1)</f>
        <v>0</v>
      </c>
      <c r="X593" s="4">
        <v>0</v>
      </c>
      <c r="Y593" s="2" t="str">
        <f t="shared" si="580"/>
        <v/>
      </c>
      <c r="Z593" s="2"/>
      <c r="AA593" s="2"/>
      <c r="AB593" s="2"/>
      <c r="AC593" s="2"/>
      <c r="AD593" s="2"/>
      <c r="AF593" s="37"/>
      <c r="AG593" s="6"/>
      <c r="AH593" s="2" t="str">
        <f t="shared" si="581"/>
        <v/>
      </c>
      <c r="AI593" s="38">
        <f t="shared" si="583"/>
        <v>0</v>
      </c>
      <c r="AJ593" s="37"/>
      <c r="AK593" s="6"/>
      <c r="AL593" s="2" t="str">
        <f t="shared" si="582"/>
        <v/>
      </c>
      <c r="AM593" s="38">
        <f t="shared" si="584"/>
        <v>0</v>
      </c>
      <c r="AN593" s="41">
        <f t="shared" si="585"/>
        <v>0</v>
      </c>
      <c r="AO593" s="41">
        <f t="shared" si="586"/>
        <v>0</v>
      </c>
      <c r="AQ593" s="48">
        <f t="shared" si="587"/>
        <v>0</v>
      </c>
      <c r="AS593" s="5" t="str">
        <f t="shared" si="588"/>
        <v/>
      </c>
      <c r="AT593" t="str">
        <f t="shared" si="589"/>
        <v/>
      </c>
      <c r="AU593" t="str">
        <f t="shared" si="590"/>
        <v/>
      </c>
      <c r="AV593" t="str">
        <f t="shared" si="591"/>
        <v/>
      </c>
      <c r="AW593" t="str">
        <f t="shared" si="592"/>
        <v/>
      </c>
      <c r="AX593" t="str">
        <f t="shared" si="593"/>
        <v xml:space="preserve">                </v>
      </c>
      <c r="AY593" t="str">
        <f t="shared" si="594"/>
        <v>80</v>
      </c>
      <c r="AZ593" t="str">
        <f t="shared" si="595"/>
        <v/>
      </c>
      <c r="BA593" t="str">
        <f t="shared" si="596"/>
        <v xml:space="preserve">                              </v>
      </c>
      <c r="BB593" s="22">
        <f t="shared" si="597"/>
        <v>0</v>
      </c>
      <c r="BC593" s="56" t="str">
        <f t="shared" si="598"/>
        <v>000000000000000</v>
      </c>
      <c r="BD593" s="22">
        <f t="shared" si="599"/>
        <v>0</v>
      </c>
      <c r="BE593" s="56" t="str">
        <f t="shared" si="600"/>
        <v>000000000000000</v>
      </c>
      <c r="BF593" s="22">
        <f t="shared" si="601"/>
        <v>0</v>
      </c>
      <c r="BG593" s="56" t="str">
        <f t="shared" si="602"/>
        <v>000000000000000</v>
      </c>
      <c r="BH593" s="22">
        <f t="shared" si="603"/>
        <v>0</v>
      </c>
      <c r="BI593" s="56" t="str">
        <f t="shared" si="604"/>
        <v>000000000000000</v>
      </c>
      <c r="BJ593" s="22">
        <f t="shared" si="605"/>
        <v>0</v>
      </c>
      <c r="BK593" s="56" t="str">
        <f t="shared" si="606"/>
        <v>000000000000000</v>
      </c>
      <c r="BL593" s="22">
        <f t="shared" si="607"/>
        <v>0</v>
      </c>
      <c r="BM593" s="56" t="str">
        <f t="shared" si="608"/>
        <v>000000000000000</v>
      </c>
      <c r="BN593" s="22">
        <f t="shared" si="609"/>
        <v>0</v>
      </c>
      <c r="BO593" s="56" t="str">
        <f t="shared" si="610"/>
        <v>000000000000000</v>
      </c>
      <c r="BP593" s="22">
        <f t="shared" si="611"/>
        <v>0</v>
      </c>
      <c r="BQ593" s="56" t="str">
        <f t="shared" si="612"/>
        <v>000000000000000</v>
      </c>
      <c r="BR593" t="str">
        <f t="shared" si="613"/>
        <v>PES</v>
      </c>
      <c r="BS593" t="str">
        <f t="shared" si="614"/>
        <v>0001000000</v>
      </c>
      <c r="BT593">
        <f t="shared" si="615"/>
        <v>0</v>
      </c>
      <c r="BU593" s="52">
        <f t="shared" si="616"/>
        <v>0</v>
      </c>
      <c r="BV593" s="64">
        <f t="shared" si="617"/>
        <v>0</v>
      </c>
      <c r="BW593" s="56" t="str">
        <f t="shared" si="618"/>
        <v>000000000000000</v>
      </c>
      <c r="BX593" s="22">
        <f t="shared" si="619"/>
        <v>0</v>
      </c>
      <c r="BY593" s="56" t="str">
        <f t="shared" si="620"/>
        <v>000000000000000</v>
      </c>
      <c r="BZ593" t="str">
        <f t="shared" si="621"/>
        <v>00000000000</v>
      </c>
      <c r="CA593" t="str">
        <f t="shared" si="622"/>
        <v xml:space="preserve">                              </v>
      </c>
      <c r="CB593" s="22">
        <f t="shared" si="623"/>
        <v>0</v>
      </c>
      <c r="CC593" s="56" t="str">
        <f t="shared" si="624"/>
        <v>000000000000000</v>
      </c>
      <c r="CD593" s="22">
        <f t="shared" si="625"/>
        <v>0</v>
      </c>
      <c r="CE593" s="56" t="str">
        <f t="shared" si="626"/>
        <v/>
      </c>
      <c r="CF593" s="24" t="str">
        <f t="shared" si="627"/>
        <v/>
      </c>
      <c r="CG593" s="22">
        <f t="shared" si="628"/>
        <v>0</v>
      </c>
      <c r="CH593" s="58" t="str">
        <f t="shared" si="629"/>
        <v/>
      </c>
      <c r="CI593" s="22">
        <f t="shared" si="630"/>
        <v>0</v>
      </c>
      <c r="CJ593" s="56" t="str">
        <f t="shared" si="631"/>
        <v/>
      </c>
      <c r="CK593" s="56" t="str">
        <f t="shared" si="632"/>
        <v/>
      </c>
      <c r="CL593" s="22">
        <f t="shared" si="633"/>
        <v>0</v>
      </c>
      <c r="CM593" s="58" t="str">
        <f t="shared" si="634"/>
        <v/>
      </c>
      <c r="CN593" s="66" t="str">
        <f>IF(CO593="","",MAX(CN$10:$CN592)+1)</f>
        <v/>
      </c>
      <c r="CO593" t="str">
        <f t="shared" si="635"/>
        <v/>
      </c>
      <c r="CP593" s="20" t="str">
        <f>IF(CQ593="","",MAX($CP$10:CP592)+1)</f>
        <v/>
      </c>
      <c r="CQ593" s="20" t="str">
        <f t="shared" si="636"/>
        <v/>
      </c>
      <c r="CR593" s="20" t="str">
        <f>IF(CS593="","",MAX($CR$10:CR592)+1)</f>
        <v/>
      </c>
      <c r="CS593" s="20" t="str">
        <f t="shared" si="637"/>
        <v/>
      </c>
      <c r="CT593" s="20" t="str">
        <f>IF(CU593="","",MAX($CT$10:CT592)+1)</f>
        <v/>
      </c>
      <c r="CU593" s="20" t="str">
        <f t="shared" si="638"/>
        <v/>
      </c>
      <c r="CV593" s="20" t="str">
        <f>IF(CW593="","",MAX($CV$10:CV592)+1)</f>
        <v/>
      </c>
      <c r="CW593" s="20" t="str">
        <f t="shared" si="639"/>
        <v/>
      </c>
    </row>
    <row r="594" spans="2:101">
      <c r="B594" s="44"/>
      <c r="C594" s="2"/>
      <c r="D594" s="2" t="str">
        <f t="shared" si="577"/>
        <v/>
      </c>
      <c r="E594" s="45"/>
      <c r="F594" s="45"/>
      <c r="G594" s="2"/>
      <c r="H594" s="2">
        <v>80</v>
      </c>
      <c r="I594" s="2" t="str">
        <f t="shared" si="578"/>
        <v/>
      </c>
      <c r="J594" s="32"/>
      <c r="K594" s="2"/>
      <c r="L594" s="46"/>
      <c r="M594" s="46"/>
      <c r="N594" s="46"/>
      <c r="O594" s="46"/>
      <c r="P594" s="46"/>
      <c r="Q594" s="46"/>
      <c r="R594" s="46"/>
      <c r="S594" s="46"/>
      <c r="T594" s="2" t="s">
        <v>650</v>
      </c>
      <c r="U594" s="2" t="str">
        <f t="shared" si="579"/>
        <v/>
      </c>
      <c r="V594" s="75">
        <v>1</v>
      </c>
      <c r="W594" s="46">
        <f t="shared" si="640"/>
        <v>0</v>
      </c>
      <c r="X594" s="4">
        <v>0</v>
      </c>
      <c r="Y594" s="2" t="str">
        <f t="shared" si="580"/>
        <v/>
      </c>
      <c r="Z594" s="2"/>
      <c r="AA594" s="2"/>
      <c r="AB594" s="2"/>
      <c r="AC594" s="2"/>
      <c r="AD594" s="2"/>
      <c r="AF594" s="37"/>
      <c r="AG594" s="6"/>
      <c r="AH594" s="2" t="str">
        <f t="shared" si="581"/>
        <v/>
      </c>
      <c r="AI594" s="38">
        <f t="shared" si="583"/>
        <v>0</v>
      </c>
      <c r="AJ594" s="37"/>
      <c r="AK594" s="6"/>
      <c r="AL594" s="2" t="str">
        <f t="shared" si="582"/>
        <v/>
      </c>
      <c r="AM594" s="38">
        <f t="shared" si="584"/>
        <v>0</v>
      </c>
      <c r="AN594" s="41">
        <f t="shared" si="585"/>
        <v>0</v>
      </c>
      <c r="AO594" s="41">
        <f t="shared" si="586"/>
        <v>0</v>
      </c>
      <c r="AQ594" s="48">
        <f t="shared" si="587"/>
        <v>0</v>
      </c>
      <c r="AS594" s="5" t="str">
        <f t="shared" si="588"/>
        <v/>
      </c>
      <c r="AT594" t="str">
        <f t="shared" si="589"/>
        <v/>
      </c>
      <c r="AU594" t="str">
        <f t="shared" si="590"/>
        <v/>
      </c>
      <c r="AV594" t="str">
        <f t="shared" si="591"/>
        <v/>
      </c>
      <c r="AW594" t="str">
        <f t="shared" si="592"/>
        <v/>
      </c>
      <c r="AX594" t="str">
        <f t="shared" si="593"/>
        <v xml:space="preserve">                </v>
      </c>
      <c r="AY594" t="str">
        <f t="shared" si="594"/>
        <v>80</v>
      </c>
      <c r="AZ594" t="str">
        <f t="shared" si="595"/>
        <v/>
      </c>
      <c r="BA594" t="str">
        <f t="shared" si="596"/>
        <v xml:space="preserve">                              </v>
      </c>
      <c r="BB594" s="22">
        <f t="shared" si="597"/>
        <v>0</v>
      </c>
      <c r="BC594" s="56" t="str">
        <f t="shared" si="598"/>
        <v>000000000000000</v>
      </c>
      <c r="BD594" s="22">
        <f t="shared" si="599"/>
        <v>0</v>
      </c>
      <c r="BE594" s="56" t="str">
        <f t="shared" si="600"/>
        <v>000000000000000</v>
      </c>
      <c r="BF594" s="22">
        <f t="shared" si="601"/>
        <v>0</v>
      </c>
      <c r="BG594" s="56" t="str">
        <f t="shared" si="602"/>
        <v>000000000000000</v>
      </c>
      <c r="BH594" s="22">
        <f t="shared" si="603"/>
        <v>0</v>
      </c>
      <c r="BI594" s="56" t="str">
        <f t="shared" si="604"/>
        <v>000000000000000</v>
      </c>
      <c r="BJ594" s="22">
        <f t="shared" si="605"/>
        <v>0</v>
      </c>
      <c r="BK594" s="56" t="str">
        <f t="shared" si="606"/>
        <v>000000000000000</v>
      </c>
      <c r="BL594" s="22">
        <f t="shared" si="607"/>
        <v>0</v>
      </c>
      <c r="BM594" s="56" t="str">
        <f t="shared" si="608"/>
        <v>000000000000000</v>
      </c>
      <c r="BN594" s="22">
        <f t="shared" si="609"/>
        <v>0</v>
      </c>
      <c r="BO594" s="56" t="str">
        <f t="shared" si="610"/>
        <v>000000000000000</v>
      </c>
      <c r="BP594" s="22">
        <f t="shared" si="611"/>
        <v>0</v>
      </c>
      <c r="BQ594" s="56" t="str">
        <f t="shared" si="612"/>
        <v>000000000000000</v>
      </c>
      <c r="BR594" t="str">
        <f t="shared" si="613"/>
        <v>PES</v>
      </c>
      <c r="BS594" t="str">
        <f t="shared" si="614"/>
        <v>0001000000</v>
      </c>
      <c r="BT594">
        <f t="shared" si="615"/>
        <v>0</v>
      </c>
      <c r="BU594" s="52">
        <f t="shared" si="616"/>
        <v>0</v>
      </c>
      <c r="BV594" s="64">
        <f t="shared" si="617"/>
        <v>0</v>
      </c>
      <c r="BW594" s="56" t="str">
        <f t="shared" si="618"/>
        <v>000000000000000</v>
      </c>
      <c r="BX594" s="22">
        <f t="shared" si="619"/>
        <v>0</v>
      </c>
      <c r="BY594" s="56" t="str">
        <f t="shared" si="620"/>
        <v>000000000000000</v>
      </c>
      <c r="BZ594" t="str">
        <f t="shared" si="621"/>
        <v>00000000000</v>
      </c>
      <c r="CA594" t="str">
        <f t="shared" si="622"/>
        <v xml:space="preserve">                              </v>
      </c>
      <c r="CB594" s="22">
        <f t="shared" si="623"/>
        <v>0</v>
      </c>
      <c r="CC594" s="56" t="str">
        <f t="shared" si="624"/>
        <v>000000000000000</v>
      </c>
      <c r="CD594" s="22">
        <f t="shared" si="625"/>
        <v>0</v>
      </c>
      <c r="CE594" s="56" t="str">
        <f t="shared" si="626"/>
        <v/>
      </c>
      <c r="CF594" s="24" t="str">
        <f t="shared" si="627"/>
        <v/>
      </c>
      <c r="CG594" s="22">
        <f t="shared" si="628"/>
        <v>0</v>
      </c>
      <c r="CH594" s="58" t="str">
        <f t="shared" si="629"/>
        <v/>
      </c>
      <c r="CI594" s="22">
        <f t="shared" si="630"/>
        <v>0</v>
      </c>
      <c r="CJ594" s="56" t="str">
        <f t="shared" si="631"/>
        <v/>
      </c>
      <c r="CK594" s="56" t="str">
        <f t="shared" si="632"/>
        <v/>
      </c>
      <c r="CL594" s="22">
        <f t="shared" si="633"/>
        <v>0</v>
      </c>
      <c r="CM594" s="58" t="str">
        <f t="shared" si="634"/>
        <v/>
      </c>
      <c r="CN594" s="66" t="str">
        <f>IF(CO594="","",MAX(CN$10:$CN593)+1)</f>
        <v/>
      </c>
      <c r="CO594" t="str">
        <f t="shared" si="635"/>
        <v/>
      </c>
      <c r="CP594" s="20" t="str">
        <f>IF(CQ594="","",MAX($CP$10:CP593)+1)</f>
        <v/>
      </c>
      <c r="CQ594" s="20" t="str">
        <f t="shared" si="636"/>
        <v/>
      </c>
      <c r="CR594" s="20" t="str">
        <f>IF(CS594="","",MAX($CR$10:CR593)+1)</f>
        <v/>
      </c>
      <c r="CS594" s="20" t="str">
        <f t="shared" si="637"/>
        <v/>
      </c>
      <c r="CT594" s="20" t="str">
        <f>IF(CU594="","",MAX($CT$10:CT593)+1)</f>
        <v/>
      </c>
      <c r="CU594" s="20" t="str">
        <f t="shared" si="638"/>
        <v/>
      </c>
      <c r="CV594" s="20" t="str">
        <f>IF(CW594="","",MAX($CV$10:CV593)+1)</f>
        <v/>
      </c>
      <c r="CW594" s="20" t="str">
        <f t="shared" si="639"/>
        <v/>
      </c>
    </row>
    <row r="595" spans="2:101">
      <c r="B595" s="44"/>
      <c r="C595" s="2"/>
      <c r="D595" s="2" t="str">
        <f t="shared" si="577"/>
        <v/>
      </c>
      <c r="E595" s="45"/>
      <c r="F595" s="45"/>
      <c r="G595" s="2"/>
      <c r="H595" s="2">
        <v>80</v>
      </c>
      <c r="I595" s="2" t="str">
        <f t="shared" si="578"/>
        <v/>
      </c>
      <c r="J595" s="32"/>
      <c r="K595" s="2"/>
      <c r="L595" s="46"/>
      <c r="M595" s="46"/>
      <c r="N595" s="46"/>
      <c r="O595" s="46"/>
      <c r="P595" s="46"/>
      <c r="Q595" s="46"/>
      <c r="R595" s="46"/>
      <c r="S595" s="46"/>
      <c r="T595" s="2" t="s">
        <v>650</v>
      </c>
      <c r="U595" s="2" t="str">
        <f t="shared" si="579"/>
        <v/>
      </c>
      <c r="V595" s="75">
        <v>1</v>
      </c>
      <c r="W595" s="46">
        <f t="shared" si="640"/>
        <v>0</v>
      </c>
      <c r="X595" s="4">
        <v>0</v>
      </c>
      <c r="Y595" s="2" t="str">
        <f t="shared" si="580"/>
        <v/>
      </c>
      <c r="Z595" s="2"/>
      <c r="AA595" s="2"/>
      <c r="AB595" s="2"/>
      <c r="AC595" s="2"/>
      <c r="AD595" s="2"/>
      <c r="AF595" s="37"/>
      <c r="AG595" s="6"/>
      <c r="AH595" s="2" t="str">
        <f t="shared" si="581"/>
        <v/>
      </c>
      <c r="AI595" s="38">
        <f t="shared" si="583"/>
        <v>0</v>
      </c>
      <c r="AJ595" s="37"/>
      <c r="AK595" s="6"/>
      <c r="AL595" s="2" t="str">
        <f t="shared" si="582"/>
        <v/>
      </c>
      <c r="AM595" s="38">
        <f t="shared" si="584"/>
        <v>0</v>
      </c>
      <c r="AN595" s="41">
        <f t="shared" si="585"/>
        <v>0</v>
      </c>
      <c r="AO595" s="41">
        <f t="shared" si="586"/>
        <v>0</v>
      </c>
      <c r="AQ595" s="48">
        <f t="shared" si="587"/>
        <v>0</v>
      </c>
      <c r="AS595" s="5" t="str">
        <f t="shared" si="588"/>
        <v/>
      </c>
      <c r="AT595" t="str">
        <f t="shared" si="589"/>
        <v/>
      </c>
      <c r="AU595" t="str">
        <f t="shared" si="590"/>
        <v/>
      </c>
      <c r="AV595" t="str">
        <f t="shared" si="591"/>
        <v/>
      </c>
      <c r="AW595" t="str">
        <f t="shared" si="592"/>
        <v/>
      </c>
      <c r="AX595" t="str">
        <f t="shared" si="593"/>
        <v xml:space="preserve">                </v>
      </c>
      <c r="AY595" t="str">
        <f t="shared" si="594"/>
        <v>80</v>
      </c>
      <c r="AZ595" t="str">
        <f t="shared" si="595"/>
        <v/>
      </c>
      <c r="BA595" t="str">
        <f t="shared" si="596"/>
        <v xml:space="preserve">                              </v>
      </c>
      <c r="BB595" s="22">
        <f t="shared" si="597"/>
        <v>0</v>
      </c>
      <c r="BC595" s="56" t="str">
        <f t="shared" si="598"/>
        <v>000000000000000</v>
      </c>
      <c r="BD595" s="22">
        <f t="shared" si="599"/>
        <v>0</v>
      </c>
      <c r="BE595" s="56" t="str">
        <f t="shared" si="600"/>
        <v>000000000000000</v>
      </c>
      <c r="BF595" s="22">
        <f t="shared" si="601"/>
        <v>0</v>
      </c>
      <c r="BG595" s="56" t="str">
        <f t="shared" si="602"/>
        <v>000000000000000</v>
      </c>
      <c r="BH595" s="22">
        <f t="shared" si="603"/>
        <v>0</v>
      </c>
      <c r="BI595" s="56" t="str">
        <f t="shared" si="604"/>
        <v>000000000000000</v>
      </c>
      <c r="BJ595" s="22">
        <f t="shared" si="605"/>
        <v>0</v>
      </c>
      <c r="BK595" s="56" t="str">
        <f t="shared" si="606"/>
        <v>000000000000000</v>
      </c>
      <c r="BL595" s="22">
        <f t="shared" si="607"/>
        <v>0</v>
      </c>
      <c r="BM595" s="56" t="str">
        <f t="shared" si="608"/>
        <v>000000000000000</v>
      </c>
      <c r="BN595" s="22">
        <f t="shared" si="609"/>
        <v>0</v>
      </c>
      <c r="BO595" s="56" t="str">
        <f t="shared" si="610"/>
        <v>000000000000000</v>
      </c>
      <c r="BP595" s="22">
        <f t="shared" si="611"/>
        <v>0</v>
      </c>
      <c r="BQ595" s="56" t="str">
        <f t="shared" si="612"/>
        <v>000000000000000</v>
      </c>
      <c r="BR595" t="str">
        <f t="shared" si="613"/>
        <v>PES</v>
      </c>
      <c r="BS595" t="str">
        <f t="shared" si="614"/>
        <v>0001000000</v>
      </c>
      <c r="BT595">
        <f t="shared" si="615"/>
        <v>0</v>
      </c>
      <c r="BU595" s="52">
        <f t="shared" si="616"/>
        <v>0</v>
      </c>
      <c r="BV595" s="64">
        <f t="shared" si="617"/>
        <v>0</v>
      </c>
      <c r="BW595" s="56" t="str">
        <f t="shared" si="618"/>
        <v>000000000000000</v>
      </c>
      <c r="BX595" s="22">
        <f t="shared" si="619"/>
        <v>0</v>
      </c>
      <c r="BY595" s="56" t="str">
        <f t="shared" si="620"/>
        <v>000000000000000</v>
      </c>
      <c r="BZ595" t="str">
        <f t="shared" si="621"/>
        <v>00000000000</v>
      </c>
      <c r="CA595" t="str">
        <f t="shared" si="622"/>
        <v xml:space="preserve">                              </v>
      </c>
      <c r="CB595" s="22">
        <f t="shared" si="623"/>
        <v>0</v>
      </c>
      <c r="CC595" s="56" t="str">
        <f t="shared" si="624"/>
        <v>000000000000000</v>
      </c>
      <c r="CD595" s="22">
        <f t="shared" si="625"/>
        <v>0</v>
      </c>
      <c r="CE595" s="56" t="str">
        <f t="shared" si="626"/>
        <v/>
      </c>
      <c r="CF595" s="24" t="str">
        <f t="shared" si="627"/>
        <v/>
      </c>
      <c r="CG595" s="22">
        <f t="shared" si="628"/>
        <v>0</v>
      </c>
      <c r="CH595" s="58" t="str">
        <f t="shared" si="629"/>
        <v/>
      </c>
      <c r="CI595" s="22">
        <f t="shared" si="630"/>
        <v>0</v>
      </c>
      <c r="CJ595" s="56" t="str">
        <f t="shared" si="631"/>
        <v/>
      </c>
      <c r="CK595" s="56" t="str">
        <f t="shared" si="632"/>
        <v/>
      </c>
      <c r="CL595" s="22">
        <f t="shared" si="633"/>
        <v>0</v>
      </c>
      <c r="CM595" s="58" t="str">
        <f t="shared" si="634"/>
        <v/>
      </c>
      <c r="CN595" s="66" t="str">
        <f>IF(CO595="","",MAX(CN$10:$CN594)+1)</f>
        <v/>
      </c>
      <c r="CO595" t="str">
        <f t="shared" si="635"/>
        <v/>
      </c>
      <c r="CP595" s="20" t="str">
        <f>IF(CQ595="","",MAX($CP$10:CP594)+1)</f>
        <v/>
      </c>
      <c r="CQ595" s="20" t="str">
        <f t="shared" si="636"/>
        <v/>
      </c>
      <c r="CR595" s="20" t="str">
        <f>IF(CS595="","",MAX($CR$10:CR594)+1)</f>
        <v/>
      </c>
      <c r="CS595" s="20" t="str">
        <f t="shared" si="637"/>
        <v/>
      </c>
      <c r="CT595" s="20" t="str">
        <f>IF(CU595="","",MAX($CT$10:CT594)+1)</f>
        <v/>
      </c>
      <c r="CU595" s="20" t="str">
        <f t="shared" si="638"/>
        <v/>
      </c>
      <c r="CV595" s="20" t="str">
        <f>IF(CW595="","",MAX($CV$10:CV594)+1)</f>
        <v/>
      </c>
      <c r="CW595" s="20" t="str">
        <f t="shared" si="639"/>
        <v/>
      </c>
    </row>
    <row r="596" spans="2:101">
      <c r="B596" s="44"/>
      <c r="C596" s="2"/>
      <c r="D596" s="2" t="str">
        <f t="shared" si="577"/>
        <v/>
      </c>
      <c r="E596" s="45"/>
      <c r="F596" s="45"/>
      <c r="G596" s="2"/>
      <c r="H596" s="2">
        <v>80</v>
      </c>
      <c r="I596" s="2" t="str">
        <f t="shared" si="578"/>
        <v/>
      </c>
      <c r="J596" s="32"/>
      <c r="K596" s="2"/>
      <c r="L596" s="46"/>
      <c r="M596" s="46"/>
      <c r="N596" s="46"/>
      <c r="O596" s="46"/>
      <c r="P596" s="46"/>
      <c r="Q596" s="46"/>
      <c r="R596" s="46"/>
      <c r="S596" s="46"/>
      <c r="T596" s="2" t="s">
        <v>650</v>
      </c>
      <c r="U596" s="2" t="str">
        <f t="shared" si="579"/>
        <v/>
      </c>
      <c r="V596" s="75">
        <v>1</v>
      </c>
      <c r="W596" s="46">
        <f t="shared" si="640"/>
        <v>0</v>
      </c>
      <c r="X596" s="4">
        <v>0</v>
      </c>
      <c r="Y596" s="2" t="str">
        <f t="shared" si="580"/>
        <v/>
      </c>
      <c r="Z596" s="2"/>
      <c r="AA596" s="2"/>
      <c r="AB596" s="2"/>
      <c r="AC596" s="2"/>
      <c r="AD596" s="2"/>
      <c r="AF596" s="37"/>
      <c r="AG596" s="6"/>
      <c r="AH596" s="2" t="str">
        <f t="shared" si="581"/>
        <v/>
      </c>
      <c r="AI596" s="38">
        <f t="shared" si="583"/>
        <v>0</v>
      </c>
      <c r="AJ596" s="37"/>
      <c r="AK596" s="6"/>
      <c r="AL596" s="2" t="str">
        <f t="shared" si="582"/>
        <v/>
      </c>
      <c r="AM596" s="38">
        <f t="shared" si="584"/>
        <v>0</v>
      </c>
      <c r="AN596" s="41">
        <f t="shared" si="585"/>
        <v>0</v>
      </c>
      <c r="AO596" s="41">
        <f t="shared" si="586"/>
        <v>0</v>
      </c>
      <c r="AQ596" s="48">
        <f t="shared" si="587"/>
        <v>0</v>
      </c>
      <c r="AS596" s="5" t="str">
        <f t="shared" si="588"/>
        <v/>
      </c>
      <c r="AT596" t="str">
        <f t="shared" si="589"/>
        <v/>
      </c>
      <c r="AU596" t="str">
        <f t="shared" si="590"/>
        <v/>
      </c>
      <c r="AV596" t="str">
        <f t="shared" si="591"/>
        <v/>
      </c>
      <c r="AW596" t="str">
        <f t="shared" si="592"/>
        <v/>
      </c>
      <c r="AX596" t="str">
        <f t="shared" si="593"/>
        <v xml:space="preserve">                </v>
      </c>
      <c r="AY596" t="str">
        <f t="shared" si="594"/>
        <v>80</v>
      </c>
      <c r="AZ596" t="str">
        <f t="shared" si="595"/>
        <v/>
      </c>
      <c r="BA596" t="str">
        <f t="shared" si="596"/>
        <v xml:space="preserve">                              </v>
      </c>
      <c r="BB596" s="22">
        <f t="shared" si="597"/>
        <v>0</v>
      </c>
      <c r="BC596" s="56" t="str">
        <f t="shared" si="598"/>
        <v>000000000000000</v>
      </c>
      <c r="BD596" s="22">
        <f t="shared" si="599"/>
        <v>0</v>
      </c>
      <c r="BE596" s="56" t="str">
        <f t="shared" si="600"/>
        <v>000000000000000</v>
      </c>
      <c r="BF596" s="22">
        <f t="shared" si="601"/>
        <v>0</v>
      </c>
      <c r="BG596" s="56" t="str">
        <f t="shared" si="602"/>
        <v>000000000000000</v>
      </c>
      <c r="BH596" s="22">
        <f t="shared" si="603"/>
        <v>0</v>
      </c>
      <c r="BI596" s="56" t="str">
        <f t="shared" si="604"/>
        <v>000000000000000</v>
      </c>
      <c r="BJ596" s="22">
        <f t="shared" si="605"/>
        <v>0</v>
      </c>
      <c r="BK596" s="56" t="str">
        <f t="shared" si="606"/>
        <v>000000000000000</v>
      </c>
      <c r="BL596" s="22">
        <f t="shared" si="607"/>
        <v>0</v>
      </c>
      <c r="BM596" s="56" t="str">
        <f t="shared" si="608"/>
        <v>000000000000000</v>
      </c>
      <c r="BN596" s="22">
        <f t="shared" si="609"/>
        <v>0</v>
      </c>
      <c r="BO596" s="56" t="str">
        <f t="shared" si="610"/>
        <v>000000000000000</v>
      </c>
      <c r="BP596" s="22">
        <f t="shared" si="611"/>
        <v>0</v>
      </c>
      <c r="BQ596" s="56" t="str">
        <f t="shared" si="612"/>
        <v>000000000000000</v>
      </c>
      <c r="BR596" t="str">
        <f t="shared" si="613"/>
        <v>PES</v>
      </c>
      <c r="BS596" t="str">
        <f t="shared" si="614"/>
        <v>0001000000</v>
      </c>
      <c r="BT596">
        <f t="shared" si="615"/>
        <v>0</v>
      </c>
      <c r="BU596" s="52">
        <f t="shared" si="616"/>
        <v>0</v>
      </c>
      <c r="BV596" s="64">
        <f t="shared" si="617"/>
        <v>0</v>
      </c>
      <c r="BW596" s="56" t="str">
        <f t="shared" si="618"/>
        <v>000000000000000</v>
      </c>
      <c r="BX596" s="22">
        <f t="shared" si="619"/>
        <v>0</v>
      </c>
      <c r="BY596" s="56" t="str">
        <f t="shared" si="620"/>
        <v>000000000000000</v>
      </c>
      <c r="BZ596" t="str">
        <f t="shared" si="621"/>
        <v>00000000000</v>
      </c>
      <c r="CA596" t="str">
        <f t="shared" si="622"/>
        <v xml:space="preserve">                              </v>
      </c>
      <c r="CB596" s="22">
        <f t="shared" si="623"/>
        <v>0</v>
      </c>
      <c r="CC596" s="56" t="str">
        <f t="shared" si="624"/>
        <v>000000000000000</v>
      </c>
      <c r="CD596" s="22">
        <f t="shared" si="625"/>
        <v>0</v>
      </c>
      <c r="CE596" s="56" t="str">
        <f t="shared" si="626"/>
        <v/>
      </c>
      <c r="CF596" s="24" t="str">
        <f t="shared" si="627"/>
        <v/>
      </c>
      <c r="CG596" s="22">
        <f t="shared" si="628"/>
        <v>0</v>
      </c>
      <c r="CH596" s="58" t="str">
        <f t="shared" si="629"/>
        <v/>
      </c>
      <c r="CI596" s="22">
        <f t="shared" si="630"/>
        <v>0</v>
      </c>
      <c r="CJ596" s="56" t="str">
        <f t="shared" si="631"/>
        <v/>
      </c>
      <c r="CK596" s="56" t="str">
        <f t="shared" si="632"/>
        <v/>
      </c>
      <c r="CL596" s="22">
        <f t="shared" si="633"/>
        <v>0</v>
      </c>
      <c r="CM596" s="58" t="str">
        <f t="shared" si="634"/>
        <v/>
      </c>
      <c r="CN596" s="66" t="str">
        <f>IF(CO596="","",MAX(CN$10:$CN595)+1)</f>
        <v/>
      </c>
      <c r="CO596" t="str">
        <f t="shared" si="635"/>
        <v/>
      </c>
      <c r="CP596" s="20" t="str">
        <f>IF(CQ596="","",MAX($CP$10:CP595)+1)</f>
        <v/>
      </c>
      <c r="CQ596" s="20" t="str">
        <f t="shared" si="636"/>
        <v/>
      </c>
      <c r="CR596" s="20" t="str">
        <f>IF(CS596="","",MAX($CR$10:CR595)+1)</f>
        <v/>
      </c>
      <c r="CS596" s="20" t="str">
        <f t="shared" si="637"/>
        <v/>
      </c>
      <c r="CT596" s="20" t="str">
        <f>IF(CU596="","",MAX($CT$10:CT595)+1)</f>
        <v/>
      </c>
      <c r="CU596" s="20" t="str">
        <f t="shared" si="638"/>
        <v/>
      </c>
      <c r="CV596" s="20" t="str">
        <f>IF(CW596="","",MAX($CV$10:CV595)+1)</f>
        <v/>
      </c>
      <c r="CW596" s="20" t="str">
        <f t="shared" si="639"/>
        <v/>
      </c>
    </row>
    <row r="597" spans="2:101">
      <c r="B597" s="44"/>
      <c r="C597" s="2"/>
      <c r="D597" s="2" t="str">
        <f t="shared" si="577"/>
        <v/>
      </c>
      <c r="E597" s="45"/>
      <c r="F597" s="45"/>
      <c r="G597" s="2"/>
      <c r="H597" s="2">
        <v>80</v>
      </c>
      <c r="I597" s="2" t="str">
        <f t="shared" si="578"/>
        <v/>
      </c>
      <c r="J597" s="32"/>
      <c r="K597" s="2"/>
      <c r="L597" s="46"/>
      <c r="M597" s="46"/>
      <c r="N597" s="46"/>
      <c r="O597" s="46"/>
      <c r="P597" s="46"/>
      <c r="Q597" s="46"/>
      <c r="R597" s="46"/>
      <c r="S597" s="46"/>
      <c r="T597" s="2" t="s">
        <v>650</v>
      </c>
      <c r="U597" s="2" t="str">
        <f t="shared" si="579"/>
        <v/>
      </c>
      <c r="V597" s="75">
        <v>1</v>
      </c>
      <c r="W597" s="46">
        <f t="shared" si="640"/>
        <v>0</v>
      </c>
      <c r="X597" s="4">
        <v>0</v>
      </c>
      <c r="Y597" s="2" t="str">
        <f t="shared" si="580"/>
        <v/>
      </c>
      <c r="Z597" s="2"/>
      <c r="AA597" s="2"/>
      <c r="AB597" s="2"/>
      <c r="AC597" s="2"/>
      <c r="AD597" s="2"/>
      <c r="AF597" s="37"/>
      <c r="AG597" s="6"/>
      <c r="AH597" s="2" t="str">
        <f t="shared" si="581"/>
        <v/>
      </c>
      <c r="AI597" s="38">
        <f t="shared" si="583"/>
        <v>0</v>
      </c>
      <c r="AJ597" s="37"/>
      <c r="AK597" s="6"/>
      <c r="AL597" s="2" t="str">
        <f t="shared" si="582"/>
        <v/>
      </c>
      <c r="AM597" s="38">
        <f t="shared" si="584"/>
        <v>0</v>
      </c>
      <c r="AN597" s="41">
        <f t="shared" si="585"/>
        <v>0</v>
      </c>
      <c r="AO597" s="41">
        <f t="shared" si="586"/>
        <v>0</v>
      </c>
      <c r="AQ597" s="48">
        <f t="shared" si="587"/>
        <v>0</v>
      </c>
      <c r="AS597" s="5" t="str">
        <f t="shared" si="588"/>
        <v/>
      </c>
      <c r="AT597" t="str">
        <f t="shared" si="589"/>
        <v/>
      </c>
      <c r="AU597" t="str">
        <f t="shared" si="590"/>
        <v/>
      </c>
      <c r="AV597" t="str">
        <f t="shared" si="591"/>
        <v/>
      </c>
      <c r="AW597" t="str">
        <f t="shared" si="592"/>
        <v/>
      </c>
      <c r="AX597" t="str">
        <f t="shared" si="593"/>
        <v xml:space="preserve">                </v>
      </c>
      <c r="AY597" t="str">
        <f t="shared" si="594"/>
        <v>80</v>
      </c>
      <c r="AZ597" t="str">
        <f t="shared" si="595"/>
        <v/>
      </c>
      <c r="BA597" t="str">
        <f t="shared" si="596"/>
        <v xml:space="preserve">                              </v>
      </c>
      <c r="BB597" s="22">
        <f t="shared" si="597"/>
        <v>0</v>
      </c>
      <c r="BC597" s="56" t="str">
        <f t="shared" si="598"/>
        <v>000000000000000</v>
      </c>
      <c r="BD597" s="22">
        <f t="shared" si="599"/>
        <v>0</v>
      </c>
      <c r="BE597" s="56" t="str">
        <f t="shared" si="600"/>
        <v>000000000000000</v>
      </c>
      <c r="BF597" s="22">
        <f t="shared" si="601"/>
        <v>0</v>
      </c>
      <c r="BG597" s="56" t="str">
        <f t="shared" si="602"/>
        <v>000000000000000</v>
      </c>
      <c r="BH597" s="22">
        <f t="shared" si="603"/>
        <v>0</v>
      </c>
      <c r="BI597" s="56" t="str">
        <f t="shared" si="604"/>
        <v>000000000000000</v>
      </c>
      <c r="BJ597" s="22">
        <f t="shared" si="605"/>
        <v>0</v>
      </c>
      <c r="BK597" s="56" t="str">
        <f t="shared" si="606"/>
        <v>000000000000000</v>
      </c>
      <c r="BL597" s="22">
        <f t="shared" si="607"/>
        <v>0</v>
      </c>
      <c r="BM597" s="56" t="str">
        <f t="shared" si="608"/>
        <v>000000000000000</v>
      </c>
      <c r="BN597" s="22">
        <f t="shared" si="609"/>
        <v>0</v>
      </c>
      <c r="BO597" s="56" t="str">
        <f t="shared" si="610"/>
        <v>000000000000000</v>
      </c>
      <c r="BP597" s="22">
        <f t="shared" si="611"/>
        <v>0</v>
      </c>
      <c r="BQ597" s="56" t="str">
        <f t="shared" si="612"/>
        <v>000000000000000</v>
      </c>
      <c r="BR597" t="str">
        <f t="shared" si="613"/>
        <v>PES</v>
      </c>
      <c r="BS597" t="str">
        <f t="shared" si="614"/>
        <v>0001000000</v>
      </c>
      <c r="BT597">
        <f t="shared" si="615"/>
        <v>0</v>
      </c>
      <c r="BU597" s="52">
        <f t="shared" si="616"/>
        <v>0</v>
      </c>
      <c r="BV597" s="64">
        <f t="shared" si="617"/>
        <v>0</v>
      </c>
      <c r="BW597" s="56" t="str">
        <f t="shared" si="618"/>
        <v>000000000000000</v>
      </c>
      <c r="BX597" s="22">
        <f t="shared" si="619"/>
        <v>0</v>
      </c>
      <c r="BY597" s="56" t="str">
        <f t="shared" si="620"/>
        <v>000000000000000</v>
      </c>
      <c r="BZ597" t="str">
        <f t="shared" si="621"/>
        <v>00000000000</v>
      </c>
      <c r="CA597" t="str">
        <f t="shared" si="622"/>
        <v xml:space="preserve">                              </v>
      </c>
      <c r="CB597" s="22">
        <f t="shared" si="623"/>
        <v>0</v>
      </c>
      <c r="CC597" s="56" t="str">
        <f t="shared" si="624"/>
        <v>000000000000000</v>
      </c>
      <c r="CD597" s="22">
        <f t="shared" si="625"/>
        <v>0</v>
      </c>
      <c r="CE597" s="56" t="str">
        <f t="shared" si="626"/>
        <v/>
      </c>
      <c r="CF597" s="24" t="str">
        <f t="shared" si="627"/>
        <v/>
      </c>
      <c r="CG597" s="22">
        <f t="shared" si="628"/>
        <v>0</v>
      </c>
      <c r="CH597" s="58" t="str">
        <f t="shared" si="629"/>
        <v/>
      </c>
      <c r="CI597" s="22">
        <f t="shared" si="630"/>
        <v>0</v>
      </c>
      <c r="CJ597" s="56" t="str">
        <f t="shared" si="631"/>
        <v/>
      </c>
      <c r="CK597" s="56" t="str">
        <f t="shared" si="632"/>
        <v/>
      </c>
      <c r="CL597" s="22">
        <f t="shared" si="633"/>
        <v>0</v>
      </c>
      <c r="CM597" s="58" t="str">
        <f t="shared" si="634"/>
        <v/>
      </c>
      <c r="CN597" s="66" t="str">
        <f>IF(CO597="","",MAX(CN$10:$CN596)+1)</f>
        <v/>
      </c>
      <c r="CO597" t="str">
        <f t="shared" si="635"/>
        <v/>
      </c>
      <c r="CP597" s="20" t="str">
        <f>IF(CQ597="","",MAX($CP$10:CP596)+1)</f>
        <v/>
      </c>
      <c r="CQ597" s="20" t="str">
        <f t="shared" si="636"/>
        <v/>
      </c>
      <c r="CR597" s="20" t="str">
        <f>IF(CS597="","",MAX($CR$10:CR596)+1)</f>
        <v/>
      </c>
      <c r="CS597" s="20" t="str">
        <f t="shared" si="637"/>
        <v/>
      </c>
      <c r="CT597" s="20" t="str">
        <f>IF(CU597="","",MAX($CT$10:CT596)+1)</f>
        <v/>
      </c>
      <c r="CU597" s="20" t="str">
        <f t="shared" si="638"/>
        <v/>
      </c>
      <c r="CV597" s="20" t="str">
        <f>IF(CW597="","",MAX($CV$10:CV596)+1)</f>
        <v/>
      </c>
      <c r="CW597" s="20" t="str">
        <f t="shared" si="639"/>
        <v/>
      </c>
    </row>
    <row r="598" spans="2:101">
      <c r="B598" s="44"/>
      <c r="C598" s="2"/>
      <c r="D598" s="2" t="str">
        <f t="shared" si="577"/>
        <v/>
      </c>
      <c r="E598" s="45"/>
      <c r="F598" s="45"/>
      <c r="G598" s="2"/>
      <c r="H598" s="2">
        <v>80</v>
      </c>
      <c r="I598" s="2" t="str">
        <f t="shared" si="578"/>
        <v/>
      </c>
      <c r="J598" s="32"/>
      <c r="K598" s="2"/>
      <c r="L598" s="46"/>
      <c r="M598" s="46"/>
      <c r="N598" s="46"/>
      <c r="O598" s="46"/>
      <c r="P598" s="46"/>
      <c r="Q598" s="46"/>
      <c r="R598" s="46"/>
      <c r="S598" s="46"/>
      <c r="T598" s="2" t="s">
        <v>650</v>
      </c>
      <c r="U598" s="2" t="str">
        <f t="shared" si="579"/>
        <v/>
      </c>
      <c r="V598" s="75">
        <v>1</v>
      </c>
      <c r="W598" s="46">
        <f t="shared" si="640"/>
        <v>0</v>
      </c>
      <c r="X598" s="4">
        <v>0</v>
      </c>
      <c r="Y598" s="2" t="str">
        <f t="shared" si="580"/>
        <v/>
      </c>
      <c r="Z598" s="2"/>
      <c r="AA598" s="2"/>
      <c r="AB598" s="2"/>
      <c r="AC598" s="2"/>
      <c r="AD598" s="2"/>
      <c r="AF598" s="37"/>
      <c r="AG598" s="6"/>
      <c r="AH598" s="2" t="str">
        <f t="shared" si="581"/>
        <v/>
      </c>
      <c r="AI598" s="38">
        <f t="shared" si="583"/>
        <v>0</v>
      </c>
      <c r="AJ598" s="37"/>
      <c r="AK598" s="6"/>
      <c r="AL598" s="2" t="str">
        <f t="shared" si="582"/>
        <v/>
      </c>
      <c r="AM598" s="38">
        <f t="shared" si="584"/>
        <v>0</v>
      </c>
      <c r="AN598" s="41">
        <f t="shared" si="585"/>
        <v>0</v>
      </c>
      <c r="AO598" s="41">
        <f t="shared" si="586"/>
        <v>0</v>
      </c>
      <c r="AQ598" s="48">
        <f t="shared" si="587"/>
        <v>0</v>
      </c>
      <c r="AS598" s="5" t="str">
        <f t="shared" si="588"/>
        <v/>
      </c>
      <c r="AT598" t="str">
        <f t="shared" si="589"/>
        <v/>
      </c>
      <c r="AU598" t="str">
        <f t="shared" si="590"/>
        <v/>
      </c>
      <c r="AV598" t="str">
        <f t="shared" si="591"/>
        <v/>
      </c>
      <c r="AW598" t="str">
        <f t="shared" si="592"/>
        <v/>
      </c>
      <c r="AX598" t="str">
        <f t="shared" si="593"/>
        <v xml:space="preserve">                </v>
      </c>
      <c r="AY598" t="str">
        <f t="shared" si="594"/>
        <v>80</v>
      </c>
      <c r="AZ598" t="str">
        <f t="shared" si="595"/>
        <v/>
      </c>
      <c r="BA598" t="str">
        <f t="shared" si="596"/>
        <v xml:space="preserve">                              </v>
      </c>
      <c r="BB598" s="22">
        <f t="shared" si="597"/>
        <v>0</v>
      </c>
      <c r="BC598" s="56" t="str">
        <f t="shared" si="598"/>
        <v>000000000000000</v>
      </c>
      <c r="BD598" s="22">
        <f t="shared" si="599"/>
        <v>0</v>
      </c>
      <c r="BE598" s="56" t="str">
        <f t="shared" si="600"/>
        <v>000000000000000</v>
      </c>
      <c r="BF598" s="22">
        <f t="shared" si="601"/>
        <v>0</v>
      </c>
      <c r="BG598" s="56" t="str">
        <f t="shared" si="602"/>
        <v>000000000000000</v>
      </c>
      <c r="BH598" s="22">
        <f t="shared" si="603"/>
        <v>0</v>
      </c>
      <c r="BI598" s="56" t="str">
        <f t="shared" si="604"/>
        <v>000000000000000</v>
      </c>
      <c r="BJ598" s="22">
        <f t="shared" si="605"/>
        <v>0</v>
      </c>
      <c r="BK598" s="56" t="str">
        <f t="shared" si="606"/>
        <v>000000000000000</v>
      </c>
      <c r="BL598" s="22">
        <f t="shared" si="607"/>
        <v>0</v>
      </c>
      <c r="BM598" s="56" t="str">
        <f t="shared" si="608"/>
        <v>000000000000000</v>
      </c>
      <c r="BN598" s="22">
        <f t="shared" si="609"/>
        <v>0</v>
      </c>
      <c r="BO598" s="56" t="str">
        <f t="shared" si="610"/>
        <v>000000000000000</v>
      </c>
      <c r="BP598" s="22">
        <f t="shared" si="611"/>
        <v>0</v>
      </c>
      <c r="BQ598" s="56" t="str">
        <f t="shared" si="612"/>
        <v>000000000000000</v>
      </c>
      <c r="BR598" t="str">
        <f t="shared" si="613"/>
        <v>PES</v>
      </c>
      <c r="BS598" t="str">
        <f t="shared" si="614"/>
        <v>0001000000</v>
      </c>
      <c r="BT598">
        <f t="shared" si="615"/>
        <v>0</v>
      </c>
      <c r="BU598" s="52">
        <f t="shared" si="616"/>
        <v>0</v>
      </c>
      <c r="BV598" s="64">
        <f t="shared" si="617"/>
        <v>0</v>
      </c>
      <c r="BW598" s="56" t="str">
        <f t="shared" si="618"/>
        <v>000000000000000</v>
      </c>
      <c r="BX598" s="22">
        <f t="shared" si="619"/>
        <v>0</v>
      </c>
      <c r="BY598" s="56" t="str">
        <f t="shared" si="620"/>
        <v>000000000000000</v>
      </c>
      <c r="BZ598" t="str">
        <f t="shared" si="621"/>
        <v>00000000000</v>
      </c>
      <c r="CA598" t="str">
        <f t="shared" si="622"/>
        <v xml:space="preserve">                              </v>
      </c>
      <c r="CB598" s="22">
        <f t="shared" si="623"/>
        <v>0</v>
      </c>
      <c r="CC598" s="56" t="str">
        <f t="shared" si="624"/>
        <v>000000000000000</v>
      </c>
      <c r="CD598" s="22">
        <f t="shared" si="625"/>
        <v>0</v>
      </c>
      <c r="CE598" s="56" t="str">
        <f t="shared" si="626"/>
        <v/>
      </c>
      <c r="CF598" s="24" t="str">
        <f t="shared" si="627"/>
        <v/>
      </c>
      <c r="CG598" s="22">
        <f t="shared" si="628"/>
        <v>0</v>
      </c>
      <c r="CH598" s="58" t="str">
        <f t="shared" si="629"/>
        <v/>
      </c>
      <c r="CI598" s="22">
        <f t="shared" si="630"/>
        <v>0</v>
      </c>
      <c r="CJ598" s="56" t="str">
        <f t="shared" si="631"/>
        <v/>
      </c>
      <c r="CK598" s="56" t="str">
        <f t="shared" si="632"/>
        <v/>
      </c>
      <c r="CL598" s="22">
        <f t="shared" si="633"/>
        <v>0</v>
      </c>
      <c r="CM598" s="58" t="str">
        <f t="shared" si="634"/>
        <v/>
      </c>
      <c r="CN598" s="66" t="str">
        <f>IF(CO598="","",MAX(CN$10:$CN597)+1)</f>
        <v/>
      </c>
      <c r="CO598" t="str">
        <f t="shared" si="635"/>
        <v/>
      </c>
      <c r="CP598" s="20" t="str">
        <f>IF(CQ598="","",MAX($CP$10:CP597)+1)</f>
        <v/>
      </c>
      <c r="CQ598" s="20" t="str">
        <f t="shared" si="636"/>
        <v/>
      </c>
      <c r="CR598" s="20" t="str">
        <f>IF(CS598="","",MAX($CR$10:CR597)+1)</f>
        <v/>
      </c>
      <c r="CS598" s="20" t="str">
        <f t="shared" si="637"/>
        <v/>
      </c>
      <c r="CT598" s="20" t="str">
        <f>IF(CU598="","",MAX($CT$10:CT597)+1)</f>
        <v/>
      </c>
      <c r="CU598" s="20" t="str">
        <f t="shared" si="638"/>
        <v/>
      </c>
      <c r="CV598" s="20" t="str">
        <f>IF(CW598="","",MAX($CV$10:CV597)+1)</f>
        <v/>
      </c>
      <c r="CW598" s="20" t="str">
        <f t="shared" si="639"/>
        <v/>
      </c>
    </row>
    <row r="599" spans="2:101">
      <c r="B599" s="44"/>
      <c r="C599" s="2"/>
      <c r="D599" s="2" t="str">
        <f t="shared" si="577"/>
        <v/>
      </c>
      <c r="E599" s="45"/>
      <c r="F599" s="45"/>
      <c r="G599" s="2"/>
      <c r="H599" s="2">
        <v>80</v>
      </c>
      <c r="I599" s="2" t="str">
        <f t="shared" si="578"/>
        <v/>
      </c>
      <c r="J599" s="32"/>
      <c r="K599" s="2"/>
      <c r="L599" s="46"/>
      <c r="M599" s="46"/>
      <c r="N599" s="46"/>
      <c r="O599" s="46"/>
      <c r="P599" s="46"/>
      <c r="Q599" s="46"/>
      <c r="R599" s="46"/>
      <c r="S599" s="46"/>
      <c r="T599" s="2" t="s">
        <v>650</v>
      </c>
      <c r="U599" s="2" t="str">
        <f t="shared" si="579"/>
        <v/>
      </c>
      <c r="V599" s="75">
        <v>1</v>
      </c>
      <c r="W599" s="46">
        <f t="shared" si="640"/>
        <v>0</v>
      </c>
      <c r="X599" s="4">
        <v>0</v>
      </c>
      <c r="Y599" s="2" t="str">
        <f t="shared" si="580"/>
        <v/>
      </c>
      <c r="Z599" s="2"/>
      <c r="AA599" s="2"/>
      <c r="AB599" s="2"/>
      <c r="AC599" s="2"/>
      <c r="AD599" s="2"/>
      <c r="AF599" s="37"/>
      <c r="AG599" s="6"/>
      <c r="AH599" s="2" t="str">
        <f t="shared" si="581"/>
        <v/>
      </c>
      <c r="AI599" s="38">
        <f t="shared" si="583"/>
        <v>0</v>
      </c>
      <c r="AJ599" s="37"/>
      <c r="AK599" s="6"/>
      <c r="AL599" s="2" t="str">
        <f t="shared" si="582"/>
        <v/>
      </c>
      <c r="AM599" s="38">
        <f t="shared" si="584"/>
        <v>0</v>
      </c>
      <c r="AN599" s="41">
        <f t="shared" si="585"/>
        <v>0</v>
      </c>
      <c r="AO599" s="41">
        <f t="shared" si="586"/>
        <v>0</v>
      </c>
      <c r="AQ599" s="48">
        <f t="shared" si="587"/>
        <v>0</v>
      </c>
      <c r="AS599" s="5" t="str">
        <f t="shared" si="588"/>
        <v/>
      </c>
      <c r="AT599" t="str">
        <f t="shared" si="589"/>
        <v/>
      </c>
      <c r="AU599" t="str">
        <f t="shared" si="590"/>
        <v/>
      </c>
      <c r="AV599" t="str">
        <f t="shared" si="591"/>
        <v/>
      </c>
      <c r="AW599" t="str">
        <f t="shared" si="592"/>
        <v/>
      </c>
      <c r="AX599" t="str">
        <f t="shared" si="593"/>
        <v xml:space="preserve">                </v>
      </c>
      <c r="AY599" t="str">
        <f t="shared" si="594"/>
        <v>80</v>
      </c>
      <c r="AZ599" t="str">
        <f t="shared" si="595"/>
        <v/>
      </c>
      <c r="BA599" t="str">
        <f t="shared" si="596"/>
        <v xml:space="preserve">                              </v>
      </c>
      <c r="BB599" s="22">
        <f t="shared" si="597"/>
        <v>0</v>
      </c>
      <c r="BC599" s="56" t="str">
        <f t="shared" si="598"/>
        <v>000000000000000</v>
      </c>
      <c r="BD599" s="22">
        <f t="shared" si="599"/>
        <v>0</v>
      </c>
      <c r="BE599" s="56" t="str">
        <f t="shared" si="600"/>
        <v>000000000000000</v>
      </c>
      <c r="BF599" s="22">
        <f t="shared" si="601"/>
        <v>0</v>
      </c>
      <c r="BG599" s="56" t="str">
        <f t="shared" si="602"/>
        <v>000000000000000</v>
      </c>
      <c r="BH599" s="22">
        <f t="shared" si="603"/>
        <v>0</v>
      </c>
      <c r="BI599" s="56" t="str">
        <f t="shared" si="604"/>
        <v>000000000000000</v>
      </c>
      <c r="BJ599" s="22">
        <f t="shared" si="605"/>
        <v>0</v>
      </c>
      <c r="BK599" s="56" t="str">
        <f t="shared" si="606"/>
        <v>000000000000000</v>
      </c>
      <c r="BL599" s="22">
        <f t="shared" si="607"/>
        <v>0</v>
      </c>
      <c r="BM599" s="56" t="str">
        <f t="shared" si="608"/>
        <v>000000000000000</v>
      </c>
      <c r="BN599" s="22">
        <f t="shared" si="609"/>
        <v>0</v>
      </c>
      <c r="BO599" s="56" t="str">
        <f t="shared" si="610"/>
        <v>000000000000000</v>
      </c>
      <c r="BP599" s="22">
        <f t="shared" si="611"/>
        <v>0</v>
      </c>
      <c r="BQ599" s="56" t="str">
        <f t="shared" si="612"/>
        <v>000000000000000</v>
      </c>
      <c r="BR599" t="str">
        <f t="shared" si="613"/>
        <v>PES</v>
      </c>
      <c r="BS599" t="str">
        <f t="shared" si="614"/>
        <v>0001000000</v>
      </c>
      <c r="BT599">
        <f t="shared" si="615"/>
        <v>0</v>
      </c>
      <c r="BU599" s="52">
        <f t="shared" si="616"/>
        <v>0</v>
      </c>
      <c r="BV599" s="64">
        <f t="shared" si="617"/>
        <v>0</v>
      </c>
      <c r="BW599" s="56" t="str">
        <f t="shared" si="618"/>
        <v>000000000000000</v>
      </c>
      <c r="BX599" s="22">
        <f t="shared" si="619"/>
        <v>0</v>
      </c>
      <c r="BY599" s="56" t="str">
        <f t="shared" si="620"/>
        <v>000000000000000</v>
      </c>
      <c r="BZ599" t="str">
        <f t="shared" si="621"/>
        <v>00000000000</v>
      </c>
      <c r="CA599" t="str">
        <f t="shared" si="622"/>
        <v xml:space="preserve">                              </v>
      </c>
      <c r="CB599" s="22">
        <f t="shared" si="623"/>
        <v>0</v>
      </c>
      <c r="CC599" s="56" t="str">
        <f t="shared" si="624"/>
        <v>000000000000000</v>
      </c>
      <c r="CD599" s="22">
        <f t="shared" si="625"/>
        <v>0</v>
      </c>
      <c r="CE599" s="56" t="str">
        <f t="shared" si="626"/>
        <v/>
      </c>
      <c r="CF599" s="24" t="str">
        <f t="shared" si="627"/>
        <v/>
      </c>
      <c r="CG599" s="22">
        <f t="shared" si="628"/>
        <v>0</v>
      </c>
      <c r="CH599" s="58" t="str">
        <f t="shared" si="629"/>
        <v/>
      </c>
      <c r="CI599" s="22">
        <f t="shared" si="630"/>
        <v>0</v>
      </c>
      <c r="CJ599" s="56" t="str">
        <f t="shared" si="631"/>
        <v/>
      </c>
      <c r="CK599" s="56" t="str">
        <f t="shared" si="632"/>
        <v/>
      </c>
      <c r="CL599" s="22">
        <f t="shared" si="633"/>
        <v>0</v>
      </c>
      <c r="CM599" s="58" t="str">
        <f t="shared" si="634"/>
        <v/>
      </c>
      <c r="CN599" s="66" t="str">
        <f>IF(CO599="","",MAX(CN$10:$CN598)+1)</f>
        <v/>
      </c>
      <c r="CO599" t="str">
        <f t="shared" si="635"/>
        <v/>
      </c>
      <c r="CP599" s="20" t="str">
        <f>IF(CQ599="","",MAX($CP$10:CP598)+1)</f>
        <v/>
      </c>
      <c r="CQ599" s="20" t="str">
        <f t="shared" si="636"/>
        <v/>
      </c>
      <c r="CR599" s="20" t="str">
        <f>IF(CS599="","",MAX($CR$10:CR598)+1)</f>
        <v/>
      </c>
      <c r="CS599" s="20" t="str">
        <f t="shared" si="637"/>
        <v/>
      </c>
      <c r="CT599" s="20" t="str">
        <f>IF(CU599="","",MAX($CT$10:CT598)+1)</f>
        <v/>
      </c>
      <c r="CU599" s="20" t="str">
        <f t="shared" si="638"/>
        <v/>
      </c>
      <c r="CV599" s="20" t="str">
        <f>IF(CW599="","",MAX($CV$10:CV598)+1)</f>
        <v/>
      </c>
      <c r="CW599" s="20" t="str">
        <f t="shared" si="639"/>
        <v/>
      </c>
    </row>
    <row r="600" spans="2:101">
      <c r="B600" s="44"/>
      <c r="C600" s="2"/>
      <c r="D600" s="2" t="str">
        <f t="shared" si="577"/>
        <v/>
      </c>
      <c r="E600" s="45"/>
      <c r="F600" s="45"/>
      <c r="G600" s="2"/>
      <c r="H600" s="2">
        <v>80</v>
      </c>
      <c r="I600" s="2" t="str">
        <f t="shared" si="578"/>
        <v/>
      </c>
      <c r="J600" s="32"/>
      <c r="K600" s="2"/>
      <c r="L600" s="46"/>
      <c r="M600" s="46"/>
      <c r="N600" s="46"/>
      <c r="O600" s="46"/>
      <c r="P600" s="46"/>
      <c r="Q600" s="46"/>
      <c r="R600" s="46"/>
      <c r="S600" s="46"/>
      <c r="T600" s="2" t="s">
        <v>650</v>
      </c>
      <c r="U600" s="2" t="str">
        <f t="shared" si="579"/>
        <v/>
      </c>
      <c r="V600" s="75">
        <v>1</v>
      </c>
      <c r="W600" s="46">
        <f t="shared" si="640"/>
        <v>0</v>
      </c>
      <c r="X600" s="4">
        <v>0</v>
      </c>
      <c r="Y600" s="2" t="str">
        <f t="shared" si="580"/>
        <v/>
      </c>
      <c r="Z600" s="2"/>
      <c r="AA600" s="2"/>
      <c r="AB600" s="2"/>
      <c r="AC600" s="2"/>
      <c r="AD600" s="2"/>
      <c r="AF600" s="37"/>
      <c r="AG600" s="6"/>
      <c r="AH600" s="2" t="str">
        <f t="shared" si="581"/>
        <v/>
      </c>
      <c r="AI600" s="38">
        <f t="shared" si="583"/>
        <v>0</v>
      </c>
      <c r="AJ600" s="37"/>
      <c r="AK600" s="6"/>
      <c r="AL600" s="2" t="str">
        <f t="shared" si="582"/>
        <v/>
      </c>
      <c r="AM600" s="38">
        <f t="shared" si="584"/>
        <v>0</v>
      </c>
      <c r="AN600" s="41">
        <f t="shared" si="585"/>
        <v>0</v>
      </c>
      <c r="AO600" s="41">
        <f t="shared" si="586"/>
        <v>0</v>
      </c>
      <c r="AQ600" s="48">
        <f t="shared" si="587"/>
        <v>0</v>
      </c>
      <c r="AS600" s="5" t="str">
        <f t="shared" si="588"/>
        <v/>
      </c>
      <c r="AT600" t="str">
        <f t="shared" si="589"/>
        <v/>
      </c>
      <c r="AU600" t="str">
        <f t="shared" si="590"/>
        <v/>
      </c>
      <c r="AV600" t="str">
        <f t="shared" si="591"/>
        <v/>
      </c>
      <c r="AW600" t="str">
        <f t="shared" si="592"/>
        <v/>
      </c>
      <c r="AX600" t="str">
        <f t="shared" si="593"/>
        <v xml:space="preserve">                </v>
      </c>
      <c r="AY600" t="str">
        <f t="shared" si="594"/>
        <v>80</v>
      </c>
      <c r="AZ600" t="str">
        <f t="shared" si="595"/>
        <v/>
      </c>
      <c r="BA600" t="str">
        <f t="shared" si="596"/>
        <v xml:space="preserve">                              </v>
      </c>
      <c r="BB600" s="22">
        <f t="shared" si="597"/>
        <v>0</v>
      </c>
      <c r="BC600" s="56" t="str">
        <f t="shared" si="598"/>
        <v>000000000000000</v>
      </c>
      <c r="BD600" s="22">
        <f t="shared" si="599"/>
        <v>0</v>
      </c>
      <c r="BE600" s="56" t="str">
        <f t="shared" si="600"/>
        <v>000000000000000</v>
      </c>
      <c r="BF600" s="22">
        <f t="shared" si="601"/>
        <v>0</v>
      </c>
      <c r="BG600" s="56" t="str">
        <f t="shared" si="602"/>
        <v>000000000000000</v>
      </c>
      <c r="BH600" s="22">
        <f t="shared" si="603"/>
        <v>0</v>
      </c>
      <c r="BI600" s="56" t="str">
        <f t="shared" si="604"/>
        <v>000000000000000</v>
      </c>
      <c r="BJ600" s="22">
        <f t="shared" si="605"/>
        <v>0</v>
      </c>
      <c r="BK600" s="56" t="str">
        <f t="shared" si="606"/>
        <v>000000000000000</v>
      </c>
      <c r="BL600" s="22">
        <f t="shared" si="607"/>
        <v>0</v>
      </c>
      <c r="BM600" s="56" t="str">
        <f t="shared" si="608"/>
        <v>000000000000000</v>
      </c>
      <c r="BN600" s="22">
        <f t="shared" si="609"/>
        <v>0</v>
      </c>
      <c r="BO600" s="56" t="str">
        <f t="shared" si="610"/>
        <v>000000000000000</v>
      </c>
      <c r="BP600" s="22">
        <f t="shared" si="611"/>
        <v>0</v>
      </c>
      <c r="BQ600" s="56" t="str">
        <f t="shared" si="612"/>
        <v>000000000000000</v>
      </c>
      <c r="BR600" t="str">
        <f t="shared" si="613"/>
        <v>PES</v>
      </c>
      <c r="BS600" t="str">
        <f t="shared" si="614"/>
        <v>0001000000</v>
      </c>
      <c r="BT600">
        <f t="shared" si="615"/>
        <v>0</v>
      </c>
      <c r="BU600" s="52">
        <f t="shared" si="616"/>
        <v>0</v>
      </c>
      <c r="BV600" s="64">
        <f t="shared" si="617"/>
        <v>0</v>
      </c>
      <c r="BW600" s="56" t="str">
        <f t="shared" si="618"/>
        <v>000000000000000</v>
      </c>
      <c r="BX600" s="22">
        <f t="shared" si="619"/>
        <v>0</v>
      </c>
      <c r="BY600" s="56" t="str">
        <f t="shared" si="620"/>
        <v>000000000000000</v>
      </c>
      <c r="BZ600" t="str">
        <f t="shared" si="621"/>
        <v>00000000000</v>
      </c>
      <c r="CA600" t="str">
        <f t="shared" si="622"/>
        <v xml:space="preserve">                              </v>
      </c>
      <c r="CB600" s="22">
        <f t="shared" si="623"/>
        <v>0</v>
      </c>
      <c r="CC600" s="56" t="str">
        <f t="shared" si="624"/>
        <v>000000000000000</v>
      </c>
      <c r="CD600" s="22">
        <f t="shared" si="625"/>
        <v>0</v>
      </c>
      <c r="CE600" s="56" t="str">
        <f t="shared" si="626"/>
        <v/>
      </c>
      <c r="CF600" s="24" t="str">
        <f t="shared" si="627"/>
        <v/>
      </c>
      <c r="CG600" s="22">
        <f t="shared" si="628"/>
        <v>0</v>
      </c>
      <c r="CH600" s="58" t="str">
        <f t="shared" si="629"/>
        <v/>
      </c>
      <c r="CI600" s="22">
        <f t="shared" si="630"/>
        <v>0</v>
      </c>
      <c r="CJ600" s="56" t="str">
        <f t="shared" si="631"/>
        <v/>
      </c>
      <c r="CK600" s="56" t="str">
        <f t="shared" si="632"/>
        <v/>
      </c>
      <c r="CL600" s="22">
        <f t="shared" si="633"/>
        <v>0</v>
      </c>
      <c r="CM600" s="58" t="str">
        <f t="shared" si="634"/>
        <v/>
      </c>
      <c r="CN600" s="66" t="str">
        <f>IF(CO600="","",MAX(CN$10:$CN599)+1)</f>
        <v/>
      </c>
      <c r="CO600" t="str">
        <f t="shared" si="635"/>
        <v/>
      </c>
      <c r="CP600" s="20" t="str">
        <f>IF(CQ600="","",MAX($CP$10:CP599)+1)</f>
        <v/>
      </c>
      <c r="CQ600" s="20" t="str">
        <f t="shared" si="636"/>
        <v/>
      </c>
      <c r="CR600" s="20" t="str">
        <f>IF(CS600="","",MAX($CR$10:CR599)+1)</f>
        <v/>
      </c>
      <c r="CS600" s="20" t="str">
        <f t="shared" si="637"/>
        <v/>
      </c>
      <c r="CT600" s="20" t="str">
        <f>IF(CU600="","",MAX($CT$10:CT599)+1)</f>
        <v/>
      </c>
      <c r="CU600" s="20" t="str">
        <f t="shared" si="638"/>
        <v/>
      </c>
      <c r="CV600" s="20" t="str">
        <f>IF(CW600="","",MAX($CV$10:CV599)+1)</f>
        <v/>
      </c>
      <c r="CW600" s="20" t="str">
        <f t="shared" si="639"/>
        <v/>
      </c>
    </row>
    <row r="601" spans="2:101">
      <c r="B601" s="44"/>
      <c r="C601" s="2"/>
      <c r="D601" s="2" t="str">
        <f t="shared" si="577"/>
        <v/>
      </c>
      <c r="E601" s="45"/>
      <c r="F601" s="45"/>
      <c r="G601" s="2"/>
      <c r="H601" s="2">
        <v>80</v>
      </c>
      <c r="I601" s="2" t="str">
        <f t="shared" si="578"/>
        <v/>
      </c>
      <c r="J601" s="32"/>
      <c r="K601" s="2"/>
      <c r="L601" s="46"/>
      <c r="M601" s="46"/>
      <c r="N601" s="46"/>
      <c r="O601" s="46"/>
      <c r="P601" s="46"/>
      <c r="Q601" s="46"/>
      <c r="R601" s="46"/>
      <c r="S601" s="46"/>
      <c r="T601" s="2" t="s">
        <v>650</v>
      </c>
      <c r="U601" s="2" t="str">
        <f t="shared" si="579"/>
        <v/>
      </c>
      <c r="V601" s="75">
        <v>1</v>
      </c>
      <c r="W601" s="46">
        <f t="shared" si="640"/>
        <v>0</v>
      </c>
      <c r="X601" s="4">
        <v>0</v>
      </c>
      <c r="Y601" s="2" t="str">
        <f t="shared" si="580"/>
        <v/>
      </c>
      <c r="Z601" s="2"/>
      <c r="AA601" s="2"/>
      <c r="AB601" s="2"/>
      <c r="AC601" s="2"/>
      <c r="AD601" s="2"/>
      <c r="AF601" s="37"/>
      <c r="AG601" s="6"/>
      <c r="AH601" s="2" t="str">
        <f t="shared" si="581"/>
        <v/>
      </c>
      <c r="AI601" s="38">
        <f t="shared" si="583"/>
        <v>0</v>
      </c>
      <c r="AJ601" s="37"/>
      <c r="AK601" s="6"/>
      <c r="AL601" s="2" t="str">
        <f t="shared" si="582"/>
        <v/>
      </c>
      <c r="AM601" s="38">
        <f t="shared" si="584"/>
        <v>0</v>
      </c>
      <c r="AN601" s="41">
        <f t="shared" si="585"/>
        <v>0</v>
      </c>
      <c r="AO601" s="41">
        <f t="shared" si="586"/>
        <v>0</v>
      </c>
      <c r="AQ601" s="48">
        <f t="shared" si="587"/>
        <v>0</v>
      </c>
      <c r="AS601" s="5" t="str">
        <f t="shared" si="588"/>
        <v/>
      </c>
      <c r="AT601" t="str">
        <f t="shared" si="589"/>
        <v/>
      </c>
      <c r="AU601" t="str">
        <f t="shared" si="590"/>
        <v/>
      </c>
      <c r="AV601" t="str">
        <f t="shared" si="591"/>
        <v/>
      </c>
      <c r="AW601" t="str">
        <f t="shared" si="592"/>
        <v/>
      </c>
      <c r="AX601" t="str">
        <f t="shared" si="593"/>
        <v xml:space="preserve">                </v>
      </c>
      <c r="AY601" t="str">
        <f t="shared" si="594"/>
        <v>80</v>
      </c>
      <c r="AZ601" t="str">
        <f t="shared" si="595"/>
        <v/>
      </c>
      <c r="BA601" t="str">
        <f t="shared" si="596"/>
        <v xml:space="preserve">                              </v>
      </c>
      <c r="BB601" s="22">
        <f t="shared" si="597"/>
        <v>0</v>
      </c>
      <c r="BC601" s="56" t="str">
        <f t="shared" si="598"/>
        <v>000000000000000</v>
      </c>
      <c r="BD601" s="22">
        <f t="shared" si="599"/>
        <v>0</v>
      </c>
      <c r="BE601" s="56" t="str">
        <f t="shared" si="600"/>
        <v>000000000000000</v>
      </c>
      <c r="BF601" s="22">
        <f t="shared" si="601"/>
        <v>0</v>
      </c>
      <c r="BG601" s="56" t="str">
        <f t="shared" si="602"/>
        <v>000000000000000</v>
      </c>
      <c r="BH601" s="22">
        <f t="shared" si="603"/>
        <v>0</v>
      </c>
      <c r="BI601" s="56" t="str">
        <f t="shared" si="604"/>
        <v>000000000000000</v>
      </c>
      <c r="BJ601" s="22">
        <f t="shared" si="605"/>
        <v>0</v>
      </c>
      <c r="BK601" s="56" t="str">
        <f t="shared" si="606"/>
        <v>000000000000000</v>
      </c>
      <c r="BL601" s="22">
        <f t="shared" si="607"/>
        <v>0</v>
      </c>
      <c r="BM601" s="56" t="str">
        <f t="shared" si="608"/>
        <v>000000000000000</v>
      </c>
      <c r="BN601" s="22">
        <f t="shared" si="609"/>
        <v>0</v>
      </c>
      <c r="BO601" s="56" t="str">
        <f t="shared" si="610"/>
        <v>000000000000000</v>
      </c>
      <c r="BP601" s="22">
        <f t="shared" si="611"/>
        <v>0</v>
      </c>
      <c r="BQ601" s="56" t="str">
        <f t="shared" si="612"/>
        <v>000000000000000</v>
      </c>
      <c r="BR601" t="str">
        <f t="shared" si="613"/>
        <v>PES</v>
      </c>
      <c r="BS601" t="str">
        <f t="shared" si="614"/>
        <v>0001000000</v>
      </c>
      <c r="BT601">
        <f t="shared" si="615"/>
        <v>0</v>
      </c>
      <c r="BU601" s="52">
        <f t="shared" si="616"/>
        <v>0</v>
      </c>
      <c r="BV601" s="64">
        <f t="shared" si="617"/>
        <v>0</v>
      </c>
      <c r="BW601" s="56" t="str">
        <f t="shared" si="618"/>
        <v>000000000000000</v>
      </c>
      <c r="BX601" s="22">
        <f t="shared" si="619"/>
        <v>0</v>
      </c>
      <c r="BY601" s="56" t="str">
        <f t="shared" si="620"/>
        <v>000000000000000</v>
      </c>
      <c r="BZ601" t="str">
        <f t="shared" si="621"/>
        <v>00000000000</v>
      </c>
      <c r="CA601" t="str">
        <f t="shared" si="622"/>
        <v xml:space="preserve">                              </v>
      </c>
      <c r="CB601" s="22">
        <f t="shared" si="623"/>
        <v>0</v>
      </c>
      <c r="CC601" s="56" t="str">
        <f t="shared" si="624"/>
        <v>000000000000000</v>
      </c>
      <c r="CD601" s="22">
        <f t="shared" si="625"/>
        <v>0</v>
      </c>
      <c r="CE601" s="56" t="str">
        <f t="shared" si="626"/>
        <v/>
      </c>
      <c r="CF601" s="24" t="str">
        <f t="shared" si="627"/>
        <v/>
      </c>
      <c r="CG601" s="22">
        <f t="shared" si="628"/>
        <v>0</v>
      </c>
      <c r="CH601" s="58" t="str">
        <f t="shared" si="629"/>
        <v/>
      </c>
      <c r="CI601" s="22">
        <f t="shared" si="630"/>
        <v>0</v>
      </c>
      <c r="CJ601" s="56" t="str">
        <f t="shared" si="631"/>
        <v/>
      </c>
      <c r="CK601" s="56" t="str">
        <f t="shared" si="632"/>
        <v/>
      </c>
      <c r="CL601" s="22">
        <f t="shared" si="633"/>
        <v>0</v>
      </c>
      <c r="CM601" s="58" t="str">
        <f t="shared" si="634"/>
        <v/>
      </c>
      <c r="CN601" s="66" t="str">
        <f>IF(CO601="","",MAX(CN$10:$CN600)+1)</f>
        <v/>
      </c>
      <c r="CO601" t="str">
        <f t="shared" si="635"/>
        <v/>
      </c>
      <c r="CP601" s="20" t="str">
        <f>IF(CQ601="","",MAX($CP$10:CP600)+1)</f>
        <v/>
      </c>
      <c r="CQ601" s="20" t="str">
        <f t="shared" si="636"/>
        <v/>
      </c>
      <c r="CR601" s="20" t="str">
        <f>IF(CS601="","",MAX($CR$10:CR600)+1)</f>
        <v/>
      </c>
      <c r="CS601" s="20" t="str">
        <f t="shared" si="637"/>
        <v/>
      </c>
      <c r="CT601" s="20" t="str">
        <f>IF(CU601="","",MAX($CT$10:CT600)+1)</f>
        <v/>
      </c>
      <c r="CU601" s="20" t="str">
        <f t="shared" si="638"/>
        <v/>
      </c>
      <c r="CV601" s="20" t="str">
        <f>IF(CW601="","",MAX($CV$10:CV600)+1)</f>
        <v/>
      </c>
      <c r="CW601" s="20" t="str">
        <f t="shared" si="639"/>
        <v/>
      </c>
    </row>
    <row r="602" spans="2:101">
      <c r="B602" s="44"/>
      <c r="C602" s="2"/>
      <c r="D602" s="2" t="str">
        <f t="shared" si="577"/>
        <v/>
      </c>
      <c r="E602" s="45"/>
      <c r="F602" s="45"/>
      <c r="G602" s="2"/>
      <c r="H602" s="2">
        <v>80</v>
      </c>
      <c r="I602" s="2" t="str">
        <f t="shared" si="578"/>
        <v/>
      </c>
      <c r="J602" s="32"/>
      <c r="K602" s="2"/>
      <c r="L602" s="46"/>
      <c r="M602" s="46"/>
      <c r="N602" s="46"/>
      <c r="O602" s="46"/>
      <c r="P602" s="46"/>
      <c r="Q602" s="46"/>
      <c r="R602" s="46"/>
      <c r="S602" s="46"/>
      <c r="T602" s="2" t="s">
        <v>650</v>
      </c>
      <c r="U602" s="2" t="str">
        <f t="shared" si="579"/>
        <v/>
      </c>
      <c r="V602" s="75">
        <v>1</v>
      </c>
      <c r="W602" s="46">
        <f t="shared" si="640"/>
        <v>0</v>
      </c>
      <c r="X602" s="4">
        <v>0</v>
      </c>
      <c r="Y602" s="2" t="str">
        <f t="shared" si="580"/>
        <v/>
      </c>
      <c r="Z602" s="2"/>
      <c r="AA602" s="2"/>
      <c r="AB602" s="2"/>
      <c r="AC602" s="2"/>
      <c r="AD602" s="2"/>
      <c r="AF602" s="37"/>
      <c r="AG602" s="6"/>
      <c r="AH602" s="2" t="str">
        <f t="shared" si="581"/>
        <v/>
      </c>
      <c r="AI602" s="38">
        <f t="shared" si="583"/>
        <v>0</v>
      </c>
      <c r="AJ602" s="37"/>
      <c r="AK602" s="6"/>
      <c r="AL602" s="2" t="str">
        <f t="shared" si="582"/>
        <v/>
      </c>
      <c r="AM602" s="38">
        <f t="shared" si="584"/>
        <v>0</v>
      </c>
      <c r="AN602" s="41">
        <f t="shared" si="585"/>
        <v>0</v>
      </c>
      <c r="AO602" s="41">
        <f t="shared" si="586"/>
        <v>0</v>
      </c>
      <c r="AQ602" s="48">
        <f t="shared" si="587"/>
        <v>0</v>
      </c>
      <c r="AS602" s="5" t="str">
        <f t="shared" si="588"/>
        <v/>
      </c>
      <c r="AT602" t="str">
        <f t="shared" si="589"/>
        <v/>
      </c>
      <c r="AU602" t="str">
        <f t="shared" si="590"/>
        <v/>
      </c>
      <c r="AV602" t="str">
        <f t="shared" si="591"/>
        <v/>
      </c>
      <c r="AW602" t="str">
        <f t="shared" si="592"/>
        <v/>
      </c>
      <c r="AX602" t="str">
        <f t="shared" si="593"/>
        <v xml:space="preserve">                </v>
      </c>
      <c r="AY602" t="str">
        <f t="shared" si="594"/>
        <v>80</v>
      </c>
      <c r="AZ602" t="str">
        <f t="shared" si="595"/>
        <v/>
      </c>
      <c r="BA602" t="str">
        <f t="shared" si="596"/>
        <v xml:space="preserve">                              </v>
      </c>
      <c r="BB602" s="22">
        <f t="shared" si="597"/>
        <v>0</v>
      </c>
      <c r="BC602" s="56" t="str">
        <f t="shared" si="598"/>
        <v>000000000000000</v>
      </c>
      <c r="BD602" s="22">
        <f t="shared" si="599"/>
        <v>0</v>
      </c>
      <c r="BE602" s="56" t="str">
        <f t="shared" si="600"/>
        <v>000000000000000</v>
      </c>
      <c r="BF602" s="22">
        <f t="shared" si="601"/>
        <v>0</v>
      </c>
      <c r="BG602" s="56" t="str">
        <f t="shared" si="602"/>
        <v>000000000000000</v>
      </c>
      <c r="BH602" s="22">
        <f t="shared" si="603"/>
        <v>0</v>
      </c>
      <c r="BI602" s="56" t="str">
        <f t="shared" si="604"/>
        <v>000000000000000</v>
      </c>
      <c r="BJ602" s="22">
        <f t="shared" si="605"/>
        <v>0</v>
      </c>
      <c r="BK602" s="56" t="str">
        <f t="shared" si="606"/>
        <v>000000000000000</v>
      </c>
      <c r="BL602" s="22">
        <f t="shared" si="607"/>
        <v>0</v>
      </c>
      <c r="BM602" s="56" t="str">
        <f t="shared" si="608"/>
        <v>000000000000000</v>
      </c>
      <c r="BN602" s="22">
        <f t="shared" si="609"/>
        <v>0</v>
      </c>
      <c r="BO602" s="56" t="str">
        <f t="shared" si="610"/>
        <v>000000000000000</v>
      </c>
      <c r="BP602" s="22">
        <f t="shared" si="611"/>
        <v>0</v>
      </c>
      <c r="BQ602" s="56" t="str">
        <f t="shared" si="612"/>
        <v>000000000000000</v>
      </c>
      <c r="BR602" t="str">
        <f t="shared" si="613"/>
        <v>PES</v>
      </c>
      <c r="BS602" t="str">
        <f t="shared" si="614"/>
        <v>0001000000</v>
      </c>
      <c r="BT602">
        <f t="shared" si="615"/>
        <v>0</v>
      </c>
      <c r="BU602" s="52">
        <f t="shared" si="616"/>
        <v>0</v>
      </c>
      <c r="BV602" s="64">
        <f t="shared" si="617"/>
        <v>0</v>
      </c>
      <c r="BW602" s="56" t="str">
        <f t="shared" si="618"/>
        <v>000000000000000</v>
      </c>
      <c r="BX602" s="22">
        <f t="shared" si="619"/>
        <v>0</v>
      </c>
      <c r="BY602" s="56" t="str">
        <f t="shared" si="620"/>
        <v>000000000000000</v>
      </c>
      <c r="BZ602" t="str">
        <f t="shared" si="621"/>
        <v>00000000000</v>
      </c>
      <c r="CA602" t="str">
        <f t="shared" si="622"/>
        <v xml:space="preserve">                              </v>
      </c>
      <c r="CB602" s="22">
        <f t="shared" si="623"/>
        <v>0</v>
      </c>
      <c r="CC602" s="56" t="str">
        <f t="shared" si="624"/>
        <v>000000000000000</v>
      </c>
      <c r="CD602" s="22">
        <f t="shared" si="625"/>
        <v>0</v>
      </c>
      <c r="CE602" s="56" t="str">
        <f t="shared" si="626"/>
        <v/>
      </c>
      <c r="CF602" s="24" t="str">
        <f t="shared" si="627"/>
        <v/>
      </c>
      <c r="CG602" s="22">
        <f t="shared" si="628"/>
        <v>0</v>
      </c>
      <c r="CH602" s="58" t="str">
        <f t="shared" si="629"/>
        <v/>
      </c>
      <c r="CI602" s="22">
        <f t="shared" si="630"/>
        <v>0</v>
      </c>
      <c r="CJ602" s="56" t="str">
        <f t="shared" si="631"/>
        <v/>
      </c>
      <c r="CK602" s="56" t="str">
        <f t="shared" si="632"/>
        <v/>
      </c>
      <c r="CL602" s="22">
        <f t="shared" si="633"/>
        <v>0</v>
      </c>
      <c r="CM602" s="58" t="str">
        <f t="shared" si="634"/>
        <v/>
      </c>
      <c r="CN602" s="66" t="str">
        <f>IF(CO602="","",MAX(CN$10:$CN601)+1)</f>
        <v/>
      </c>
      <c r="CO602" t="str">
        <f t="shared" si="635"/>
        <v/>
      </c>
      <c r="CP602" s="20" t="str">
        <f>IF(CQ602="","",MAX($CP$10:CP601)+1)</f>
        <v/>
      </c>
      <c r="CQ602" s="20" t="str">
        <f t="shared" si="636"/>
        <v/>
      </c>
      <c r="CR602" s="20" t="str">
        <f>IF(CS602="","",MAX($CR$10:CR601)+1)</f>
        <v/>
      </c>
      <c r="CS602" s="20" t="str">
        <f t="shared" si="637"/>
        <v/>
      </c>
      <c r="CT602" s="20" t="str">
        <f>IF(CU602="","",MAX($CT$10:CT601)+1)</f>
        <v/>
      </c>
      <c r="CU602" s="20" t="str">
        <f t="shared" si="638"/>
        <v/>
      </c>
      <c r="CV602" s="20" t="str">
        <f>IF(CW602="","",MAX($CV$10:CV601)+1)</f>
        <v/>
      </c>
      <c r="CW602" s="20" t="str">
        <f t="shared" si="639"/>
        <v/>
      </c>
    </row>
    <row r="603" spans="2:101">
      <c r="B603" s="44"/>
      <c r="C603" s="2"/>
      <c r="D603" s="2" t="str">
        <f t="shared" si="577"/>
        <v/>
      </c>
      <c r="E603" s="45"/>
      <c r="F603" s="45"/>
      <c r="G603" s="2"/>
      <c r="H603" s="2">
        <v>80</v>
      </c>
      <c r="I603" s="2" t="str">
        <f t="shared" si="578"/>
        <v/>
      </c>
      <c r="J603" s="32"/>
      <c r="K603" s="2"/>
      <c r="L603" s="46"/>
      <c r="M603" s="46"/>
      <c r="N603" s="46"/>
      <c r="O603" s="46"/>
      <c r="P603" s="46"/>
      <c r="Q603" s="46"/>
      <c r="R603" s="46"/>
      <c r="S603" s="46"/>
      <c r="T603" s="2" t="s">
        <v>650</v>
      </c>
      <c r="U603" s="2" t="str">
        <f t="shared" si="579"/>
        <v/>
      </c>
      <c r="V603" s="75">
        <v>1</v>
      </c>
      <c r="W603" s="46">
        <f t="shared" si="640"/>
        <v>0</v>
      </c>
      <c r="X603" s="4">
        <v>0</v>
      </c>
      <c r="Y603" s="2" t="str">
        <f t="shared" si="580"/>
        <v/>
      </c>
      <c r="Z603" s="2"/>
      <c r="AA603" s="2"/>
      <c r="AB603" s="2"/>
      <c r="AC603" s="2"/>
      <c r="AD603" s="2"/>
      <c r="AF603" s="37"/>
      <c r="AG603" s="6"/>
      <c r="AH603" s="2" t="str">
        <f t="shared" si="581"/>
        <v/>
      </c>
      <c r="AI603" s="38">
        <f t="shared" si="583"/>
        <v>0</v>
      </c>
      <c r="AJ603" s="37"/>
      <c r="AK603" s="6"/>
      <c r="AL603" s="2" t="str">
        <f t="shared" si="582"/>
        <v/>
      </c>
      <c r="AM603" s="38">
        <f t="shared" si="584"/>
        <v>0</v>
      </c>
      <c r="AN603" s="41">
        <f t="shared" si="585"/>
        <v>0</v>
      </c>
      <c r="AO603" s="41">
        <f t="shared" si="586"/>
        <v>0</v>
      </c>
      <c r="AQ603" s="48">
        <f t="shared" si="587"/>
        <v>0</v>
      </c>
      <c r="AS603" s="5" t="str">
        <f t="shared" si="588"/>
        <v/>
      </c>
      <c r="AT603" t="str">
        <f t="shared" si="589"/>
        <v/>
      </c>
      <c r="AU603" t="str">
        <f t="shared" si="590"/>
        <v/>
      </c>
      <c r="AV603" t="str">
        <f t="shared" si="591"/>
        <v/>
      </c>
      <c r="AW603" t="str">
        <f t="shared" si="592"/>
        <v/>
      </c>
      <c r="AX603" t="str">
        <f t="shared" si="593"/>
        <v xml:space="preserve">                </v>
      </c>
      <c r="AY603" t="str">
        <f t="shared" si="594"/>
        <v>80</v>
      </c>
      <c r="AZ603" t="str">
        <f t="shared" si="595"/>
        <v/>
      </c>
      <c r="BA603" t="str">
        <f t="shared" si="596"/>
        <v xml:space="preserve">                              </v>
      </c>
      <c r="BB603" s="22">
        <f t="shared" si="597"/>
        <v>0</v>
      </c>
      <c r="BC603" s="56" t="str">
        <f t="shared" si="598"/>
        <v>000000000000000</v>
      </c>
      <c r="BD603" s="22">
        <f t="shared" si="599"/>
        <v>0</v>
      </c>
      <c r="BE603" s="56" t="str">
        <f t="shared" si="600"/>
        <v>000000000000000</v>
      </c>
      <c r="BF603" s="22">
        <f t="shared" si="601"/>
        <v>0</v>
      </c>
      <c r="BG603" s="56" t="str">
        <f t="shared" si="602"/>
        <v>000000000000000</v>
      </c>
      <c r="BH603" s="22">
        <f t="shared" si="603"/>
        <v>0</v>
      </c>
      <c r="BI603" s="56" t="str">
        <f t="shared" si="604"/>
        <v>000000000000000</v>
      </c>
      <c r="BJ603" s="22">
        <f t="shared" si="605"/>
        <v>0</v>
      </c>
      <c r="BK603" s="56" t="str">
        <f t="shared" si="606"/>
        <v>000000000000000</v>
      </c>
      <c r="BL603" s="22">
        <f t="shared" si="607"/>
        <v>0</v>
      </c>
      <c r="BM603" s="56" t="str">
        <f t="shared" si="608"/>
        <v>000000000000000</v>
      </c>
      <c r="BN603" s="22">
        <f t="shared" si="609"/>
        <v>0</v>
      </c>
      <c r="BO603" s="56" t="str">
        <f t="shared" si="610"/>
        <v>000000000000000</v>
      </c>
      <c r="BP603" s="22">
        <f t="shared" si="611"/>
        <v>0</v>
      </c>
      <c r="BQ603" s="56" t="str">
        <f t="shared" si="612"/>
        <v>000000000000000</v>
      </c>
      <c r="BR603" t="str">
        <f t="shared" si="613"/>
        <v>PES</v>
      </c>
      <c r="BS603" t="str">
        <f t="shared" si="614"/>
        <v>0001000000</v>
      </c>
      <c r="BT603">
        <f t="shared" si="615"/>
        <v>0</v>
      </c>
      <c r="BU603" s="52">
        <f t="shared" si="616"/>
        <v>0</v>
      </c>
      <c r="BV603" s="64">
        <f t="shared" si="617"/>
        <v>0</v>
      </c>
      <c r="BW603" s="56" t="str">
        <f t="shared" si="618"/>
        <v>000000000000000</v>
      </c>
      <c r="BX603" s="22">
        <f t="shared" si="619"/>
        <v>0</v>
      </c>
      <c r="BY603" s="56" t="str">
        <f t="shared" si="620"/>
        <v>000000000000000</v>
      </c>
      <c r="BZ603" t="str">
        <f t="shared" si="621"/>
        <v>00000000000</v>
      </c>
      <c r="CA603" t="str">
        <f t="shared" si="622"/>
        <v xml:space="preserve">                              </v>
      </c>
      <c r="CB603" s="22">
        <f t="shared" si="623"/>
        <v>0</v>
      </c>
      <c r="CC603" s="56" t="str">
        <f t="shared" si="624"/>
        <v>000000000000000</v>
      </c>
      <c r="CD603" s="22">
        <f t="shared" si="625"/>
        <v>0</v>
      </c>
      <c r="CE603" s="56" t="str">
        <f t="shared" si="626"/>
        <v/>
      </c>
      <c r="CF603" s="24" t="str">
        <f t="shared" si="627"/>
        <v/>
      </c>
      <c r="CG603" s="22">
        <f t="shared" si="628"/>
        <v>0</v>
      </c>
      <c r="CH603" s="58" t="str">
        <f t="shared" si="629"/>
        <v/>
      </c>
      <c r="CI603" s="22">
        <f t="shared" si="630"/>
        <v>0</v>
      </c>
      <c r="CJ603" s="56" t="str">
        <f t="shared" si="631"/>
        <v/>
      </c>
      <c r="CK603" s="56" t="str">
        <f t="shared" si="632"/>
        <v/>
      </c>
      <c r="CL603" s="22">
        <f t="shared" si="633"/>
        <v>0</v>
      </c>
      <c r="CM603" s="58" t="str">
        <f t="shared" si="634"/>
        <v/>
      </c>
      <c r="CN603" s="66" t="str">
        <f>IF(CO603="","",MAX(CN$10:$CN602)+1)</f>
        <v/>
      </c>
      <c r="CO603" t="str">
        <f t="shared" si="635"/>
        <v/>
      </c>
      <c r="CP603" s="20" t="str">
        <f>IF(CQ603="","",MAX($CP$10:CP602)+1)</f>
        <v/>
      </c>
      <c r="CQ603" s="20" t="str">
        <f t="shared" si="636"/>
        <v/>
      </c>
      <c r="CR603" s="20" t="str">
        <f>IF(CS603="","",MAX($CR$10:CR602)+1)</f>
        <v/>
      </c>
      <c r="CS603" s="20" t="str">
        <f t="shared" si="637"/>
        <v/>
      </c>
      <c r="CT603" s="20" t="str">
        <f>IF(CU603="","",MAX($CT$10:CT602)+1)</f>
        <v/>
      </c>
      <c r="CU603" s="20" t="str">
        <f t="shared" si="638"/>
        <v/>
      </c>
      <c r="CV603" s="20" t="str">
        <f>IF(CW603="","",MAX($CV$10:CV602)+1)</f>
        <v/>
      </c>
      <c r="CW603" s="20" t="str">
        <f t="shared" si="639"/>
        <v/>
      </c>
    </row>
    <row r="604" spans="2:101">
      <c r="B604" s="44"/>
      <c r="C604" s="2"/>
      <c r="D604" s="2" t="str">
        <f t="shared" si="577"/>
        <v/>
      </c>
      <c r="E604" s="45"/>
      <c r="F604" s="45"/>
      <c r="G604" s="2"/>
      <c r="H604" s="2">
        <v>80</v>
      </c>
      <c r="I604" s="2" t="str">
        <f t="shared" si="578"/>
        <v/>
      </c>
      <c r="J604" s="32"/>
      <c r="K604" s="2"/>
      <c r="L604" s="46"/>
      <c r="M604" s="46"/>
      <c r="N604" s="46"/>
      <c r="O604" s="46"/>
      <c r="P604" s="46"/>
      <c r="Q604" s="46"/>
      <c r="R604" s="46"/>
      <c r="S604" s="46"/>
      <c r="T604" s="2" t="s">
        <v>650</v>
      </c>
      <c r="U604" s="2" t="str">
        <f t="shared" si="579"/>
        <v/>
      </c>
      <c r="V604" s="75">
        <v>1</v>
      </c>
      <c r="W604" s="46">
        <f t="shared" si="640"/>
        <v>0</v>
      </c>
      <c r="X604" s="4">
        <v>0</v>
      </c>
      <c r="Y604" s="2" t="str">
        <f t="shared" si="580"/>
        <v/>
      </c>
      <c r="Z604" s="2"/>
      <c r="AA604" s="2"/>
      <c r="AB604" s="2"/>
      <c r="AC604" s="2"/>
      <c r="AD604" s="2"/>
      <c r="AF604" s="37"/>
      <c r="AG604" s="6"/>
      <c r="AH604" s="2" t="str">
        <f t="shared" si="581"/>
        <v/>
      </c>
      <c r="AI604" s="38">
        <f t="shared" si="583"/>
        <v>0</v>
      </c>
      <c r="AJ604" s="37"/>
      <c r="AK604" s="6"/>
      <c r="AL604" s="2" t="str">
        <f t="shared" si="582"/>
        <v/>
      </c>
      <c r="AM604" s="38">
        <f t="shared" si="584"/>
        <v>0</v>
      </c>
      <c r="AN604" s="41">
        <f t="shared" si="585"/>
        <v>0</v>
      </c>
      <c r="AO604" s="41">
        <f t="shared" si="586"/>
        <v>0</v>
      </c>
      <c r="AQ604" s="48">
        <f t="shared" si="587"/>
        <v>0</v>
      </c>
      <c r="AS604" s="5" t="str">
        <f t="shared" si="588"/>
        <v/>
      </c>
      <c r="AT604" t="str">
        <f t="shared" si="589"/>
        <v/>
      </c>
      <c r="AU604" t="str">
        <f t="shared" si="590"/>
        <v/>
      </c>
      <c r="AV604" t="str">
        <f t="shared" si="591"/>
        <v/>
      </c>
      <c r="AW604" t="str">
        <f t="shared" si="592"/>
        <v/>
      </c>
      <c r="AX604" t="str">
        <f t="shared" si="593"/>
        <v xml:space="preserve">                </v>
      </c>
      <c r="AY604" t="str">
        <f t="shared" si="594"/>
        <v>80</v>
      </c>
      <c r="AZ604" t="str">
        <f t="shared" si="595"/>
        <v/>
      </c>
      <c r="BA604" t="str">
        <f t="shared" si="596"/>
        <v xml:space="preserve">                              </v>
      </c>
      <c r="BB604" s="22">
        <f t="shared" si="597"/>
        <v>0</v>
      </c>
      <c r="BC604" s="56" t="str">
        <f t="shared" si="598"/>
        <v>000000000000000</v>
      </c>
      <c r="BD604" s="22">
        <f t="shared" si="599"/>
        <v>0</v>
      </c>
      <c r="BE604" s="56" t="str">
        <f t="shared" si="600"/>
        <v>000000000000000</v>
      </c>
      <c r="BF604" s="22">
        <f t="shared" si="601"/>
        <v>0</v>
      </c>
      <c r="BG604" s="56" t="str">
        <f t="shared" si="602"/>
        <v>000000000000000</v>
      </c>
      <c r="BH604" s="22">
        <f t="shared" si="603"/>
        <v>0</v>
      </c>
      <c r="BI604" s="56" t="str">
        <f t="shared" si="604"/>
        <v>000000000000000</v>
      </c>
      <c r="BJ604" s="22">
        <f t="shared" si="605"/>
        <v>0</v>
      </c>
      <c r="BK604" s="56" t="str">
        <f t="shared" si="606"/>
        <v>000000000000000</v>
      </c>
      <c r="BL604" s="22">
        <f t="shared" si="607"/>
        <v>0</v>
      </c>
      <c r="BM604" s="56" t="str">
        <f t="shared" si="608"/>
        <v>000000000000000</v>
      </c>
      <c r="BN604" s="22">
        <f t="shared" si="609"/>
        <v>0</v>
      </c>
      <c r="BO604" s="56" t="str">
        <f t="shared" si="610"/>
        <v>000000000000000</v>
      </c>
      <c r="BP604" s="22">
        <f t="shared" si="611"/>
        <v>0</v>
      </c>
      <c r="BQ604" s="56" t="str">
        <f t="shared" si="612"/>
        <v>000000000000000</v>
      </c>
      <c r="BR604" t="str">
        <f t="shared" si="613"/>
        <v>PES</v>
      </c>
      <c r="BS604" t="str">
        <f t="shared" si="614"/>
        <v>0001000000</v>
      </c>
      <c r="BT604">
        <f t="shared" si="615"/>
        <v>0</v>
      </c>
      <c r="BU604" s="52">
        <f t="shared" si="616"/>
        <v>0</v>
      </c>
      <c r="BV604" s="64">
        <f t="shared" si="617"/>
        <v>0</v>
      </c>
      <c r="BW604" s="56" t="str">
        <f t="shared" si="618"/>
        <v>000000000000000</v>
      </c>
      <c r="BX604" s="22">
        <f t="shared" si="619"/>
        <v>0</v>
      </c>
      <c r="BY604" s="56" t="str">
        <f t="shared" si="620"/>
        <v>000000000000000</v>
      </c>
      <c r="BZ604" t="str">
        <f t="shared" si="621"/>
        <v>00000000000</v>
      </c>
      <c r="CA604" t="str">
        <f t="shared" si="622"/>
        <v xml:space="preserve">                              </v>
      </c>
      <c r="CB604" s="22">
        <f t="shared" si="623"/>
        <v>0</v>
      </c>
      <c r="CC604" s="56" t="str">
        <f t="shared" si="624"/>
        <v>000000000000000</v>
      </c>
      <c r="CD604" s="22">
        <f t="shared" si="625"/>
        <v>0</v>
      </c>
      <c r="CE604" s="56" t="str">
        <f t="shared" si="626"/>
        <v/>
      </c>
      <c r="CF604" s="24" t="str">
        <f t="shared" si="627"/>
        <v/>
      </c>
      <c r="CG604" s="22">
        <f t="shared" si="628"/>
        <v>0</v>
      </c>
      <c r="CH604" s="58" t="str">
        <f t="shared" si="629"/>
        <v/>
      </c>
      <c r="CI604" s="22">
        <f t="shared" si="630"/>
        <v>0</v>
      </c>
      <c r="CJ604" s="56" t="str">
        <f t="shared" si="631"/>
        <v/>
      </c>
      <c r="CK604" s="56" t="str">
        <f t="shared" si="632"/>
        <v/>
      </c>
      <c r="CL604" s="22">
        <f t="shared" si="633"/>
        <v>0</v>
      </c>
      <c r="CM604" s="58" t="str">
        <f t="shared" si="634"/>
        <v/>
      </c>
      <c r="CN604" s="66" t="str">
        <f>IF(CO604="","",MAX(CN$10:$CN603)+1)</f>
        <v/>
      </c>
      <c r="CO604" t="str">
        <f t="shared" si="635"/>
        <v/>
      </c>
      <c r="CP604" s="20" t="str">
        <f>IF(CQ604="","",MAX($CP$10:CP603)+1)</f>
        <v/>
      </c>
      <c r="CQ604" s="20" t="str">
        <f t="shared" si="636"/>
        <v/>
      </c>
      <c r="CR604" s="20" t="str">
        <f>IF(CS604="","",MAX($CR$10:CR603)+1)</f>
        <v/>
      </c>
      <c r="CS604" s="20" t="str">
        <f t="shared" si="637"/>
        <v/>
      </c>
      <c r="CT604" s="20" t="str">
        <f>IF(CU604="","",MAX($CT$10:CT603)+1)</f>
        <v/>
      </c>
      <c r="CU604" s="20" t="str">
        <f t="shared" si="638"/>
        <v/>
      </c>
      <c r="CV604" s="20" t="str">
        <f>IF(CW604="","",MAX($CV$10:CV603)+1)</f>
        <v/>
      </c>
      <c r="CW604" s="20" t="str">
        <f t="shared" si="639"/>
        <v/>
      </c>
    </row>
    <row r="605" spans="2:101">
      <c r="B605" s="44"/>
      <c r="C605" s="2"/>
      <c r="D605" s="2" t="str">
        <f t="shared" si="577"/>
        <v/>
      </c>
      <c r="E605" s="45"/>
      <c r="F605" s="45"/>
      <c r="G605" s="2"/>
      <c r="H605" s="2">
        <v>80</v>
      </c>
      <c r="I605" s="2" t="str">
        <f t="shared" si="578"/>
        <v/>
      </c>
      <c r="J605" s="32"/>
      <c r="K605" s="2"/>
      <c r="L605" s="46"/>
      <c r="M605" s="46"/>
      <c r="N605" s="46"/>
      <c r="O605" s="46"/>
      <c r="P605" s="46"/>
      <c r="Q605" s="46"/>
      <c r="R605" s="46"/>
      <c r="S605" s="46"/>
      <c r="T605" s="2" t="s">
        <v>650</v>
      </c>
      <c r="U605" s="2" t="str">
        <f t="shared" si="579"/>
        <v/>
      </c>
      <c r="V605" s="75">
        <v>1</v>
      </c>
      <c r="W605" s="46">
        <f t="shared" si="640"/>
        <v>0</v>
      </c>
      <c r="X605" s="4">
        <v>0</v>
      </c>
      <c r="Y605" s="2" t="str">
        <f t="shared" si="580"/>
        <v/>
      </c>
      <c r="Z605" s="2"/>
      <c r="AA605" s="2"/>
      <c r="AB605" s="2"/>
      <c r="AC605" s="2"/>
      <c r="AD605" s="2"/>
      <c r="AF605" s="37"/>
      <c r="AG605" s="6"/>
      <c r="AH605" s="2" t="str">
        <f t="shared" si="581"/>
        <v/>
      </c>
      <c r="AI605" s="38">
        <f t="shared" si="583"/>
        <v>0</v>
      </c>
      <c r="AJ605" s="37"/>
      <c r="AK605" s="6"/>
      <c r="AL605" s="2" t="str">
        <f t="shared" si="582"/>
        <v/>
      </c>
      <c r="AM605" s="38">
        <f t="shared" si="584"/>
        <v>0</v>
      </c>
      <c r="AN605" s="41">
        <f t="shared" si="585"/>
        <v>0</v>
      </c>
      <c r="AO605" s="41">
        <f t="shared" si="586"/>
        <v>0</v>
      </c>
      <c r="AQ605" s="48">
        <f t="shared" si="587"/>
        <v>0</v>
      </c>
      <c r="AS605" s="5" t="str">
        <f t="shared" si="588"/>
        <v/>
      </c>
      <c r="AT605" t="str">
        <f t="shared" si="589"/>
        <v/>
      </c>
      <c r="AU605" t="str">
        <f t="shared" si="590"/>
        <v/>
      </c>
      <c r="AV605" t="str">
        <f t="shared" si="591"/>
        <v/>
      </c>
      <c r="AW605" t="str">
        <f t="shared" si="592"/>
        <v/>
      </c>
      <c r="AX605" t="str">
        <f t="shared" si="593"/>
        <v xml:space="preserve">                </v>
      </c>
      <c r="AY605" t="str">
        <f t="shared" si="594"/>
        <v>80</v>
      </c>
      <c r="AZ605" t="str">
        <f t="shared" si="595"/>
        <v/>
      </c>
      <c r="BA605" t="str">
        <f t="shared" si="596"/>
        <v xml:space="preserve">                              </v>
      </c>
      <c r="BB605" s="22">
        <f t="shared" si="597"/>
        <v>0</v>
      </c>
      <c r="BC605" s="56" t="str">
        <f t="shared" si="598"/>
        <v>000000000000000</v>
      </c>
      <c r="BD605" s="22">
        <f t="shared" si="599"/>
        <v>0</v>
      </c>
      <c r="BE605" s="56" t="str">
        <f t="shared" si="600"/>
        <v>000000000000000</v>
      </c>
      <c r="BF605" s="22">
        <f t="shared" si="601"/>
        <v>0</v>
      </c>
      <c r="BG605" s="56" t="str">
        <f t="shared" si="602"/>
        <v>000000000000000</v>
      </c>
      <c r="BH605" s="22">
        <f t="shared" si="603"/>
        <v>0</v>
      </c>
      <c r="BI605" s="56" t="str">
        <f t="shared" si="604"/>
        <v>000000000000000</v>
      </c>
      <c r="BJ605" s="22">
        <f t="shared" si="605"/>
        <v>0</v>
      </c>
      <c r="BK605" s="56" t="str">
        <f t="shared" si="606"/>
        <v>000000000000000</v>
      </c>
      <c r="BL605" s="22">
        <f t="shared" si="607"/>
        <v>0</v>
      </c>
      <c r="BM605" s="56" t="str">
        <f t="shared" si="608"/>
        <v>000000000000000</v>
      </c>
      <c r="BN605" s="22">
        <f t="shared" si="609"/>
        <v>0</v>
      </c>
      <c r="BO605" s="56" t="str">
        <f t="shared" si="610"/>
        <v>000000000000000</v>
      </c>
      <c r="BP605" s="22">
        <f t="shared" si="611"/>
        <v>0</v>
      </c>
      <c r="BQ605" s="56" t="str">
        <f t="shared" si="612"/>
        <v>000000000000000</v>
      </c>
      <c r="BR605" t="str">
        <f t="shared" si="613"/>
        <v>PES</v>
      </c>
      <c r="BS605" t="str">
        <f t="shared" si="614"/>
        <v>0001000000</v>
      </c>
      <c r="BT605">
        <f t="shared" si="615"/>
        <v>0</v>
      </c>
      <c r="BU605" s="52">
        <f t="shared" si="616"/>
        <v>0</v>
      </c>
      <c r="BV605" s="64">
        <f t="shared" si="617"/>
        <v>0</v>
      </c>
      <c r="BW605" s="56" t="str">
        <f t="shared" si="618"/>
        <v>000000000000000</v>
      </c>
      <c r="BX605" s="22">
        <f t="shared" si="619"/>
        <v>0</v>
      </c>
      <c r="BY605" s="56" t="str">
        <f t="shared" si="620"/>
        <v>000000000000000</v>
      </c>
      <c r="BZ605" t="str">
        <f t="shared" si="621"/>
        <v>00000000000</v>
      </c>
      <c r="CA605" t="str">
        <f t="shared" si="622"/>
        <v xml:space="preserve">                              </v>
      </c>
      <c r="CB605" s="22">
        <f t="shared" si="623"/>
        <v>0</v>
      </c>
      <c r="CC605" s="56" t="str">
        <f t="shared" si="624"/>
        <v>000000000000000</v>
      </c>
      <c r="CD605" s="22">
        <f t="shared" si="625"/>
        <v>0</v>
      </c>
      <c r="CE605" s="56" t="str">
        <f t="shared" si="626"/>
        <v/>
      </c>
      <c r="CF605" s="24" t="str">
        <f t="shared" si="627"/>
        <v/>
      </c>
      <c r="CG605" s="22">
        <f t="shared" si="628"/>
        <v>0</v>
      </c>
      <c r="CH605" s="58" t="str">
        <f t="shared" si="629"/>
        <v/>
      </c>
      <c r="CI605" s="22">
        <f t="shared" si="630"/>
        <v>0</v>
      </c>
      <c r="CJ605" s="56" t="str">
        <f t="shared" si="631"/>
        <v/>
      </c>
      <c r="CK605" s="56" t="str">
        <f t="shared" si="632"/>
        <v/>
      </c>
      <c r="CL605" s="22">
        <f t="shared" si="633"/>
        <v>0</v>
      </c>
      <c r="CM605" s="58" t="str">
        <f t="shared" si="634"/>
        <v/>
      </c>
      <c r="CN605" s="66" t="str">
        <f>IF(CO605="","",MAX(CN$10:$CN604)+1)</f>
        <v/>
      </c>
      <c r="CO605" t="str">
        <f t="shared" si="635"/>
        <v/>
      </c>
      <c r="CP605" s="20" t="str">
        <f>IF(CQ605="","",MAX($CP$10:CP604)+1)</f>
        <v/>
      </c>
      <c r="CQ605" s="20" t="str">
        <f t="shared" si="636"/>
        <v/>
      </c>
      <c r="CR605" s="20" t="str">
        <f>IF(CS605="","",MAX($CR$10:CR604)+1)</f>
        <v/>
      </c>
      <c r="CS605" s="20" t="str">
        <f t="shared" si="637"/>
        <v/>
      </c>
      <c r="CT605" s="20" t="str">
        <f>IF(CU605="","",MAX($CT$10:CT604)+1)</f>
        <v/>
      </c>
      <c r="CU605" s="20" t="str">
        <f t="shared" si="638"/>
        <v/>
      </c>
      <c r="CV605" s="20" t="str">
        <f>IF(CW605="","",MAX($CV$10:CV604)+1)</f>
        <v/>
      </c>
      <c r="CW605" s="20" t="str">
        <f t="shared" si="639"/>
        <v/>
      </c>
    </row>
    <row r="606" spans="2:101">
      <c r="B606" s="44"/>
      <c r="C606" s="2"/>
      <c r="D606" s="2" t="str">
        <f t="shared" si="577"/>
        <v/>
      </c>
      <c r="E606" s="45"/>
      <c r="F606" s="45"/>
      <c r="G606" s="2"/>
      <c r="H606" s="2">
        <v>80</v>
      </c>
      <c r="I606" s="2" t="str">
        <f t="shared" si="578"/>
        <v/>
      </c>
      <c r="J606" s="32"/>
      <c r="K606" s="2"/>
      <c r="L606" s="46"/>
      <c r="M606" s="46"/>
      <c r="N606" s="46"/>
      <c r="O606" s="46"/>
      <c r="P606" s="46"/>
      <c r="Q606" s="46"/>
      <c r="R606" s="46"/>
      <c r="S606" s="46"/>
      <c r="T606" s="2" t="s">
        <v>650</v>
      </c>
      <c r="U606" s="2" t="str">
        <f t="shared" si="579"/>
        <v/>
      </c>
      <c r="V606" s="75">
        <v>1</v>
      </c>
      <c r="W606" s="46">
        <f t="shared" si="640"/>
        <v>0</v>
      </c>
      <c r="X606" s="4">
        <v>0</v>
      </c>
      <c r="Y606" s="2" t="str">
        <f t="shared" si="580"/>
        <v/>
      </c>
      <c r="Z606" s="2"/>
      <c r="AA606" s="2"/>
      <c r="AB606" s="2"/>
      <c r="AC606" s="2"/>
      <c r="AD606" s="2"/>
      <c r="AF606" s="37"/>
      <c r="AG606" s="6"/>
      <c r="AH606" s="2" t="str">
        <f t="shared" si="581"/>
        <v/>
      </c>
      <c r="AI606" s="38">
        <f t="shared" si="583"/>
        <v>0</v>
      </c>
      <c r="AJ606" s="37"/>
      <c r="AK606" s="6"/>
      <c r="AL606" s="2" t="str">
        <f t="shared" si="582"/>
        <v/>
      </c>
      <c r="AM606" s="38">
        <f t="shared" si="584"/>
        <v>0</v>
      </c>
      <c r="AN606" s="41">
        <f t="shared" si="585"/>
        <v>0</v>
      </c>
      <c r="AO606" s="41">
        <f t="shared" si="586"/>
        <v>0</v>
      </c>
      <c r="AQ606" s="48">
        <f t="shared" si="587"/>
        <v>0</v>
      </c>
      <c r="AS606" s="5" t="str">
        <f t="shared" si="588"/>
        <v/>
      </c>
      <c r="AT606" t="str">
        <f t="shared" si="589"/>
        <v/>
      </c>
      <c r="AU606" t="str">
        <f t="shared" si="590"/>
        <v/>
      </c>
      <c r="AV606" t="str">
        <f t="shared" si="591"/>
        <v/>
      </c>
      <c r="AW606" t="str">
        <f t="shared" si="592"/>
        <v/>
      </c>
      <c r="AX606" t="str">
        <f t="shared" si="593"/>
        <v xml:space="preserve">                </v>
      </c>
      <c r="AY606" t="str">
        <f t="shared" si="594"/>
        <v>80</v>
      </c>
      <c r="AZ606" t="str">
        <f t="shared" si="595"/>
        <v/>
      </c>
      <c r="BA606" t="str">
        <f t="shared" si="596"/>
        <v xml:space="preserve">                              </v>
      </c>
      <c r="BB606" s="22">
        <f t="shared" si="597"/>
        <v>0</v>
      </c>
      <c r="BC606" s="56" t="str">
        <f t="shared" si="598"/>
        <v>000000000000000</v>
      </c>
      <c r="BD606" s="22">
        <f t="shared" si="599"/>
        <v>0</v>
      </c>
      <c r="BE606" s="56" t="str">
        <f t="shared" si="600"/>
        <v>000000000000000</v>
      </c>
      <c r="BF606" s="22">
        <f t="shared" si="601"/>
        <v>0</v>
      </c>
      <c r="BG606" s="56" t="str">
        <f t="shared" si="602"/>
        <v>000000000000000</v>
      </c>
      <c r="BH606" s="22">
        <f t="shared" si="603"/>
        <v>0</v>
      </c>
      <c r="BI606" s="56" t="str">
        <f t="shared" si="604"/>
        <v>000000000000000</v>
      </c>
      <c r="BJ606" s="22">
        <f t="shared" si="605"/>
        <v>0</v>
      </c>
      <c r="BK606" s="56" t="str">
        <f t="shared" si="606"/>
        <v>000000000000000</v>
      </c>
      <c r="BL606" s="22">
        <f t="shared" si="607"/>
        <v>0</v>
      </c>
      <c r="BM606" s="56" t="str">
        <f t="shared" si="608"/>
        <v>000000000000000</v>
      </c>
      <c r="BN606" s="22">
        <f t="shared" si="609"/>
        <v>0</v>
      </c>
      <c r="BO606" s="56" t="str">
        <f t="shared" si="610"/>
        <v>000000000000000</v>
      </c>
      <c r="BP606" s="22">
        <f t="shared" si="611"/>
        <v>0</v>
      </c>
      <c r="BQ606" s="56" t="str">
        <f t="shared" si="612"/>
        <v>000000000000000</v>
      </c>
      <c r="BR606" t="str">
        <f t="shared" si="613"/>
        <v>PES</v>
      </c>
      <c r="BS606" t="str">
        <f t="shared" si="614"/>
        <v>0001000000</v>
      </c>
      <c r="BT606">
        <f t="shared" si="615"/>
        <v>0</v>
      </c>
      <c r="BU606" s="52">
        <f t="shared" si="616"/>
        <v>0</v>
      </c>
      <c r="BV606" s="64">
        <f t="shared" si="617"/>
        <v>0</v>
      </c>
      <c r="BW606" s="56" t="str">
        <f t="shared" si="618"/>
        <v>000000000000000</v>
      </c>
      <c r="BX606" s="22">
        <f t="shared" si="619"/>
        <v>0</v>
      </c>
      <c r="BY606" s="56" t="str">
        <f t="shared" si="620"/>
        <v>000000000000000</v>
      </c>
      <c r="BZ606" t="str">
        <f t="shared" si="621"/>
        <v>00000000000</v>
      </c>
      <c r="CA606" t="str">
        <f t="shared" si="622"/>
        <v xml:space="preserve">                              </v>
      </c>
      <c r="CB606" s="22">
        <f t="shared" si="623"/>
        <v>0</v>
      </c>
      <c r="CC606" s="56" t="str">
        <f t="shared" si="624"/>
        <v>000000000000000</v>
      </c>
      <c r="CD606" s="22">
        <f t="shared" si="625"/>
        <v>0</v>
      </c>
      <c r="CE606" s="56" t="str">
        <f t="shared" si="626"/>
        <v/>
      </c>
      <c r="CF606" s="24" t="str">
        <f t="shared" si="627"/>
        <v/>
      </c>
      <c r="CG606" s="22">
        <f t="shared" si="628"/>
        <v>0</v>
      </c>
      <c r="CH606" s="58" t="str">
        <f t="shared" si="629"/>
        <v/>
      </c>
      <c r="CI606" s="22">
        <f t="shared" si="630"/>
        <v>0</v>
      </c>
      <c r="CJ606" s="56" t="str">
        <f t="shared" si="631"/>
        <v/>
      </c>
      <c r="CK606" s="56" t="str">
        <f t="shared" si="632"/>
        <v/>
      </c>
      <c r="CL606" s="22">
        <f t="shared" si="633"/>
        <v>0</v>
      </c>
      <c r="CM606" s="58" t="str">
        <f t="shared" si="634"/>
        <v/>
      </c>
      <c r="CN606" s="66" t="str">
        <f>IF(CO606="","",MAX(CN$10:$CN605)+1)</f>
        <v/>
      </c>
      <c r="CO606" t="str">
        <f t="shared" si="635"/>
        <v/>
      </c>
      <c r="CP606" s="20" t="str">
        <f>IF(CQ606="","",MAX($CP$10:CP605)+1)</f>
        <v/>
      </c>
      <c r="CQ606" s="20" t="str">
        <f t="shared" si="636"/>
        <v/>
      </c>
      <c r="CR606" s="20" t="str">
        <f>IF(CS606="","",MAX($CR$10:CR605)+1)</f>
        <v/>
      </c>
      <c r="CS606" s="20" t="str">
        <f t="shared" si="637"/>
        <v/>
      </c>
      <c r="CT606" s="20" t="str">
        <f>IF(CU606="","",MAX($CT$10:CT605)+1)</f>
        <v/>
      </c>
      <c r="CU606" s="20" t="str">
        <f t="shared" si="638"/>
        <v/>
      </c>
      <c r="CV606" s="20" t="str">
        <f>IF(CW606="","",MAX($CV$10:CV605)+1)</f>
        <v/>
      </c>
      <c r="CW606" s="20" t="str">
        <f t="shared" si="639"/>
        <v/>
      </c>
    </row>
    <row r="607" spans="2:101">
      <c r="B607" s="44"/>
      <c r="C607" s="2"/>
      <c r="D607" s="2" t="str">
        <f t="shared" si="577"/>
        <v/>
      </c>
      <c r="E607" s="45"/>
      <c r="F607" s="45"/>
      <c r="G607" s="2"/>
      <c r="H607" s="2">
        <v>80</v>
      </c>
      <c r="I607" s="2" t="str">
        <f t="shared" si="578"/>
        <v/>
      </c>
      <c r="J607" s="32"/>
      <c r="K607" s="2"/>
      <c r="L607" s="46"/>
      <c r="M607" s="46"/>
      <c r="N607" s="46"/>
      <c r="O607" s="46"/>
      <c r="P607" s="46"/>
      <c r="Q607" s="46"/>
      <c r="R607" s="46"/>
      <c r="S607" s="46"/>
      <c r="T607" s="2" t="s">
        <v>650</v>
      </c>
      <c r="U607" s="2" t="str">
        <f t="shared" si="579"/>
        <v/>
      </c>
      <c r="V607" s="75">
        <v>1</v>
      </c>
      <c r="W607" s="46">
        <f t="shared" si="640"/>
        <v>0</v>
      </c>
      <c r="X607" s="4">
        <v>0</v>
      </c>
      <c r="Y607" s="2" t="str">
        <f t="shared" si="580"/>
        <v/>
      </c>
      <c r="Z607" s="2"/>
      <c r="AA607" s="2"/>
      <c r="AB607" s="2"/>
      <c r="AC607" s="2"/>
      <c r="AD607" s="2"/>
      <c r="AF607" s="37"/>
      <c r="AG607" s="6"/>
      <c r="AH607" s="2" t="str">
        <f t="shared" si="581"/>
        <v/>
      </c>
      <c r="AI607" s="38">
        <f t="shared" si="583"/>
        <v>0</v>
      </c>
      <c r="AJ607" s="37"/>
      <c r="AK607" s="6"/>
      <c r="AL607" s="2" t="str">
        <f t="shared" si="582"/>
        <v/>
      </c>
      <c r="AM607" s="38">
        <f t="shared" si="584"/>
        <v>0</v>
      </c>
      <c r="AN607" s="41">
        <f t="shared" si="585"/>
        <v>0</v>
      </c>
      <c r="AO607" s="41">
        <f t="shared" si="586"/>
        <v>0</v>
      </c>
      <c r="AQ607" s="48">
        <f t="shared" si="587"/>
        <v>0</v>
      </c>
      <c r="AS607" s="5" t="str">
        <f t="shared" si="588"/>
        <v/>
      </c>
      <c r="AT607" t="str">
        <f t="shared" si="589"/>
        <v/>
      </c>
      <c r="AU607" t="str">
        <f t="shared" si="590"/>
        <v/>
      </c>
      <c r="AV607" t="str">
        <f t="shared" si="591"/>
        <v/>
      </c>
      <c r="AW607" t="str">
        <f t="shared" si="592"/>
        <v/>
      </c>
      <c r="AX607" t="str">
        <f t="shared" si="593"/>
        <v xml:space="preserve">                </v>
      </c>
      <c r="AY607" t="str">
        <f t="shared" si="594"/>
        <v>80</v>
      </c>
      <c r="AZ607" t="str">
        <f t="shared" si="595"/>
        <v/>
      </c>
      <c r="BA607" t="str">
        <f t="shared" si="596"/>
        <v xml:space="preserve">                              </v>
      </c>
      <c r="BB607" s="22">
        <f t="shared" si="597"/>
        <v>0</v>
      </c>
      <c r="BC607" s="56" t="str">
        <f t="shared" si="598"/>
        <v>000000000000000</v>
      </c>
      <c r="BD607" s="22">
        <f t="shared" si="599"/>
        <v>0</v>
      </c>
      <c r="BE607" s="56" t="str">
        <f t="shared" si="600"/>
        <v>000000000000000</v>
      </c>
      <c r="BF607" s="22">
        <f t="shared" si="601"/>
        <v>0</v>
      </c>
      <c r="BG607" s="56" t="str">
        <f t="shared" si="602"/>
        <v>000000000000000</v>
      </c>
      <c r="BH607" s="22">
        <f t="shared" si="603"/>
        <v>0</v>
      </c>
      <c r="BI607" s="56" t="str">
        <f t="shared" si="604"/>
        <v>000000000000000</v>
      </c>
      <c r="BJ607" s="22">
        <f t="shared" si="605"/>
        <v>0</v>
      </c>
      <c r="BK607" s="56" t="str">
        <f t="shared" si="606"/>
        <v>000000000000000</v>
      </c>
      <c r="BL607" s="22">
        <f t="shared" si="607"/>
        <v>0</v>
      </c>
      <c r="BM607" s="56" t="str">
        <f t="shared" si="608"/>
        <v>000000000000000</v>
      </c>
      <c r="BN607" s="22">
        <f t="shared" si="609"/>
        <v>0</v>
      </c>
      <c r="BO607" s="56" t="str">
        <f t="shared" si="610"/>
        <v>000000000000000</v>
      </c>
      <c r="BP607" s="22">
        <f t="shared" si="611"/>
        <v>0</v>
      </c>
      <c r="BQ607" s="56" t="str">
        <f t="shared" si="612"/>
        <v>000000000000000</v>
      </c>
      <c r="BR607" t="str">
        <f t="shared" si="613"/>
        <v>PES</v>
      </c>
      <c r="BS607" t="str">
        <f t="shared" si="614"/>
        <v>0001000000</v>
      </c>
      <c r="BT607">
        <f t="shared" si="615"/>
        <v>0</v>
      </c>
      <c r="BU607" s="52">
        <f t="shared" si="616"/>
        <v>0</v>
      </c>
      <c r="BV607" s="64">
        <f t="shared" si="617"/>
        <v>0</v>
      </c>
      <c r="BW607" s="56" t="str">
        <f t="shared" si="618"/>
        <v>000000000000000</v>
      </c>
      <c r="BX607" s="22">
        <f t="shared" si="619"/>
        <v>0</v>
      </c>
      <c r="BY607" s="56" t="str">
        <f t="shared" si="620"/>
        <v>000000000000000</v>
      </c>
      <c r="BZ607" t="str">
        <f t="shared" si="621"/>
        <v>00000000000</v>
      </c>
      <c r="CA607" t="str">
        <f t="shared" si="622"/>
        <v xml:space="preserve">                              </v>
      </c>
      <c r="CB607" s="22">
        <f t="shared" si="623"/>
        <v>0</v>
      </c>
      <c r="CC607" s="56" t="str">
        <f t="shared" si="624"/>
        <v>000000000000000</v>
      </c>
      <c r="CD607" s="22">
        <f t="shared" si="625"/>
        <v>0</v>
      </c>
      <c r="CE607" s="56" t="str">
        <f t="shared" si="626"/>
        <v/>
      </c>
      <c r="CF607" s="24" t="str">
        <f t="shared" si="627"/>
        <v/>
      </c>
      <c r="CG607" s="22">
        <f t="shared" si="628"/>
        <v>0</v>
      </c>
      <c r="CH607" s="58" t="str">
        <f t="shared" si="629"/>
        <v/>
      </c>
      <c r="CI607" s="22">
        <f t="shared" si="630"/>
        <v>0</v>
      </c>
      <c r="CJ607" s="56" t="str">
        <f t="shared" si="631"/>
        <v/>
      </c>
      <c r="CK607" s="56" t="str">
        <f t="shared" si="632"/>
        <v/>
      </c>
      <c r="CL607" s="22">
        <f t="shared" si="633"/>
        <v>0</v>
      </c>
      <c r="CM607" s="58" t="str">
        <f t="shared" si="634"/>
        <v/>
      </c>
      <c r="CN607" s="66" t="str">
        <f>IF(CO607="","",MAX(CN$10:$CN606)+1)</f>
        <v/>
      </c>
      <c r="CO607" t="str">
        <f t="shared" si="635"/>
        <v/>
      </c>
      <c r="CP607" s="20" t="str">
        <f>IF(CQ607="","",MAX($CP$10:CP606)+1)</f>
        <v/>
      </c>
      <c r="CQ607" s="20" t="str">
        <f t="shared" si="636"/>
        <v/>
      </c>
      <c r="CR607" s="20" t="str">
        <f>IF(CS607="","",MAX($CR$10:CR606)+1)</f>
        <v/>
      </c>
      <c r="CS607" s="20" t="str">
        <f t="shared" si="637"/>
        <v/>
      </c>
      <c r="CT607" s="20" t="str">
        <f>IF(CU607="","",MAX($CT$10:CT606)+1)</f>
        <v/>
      </c>
      <c r="CU607" s="20" t="str">
        <f t="shared" si="638"/>
        <v/>
      </c>
      <c r="CV607" s="20" t="str">
        <f>IF(CW607="","",MAX($CV$10:CV606)+1)</f>
        <v/>
      </c>
      <c r="CW607" s="20" t="str">
        <f t="shared" si="639"/>
        <v/>
      </c>
    </row>
    <row r="608" spans="2:101">
      <c r="B608" s="44"/>
      <c r="C608" s="2"/>
      <c r="D608" s="2" t="str">
        <f t="shared" si="577"/>
        <v/>
      </c>
      <c r="E608" s="45"/>
      <c r="F608" s="45"/>
      <c r="G608" s="2"/>
      <c r="H608" s="2">
        <v>80</v>
      </c>
      <c r="I608" s="2" t="str">
        <f t="shared" si="578"/>
        <v/>
      </c>
      <c r="J608" s="32"/>
      <c r="K608" s="2"/>
      <c r="L608" s="46"/>
      <c r="M608" s="46"/>
      <c r="N608" s="46"/>
      <c r="O608" s="46"/>
      <c r="P608" s="46"/>
      <c r="Q608" s="46"/>
      <c r="R608" s="46"/>
      <c r="S608" s="46"/>
      <c r="T608" s="2" t="s">
        <v>650</v>
      </c>
      <c r="U608" s="2" t="str">
        <f t="shared" si="579"/>
        <v/>
      </c>
      <c r="V608" s="75">
        <v>1</v>
      </c>
      <c r="W608" s="46">
        <f t="shared" si="640"/>
        <v>0</v>
      </c>
      <c r="X608" s="4">
        <v>0</v>
      </c>
      <c r="Y608" s="2" t="str">
        <f t="shared" si="580"/>
        <v/>
      </c>
      <c r="Z608" s="2"/>
      <c r="AA608" s="2"/>
      <c r="AB608" s="2"/>
      <c r="AC608" s="2"/>
      <c r="AD608" s="2"/>
      <c r="AF608" s="37"/>
      <c r="AG608" s="6"/>
      <c r="AH608" s="2" t="str">
        <f t="shared" si="581"/>
        <v/>
      </c>
      <c r="AI608" s="38">
        <f t="shared" si="583"/>
        <v>0</v>
      </c>
      <c r="AJ608" s="37"/>
      <c r="AK608" s="6"/>
      <c r="AL608" s="2" t="str">
        <f t="shared" si="582"/>
        <v/>
      </c>
      <c r="AM608" s="38">
        <f t="shared" si="584"/>
        <v>0</v>
      </c>
      <c r="AN608" s="41">
        <f t="shared" si="585"/>
        <v>0</v>
      </c>
      <c r="AO608" s="41">
        <f t="shared" si="586"/>
        <v>0</v>
      </c>
      <c r="AQ608" s="48">
        <f t="shared" si="587"/>
        <v>0</v>
      </c>
      <c r="AS608" s="5" t="str">
        <f t="shared" si="588"/>
        <v/>
      </c>
      <c r="AT608" t="str">
        <f t="shared" si="589"/>
        <v/>
      </c>
      <c r="AU608" t="str">
        <f t="shared" si="590"/>
        <v/>
      </c>
      <c r="AV608" t="str">
        <f t="shared" si="591"/>
        <v/>
      </c>
      <c r="AW608" t="str">
        <f t="shared" si="592"/>
        <v/>
      </c>
      <c r="AX608" t="str">
        <f t="shared" si="593"/>
        <v xml:space="preserve">                </v>
      </c>
      <c r="AY608" t="str">
        <f t="shared" si="594"/>
        <v>80</v>
      </c>
      <c r="AZ608" t="str">
        <f t="shared" si="595"/>
        <v/>
      </c>
      <c r="BA608" t="str">
        <f t="shared" si="596"/>
        <v xml:space="preserve">                              </v>
      </c>
      <c r="BB608" s="22">
        <f t="shared" si="597"/>
        <v>0</v>
      </c>
      <c r="BC608" s="56" t="str">
        <f t="shared" si="598"/>
        <v>000000000000000</v>
      </c>
      <c r="BD608" s="22">
        <f t="shared" si="599"/>
        <v>0</v>
      </c>
      <c r="BE608" s="56" t="str">
        <f t="shared" si="600"/>
        <v>000000000000000</v>
      </c>
      <c r="BF608" s="22">
        <f t="shared" si="601"/>
        <v>0</v>
      </c>
      <c r="BG608" s="56" t="str">
        <f t="shared" si="602"/>
        <v>000000000000000</v>
      </c>
      <c r="BH608" s="22">
        <f t="shared" si="603"/>
        <v>0</v>
      </c>
      <c r="BI608" s="56" t="str">
        <f t="shared" si="604"/>
        <v>000000000000000</v>
      </c>
      <c r="BJ608" s="22">
        <f t="shared" si="605"/>
        <v>0</v>
      </c>
      <c r="BK608" s="56" t="str">
        <f t="shared" si="606"/>
        <v>000000000000000</v>
      </c>
      <c r="BL608" s="22">
        <f t="shared" si="607"/>
        <v>0</v>
      </c>
      <c r="BM608" s="56" t="str">
        <f t="shared" si="608"/>
        <v>000000000000000</v>
      </c>
      <c r="BN608" s="22">
        <f t="shared" si="609"/>
        <v>0</v>
      </c>
      <c r="BO608" s="56" t="str">
        <f t="shared" si="610"/>
        <v>000000000000000</v>
      </c>
      <c r="BP608" s="22">
        <f t="shared" si="611"/>
        <v>0</v>
      </c>
      <c r="BQ608" s="56" t="str">
        <f t="shared" si="612"/>
        <v>000000000000000</v>
      </c>
      <c r="BR608" t="str">
        <f t="shared" si="613"/>
        <v>PES</v>
      </c>
      <c r="BS608" t="str">
        <f t="shared" si="614"/>
        <v>0001000000</v>
      </c>
      <c r="BT608">
        <f t="shared" si="615"/>
        <v>0</v>
      </c>
      <c r="BU608" s="52">
        <f t="shared" si="616"/>
        <v>0</v>
      </c>
      <c r="BV608" s="64">
        <f t="shared" si="617"/>
        <v>0</v>
      </c>
      <c r="BW608" s="56" t="str">
        <f t="shared" si="618"/>
        <v>000000000000000</v>
      </c>
      <c r="BX608" s="22">
        <f t="shared" si="619"/>
        <v>0</v>
      </c>
      <c r="BY608" s="56" t="str">
        <f t="shared" si="620"/>
        <v>000000000000000</v>
      </c>
      <c r="BZ608" t="str">
        <f t="shared" si="621"/>
        <v>00000000000</v>
      </c>
      <c r="CA608" t="str">
        <f t="shared" si="622"/>
        <v xml:space="preserve">                              </v>
      </c>
      <c r="CB608" s="22">
        <f t="shared" si="623"/>
        <v>0</v>
      </c>
      <c r="CC608" s="56" t="str">
        <f t="shared" si="624"/>
        <v>000000000000000</v>
      </c>
      <c r="CD608" s="22">
        <f t="shared" si="625"/>
        <v>0</v>
      </c>
      <c r="CE608" s="56" t="str">
        <f t="shared" si="626"/>
        <v/>
      </c>
      <c r="CF608" s="24" t="str">
        <f t="shared" si="627"/>
        <v/>
      </c>
      <c r="CG608" s="22">
        <f t="shared" si="628"/>
        <v>0</v>
      </c>
      <c r="CH608" s="58" t="str">
        <f t="shared" si="629"/>
        <v/>
      </c>
      <c r="CI608" s="22">
        <f t="shared" si="630"/>
        <v>0</v>
      </c>
      <c r="CJ608" s="56" t="str">
        <f t="shared" si="631"/>
        <v/>
      </c>
      <c r="CK608" s="56" t="str">
        <f t="shared" si="632"/>
        <v/>
      </c>
      <c r="CL608" s="22">
        <f t="shared" si="633"/>
        <v>0</v>
      </c>
      <c r="CM608" s="58" t="str">
        <f t="shared" si="634"/>
        <v/>
      </c>
      <c r="CN608" s="66" t="str">
        <f>IF(CO608="","",MAX(CN$10:$CN607)+1)</f>
        <v/>
      </c>
      <c r="CO608" t="str">
        <f t="shared" si="635"/>
        <v/>
      </c>
      <c r="CP608" s="20" t="str">
        <f>IF(CQ608="","",MAX($CP$10:CP607)+1)</f>
        <v/>
      </c>
      <c r="CQ608" s="20" t="str">
        <f t="shared" si="636"/>
        <v/>
      </c>
      <c r="CR608" s="20" t="str">
        <f>IF(CS608="","",MAX($CR$10:CR607)+1)</f>
        <v/>
      </c>
      <c r="CS608" s="20" t="str">
        <f t="shared" si="637"/>
        <v/>
      </c>
      <c r="CT608" s="20" t="str">
        <f>IF(CU608="","",MAX($CT$10:CT607)+1)</f>
        <v/>
      </c>
      <c r="CU608" s="20" t="str">
        <f t="shared" si="638"/>
        <v/>
      </c>
      <c r="CV608" s="20" t="str">
        <f>IF(CW608="","",MAX($CV$10:CV607)+1)</f>
        <v/>
      </c>
      <c r="CW608" s="20" t="str">
        <f t="shared" si="639"/>
        <v/>
      </c>
    </row>
    <row r="609" spans="2:101">
      <c r="B609" s="44"/>
      <c r="C609" s="2"/>
      <c r="D609" s="2" t="str">
        <f t="shared" si="577"/>
        <v/>
      </c>
      <c r="E609" s="45"/>
      <c r="F609" s="45"/>
      <c r="G609" s="2"/>
      <c r="H609" s="2">
        <v>80</v>
      </c>
      <c r="I609" s="2" t="str">
        <f t="shared" si="578"/>
        <v/>
      </c>
      <c r="J609" s="32"/>
      <c r="K609" s="2"/>
      <c r="L609" s="46"/>
      <c r="M609" s="46"/>
      <c r="N609" s="46"/>
      <c r="O609" s="46"/>
      <c r="P609" s="46"/>
      <c r="Q609" s="46"/>
      <c r="R609" s="46"/>
      <c r="S609" s="46"/>
      <c r="T609" s="2" t="s">
        <v>650</v>
      </c>
      <c r="U609" s="2" t="str">
        <f t="shared" si="579"/>
        <v/>
      </c>
      <c r="V609" s="75">
        <v>1</v>
      </c>
      <c r="W609" s="46">
        <f t="shared" si="640"/>
        <v>0</v>
      </c>
      <c r="X609" s="4">
        <v>0</v>
      </c>
      <c r="Y609" s="2" t="str">
        <f t="shared" si="580"/>
        <v/>
      </c>
      <c r="Z609" s="2"/>
      <c r="AA609" s="2"/>
      <c r="AB609" s="2"/>
      <c r="AC609" s="2"/>
      <c r="AD609" s="2"/>
      <c r="AF609" s="37"/>
      <c r="AG609" s="6"/>
      <c r="AH609" s="2" t="str">
        <f t="shared" si="581"/>
        <v/>
      </c>
      <c r="AI609" s="38">
        <f t="shared" si="583"/>
        <v>0</v>
      </c>
      <c r="AJ609" s="37"/>
      <c r="AK609" s="6"/>
      <c r="AL609" s="2" t="str">
        <f t="shared" si="582"/>
        <v/>
      </c>
      <c r="AM609" s="38">
        <f t="shared" si="584"/>
        <v>0</v>
      </c>
      <c r="AN609" s="41">
        <f t="shared" si="585"/>
        <v>0</v>
      </c>
      <c r="AO609" s="41">
        <f t="shared" si="586"/>
        <v>0</v>
      </c>
      <c r="AQ609" s="48">
        <f t="shared" si="587"/>
        <v>0</v>
      </c>
      <c r="AS609" s="5" t="str">
        <f t="shared" si="588"/>
        <v/>
      </c>
      <c r="AT609" t="str">
        <f t="shared" si="589"/>
        <v/>
      </c>
      <c r="AU609" t="str">
        <f t="shared" si="590"/>
        <v/>
      </c>
      <c r="AV609" t="str">
        <f t="shared" si="591"/>
        <v/>
      </c>
      <c r="AW609" t="str">
        <f t="shared" si="592"/>
        <v/>
      </c>
      <c r="AX609" t="str">
        <f t="shared" si="593"/>
        <v xml:space="preserve">                </v>
      </c>
      <c r="AY609" t="str">
        <f t="shared" si="594"/>
        <v>80</v>
      </c>
      <c r="AZ609" t="str">
        <f t="shared" si="595"/>
        <v/>
      </c>
      <c r="BA609" t="str">
        <f t="shared" si="596"/>
        <v xml:space="preserve">                              </v>
      </c>
      <c r="BB609" s="22">
        <f t="shared" si="597"/>
        <v>0</v>
      </c>
      <c r="BC609" s="56" t="str">
        <f t="shared" si="598"/>
        <v>000000000000000</v>
      </c>
      <c r="BD609" s="22">
        <f t="shared" si="599"/>
        <v>0</v>
      </c>
      <c r="BE609" s="56" t="str">
        <f t="shared" si="600"/>
        <v>000000000000000</v>
      </c>
      <c r="BF609" s="22">
        <f t="shared" si="601"/>
        <v>0</v>
      </c>
      <c r="BG609" s="56" t="str">
        <f t="shared" si="602"/>
        <v>000000000000000</v>
      </c>
      <c r="BH609" s="22">
        <f t="shared" si="603"/>
        <v>0</v>
      </c>
      <c r="BI609" s="56" t="str">
        <f t="shared" si="604"/>
        <v>000000000000000</v>
      </c>
      <c r="BJ609" s="22">
        <f t="shared" si="605"/>
        <v>0</v>
      </c>
      <c r="BK609" s="56" t="str">
        <f t="shared" si="606"/>
        <v>000000000000000</v>
      </c>
      <c r="BL609" s="22">
        <f t="shared" si="607"/>
        <v>0</v>
      </c>
      <c r="BM609" s="56" t="str">
        <f t="shared" si="608"/>
        <v>000000000000000</v>
      </c>
      <c r="BN609" s="22">
        <f t="shared" si="609"/>
        <v>0</v>
      </c>
      <c r="BO609" s="56" t="str">
        <f t="shared" si="610"/>
        <v>000000000000000</v>
      </c>
      <c r="BP609" s="22">
        <f t="shared" si="611"/>
        <v>0</v>
      </c>
      <c r="BQ609" s="56" t="str">
        <f t="shared" si="612"/>
        <v>000000000000000</v>
      </c>
      <c r="BR609" t="str">
        <f t="shared" si="613"/>
        <v>PES</v>
      </c>
      <c r="BS609" t="str">
        <f t="shared" si="614"/>
        <v>0001000000</v>
      </c>
      <c r="BT609">
        <f t="shared" si="615"/>
        <v>0</v>
      </c>
      <c r="BU609" s="52">
        <f t="shared" si="616"/>
        <v>0</v>
      </c>
      <c r="BV609" s="64">
        <f t="shared" si="617"/>
        <v>0</v>
      </c>
      <c r="BW609" s="56" t="str">
        <f t="shared" si="618"/>
        <v>000000000000000</v>
      </c>
      <c r="BX609" s="22">
        <f t="shared" si="619"/>
        <v>0</v>
      </c>
      <c r="BY609" s="56" t="str">
        <f t="shared" si="620"/>
        <v>000000000000000</v>
      </c>
      <c r="BZ609" t="str">
        <f t="shared" si="621"/>
        <v>00000000000</v>
      </c>
      <c r="CA609" t="str">
        <f t="shared" si="622"/>
        <v xml:space="preserve">                              </v>
      </c>
      <c r="CB609" s="22">
        <f t="shared" si="623"/>
        <v>0</v>
      </c>
      <c r="CC609" s="56" t="str">
        <f t="shared" si="624"/>
        <v>000000000000000</v>
      </c>
      <c r="CD609" s="22">
        <f t="shared" si="625"/>
        <v>0</v>
      </c>
      <c r="CE609" s="56" t="str">
        <f t="shared" si="626"/>
        <v/>
      </c>
      <c r="CF609" s="24" t="str">
        <f t="shared" si="627"/>
        <v/>
      </c>
      <c r="CG609" s="22">
        <f t="shared" si="628"/>
        <v>0</v>
      </c>
      <c r="CH609" s="58" t="str">
        <f t="shared" si="629"/>
        <v/>
      </c>
      <c r="CI609" s="22">
        <f t="shared" si="630"/>
        <v>0</v>
      </c>
      <c r="CJ609" s="56" t="str">
        <f t="shared" si="631"/>
        <v/>
      </c>
      <c r="CK609" s="56" t="str">
        <f t="shared" si="632"/>
        <v/>
      </c>
      <c r="CL609" s="22">
        <f t="shared" si="633"/>
        <v>0</v>
      </c>
      <c r="CM609" s="58" t="str">
        <f t="shared" si="634"/>
        <v/>
      </c>
      <c r="CN609" s="66" t="str">
        <f>IF(CO609="","",MAX(CN$10:$CN608)+1)</f>
        <v/>
      </c>
      <c r="CO609" t="str">
        <f t="shared" si="635"/>
        <v/>
      </c>
      <c r="CP609" s="20" t="str">
        <f>IF(CQ609="","",MAX($CP$10:CP608)+1)</f>
        <v/>
      </c>
      <c r="CQ609" s="20" t="str">
        <f t="shared" si="636"/>
        <v/>
      </c>
      <c r="CR609" s="20" t="str">
        <f>IF(CS609="","",MAX($CR$10:CR608)+1)</f>
        <v/>
      </c>
      <c r="CS609" s="20" t="str">
        <f t="shared" si="637"/>
        <v/>
      </c>
      <c r="CT609" s="20" t="str">
        <f>IF(CU609="","",MAX($CT$10:CT608)+1)</f>
        <v/>
      </c>
      <c r="CU609" s="20" t="str">
        <f t="shared" si="638"/>
        <v/>
      </c>
      <c r="CV609" s="20" t="str">
        <f>IF(CW609="","",MAX($CV$10:CV608)+1)</f>
        <v/>
      </c>
      <c r="CW609" s="20" t="str">
        <f t="shared" si="639"/>
        <v/>
      </c>
    </row>
    <row r="610" spans="2:101">
      <c r="B610" s="44"/>
      <c r="C610" s="2"/>
      <c r="D610" s="2" t="str">
        <f t="shared" si="577"/>
        <v/>
      </c>
      <c r="E610" s="45"/>
      <c r="F610" s="45"/>
      <c r="G610" s="2"/>
      <c r="H610" s="2">
        <v>80</v>
      </c>
      <c r="I610" s="2" t="str">
        <f t="shared" si="578"/>
        <v/>
      </c>
      <c r="J610" s="32"/>
      <c r="K610" s="2"/>
      <c r="L610" s="46"/>
      <c r="M610" s="46"/>
      <c r="N610" s="46"/>
      <c r="O610" s="46"/>
      <c r="P610" s="46"/>
      <c r="Q610" s="46"/>
      <c r="R610" s="46"/>
      <c r="S610" s="46"/>
      <c r="T610" s="2" t="s">
        <v>650</v>
      </c>
      <c r="U610" s="2" t="str">
        <f t="shared" si="579"/>
        <v/>
      </c>
      <c r="V610" s="75">
        <v>1</v>
      </c>
      <c r="W610" s="46">
        <f t="shared" si="640"/>
        <v>0</v>
      </c>
      <c r="X610" s="4">
        <v>0</v>
      </c>
      <c r="Y610" s="2" t="str">
        <f t="shared" si="580"/>
        <v/>
      </c>
      <c r="Z610" s="2"/>
      <c r="AA610" s="2"/>
      <c r="AB610" s="2"/>
      <c r="AC610" s="2"/>
      <c r="AD610" s="2"/>
      <c r="AF610" s="37"/>
      <c r="AG610" s="6"/>
      <c r="AH610" s="2" t="str">
        <f t="shared" si="581"/>
        <v/>
      </c>
      <c r="AI610" s="38">
        <f t="shared" si="583"/>
        <v>0</v>
      </c>
      <c r="AJ610" s="37"/>
      <c r="AK610" s="6"/>
      <c r="AL610" s="2" t="str">
        <f t="shared" si="582"/>
        <v/>
      </c>
      <c r="AM610" s="38">
        <f t="shared" si="584"/>
        <v>0</v>
      </c>
      <c r="AN610" s="41">
        <f t="shared" si="585"/>
        <v>0</v>
      </c>
      <c r="AO610" s="41">
        <f t="shared" si="586"/>
        <v>0</v>
      </c>
      <c r="AQ610" s="48">
        <f t="shared" si="587"/>
        <v>0</v>
      </c>
      <c r="AS610" s="5" t="str">
        <f t="shared" si="588"/>
        <v/>
      </c>
      <c r="AT610" t="str">
        <f t="shared" si="589"/>
        <v/>
      </c>
      <c r="AU610" t="str">
        <f t="shared" si="590"/>
        <v/>
      </c>
      <c r="AV610" t="str">
        <f t="shared" si="591"/>
        <v/>
      </c>
      <c r="AW610" t="str">
        <f t="shared" si="592"/>
        <v/>
      </c>
      <c r="AX610" t="str">
        <f t="shared" si="593"/>
        <v xml:space="preserve">                </v>
      </c>
      <c r="AY610" t="str">
        <f t="shared" si="594"/>
        <v>80</v>
      </c>
      <c r="AZ610" t="str">
        <f t="shared" si="595"/>
        <v/>
      </c>
      <c r="BA610" t="str">
        <f t="shared" si="596"/>
        <v xml:space="preserve">                              </v>
      </c>
      <c r="BB610" s="22">
        <f t="shared" si="597"/>
        <v>0</v>
      </c>
      <c r="BC610" s="56" t="str">
        <f t="shared" si="598"/>
        <v>000000000000000</v>
      </c>
      <c r="BD610" s="22">
        <f t="shared" si="599"/>
        <v>0</v>
      </c>
      <c r="BE610" s="56" t="str">
        <f t="shared" si="600"/>
        <v>000000000000000</v>
      </c>
      <c r="BF610" s="22">
        <f t="shared" si="601"/>
        <v>0</v>
      </c>
      <c r="BG610" s="56" t="str">
        <f t="shared" si="602"/>
        <v>000000000000000</v>
      </c>
      <c r="BH610" s="22">
        <f t="shared" si="603"/>
        <v>0</v>
      </c>
      <c r="BI610" s="56" t="str">
        <f t="shared" si="604"/>
        <v>000000000000000</v>
      </c>
      <c r="BJ610" s="22">
        <f t="shared" si="605"/>
        <v>0</v>
      </c>
      <c r="BK610" s="56" t="str">
        <f t="shared" si="606"/>
        <v>000000000000000</v>
      </c>
      <c r="BL610" s="22">
        <f t="shared" si="607"/>
        <v>0</v>
      </c>
      <c r="BM610" s="56" t="str">
        <f t="shared" si="608"/>
        <v>000000000000000</v>
      </c>
      <c r="BN610" s="22">
        <f t="shared" si="609"/>
        <v>0</v>
      </c>
      <c r="BO610" s="56" t="str">
        <f t="shared" si="610"/>
        <v>000000000000000</v>
      </c>
      <c r="BP610" s="22">
        <f t="shared" si="611"/>
        <v>0</v>
      </c>
      <c r="BQ610" s="56" t="str">
        <f t="shared" si="612"/>
        <v>000000000000000</v>
      </c>
      <c r="BR610" t="str">
        <f t="shared" si="613"/>
        <v>PES</v>
      </c>
      <c r="BS610" t="str">
        <f t="shared" si="614"/>
        <v>0001000000</v>
      </c>
      <c r="BT610">
        <f t="shared" si="615"/>
        <v>0</v>
      </c>
      <c r="BU610" s="52">
        <f t="shared" si="616"/>
        <v>0</v>
      </c>
      <c r="BV610" s="64">
        <f t="shared" si="617"/>
        <v>0</v>
      </c>
      <c r="BW610" s="56" t="str">
        <f t="shared" si="618"/>
        <v>000000000000000</v>
      </c>
      <c r="BX610" s="22">
        <f t="shared" si="619"/>
        <v>0</v>
      </c>
      <c r="BY610" s="56" t="str">
        <f t="shared" si="620"/>
        <v>000000000000000</v>
      </c>
      <c r="BZ610" t="str">
        <f t="shared" si="621"/>
        <v>00000000000</v>
      </c>
      <c r="CA610" t="str">
        <f t="shared" si="622"/>
        <v xml:space="preserve">                              </v>
      </c>
      <c r="CB610" s="22">
        <f t="shared" si="623"/>
        <v>0</v>
      </c>
      <c r="CC610" s="56" t="str">
        <f t="shared" si="624"/>
        <v>000000000000000</v>
      </c>
      <c r="CD610" s="22">
        <f t="shared" si="625"/>
        <v>0</v>
      </c>
      <c r="CE610" s="56" t="str">
        <f t="shared" si="626"/>
        <v/>
      </c>
      <c r="CF610" s="24" t="str">
        <f t="shared" si="627"/>
        <v/>
      </c>
      <c r="CG610" s="22">
        <f t="shared" si="628"/>
        <v>0</v>
      </c>
      <c r="CH610" s="58" t="str">
        <f t="shared" si="629"/>
        <v/>
      </c>
      <c r="CI610" s="22">
        <f t="shared" si="630"/>
        <v>0</v>
      </c>
      <c r="CJ610" s="56" t="str">
        <f t="shared" si="631"/>
        <v/>
      </c>
      <c r="CK610" s="56" t="str">
        <f t="shared" si="632"/>
        <v/>
      </c>
      <c r="CL610" s="22">
        <f t="shared" si="633"/>
        <v>0</v>
      </c>
      <c r="CM610" s="58" t="str">
        <f t="shared" si="634"/>
        <v/>
      </c>
      <c r="CN610" s="66" t="str">
        <f>IF(CO610="","",MAX(CN$10:$CN609)+1)</f>
        <v/>
      </c>
      <c r="CO610" t="str">
        <f t="shared" si="635"/>
        <v/>
      </c>
      <c r="CP610" s="20" t="str">
        <f>IF(CQ610="","",MAX($CP$10:CP609)+1)</f>
        <v/>
      </c>
      <c r="CQ610" s="20" t="str">
        <f t="shared" si="636"/>
        <v/>
      </c>
      <c r="CR610" s="20" t="str">
        <f>IF(CS610="","",MAX($CR$10:CR609)+1)</f>
        <v/>
      </c>
      <c r="CS610" s="20" t="str">
        <f t="shared" si="637"/>
        <v/>
      </c>
      <c r="CT610" s="20" t="str">
        <f>IF(CU610="","",MAX($CT$10:CT609)+1)</f>
        <v/>
      </c>
      <c r="CU610" s="20" t="str">
        <f t="shared" si="638"/>
        <v/>
      </c>
      <c r="CV610" s="20" t="str">
        <f>IF(CW610="","",MAX($CV$10:CV609)+1)</f>
        <v/>
      </c>
      <c r="CW610" s="20" t="str">
        <f t="shared" si="639"/>
        <v/>
      </c>
    </row>
    <row r="611" spans="2:101">
      <c r="B611" s="44"/>
      <c r="C611" s="2"/>
      <c r="D611" s="2" t="str">
        <f t="shared" si="577"/>
        <v/>
      </c>
      <c r="E611" s="45"/>
      <c r="F611" s="45"/>
      <c r="G611" s="2"/>
      <c r="H611" s="2">
        <v>80</v>
      </c>
      <c r="I611" s="2" t="str">
        <f t="shared" si="578"/>
        <v/>
      </c>
      <c r="J611" s="32"/>
      <c r="K611" s="2"/>
      <c r="L611" s="46"/>
      <c r="M611" s="46"/>
      <c r="N611" s="46"/>
      <c r="O611" s="46"/>
      <c r="P611" s="46"/>
      <c r="Q611" s="46"/>
      <c r="R611" s="46"/>
      <c r="S611" s="46"/>
      <c r="T611" s="2" t="s">
        <v>650</v>
      </c>
      <c r="U611" s="2" t="str">
        <f t="shared" si="579"/>
        <v/>
      </c>
      <c r="V611" s="75">
        <v>1</v>
      </c>
      <c r="W611" s="46">
        <f t="shared" si="640"/>
        <v>0</v>
      </c>
      <c r="X611" s="4">
        <v>0</v>
      </c>
      <c r="Y611" s="2" t="str">
        <f t="shared" si="580"/>
        <v/>
      </c>
      <c r="Z611" s="2"/>
      <c r="AA611" s="2"/>
      <c r="AB611" s="2"/>
      <c r="AC611" s="2"/>
      <c r="AD611" s="2"/>
      <c r="AF611" s="37"/>
      <c r="AG611" s="6"/>
      <c r="AH611" s="2" t="str">
        <f t="shared" si="581"/>
        <v/>
      </c>
      <c r="AI611" s="38">
        <f t="shared" si="583"/>
        <v>0</v>
      </c>
      <c r="AJ611" s="37"/>
      <c r="AK611" s="6"/>
      <c r="AL611" s="2" t="str">
        <f t="shared" si="582"/>
        <v/>
      </c>
      <c r="AM611" s="38">
        <f t="shared" si="584"/>
        <v>0</v>
      </c>
      <c r="AN611" s="41">
        <f t="shared" si="585"/>
        <v>0</v>
      </c>
      <c r="AO611" s="41">
        <f t="shared" si="586"/>
        <v>0</v>
      </c>
      <c r="AQ611" s="48">
        <f t="shared" si="587"/>
        <v>0</v>
      </c>
      <c r="AS611" s="5" t="str">
        <f t="shared" si="588"/>
        <v/>
      </c>
      <c r="AT611" t="str">
        <f t="shared" si="589"/>
        <v/>
      </c>
      <c r="AU611" t="str">
        <f t="shared" si="590"/>
        <v/>
      </c>
      <c r="AV611" t="str">
        <f t="shared" si="591"/>
        <v/>
      </c>
      <c r="AW611" t="str">
        <f t="shared" si="592"/>
        <v/>
      </c>
      <c r="AX611" t="str">
        <f t="shared" si="593"/>
        <v xml:space="preserve">                </v>
      </c>
      <c r="AY611" t="str">
        <f t="shared" si="594"/>
        <v>80</v>
      </c>
      <c r="AZ611" t="str">
        <f t="shared" si="595"/>
        <v/>
      </c>
      <c r="BA611" t="str">
        <f t="shared" si="596"/>
        <v xml:space="preserve">                              </v>
      </c>
      <c r="BB611" s="22">
        <f t="shared" si="597"/>
        <v>0</v>
      </c>
      <c r="BC611" s="56" t="str">
        <f t="shared" si="598"/>
        <v>000000000000000</v>
      </c>
      <c r="BD611" s="22">
        <f t="shared" si="599"/>
        <v>0</v>
      </c>
      <c r="BE611" s="56" t="str">
        <f t="shared" si="600"/>
        <v>000000000000000</v>
      </c>
      <c r="BF611" s="22">
        <f t="shared" si="601"/>
        <v>0</v>
      </c>
      <c r="BG611" s="56" t="str">
        <f t="shared" si="602"/>
        <v>000000000000000</v>
      </c>
      <c r="BH611" s="22">
        <f t="shared" si="603"/>
        <v>0</v>
      </c>
      <c r="BI611" s="56" t="str">
        <f t="shared" si="604"/>
        <v>000000000000000</v>
      </c>
      <c r="BJ611" s="22">
        <f t="shared" si="605"/>
        <v>0</v>
      </c>
      <c r="BK611" s="56" t="str">
        <f t="shared" si="606"/>
        <v>000000000000000</v>
      </c>
      <c r="BL611" s="22">
        <f t="shared" si="607"/>
        <v>0</v>
      </c>
      <c r="BM611" s="56" t="str">
        <f t="shared" si="608"/>
        <v>000000000000000</v>
      </c>
      <c r="BN611" s="22">
        <f t="shared" si="609"/>
        <v>0</v>
      </c>
      <c r="BO611" s="56" t="str">
        <f t="shared" si="610"/>
        <v>000000000000000</v>
      </c>
      <c r="BP611" s="22">
        <f t="shared" si="611"/>
        <v>0</v>
      </c>
      <c r="BQ611" s="56" t="str">
        <f t="shared" si="612"/>
        <v>000000000000000</v>
      </c>
      <c r="BR611" t="str">
        <f t="shared" si="613"/>
        <v>PES</v>
      </c>
      <c r="BS611" t="str">
        <f t="shared" si="614"/>
        <v>0001000000</v>
      </c>
      <c r="BT611">
        <f t="shared" si="615"/>
        <v>0</v>
      </c>
      <c r="BU611" s="52">
        <f t="shared" si="616"/>
        <v>0</v>
      </c>
      <c r="BV611" s="64">
        <f t="shared" si="617"/>
        <v>0</v>
      </c>
      <c r="BW611" s="56" t="str">
        <f t="shared" si="618"/>
        <v>000000000000000</v>
      </c>
      <c r="BX611" s="22">
        <f t="shared" si="619"/>
        <v>0</v>
      </c>
      <c r="BY611" s="56" t="str">
        <f t="shared" si="620"/>
        <v>000000000000000</v>
      </c>
      <c r="BZ611" t="str">
        <f t="shared" si="621"/>
        <v>00000000000</v>
      </c>
      <c r="CA611" t="str">
        <f t="shared" si="622"/>
        <v xml:space="preserve">                              </v>
      </c>
      <c r="CB611" s="22">
        <f t="shared" si="623"/>
        <v>0</v>
      </c>
      <c r="CC611" s="56" t="str">
        <f t="shared" si="624"/>
        <v>000000000000000</v>
      </c>
      <c r="CD611" s="22">
        <f t="shared" si="625"/>
        <v>0</v>
      </c>
      <c r="CE611" s="56" t="str">
        <f t="shared" si="626"/>
        <v/>
      </c>
      <c r="CF611" s="24" t="str">
        <f t="shared" si="627"/>
        <v/>
      </c>
      <c r="CG611" s="22">
        <f t="shared" si="628"/>
        <v>0</v>
      </c>
      <c r="CH611" s="58" t="str">
        <f t="shared" si="629"/>
        <v/>
      </c>
      <c r="CI611" s="22">
        <f t="shared" si="630"/>
        <v>0</v>
      </c>
      <c r="CJ611" s="56" t="str">
        <f t="shared" si="631"/>
        <v/>
      </c>
      <c r="CK611" s="56" t="str">
        <f t="shared" si="632"/>
        <v/>
      </c>
      <c r="CL611" s="22">
        <f t="shared" si="633"/>
        <v>0</v>
      </c>
      <c r="CM611" s="58" t="str">
        <f t="shared" si="634"/>
        <v/>
      </c>
      <c r="CN611" s="66" t="str">
        <f>IF(CO611="","",MAX(CN$10:$CN610)+1)</f>
        <v/>
      </c>
      <c r="CO611" t="str">
        <f t="shared" si="635"/>
        <v/>
      </c>
      <c r="CP611" s="20" t="str">
        <f>IF(CQ611="","",MAX($CP$10:CP610)+1)</f>
        <v/>
      </c>
      <c r="CQ611" s="20" t="str">
        <f t="shared" si="636"/>
        <v/>
      </c>
      <c r="CR611" s="20" t="str">
        <f>IF(CS611="","",MAX($CR$10:CR610)+1)</f>
        <v/>
      </c>
      <c r="CS611" s="20" t="str">
        <f t="shared" si="637"/>
        <v/>
      </c>
      <c r="CT611" s="20" t="str">
        <f>IF(CU611="","",MAX($CT$10:CT610)+1)</f>
        <v/>
      </c>
      <c r="CU611" s="20" t="str">
        <f t="shared" si="638"/>
        <v/>
      </c>
      <c r="CV611" s="20" t="str">
        <f>IF(CW611="","",MAX($CV$10:CV610)+1)</f>
        <v/>
      </c>
      <c r="CW611" s="20" t="str">
        <f t="shared" si="639"/>
        <v/>
      </c>
    </row>
    <row r="612" spans="2:101">
      <c r="B612" s="44"/>
      <c r="C612" s="2"/>
      <c r="D612" s="2" t="str">
        <f t="shared" si="577"/>
        <v/>
      </c>
      <c r="E612" s="45"/>
      <c r="F612" s="45"/>
      <c r="G612" s="2"/>
      <c r="H612" s="2">
        <v>80</v>
      </c>
      <c r="I612" s="2" t="str">
        <f t="shared" si="578"/>
        <v/>
      </c>
      <c r="J612" s="32"/>
      <c r="K612" s="2"/>
      <c r="L612" s="46"/>
      <c r="M612" s="46"/>
      <c r="N612" s="46"/>
      <c r="O612" s="46"/>
      <c r="P612" s="46"/>
      <c r="Q612" s="46"/>
      <c r="R612" s="46"/>
      <c r="S612" s="46"/>
      <c r="T612" s="2" t="s">
        <v>650</v>
      </c>
      <c r="U612" s="2" t="str">
        <f t="shared" si="579"/>
        <v/>
      </c>
      <c r="V612" s="75">
        <v>1</v>
      </c>
      <c r="W612" s="46">
        <f t="shared" si="640"/>
        <v>0</v>
      </c>
      <c r="X612" s="4">
        <v>0</v>
      </c>
      <c r="Y612" s="2" t="str">
        <f t="shared" si="580"/>
        <v/>
      </c>
      <c r="Z612" s="2"/>
      <c r="AA612" s="2"/>
      <c r="AB612" s="2"/>
      <c r="AC612" s="2"/>
      <c r="AD612" s="2"/>
      <c r="AF612" s="37"/>
      <c r="AG612" s="6"/>
      <c r="AH612" s="2" t="str">
        <f t="shared" si="581"/>
        <v/>
      </c>
      <c r="AI612" s="38">
        <f t="shared" si="583"/>
        <v>0</v>
      </c>
      <c r="AJ612" s="37"/>
      <c r="AK612" s="6"/>
      <c r="AL612" s="2" t="str">
        <f t="shared" si="582"/>
        <v/>
      </c>
      <c r="AM612" s="38">
        <f t="shared" si="584"/>
        <v>0</v>
      </c>
      <c r="AN612" s="41">
        <f t="shared" si="585"/>
        <v>0</v>
      </c>
      <c r="AO612" s="41">
        <f t="shared" si="586"/>
        <v>0</v>
      </c>
      <c r="AQ612" s="48">
        <f t="shared" si="587"/>
        <v>0</v>
      </c>
      <c r="AS612" s="5" t="str">
        <f t="shared" si="588"/>
        <v/>
      </c>
      <c r="AT612" t="str">
        <f t="shared" si="589"/>
        <v/>
      </c>
      <c r="AU612" t="str">
        <f t="shared" si="590"/>
        <v/>
      </c>
      <c r="AV612" t="str">
        <f t="shared" si="591"/>
        <v/>
      </c>
      <c r="AW612" t="str">
        <f t="shared" si="592"/>
        <v/>
      </c>
      <c r="AX612" t="str">
        <f t="shared" si="593"/>
        <v xml:space="preserve">                </v>
      </c>
      <c r="AY612" t="str">
        <f t="shared" si="594"/>
        <v>80</v>
      </c>
      <c r="AZ612" t="str">
        <f t="shared" si="595"/>
        <v/>
      </c>
      <c r="BA612" t="str">
        <f t="shared" si="596"/>
        <v xml:space="preserve">                              </v>
      </c>
      <c r="BB612" s="22">
        <f t="shared" si="597"/>
        <v>0</v>
      </c>
      <c r="BC612" s="56" t="str">
        <f t="shared" si="598"/>
        <v>000000000000000</v>
      </c>
      <c r="BD612" s="22">
        <f t="shared" si="599"/>
        <v>0</v>
      </c>
      <c r="BE612" s="56" t="str">
        <f t="shared" si="600"/>
        <v>000000000000000</v>
      </c>
      <c r="BF612" s="22">
        <f t="shared" si="601"/>
        <v>0</v>
      </c>
      <c r="BG612" s="56" t="str">
        <f t="shared" si="602"/>
        <v>000000000000000</v>
      </c>
      <c r="BH612" s="22">
        <f t="shared" si="603"/>
        <v>0</v>
      </c>
      <c r="BI612" s="56" t="str">
        <f t="shared" si="604"/>
        <v>000000000000000</v>
      </c>
      <c r="BJ612" s="22">
        <f t="shared" si="605"/>
        <v>0</v>
      </c>
      <c r="BK612" s="56" t="str">
        <f t="shared" si="606"/>
        <v>000000000000000</v>
      </c>
      <c r="BL612" s="22">
        <f t="shared" si="607"/>
        <v>0</v>
      </c>
      <c r="BM612" s="56" t="str">
        <f t="shared" si="608"/>
        <v>000000000000000</v>
      </c>
      <c r="BN612" s="22">
        <f t="shared" si="609"/>
        <v>0</v>
      </c>
      <c r="BO612" s="56" t="str">
        <f t="shared" si="610"/>
        <v>000000000000000</v>
      </c>
      <c r="BP612" s="22">
        <f t="shared" si="611"/>
        <v>0</v>
      </c>
      <c r="BQ612" s="56" t="str">
        <f t="shared" si="612"/>
        <v>000000000000000</v>
      </c>
      <c r="BR612" t="str">
        <f t="shared" si="613"/>
        <v>PES</v>
      </c>
      <c r="BS612" t="str">
        <f t="shared" si="614"/>
        <v>0001000000</v>
      </c>
      <c r="BT612">
        <f t="shared" si="615"/>
        <v>0</v>
      </c>
      <c r="BU612" s="52">
        <f t="shared" si="616"/>
        <v>0</v>
      </c>
      <c r="BV612" s="64">
        <f t="shared" si="617"/>
        <v>0</v>
      </c>
      <c r="BW612" s="56" t="str">
        <f t="shared" si="618"/>
        <v>000000000000000</v>
      </c>
      <c r="BX612" s="22">
        <f t="shared" si="619"/>
        <v>0</v>
      </c>
      <c r="BY612" s="56" t="str">
        <f t="shared" si="620"/>
        <v>000000000000000</v>
      </c>
      <c r="BZ612" t="str">
        <f t="shared" si="621"/>
        <v>00000000000</v>
      </c>
      <c r="CA612" t="str">
        <f t="shared" si="622"/>
        <v xml:space="preserve">                              </v>
      </c>
      <c r="CB612" s="22">
        <f t="shared" si="623"/>
        <v>0</v>
      </c>
      <c r="CC612" s="56" t="str">
        <f t="shared" si="624"/>
        <v>000000000000000</v>
      </c>
      <c r="CD612" s="22">
        <f t="shared" si="625"/>
        <v>0</v>
      </c>
      <c r="CE612" s="56" t="str">
        <f t="shared" si="626"/>
        <v/>
      </c>
      <c r="CF612" s="24" t="str">
        <f t="shared" si="627"/>
        <v/>
      </c>
      <c r="CG612" s="22">
        <f t="shared" si="628"/>
        <v>0</v>
      </c>
      <c r="CH612" s="58" t="str">
        <f t="shared" si="629"/>
        <v/>
      </c>
      <c r="CI612" s="22">
        <f t="shared" si="630"/>
        <v>0</v>
      </c>
      <c r="CJ612" s="56" t="str">
        <f t="shared" si="631"/>
        <v/>
      </c>
      <c r="CK612" s="56" t="str">
        <f t="shared" si="632"/>
        <v/>
      </c>
      <c r="CL612" s="22">
        <f t="shared" si="633"/>
        <v>0</v>
      </c>
      <c r="CM612" s="58" t="str">
        <f t="shared" si="634"/>
        <v/>
      </c>
      <c r="CN612" s="66" t="str">
        <f>IF(CO612="","",MAX(CN$10:$CN611)+1)</f>
        <v/>
      </c>
      <c r="CO612" t="str">
        <f t="shared" si="635"/>
        <v/>
      </c>
      <c r="CP612" s="20" t="str">
        <f>IF(CQ612="","",MAX($CP$10:CP611)+1)</f>
        <v/>
      </c>
      <c r="CQ612" s="20" t="str">
        <f t="shared" si="636"/>
        <v/>
      </c>
      <c r="CR612" s="20" t="str">
        <f>IF(CS612="","",MAX($CR$10:CR611)+1)</f>
        <v/>
      </c>
      <c r="CS612" s="20" t="str">
        <f t="shared" si="637"/>
        <v/>
      </c>
      <c r="CT612" s="20" t="str">
        <f>IF(CU612="","",MAX($CT$10:CT611)+1)</f>
        <v/>
      </c>
      <c r="CU612" s="20" t="str">
        <f t="shared" si="638"/>
        <v/>
      </c>
      <c r="CV612" s="20" t="str">
        <f>IF(CW612="","",MAX($CV$10:CV611)+1)</f>
        <v/>
      </c>
      <c r="CW612" s="20" t="str">
        <f t="shared" si="639"/>
        <v/>
      </c>
    </row>
    <row r="613" spans="2:101">
      <c r="B613" s="44"/>
      <c r="C613" s="2"/>
      <c r="D613" s="2" t="str">
        <f t="shared" si="577"/>
        <v/>
      </c>
      <c r="E613" s="45"/>
      <c r="F613" s="45"/>
      <c r="G613" s="2"/>
      <c r="H613" s="2">
        <v>80</v>
      </c>
      <c r="I613" s="2" t="str">
        <f t="shared" si="578"/>
        <v/>
      </c>
      <c r="J613" s="32"/>
      <c r="K613" s="2"/>
      <c r="L613" s="46"/>
      <c r="M613" s="46"/>
      <c r="N613" s="46"/>
      <c r="O613" s="46"/>
      <c r="P613" s="46"/>
      <c r="Q613" s="46"/>
      <c r="R613" s="46"/>
      <c r="S613" s="46"/>
      <c r="T613" s="2" t="s">
        <v>650</v>
      </c>
      <c r="U613" s="2" t="str">
        <f t="shared" si="579"/>
        <v/>
      </c>
      <c r="V613" s="75">
        <v>1</v>
      </c>
      <c r="W613" s="46">
        <f t="shared" si="640"/>
        <v>0</v>
      </c>
      <c r="X613" s="4">
        <v>0</v>
      </c>
      <c r="Y613" s="2" t="str">
        <f t="shared" si="580"/>
        <v/>
      </c>
      <c r="Z613" s="2"/>
      <c r="AA613" s="2"/>
      <c r="AB613" s="2"/>
      <c r="AC613" s="2"/>
      <c r="AD613" s="2"/>
      <c r="AF613" s="37"/>
      <c r="AG613" s="6"/>
      <c r="AH613" s="2" t="str">
        <f t="shared" si="581"/>
        <v/>
      </c>
      <c r="AI613" s="38">
        <f t="shared" si="583"/>
        <v>0</v>
      </c>
      <c r="AJ613" s="37"/>
      <c r="AK613" s="6"/>
      <c r="AL613" s="2" t="str">
        <f t="shared" si="582"/>
        <v/>
      </c>
      <c r="AM613" s="38">
        <f t="shared" si="584"/>
        <v>0</v>
      </c>
      <c r="AN613" s="41">
        <f t="shared" si="585"/>
        <v>0</v>
      </c>
      <c r="AO613" s="41">
        <f t="shared" si="586"/>
        <v>0</v>
      </c>
      <c r="AQ613" s="48">
        <f t="shared" si="587"/>
        <v>0</v>
      </c>
      <c r="AS613" s="5" t="str">
        <f t="shared" si="588"/>
        <v/>
      </c>
      <c r="AT613" t="str">
        <f t="shared" si="589"/>
        <v/>
      </c>
      <c r="AU613" t="str">
        <f t="shared" si="590"/>
        <v/>
      </c>
      <c r="AV613" t="str">
        <f t="shared" si="591"/>
        <v/>
      </c>
      <c r="AW613" t="str">
        <f t="shared" si="592"/>
        <v/>
      </c>
      <c r="AX613" t="str">
        <f t="shared" si="593"/>
        <v xml:space="preserve">                </v>
      </c>
      <c r="AY613" t="str">
        <f t="shared" si="594"/>
        <v>80</v>
      </c>
      <c r="AZ613" t="str">
        <f t="shared" si="595"/>
        <v/>
      </c>
      <c r="BA613" t="str">
        <f t="shared" si="596"/>
        <v xml:space="preserve">                              </v>
      </c>
      <c r="BB613" s="22">
        <f t="shared" si="597"/>
        <v>0</v>
      </c>
      <c r="BC613" s="56" t="str">
        <f t="shared" si="598"/>
        <v>000000000000000</v>
      </c>
      <c r="BD613" s="22">
        <f t="shared" si="599"/>
        <v>0</v>
      </c>
      <c r="BE613" s="56" t="str">
        <f t="shared" si="600"/>
        <v>000000000000000</v>
      </c>
      <c r="BF613" s="22">
        <f t="shared" si="601"/>
        <v>0</v>
      </c>
      <c r="BG613" s="56" t="str">
        <f t="shared" si="602"/>
        <v>000000000000000</v>
      </c>
      <c r="BH613" s="22">
        <f t="shared" si="603"/>
        <v>0</v>
      </c>
      <c r="BI613" s="56" t="str">
        <f t="shared" si="604"/>
        <v>000000000000000</v>
      </c>
      <c r="BJ613" s="22">
        <f t="shared" si="605"/>
        <v>0</v>
      </c>
      <c r="BK613" s="56" t="str">
        <f t="shared" si="606"/>
        <v>000000000000000</v>
      </c>
      <c r="BL613" s="22">
        <f t="shared" si="607"/>
        <v>0</v>
      </c>
      <c r="BM613" s="56" t="str">
        <f t="shared" si="608"/>
        <v>000000000000000</v>
      </c>
      <c r="BN613" s="22">
        <f t="shared" si="609"/>
        <v>0</v>
      </c>
      <c r="BO613" s="56" t="str">
        <f t="shared" si="610"/>
        <v>000000000000000</v>
      </c>
      <c r="BP613" s="22">
        <f t="shared" si="611"/>
        <v>0</v>
      </c>
      <c r="BQ613" s="56" t="str">
        <f t="shared" si="612"/>
        <v>000000000000000</v>
      </c>
      <c r="BR613" t="str">
        <f t="shared" si="613"/>
        <v>PES</v>
      </c>
      <c r="BS613" t="str">
        <f t="shared" si="614"/>
        <v>0001000000</v>
      </c>
      <c r="BT613">
        <f t="shared" si="615"/>
        <v>0</v>
      </c>
      <c r="BU613" s="52">
        <f t="shared" si="616"/>
        <v>0</v>
      </c>
      <c r="BV613" s="64">
        <f t="shared" si="617"/>
        <v>0</v>
      </c>
      <c r="BW613" s="56" t="str">
        <f t="shared" si="618"/>
        <v>000000000000000</v>
      </c>
      <c r="BX613" s="22">
        <f t="shared" si="619"/>
        <v>0</v>
      </c>
      <c r="BY613" s="56" t="str">
        <f t="shared" si="620"/>
        <v>000000000000000</v>
      </c>
      <c r="BZ613" t="str">
        <f t="shared" si="621"/>
        <v>00000000000</v>
      </c>
      <c r="CA613" t="str">
        <f t="shared" si="622"/>
        <v xml:space="preserve">                              </v>
      </c>
      <c r="CB613" s="22">
        <f t="shared" si="623"/>
        <v>0</v>
      </c>
      <c r="CC613" s="56" t="str">
        <f t="shared" si="624"/>
        <v>000000000000000</v>
      </c>
      <c r="CD613" s="22">
        <f t="shared" si="625"/>
        <v>0</v>
      </c>
      <c r="CE613" s="56" t="str">
        <f t="shared" si="626"/>
        <v/>
      </c>
      <c r="CF613" s="24" t="str">
        <f t="shared" si="627"/>
        <v/>
      </c>
      <c r="CG613" s="22">
        <f t="shared" si="628"/>
        <v>0</v>
      </c>
      <c r="CH613" s="58" t="str">
        <f t="shared" si="629"/>
        <v/>
      </c>
      <c r="CI613" s="22">
        <f t="shared" si="630"/>
        <v>0</v>
      </c>
      <c r="CJ613" s="56" t="str">
        <f t="shared" si="631"/>
        <v/>
      </c>
      <c r="CK613" s="56" t="str">
        <f t="shared" si="632"/>
        <v/>
      </c>
      <c r="CL613" s="22">
        <f t="shared" si="633"/>
        <v>0</v>
      </c>
      <c r="CM613" s="58" t="str">
        <f t="shared" si="634"/>
        <v/>
      </c>
      <c r="CN613" s="66" t="str">
        <f>IF(CO613="","",MAX(CN$10:$CN612)+1)</f>
        <v/>
      </c>
      <c r="CO613" t="str">
        <f t="shared" si="635"/>
        <v/>
      </c>
      <c r="CP613" s="20" t="str">
        <f>IF(CQ613="","",MAX($CP$10:CP612)+1)</f>
        <v/>
      </c>
      <c r="CQ613" s="20" t="str">
        <f t="shared" si="636"/>
        <v/>
      </c>
      <c r="CR613" s="20" t="str">
        <f>IF(CS613="","",MAX($CR$10:CR612)+1)</f>
        <v/>
      </c>
      <c r="CS613" s="20" t="str">
        <f t="shared" si="637"/>
        <v/>
      </c>
      <c r="CT613" s="20" t="str">
        <f>IF(CU613="","",MAX($CT$10:CT612)+1)</f>
        <v/>
      </c>
      <c r="CU613" s="20" t="str">
        <f t="shared" si="638"/>
        <v/>
      </c>
      <c r="CV613" s="20" t="str">
        <f>IF(CW613="","",MAX($CV$10:CV612)+1)</f>
        <v/>
      </c>
      <c r="CW613" s="20" t="str">
        <f t="shared" si="639"/>
        <v/>
      </c>
    </row>
    <row r="614" spans="2:101">
      <c r="B614" s="44"/>
      <c r="C614" s="2"/>
      <c r="D614" s="2" t="str">
        <f t="shared" si="577"/>
        <v/>
      </c>
      <c r="E614" s="45"/>
      <c r="F614" s="45"/>
      <c r="G614" s="2"/>
      <c r="H614" s="2">
        <v>80</v>
      </c>
      <c r="I614" s="2" t="str">
        <f t="shared" si="578"/>
        <v/>
      </c>
      <c r="J614" s="32"/>
      <c r="K614" s="2"/>
      <c r="L614" s="46"/>
      <c r="M614" s="46"/>
      <c r="N614" s="46"/>
      <c r="O614" s="46"/>
      <c r="P614" s="46"/>
      <c r="Q614" s="46"/>
      <c r="R614" s="46"/>
      <c r="S614" s="46"/>
      <c r="T614" s="2" t="s">
        <v>650</v>
      </c>
      <c r="U614" s="2" t="str">
        <f t="shared" si="579"/>
        <v/>
      </c>
      <c r="V614" s="75">
        <v>1</v>
      </c>
      <c r="W614" s="46">
        <f t="shared" si="640"/>
        <v>0</v>
      </c>
      <c r="X614" s="4">
        <v>0</v>
      </c>
      <c r="Y614" s="2" t="str">
        <f t="shared" si="580"/>
        <v/>
      </c>
      <c r="Z614" s="2"/>
      <c r="AA614" s="2"/>
      <c r="AB614" s="2"/>
      <c r="AC614" s="2"/>
      <c r="AD614" s="2"/>
      <c r="AF614" s="37"/>
      <c r="AG614" s="6"/>
      <c r="AH614" s="2" t="str">
        <f t="shared" si="581"/>
        <v/>
      </c>
      <c r="AI614" s="38">
        <f t="shared" si="583"/>
        <v>0</v>
      </c>
      <c r="AJ614" s="37"/>
      <c r="AK614" s="6"/>
      <c r="AL614" s="2" t="str">
        <f t="shared" si="582"/>
        <v/>
      </c>
      <c r="AM614" s="38">
        <f t="shared" si="584"/>
        <v>0</v>
      </c>
      <c r="AN614" s="41">
        <f t="shared" si="585"/>
        <v>0</v>
      </c>
      <c r="AO614" s="41">
        <f t="shared" si="586"/>
        <v>0</v>
      </c>
      <c r="AQ614" s="48">
        <f t="shared" si="587"/>
        <v>0</v>
      </c>
      <c r="AS614" s="5" t="str">
        <f t="shared" si="588"/>
        <v/>
      </c>
      <c r="AT614" t="str">
        <f t="shared" si="589"/>
        <v/>
      </c>
      <c r="AU614" t="str">
        <f t="shared" si="590"/>
        <v/>
      </c>
      <c r="AV614" t="str">
        <f t="shared" si="591"/>
        <v/>
      </c>
      <c r="AW614" t="str">
        <f t="shared" si="592"/>
        <v/>
      </c>
      <c r="AX614" t="str">
        <f t="shared" si="593"/>
        <v xml:space="preserve">                </v>
      </c>
      <c r="AY614" t="str">
        <f t="shared" si="594"/>
        <v>80</v>
      </c>
      <c r="AZ614" t="str">
        <f t="shared" si="595"/>
        <v/>
      </c>
      <c r="BA614" t="str">
        <f t="shared" si="596"/>
        <v xml:space="preserve">                              </v>
      </c>
      <c r="BB614" s="22">
        <f t="shared" si="597"/>
        <v>0</v>
      </c>
      <c r="BC614" s="56" t="str">
        <f t="shared" si="598"/>
        <v>000000000000000</v>
      </c>
      <c r="BD614" s="22">
        <f t="shared" si="599"/>
        <v>0</v>
      </c>
      <c r="BE614" s="56" t="str">
        <f t="shared" si="600"/>
        <v>000000000000000</v>
      </c>
      <c r="BF614" s="22">
        <f t="shared" si="601"/>
        <v>0</v>
      </c>
      <c r="BG614" s="56" t="str">
        <f t="shared" si="602"/>
        <v>000000000000000</v>
      </c>
      <c r="BH614" s="22">
        <f t="shared" si="603"/>
        <v>0</v>
      </c>
      <c r="BI614" s="56" t="str">
        <f t="shared" si="604"/>
        <v>000000000000000</v>
      </c>
      <c r="BJ614" s="22">
        <f t="shared" si="605"/>
        <v>0</v>
      </c>
      <c r="BK614" s="56" t="str">
        <f t="shared" si="606"/>
        <v>000000000000000</v>
      </c>
      <c r="BL614" s="22">
        <f t="shared" si="607"/>
        <v>0</v>
      </c>
      <c r="BM614" s="56" t="str">
        <f t="shared" si="608"/>
        <v>000000000000000</v>
      </c>
      <c r="BN614" s="22">
        <f t="shared" si="609"/>
        <v>0</v>
      </c>
      <c r="BO614" s="56" t="str">
        <f t="shared" si="610"/>
        <v>000000000000000</v>
      </c>
      <c r="BP614" s="22">
        <f t="shared" si="611"/>
        <v>0</v>
      </c>
      <c r="BQ614" s="56" t="str">
        <f t="shared" si="612"/>
        <v>000000000000000</v>
      </c>
      <c r="BR614" t="str">
        <f t="shared" si="613"/>
        <v>PES</v>
      </c>
      <c r="BS614" t="str">
        <f t="shared" si="614"/>
        <v>0001000000</v>
      </c>
      <c r="BT614">
        <f t="shared" si="615"/>
        <v>0</v>
      </c>
      <c r="BU614" s="52">
        <f t="shared" si="616"/>
        <v>0</v>
      </c>
      <c r="BV614" s="64">
        <f t="shared" si="617"/>
        <v>0</v>
      </c>
      <c r="BW614" s="56" t="str">
        <f t="shared" si="618"/>
        <v>000000000000000</v>
      </c>
      <c r="BX614" s="22">
        <f t="shared" si="619"/>
        <v>0</v>
      </c>
      <c r="BY614" s="56" t="str">
        <f t="shared" si="620"/>
        <v>000000000000000</v>
      </c>
      <c r="BZ614" t="str">
        <f t="shared" si="621"/>
        <v>00000000000</v>
      </c>
      <c r="CA614" t="str">
        <f t="shared" si="622"/>
        <v xml:space="preserve">                              </v>
      </c>
      <c r="CB614" s="22">
        <f t="shared" si="623"/>
        <v>0</v>
      </c>
      <c r="CC614" s="56" t="str">
        <f t="shared" si="624"/>
        <v>000000000000000</v>
      </c>
      <c r="CD614" s="22">
        <f t="shared" si="625"/>
        <v>0</v>
      </c>
      <c r="CE614" s="56" t="str">
        <f t="shared" si="626"/>
        <v/>
      </c>
      <c r="CF614" s="24" t="str">
        <f t="shared" si="627"/>
        <v/>
      </c>
      <c r="CG614" s="22">
        <f t="shared" si="628"/>
        <v>0</v>
      </c>
      <c r="CH614" s="58" t="str">
        <f t="shared" si="629"/>
        <v/>
      </c>
      <c r="CI614" s="22">
        <f t="shared" si="630"/>
        <v>0</v>
      </c>
      <c r="CJ614" s="56" t="str">
        <f t="shared" si="631"/>
        <v/>
      </c>
      <c r="CK614" s="56" t="str">
        <f t="shared" si="632"/>
        <v/>
      </c>
      <c r="CL614" s="22">
        <f t="shared" si="633"/>
        <v>0</v>
      </c>
      <c r="CM614" s="58" t="str">
        <f t="shared" si="634"/>
        <v/>
      </c>
      <c r="CN614" s="66" t="str">
        <f>IF(CO614="","",MAX(CN$10:$CN613)+1)</f>
        <v/>
      </c>
      <c r="CO614" t="str">
        <f t="shared" si="635"/>
        <v/>
      </c>
      <c r="CP614" s="20" t="str">
        <f>IF(CQ614="","",MAX($CP$10:CP613)+1)</f>
        <v/>
      </c>
      <c r="CQ614" s="20" t="str">
        <f t="shared" si="636"/>
        <v/>
      </c>
      <c r="CR614" s="20" t="str">
        <f>IF(CS614="","",MAX($CR$10:CR613)+1)</f>
        <v/>
      </c>
      <c r="CS614" s="20" t="str">
        <f t="shared" si="637"/>
        <v/>
      </c>
      <c r="CT614" s="20" t="str">
        <f>IF(CU614="","",MAX($CT$10:CT613)+1)</f>
        <v/>
      </c>
      <c r="CU614" s="20" t="str">
        <f t="shared" si="638"/>
        <v/>
      </c>
      <c r="CV614" s="20" t="str">
        <f>IF(CW614="","",MAX($CV$10:CV613)+1)</f>
        <v/>
      </c>
      <c r="CW614" s="20" t="str">
        <f t="shared" si="639"/>
        <v/>
      </c>
    </row>
    <row r="615" spans="2:101">
      <c r="B615" s="44"/>
      <c r="C615" s="2"/>
      <c r="D615" s="2" t="str">
        <f t="shared" si="577"/>
        <v/>
      </c>
      <c r="E615" s="45"/>
      <c r="F615" s="45"/>
      <c r="G615" s="2"/>
      <c r="H615" s="2">
        <v>80</v>
      </c>
      <c r="I615" s="2" t="str">
        <f t="shared" si="578"/>
        <v/>
      </c>
      <c r="J615" s="32"/>
      <c r="K615" s="2"/>
      <c r="L615" s="46"/>
      <c r="M615" s="46"/>
      <c r="N615" s="46"/>
      <c r="O615" s="46"/>
      <c r="P615" s="46"/>
      <c r="Q615" s="46"/>
      <c r="R615" s="46"/>
      <c r="S615" s="46"/>
      <c r="T615" s="2" t="s">
        <v>650</v>
      </c>
      <c r="U615" s="2" t="str">
        <f t="shared" si="579"/>
        <v/>
      </c>
      <c r="V615" s="75">
        <v>1</v>
      </c>
      <c r="W615" s="46">
        <f t="shared" si="640"/>
        <v>0</v>
      </c>
      <c r="X615" s="4">
        <v>0</v>
      </c>
      <c r="Y615" s="2" t="str">
        <f t="shared" si="580"/>
        <v/>
      </c>
      <c r="Z615" s="2"/>
      <c r="AA615" s="2"/>
      <c r="AB615" s="2"/>
      <c r="AC615" s="2"/>
      <c r="AD615" s="2"/>
      <c r="AF615" s="37"/>
      <c r="AG615" s="6"/>
      <c r="AH615" s="2" t="str">
        <f t="shared" si="581"/>
        <v/>
      </c>
      <c r="AI615" s="38">
        <f t="shared" si="583"/>
        <v>0</v>
      </c>
      <c r="AJ615" s="37"/>
      <c r="AK615" s="6"/>
      <c r="AL615" s="2" t="str">
        <f t="shared" si="582"/>
        <v/>
      </c>
      <c r="AM615" s="38">
        <f t="shared" si="584"/>
        <v>0</v>
      </c>
      <c r="AN615" s="41">
        <f t="shared" si="585"/>
        <v>0</v>
      </c>
      <c r="AO615" s="41">
        <f t="shared" si="586"/>
        <v>0</v>
      </c>
      <c r="AQ615" s="48">
        <f t="shared" si="587"/>
        <v>0</v>
      </c>
      <c r="AS615" s="5" t="str">
        <f t="shared" si="588"/>
        <v/>
      </c>
      <c r="AT615" t="str">
        <f t="shared" si="589"/>
        <v/>
      </c>
      <c r="AU615" t="str">
        <f t="shared" si="590"/>
        <v/>
      </c>
      <c r="AV615" t="str">
        <f t="shared" si="591"/>
        <v/>
      </c>
      <c r="AW615" t="str">
        <f t="shared" si="592"/>
        <v/>
      </c>
      <c r="AX615" t="str">
        <f t="shared" si="593"/>
        <v xml:space="preserve">                </v>
      </c>
      <c r="AY615" t="str">
        <f t="shared" si="594"/>
        <v>80</v>
      </c>
      <c r="AZ615" t="str">
        <f t="shared" si="595"/>
        <v/>
      </c>
      <c r="BA615" t="str">
        <f t="shared" si="596"/>
        <v xml:space="preserve">                              </v>
      </c>
      <c r="BB615" s="22">
        <f t="shared" si="597"/>
        <v>0</v>
      </c>
      <c r="BC615" s="56" t="str">
        <f t="shared" si="598"/>
        <v>000000000000000</v>
      </c>
      <c r="BD615" s="22">
        <f t="shared" si="599"/>
        <v>0</v>
      </c>
      <c r="BE615" s="56" t="str">
        <f t="shared" si="600"/>
        <v>000000000000000</v>
      </c>
      <c r="BF615" s="22">
        <f t="shared" si="601"/>
        <v>0</v>
      </c>
      <c r="BG615" s="56" t="str">
        <f t="shared" si="602"/>
        <v>000000000000000</v>
      </c>
      <c r="BH615" s="22">
        <f t="shared" si="603"/>
        <v>0</v>
      </c>
      <c r="BI615" s="56" t="str">
        <f t="shared" si="604"/>
        <v>000000000000000</v>
      </c>
      <c r="BJ615" s="22">
        <f t="shared" si="605"/>
        <v>0</v>
      </c>
      <c r="BK615" s="56" t="str">
        <f t="shared" si="606"/>
        <v>000000000000000</v>
      </c>
      <c r="BL615" s="22">
        <f t="shared" si="607"/>
        <v>0</v>
      </c>
      <c r="BM615" s="56" t="str">
        <f t="shared" si="608"/>
        <v>000000000000000</v>
      </c>
      <c r="BN615" s="22">
        <f t="shared" si="609"/>
        <v>0</v>
      </c>
      <c r="BO615" s="56" t="str">
        <f t="shared" si="610"/>
        <v>000000000000000</v>
      </c>
      <c r="BP615" s="22">
        <f t="shared" si="611"/>
        <v>0</v>
      </c>
      <c r="BQ615" s="56" t="str">
        <f t="shared" si="612"/>
        <v>000000000000000</v>
      </c>
      <c r="BR615" t="str">
        <f t="shared" si="613"/>
        <v>PES</v>
      </c>
      <c r="BS615" t="str">
        <f t="shared" si="614"/>
        <v>0001000000</v>
      </c>
      <c r="BT615">
        <f t="shared" si="615"/>
        <v>0</v>
      </c>
      <c r="BU615" s="52">
        <f t="shared" si="616"/>
        <v>0</v>
      </c>
      <c r="BV615" s="64">
        <f t="shared" si="617"/>
        <v>0</v>
      </c>
      <c r="BW615" s="56" t="str">
        <f t="shared" si="618"/>
        <v>000000000000000</v>
      </c>
      <c r="BX615" s="22">
        <f t="shared" si="619"/>
        <v>0</v>
      </c>
      <c r="BY615" s="56" t="str">
        <f t="shared" si="620"/>
        <v>000000000000000</v>
      </c>
      <c r="BZ615" t="str">
        <f t="shared" si="621"/>
        <v>00000000000</v>
      </c>
      <c r="CA615" t="str">
        <f t="shared" si="622"/>
        <v xml:space="preserve">                              </v>
      </c>
      <c r="CB615" s="22">
        <f t="shared" si="623"/>
        <v>0</v>
      </c>
      <c r="CC615" s="56" t="str">
        <f t="shared" si="624"/>
        <v>000000000000000</v>
      </c>
      <c r="CD615" s="22">
        <f t="shared" si="625"/>
        <v>0</v>
      </c>
      <c r="CE615" s="56" t="str">
        <f t="shared" si="626"/>
        <v/>
      </c>
      <c r="CF615" s="24" t="str">
        <f t="shared" si="627"/>
        <v/>
      </c>
      <c r="CG615" s="22">
        <f t="shared" si="628"/>
        <v>0</v>
      </c>
      <c r="CH615" s="58" t="str">
        <f t="shared" si="629"/>
        <v/>
      </c>
      <c r="CI615" s="22">
        <f t="shared" si="630"/>
        <v>0</v>
      </c>
      <c r="CJ615" s="56" t="str">
        <f t="shared" si="631"/>
        <v/>
      </c>
      <c r="CK615" s="56" t="str">
        <f t="shared" si="632"/>
        <v/>
      </c>
      <c r="CL615" s="22">
        <f t="shared" si="633"/>
        <v>0</v>
      </c>
      <c r="CM615" s="58" t="str">
        <f t="shared" si="634"/>
        <v/>
      </c>
      <c r="CN615" s="66" t="str">
        <f>IF(CO615="","",MAX(CN$10:$CN614)+1)</f>
        <v/>
      </c>
      <c r="CO615" t="str">
        <f t="shared" si="635"/>
        <v/>
      </c>
      <c r="CP615" s="20" t="str">
        <f>IF(CQ615="","",MAX($CP$10:CP614)+1)</f>
        <v/>
      </c>
      <c r="CQ615" s="20" t="str">
        <f t="shared" si="636"/>
        <v/>
      </c>
      <c r="CR615" s="20" t="str">
        <f>IF(CS615="","",MAX($CR$10:CR614)+1)</f>
        <v/>
      </c>
      <c r="CS615" s="20" t="str">
        <f t="shared" si="637"/>
        <v/>
      </c>
      <c r="CT615" s="20" t="str">
        <f>IF(CU615="","",MAX($CT$10:CT614)+1)</f>
        <v/>
      </c>
      <c r="CU615" s="20" t="str">
        <f t="shared" si="638"/>
        <v/>
      </c>
      <c r="CV615" s="20" t="str">
        <f>IF(CW615="","",MAX($CV$10:CV614)+1)</f>
        <v/>
      </c>
      <c r="CW615" s="20" t="str">
        <f t="shared" si="639"/>
        <v/>
      </c>
    </row>
    <row r="616" spans="2:101">
      <c r="B616" s="44"/>
      <c r="C616" s="2"/>
      <c r="D616" s="2" t="str">
        <f t="shared" si="577"/>
        <v/>
      </c>
      <c r="E616" s="45"/>
      <c r="F616" s="45"/>
      <c r="G616" s="2"/>
      <c r="H616" s="2">
        <v>80</v>
      </c>
      <c r="I616" s="2" t="str">
        <f t="shared" si="578"/>
        <v/>
      </c>
      <c r="J616" s="32"/>
      <c r="K616" s="2"/>
      <c r="L616" s="46"/>
      <c r="M616" s="46"/>
      <c r="N616" s="46"/>
      <c r="O616" s="46"/>
      <c r="P616" s="46"/>
      <c r="Q616" s="46"/>
      <c r="R616" s="46"/>
      <c r="S616" s="46"/>
      <c r="T616" s="2" t="s">
        <v>650</v>
      </c>
      <c r="U616" s="2" t="str">
        <f t="shared" si="579"/>
        <v/>
      </c>
      <c r="V616" s="75">
        <v>1</v>
      </c>
      <c r="W616" s="46">
        <f t="shared" si="640"/>
        <v>0</v>
      </c>
      <c r="X616" s="4">
        <v>0</v>
      </c>
      <c r="Y616" s="2" t="str">
        <f t="shared" si="580"/>
        <v/>
      </c>
      <c r="Z616" s="2"/>
      <c r="AA616" s="2"/>
      <c r="AB616" s="2"/>
      <c r="AC616" s="2"/>
      <c r="AD616" s="2"/>
      <c r="AF616" s="37"/>
      <c r="AG616" s="6"/>
      <c r="AH616" s="2" t="str">
        <f t="shared" si="581"/>
        <v/>
      </c>
      <c r="AI616" s="38">
        <f t="shared" si="583"/>
        <v>0</v>
      </c>
      <c r="AJ616" s="37"/>
      <c r="AK616" s="6"/>
      <c r="AL616" s="2" t="str">
        <f t="shared" si="582"/>
        <v/>
      </c>
      <c r="AM616" s="38">
        <f t="shared" si="584"/>
        <v>0</v>
      </c>
      <c r="AN616" s="41">
        <f t="shared" si="585"/>
        <v>0</v>
      </c>
      <c r="AO616" s="41">
        <f t="shared" si="586"/>
        <v>0</v>
      </c>
      <c r="AQ616" s="48">
        <f t="shared" si="587"/>
        <v>0</v>
      </c>
      <c r="AS616" s="5" t="str">
        <f t="shared" si="588"/>
        <v/>
      </c>
      <c r="AT616" t="str">
        <f t="shared" si="589"/>
        <v/>
      </c>
      <c r="AU616" t="str">
        <f t="shared" si="590"/>
        <v/>
      </c>
      <c r="AV616" t="str">
        <f t="shared" si="591"/>
        <v/>
      </c>
      <c r="AW616" t="str">
        <f t="shared" si="592"/>
        <v/>
      </c>
      <c r="AX616" t="str">
        <f t="shared" si="593"/>
        <v xml:space="preserve">                </v>
      </c>
      <c r="AY616" t="str">
        <f t="shared" si="594"/>
        <v>80</v>
      </c>
      <c r="AZ616" t="str">
        <f t="shared" si="595"/>
        <v/>
      </c>
      <c r="BA616" t="str">
        <f t="shared" si="596"/>
        <v xml:space="preserve">                              </v>
      </c>
      <c r="BB616" s="22">
        <f t="shared" si="597"/>
        <v>0</v>
      </c>
      <c r="BC616" s="56" t="str">
        <f t="shared" si="598"/>
        <v>000000000000000</v>
      </c>
      <c r="BD616" s="22">
        <f t="shared" si="599"/>
        <v>0</v>
      </c>
      <c r="BE616" s="56" t="str">
        <f t="shared" si="600"/>
        <v>000000000000000</v>
      </c>
      <c r="BF616" s="22">
        <f t="shared" si="601"/>
        <v>0</v>
      </c>
      <c r="BG616" s="56" t="str">
        <f t="shared" si="602"/>
        <v>000000000000000</v>
      </c>
      <c r="BH616" s="22">
        <f t="shared" si="603"/>
        <v>0</v>
      </c>
      <c r="BI616" s="56" t="str">
        <f t="shared" si="604"/>
        <v>000000000000000</v>
      </c>
      <c r="BJ616" s="22">
        <f t="shared" si="605"/>
        <v>0</v>
      </c>
      <c r="BK616" s="56" t="str">
        <f t="shared" si="606"/>
        <v>000000000000000</v>
      </c>
      <c r="BL616" s="22">
        <f t="shared" si="607"/>
        <v>0</v>
      </c>
      <c r="BM616" s="56" t="str">
        <f t="shared" si="608"/>
        <v>000000000000000</v>
      </c>
      <c r="BN616" s="22">
        <f t="shared" si="609"/>
        <v>0</v>
      </c>
      <c r="BO616" s="56" t="str">
        <f t="shared" si="610"/>
        <v>000000000000000</v>
      </c>
      <c r="BP616" s="22">
        <f t="shared" si="611"/>
        <v>0</v>
      </c>
      <c r="BQ616" s="56" t="str">
        <f t="shared" si="612"/>
        <v>000000000000000</v>
      </c>
      <c r="BR616" t="str">
        <f t="shared" si="613"/>
        <v>PES</v>
      </c>
      <c r="BS616" t="str">
        <f t="shared" si="614"/>
        <v>0001000000</v>
      </c>
      <c r="BT616">
        <f t="shared" si="615"/>
        <v>0</v>
      </c>
      <c r="BU616" s="52">
        <f t="shared" si="616"/>
        <v>0</v>
      </c>
      <c r="BV616" s="64">
        <f t="shared" si="617"/>
        <v>0</v>
      </c>
      <c r="BW616" s="56" t="str">
        <f t="shared" si="618"/>
        <v>000000000000000</v>
      </c>
      <c r="BX616" s="22">
        <f t="shared" si="619"/>
        <v>0</v>
      </c>
      <c r="BY616" s="56" t="str">
        <f t="shared" si="620"/>
        <v>000000000000000</v>
      </c>
      <c r="BZ616" t="str">
        <f t="shared" si="621"/>
        <v>00000000000</v>
      </c>
      <c r="CA616" t="str">
        <f t="shared" si="622"/>
        <v xml:space="preserve">                              </v>
      </c>
      <c r="CB616" s="22">
        <f t="shared" si="623"/>
        <v>0</v>
      </c>
      <c r="CC616" s="56" t="str">
        <f t="shared" si="624"/>
        <v>000000000000000</v>
      </c>
      <c r="CD616" s="22">
        <f t="shared" si="625"/>
        <v>0</v>
      </c>
      <c r="CE616" s="56" t="str">
        <f t="shared" si="626"/>
        <v/>
      </c>
      <c r="CF616" s="24" t="str">
        <f t="shared" si="627"/>
        <v/>
      </c>
      <c r="CG616" s="22">
        <f t="shared" si="628"/>
        <v>0</v>
      </c>
      <c r="CH616" s="58" t="str">
        <f t="shared" si="629"/>
        <v/>
      </c>
      <c r="CI616" s="22">
        <f t="shared" si="630"/>
        <v>0</v>
      </c>
      <c r="CJ616" s="56" t="str">
        <f t="shared" si="631"/>
        <v/>
      </c>
      <c r="CK616" s="56" t="str">
        <f t="shared" si="632"/>
        <v/>
      </c>
      <c r="CL616" s="22">
        <f t="shared" si="633"/>
        <v>0</v>
      </c>
      <c r="CM616" s="58" t="str">
        <f t="shared" si="634"/>
        <v/>
      </c>
      <c r="CN616" s="66" t="str">
        <f>IF(CO616="","",MAX(CN$10:$CN615)+1)</f>
        <v/>
      </c>
      <c r="CO616" t="str">
        <f t="shared" si="635"/>
        <v/>
      </c>
      <c r="CP616" s="20" t="str">
        <f>IF(CQ616="","",MAX($CP$10:CP615)+1)</f>
        <v/>
      </c>
      <c r="CQ616" s="20" t="str">
        <f t="shared" si="636"/>
        <v/>
      </c>
      <c r="CR616" s="20" t="str">
        <f>IF(CS616="","",MAX($CR$10:CR615)+1)</f>
        <v/>
      </c>
      <c r="CS616" s="20" t="str">
        <f t="shared" si="637"/>
        <v/>
      </c>
      <c r="CT616" s="20" t="str">
        <f>IF(CU616="","",MAX($CT$10:CT615)+1)</f>
        <v/>
      </c>
      <c r="CU616" s="20" t="str">
        <f t="shared" si="638"/>
        <v/>
      </c>
      <c r="CV616" s="20" t="str">
        <f>IF(CW616="","",MAX($CV$10:CV615)+1)</f>
        <v/>
      </c>
      <c r="CW616" s="20" t="str">
        <f t="shared" si="639"/>
        <v/>
      </c>
    </row>
    <row r="617" spans="2:101">
      <c r="B617" s="44"/>
      <c r="C617" s="2"/>
      <c r="D617" s="2" t="str">
        <f t="shared" si="577"/>
        <v/>
      </c>
      <c r="E617" s="45"/>
      <c r="F617" s="45"/>
      <c r="G617" s="2"/>
      <c r="H617" s="2">
        <v>80</v>
      </c>
      <c r="I617" s="2" t="str">
        <f t="shared" si="578"/>
        <v/>
      </c>
      <c r="J617" s="32"/>
      <c r="K617" s="2"/>
      <c r="L617" s="46"/>
      <c r="M617" s="46"/>
      <c r="N617" s="46"/>
      <c r="O617" s="46"/>
      <c r="P617" s="46"/>
      <c r="Q617" s="46"/>
      <c r="R617" s="46"/>
      <c r="S617" s="46"/>
      <c r="T617" s="2" t="s">
        <v>650</v>
      </c>
      <c r="U617" s="2" t="str">
        <f t="shared" si="579"/>
        <v/>
      </c>
      <c r="V617" s="75">
        <v>1</v>
      </c>
      <c r="W617" s="46">
        <f t="shared" si="640"/>
        <v>0</v>
      </c>
      <c r="X617" s="4">
        <v>0</v>
      </c>
      <c r="Y617" s="2" t="str">
        <f t="shared" si="580"/>
        <v/>
      </c>
      <c r="Z617" s="2"/>
      <c r="AA617" s="2"/>
      <c r="AB617" s="2"/>
      <c r="AC617" s="2"/>
      <c r="AD617" s="2"/>
      <c r="AF617" s="37"/>
      <c r="AG617" s="6"/>
      <c r="AH617" s="2" t="str">
        <f t="shared" si="581"/>
        <v/>
      </c>
      <c r="AI617" s="38">
        <f t="shared" si="583"/>
        <v>0</v>
      </c>
      <c r="AJ617" s="37"/>
      <c r="AK617" s="6"/>
      <c r="AL617" s="2" t="str">
        <f t="shared" si="582"/>
        <v/>
      </c>
      <c r="AM617" s="38">
        <f t="shared" si="584"/>
        <v>0</v>
      </c>
      <c r="AN617" s="41">
        <f t="shared" si="585"/>
        <v>0</v>
      </c>
      <c r="AO617" s="41">
        <f t="shared" si="586"/>
        <v>0</v>
      </c>
      <c r="AQ617" s="48">
        <f t="shared" si="587"/>
        <v>0</v>
      </c>
      <c r="AS617" s="5" t="str">
        <f t="shared" si="588"/>
        <v/>
      </c>
      <c r="AT617" t="str">
        <f t="shared" si="589"/>
        <v/>
      </c>
      <c r="AU617" t="str">
        <f t="shared" si="590"/>
        <v/>
      </c>
      <c r="AV617" t="str">
        <f t="shared" si="591"/>
        <v/>
      </c>
      <c r="AW617" t="str">
        <f t="shared" si="592"/>
        <v/>
      </c>
      <c r="AX617" t="str">
        <f t="shared" si="593"/>
        <v xml:space="preserve">                </v>
      </c>
      <c r="AY617" t="str">
        <f t="shared" si="594"/>
        <v>80</v>
      </c>
      <c r="AZ617" t="str">
        <f t="shared" si="595"/>
        <v/>
      </c>
      <c r="BA617" t="str">
        <f t="shared" si="596"/>
        <v xml:space="preserve">                              </v>
      </c>
      <c r="BB617" s="22">
        <f t="shared" si="597"/>
        <v>0</v>
      </c>
      <c r="BC617" s="56" t="str">
        <f t="shared" si="598"/>
        <v>000000000000000</v>
      </c>
      <c r="BD617" s="22">
        <f t="shared" si="599"/>
        <v>0</v>
      </c>
      <c r="BE617" s="56" t="str">
        <f t="shared" si="600"/>
        <v>000000000000000</v>
      </c>
      <c r="BF617" s="22">
        <f t="shared" si="601"/>
        <v>0</v>
      </c>
      <c r="BG617" s="56" t="str">
        <f t="shared" si="602"/>
        <v>000000000000000</v>
      </c>
      <c r="BH617" s="22">
        <f t="shared" si="603"/>
        <v>0</v>
      </c>
      <c r="BI617" s="56" t="str">
        <f t="shared" si="604"/>
        <v>000000000000000</v>
      </c>
      <c r="BJ617" s="22">
        <f t="shared" si="605"/>
        <v>0</v>
      </c>
      <c r="BK617" s="56" t="str">
        <f t="shared" si="606"/>
        <v>000000000000000</v>
      </c>
      <c r="BL617" s="22">
        <f t="shared" si="607"/>
        <v>0</v>
      </c>
      <c r="BM617" s="56" t="str">
        <f t="shared" si="608"/>
        <v>000000000000000</v>
      </c>
      <c r="BN617" s="22">
        <f t="shared" si="609"/>
        <v>0</v>
      </c>
      <c r="BO617" s="56" t="str">
        <f t="shared" si="610"/>
        <v>000000000000000</v>
      </c>
      <c r="BP617" s="22">
        <f t="shared" si="611"/>
        <v>0</v>
      </c>
      <c r="BQ617" s="56" t="str">
        <f t="shared" si="612"/>
        <v>000000000000000</v>
      </c>
      <c r="BR617" t="str">
        <f t="shared" si="613"/>
        <v>PES</v>
      </c>
      <c r="BS617" t="str">
        <f t="shared" si="614"/>
        <v>0001000000</v>
      </c>
      <c r="BT617">
        <f t="shared" si="615"/>
        <v>0</v>
      </c>
      <c r="BU617" s="52">
        <f t="shared" si="616"/>
        <v>0</v>
      </c>
      <c r="BV617" s="64">
        <f t="shared" si="617"/>
        <v>0</v>
      </c>
      <c r="BW617" s="56" t="str">
        <f t="shared" si="618"/>
        <v>000000000000000</v>
      </c>
      <c r="BX617" s="22">
        <f t="shared" si="619"/>
        <v>0</v>
      </c>
      <c r="BY617" s="56" t="str">
        <f t="shared" si="620"/>
        <v>000000000000000</v>
      </c>
      <c r="BZ617" t="str">
        <f t="shared" si="621"/>
        <v>00000000000</v>
      </c>
      <c r="CA617" t="str">
        <f t="shared" si="622"/>
        <v xml:space="preserve">                              </v>
      </c>
      <c r="CB617" s="22">
        <f t="shared" si="623"/>
        <v>0</v>
      </c>
      <c r="CC617" s="56" t="str">
        <f t="shared" si="624"/>
        <v>000000000000000</v>
      </c>
      <c r="CD617" s="22">
        <f t="shared" si="625"/>
        <v>0</v>
      </c>
      <c r="CE617" s="56" t="str">
        <f t="shared" si="626"/>
        <v/>
      </c>
      <c r="CF617" s="24" t="str">
        <f t="shared" si="627"/>
        <v/>
      </c>
      <c r="CG617" s="22">
        <f t="shared" si="628"/>
        <v>0</v>
      </c>
      <c r="CH617" s="58" t="str">
        <f t="shared" si="629"/>
        <v/>
      </c>
      <c r="CI617" s="22">
        <f t="shared" si="630"/>
        <v>0</v>
      </c>
      <c r="CJ617" s="56" t="str">
        <f t="shared" si="631"/>
        <v/>
      </c>
      <c r="CK617" s="56" t="str">
        <f t="shared" si="632"/>
        <v/>
      </c>
      <c r="CL617" s="22">
        <f t="shared" si="633"/>
        <v>0</v>
      </c>
      <c r="CM617" s="58" t="str">
        <f t="shared" si="634"/>
        <v/>
      </c>
      <c r="CN617" s="66" t="str">
        <f>IF(CO617="","",MAX(CN$10:$CN616)+1)</f>
        <v/>
      </c>
      <c r="CO617" t="str">
        <f t="shared" si="635"/>
        <v/>
      </c>
      <c r="CP617" s="20" t="str">
        <f>IF(CQ617="","",MAX($CP$10:CP616)+1)</f>
        <v/>
      </c>
      <c r="CQ617" s="20" t="str">
        <f t="shared" si="636"/>
        <v/>
      </c>
      <c r="CR617" s="20" t="str">
        <f>IF(CS617="","",MAX($CR$10:CR616)+1)</f>
        <v/>
      </c>
      <c r="CS617" s="20" t="str">
        <f t="shared" si="637"/>
        <v/>
      </c>
      <c r="CT617" s="20" t="str">
        <f>IF(CU617="","",MAX($CT$10:CT616)+1)</f>
        <v/>
      </c>
      <c r="CU617" s="20" t="str">
        <f t="shared" si="638"/>
        <v/>
      </c>
      <c r="CV617" s="20" t="str">
        <f>IF(CW617="","",MAX($CV$10:CV616)+1)</f>
        <v/>
      </c>
      <c r="CW617" s="20" t="str">
        <f t="shared" si="639"/>
        <v/>
      </c>
    </row>
    <row r="618" spans="2:101">
      <c r="B618" s="44"/>
      <c r="C618" s="2"/>
      <c r="D618" s="2" t="str">
        <f t="shared" si="577"/>
        <v/>
      </c>
      <c r="E618" s="45"/>
      <c r="F618" s="45"/>
      <c r="G618" s="2"/>
      <c r="H618" s="2">
        <v>80</v>
      </c>
      <c r="I618" s="2" t="str">
        <f t="shared" si="578"/>
        <v/>
      </c>
      <c r="J618" s="32"/>
      <c r="K618" s="2"/>
      <c r="L618" s="46"/>
      <c r="M618" s="46"/>
      <c r="N618" s="46"/>
      <c r="O618" s="46"/>
      <c r="P618" s="46"/>
      <c r="Q618" s="46"/>
      <c r="R618" s="46"/>
      <c r="S618" s="46"/>
      <c r="T618" s="2" t="s">
        <v>650</v>
      </c>
      <c r="U618" s="2" t="str">
        <f t="shared" si="579"/>
        <v/>
      </c>
      <c r="V618" s="75">
        <v>1</v>
      </c>
      <c r="W618" s="46">
        <f t="shared" si="640"/>
        <v>0</v>
      </c>
      <c r="X618" s="4">
        <v>0</v>
      </c>
      <c r="Y618" s="2" t="str">
        <f t="shared" si="580"/>
        <v/>
      </c>
      <c r="Z618" s="2"/>
      <c r="AA618" s="2"/>
      <c r="AB618" s="2"/>
      <c r="AC618" s="2"/>
      <c r="AD618" s="2"/>
      <c r="AF618" s="37"/>
      <c r="AG618" s="6"/>
      <c r="AH618" s="2" t="str">
        <f t="shared" si="581"/>
        <v/>
      </c>
      <c r="AI618" s="38">
        <f t="shared" si="583"/>
        <v>0</v>
      </c>
      <c r="AJ618" s="37"/>
      <c r="AK618" s="6"/>
      <c r="AL618" s="2" t="str">
        <f t="shared" si="582"/>
        <v/>
      </c>
      <c r="AM618" s="38">
        <f t="shared" si="584"/>
        <v>0</v>
      </c>
      <c r="AN618" s="41">
        <f t="shared" si="585"/>
        <v>0</v>
      </c>
      <c r="AO618" s="41">
        <f t="shared" si="586"/>
        <v>0</v>
      </c>
      <c r="AQ618" s="48">
        <f t="shared" si="587"/>
        <v>0</v>
      </c>
      <c r="AS618" s="5" t="str">
        <f t="shared" si="588"/>
        <v/>
      </c>
      <c r="AT618" t="str">
        <f t="shared" si="589"/>
        <v/>
      </c>
      <c r="AU618" t="str">
        <f t="shared" si="590"/>
        <v/>
      </c>
      <c r="AV618" t="str">
        <f t="shared" si="591"/>
        <v/>
      </c>
      <c r="AW618" t="str">
        <f t="shared" si="592"/>
        <v/>
      </c>
      <c r="AX618" t="str">
        <f t="shared" si="593"/>
        <v xml:space="preserve">                </v>
      </c>
      <c r="AY618" t="str">
        <f t="shared" si="594"/>
        <v>80</v>
      </c>
      <c r="AZ618" t="str">
        <f t="shared" si="595"/>
        <v/>
      </c>
      <c r="BA618" t="str">
        <f t="shared" si="596"/>
        <v xml:space="preserve">                              </v>
      </c>
      <c r="BB618" s="22">
        <f t="shared" si="597"/>
        <v>0</v>
      </c>
      <c r="BC618" s="56" t="str">
        <f t="shared" si="598"/>
        <v>000000000000000</v>
      </c>
      <c r="BD618" s="22">
        <f t="shared" si="599"/>
        <v>0</v>
      </c>
      <c r="BE618" s="56" t="str">
        <f t="shared" si="600"/>
        <v>000000000000000</v>
      </c>
      <c r="BF618" s="22">
        <f t="shared" si="601"/>
        <v>0</v>
      </c>
      <c r="BG618" s="56" t="str">
        <f t="shared" si="602"/>
        <v>000000000000000</v>
      </c>
      <c r="BH618" s="22">
        <f t="shared" si="603"/>
        <v>0</v>
      </c>
      <c r="BI618" s="56" t="str">
        <f t="shared" si="604"/>
        <v>000000000000000</v>
      </c>
      <c r="BJ618" s="22">
        <f t="shared" si="605"/>
        <v>0</v>
      </c>
      <c r="BK618" s="56" t="str">
        <f t="shared" si="606"/>
        <v>000000000000000</v>
      </c>
      <c r="BL618" s="22">
        <f t="shared" si="607"/>
        <v>0</v>
      </c>
      <c r="BM618" s="56" t="str">
        <f t="shared" si="608"/>
        <v>000000000000000</v>
      </c>
      <c r="BN618" s="22">
        <f t="shared" si="609"/>
        <v>0</v>
      </c>
      <c r="BO618" s="56" t="str">
        <f t="shared" si="610"/>
        <v>000000000000000</v>
      </c>
      <c r="BP618" s="22">
        <f t="shared" si="611"/>
        <v>0</v>
      </c>
      <c r="BQ618" s="56" t="str">
        <f t="shared" si="612"/>
        <v>000000000000000</v>
      </c>
      <c r="BR618" t="str">
        <f t="shared" si="613"/>
        <v>PES</v>
      </c>
      <c r="BS618" t="str">
        <f t="shared" si="614"/>
        <v>0001000000</v>
      </c>
      <c r="BT618">
        <f t="shared" si="615"/>
        <v>0</v>
      </c>
      <c r="BU618" s="52">
        <f t="shared" si="616"/>
        <v>0</v>
      </c>
      <c r="BV618" s="64">
        <f t="shared" si="617"/>
        <v>0</v>
      </c>
      <c r="BW618" s="56" t="str">
        <f t="shared" si="618"/>
        <v>000000000000000</v>
      </c>
      <c r="BX618" s="22">
        <f t="shared" si="619"/>
        <v>0</v>
      </c>
      <c r="BY618" s="56" t="str">
        <f t="shared" si="620"/>
        <v>000000000000000</v>
      </c>
      <c r="BZ618" t="str">
        <f t="shared" si="621"/>
        <v>00000000000</v>
      </c>
      <c r="CA618" t="str">
        <f t="shared" si="622"/>
        <v xml:space="preserve">                              </v>
      </c>
      <c r="CB618" s="22">
        <f t="shared" si="623"/>
        <v>0</v>
      </c>
      <c r="CC618" s="56" t="str">
        <f t="shared" si="624"/>
        <v>000000000000000</v>
      </c>
      <c r="CD618" s="22">
        <f t="shared" si="625"/>
        <v>0</v>
      </c>
      <c r="CE618" s="56" t="str">
        <f t="shared" si="626"/>
        <v/>
      </c>
      <c r="CF618" s="24" t="str">
        <f t="shared" si="627"/>
        <v/>
      </c>
      <c r="CG618" s="22">
        <f t="shared" si="628"/>
        <v>0</v>
      </c>
      <c r="CH618" s="58" t="str">
        <f t="shared" si="629"/>
        <v/>
      </c>
      <c r="CI618" s="22">
        <f t="shared" si="630"/>
        <v>0</v>
      </c>
      <c r="CJ618" s="56" t="str">
        <f t="shared" si="631"/>
        <v/>
      </c>
      <c r="CK618" s="56" t="str">
        <f t="shared" si="632"/>
        <v/>
      </c>
      <c r="CL618" s="22">
        <f t="shared" si="633"/>
        <v>0</v>
      </c>
      <c r="CM618" s="58" t="str">
        <f t="shared" si="634"/>
        <v/>
      </c>
      <c r="CN618" s="66" t="str">
        <f>IF(CO618="","",MAX(CN$10:$CN617)+1)</f>
        <v/>
      </c>
      <c r="CO618" t="str">
        <f t="shared" si="635"/>
        <v/>
      </c>
      <c r="CP618" s="20" t="str">
        <f>IF(CQ618="","",MAX($CP$10:CP617)+1)</f>
        <v/>
      </c>
      <c r="CQ618" s="20" t="str">
        <f t="shared" si="636"/>
        <v/>
      </c>
      <c r="CR618" s="20" t="str">
        <f>IF(CS618="","",MAX($CR$10:CR617)+1)</f>
        <v/>
      </c>
      <c r="CS618" s="20" t="str">
        <f t="shared" si="637"/>
        <v/>
      </c>
      <c r="CT618" s="20" t="str">
        <f>IF(CU618="","",MAX($CT$10:CT617)+1)</f>
        <v/>
      </c>
      <c r="CU618" s="20" t="str">
        <f t="shared" si="638"/>
        <v/>
      </c>
      <c r="CV618" s="20" t="str">
        <f>IF(CW618="","",MAX($CV$10:CV617)+1)</f>
        <v/>
      </c>
      <c r="CW618" s="20" t="str">
        <f t="shared" si="639"/>
        <v/>
      </c>
    </row>
    <row r="619" spans="2:101">
      <c r="B619" s="44"/>
      <c r="C619" s="2"/>
      <c r="D619" s="2" t="str">
        <f t="shared" si="577"/>
        <v/>
      </c>
      <c r="E619" s="45"/>
      <c r="F619" s="45"/>
      <c r="G619" s="2"/>
      <c r="H619" s="2">
        <v>80</v>
      </c>
      <c r="I619" s="2" t="str">
        <f t="shared" si="578"/>
        <v/>
      </c>
      <c r="J619" s="32"/>
      <c r="K619" s="2"/>
      <c r="L619" s="46"/>
      <c r="M619" s="46"/>
      <c r="N619" s="46"/>
      <c r="O619" s="46"/>
      <c r="P619" s="46"/>
      <c r="Q619" s="46"/>
      <c r="R619" s="46"/>
      <c r="S619" s="46"/>
      <c r="T619" s="2" t="s">
        <v>650</v>
      </c>
      <c r="U619" s="2" t="str">
        <f t="shared" si="579"/>
        <v/>
      </c>
      <c r="V619" s="75">
        <v>1</v>
      </c>
      <c r="W619" s="46">
        <f t="shared" si="640"/>
        <v>0</v>
      </c>
      <c r="X619" s="4">
        <v>0</v>
      </c>
      <c r="Y619" s="2" t="str">
        <f t="shared" si="580"/>
        <v/>
      </c>
      <c r="Z619" s="2"/>
      <c r="AA619" s="2"/>
      <c r="AB619" s="2"/>
      <c r="AC619" s="2"/>
      <c r="AD619" s="2"/>
      <c r="AF619" s="37"/>
      <c r="AG619" s="6"/>
      <c r="AH619" s="2" t="str">
        <f t="shared" si="581"/>
        <v/>
      </c>
      <c r="AI619" s="38">
        <f t="shared" si="583"/>
        <v>0</v>
      </c>
      <c r="AJ619" s="37"/>
      <c r="AK619" s="6"/>
      <c r="AL619" s="2" t="str">
        <f t="shared" si="582"/>
        <v/>
      </c>
      <c r="AM619" s="38">
        <f t="shared" si="584"/>
        <v>0</v>
      </c>
      <c r="AN619" s="41">
        <f t="shared" si="585"/>
        <v>0</v>
      </c>
      <c r="AO619" s="41">
        <f t="shared" si="586"/>
        <v>0</v>
      </c>
      <c r="AQ619" s="48">
        <f t="shared" si="587"/>
        <v>0</v>
      </c>
      <c r="AS619" s="5" t="str">
        <f t="shared" si="588"/>
        <v/>
      </c>
      <c r="AT619" t="str">
        <f t="shared" si="589"/>
        <v/>
      </c>
      <c r="AU619" t="str">
        <f t="shared" si="590"/>
        <v/>
      </c>
      <c r="AV619" t="str">
        <f t="shared" si="591"/>
        <v/>
      </c>
      <c r="AW619" t="str">
        <f t="shared" si="592"/>
        <v/>
      </c>
      <c r="AX619" t="str">
        <f t="shared" si="593"/>
        <v xml:space="preserve">                </v>
      </c>
      <c r="AY619" t="str">
        <f t="shared" si="594"/>
        <v>80</v>
      </c>
      <c r="AZ619" t="str">
        <f t="shared" si="595"/>
        <v/>
      </c>
      <c r="BA619" t="str">
        <f t="shared" si="596"/>
        <v xml:space="preserve">                              </v>
      </c>
      <c r="BB619" s="22">
        <f t="shared" si="597"/>
        <v>0</v>
      </c>
      <c r="BC619" s="56" t="str">
        <f t="shared" si="598"/>
        <v>000000000000000</v>
      </c>
      <c r="BD619" s="22">
        <f t="shared" si="599"/>
        <v>0</v>
      </c>
      <c r="BE619" s="56" t="str">
        <f t="shared" si="600"/>
        <v>000000000000000</v>
      </c>
      <c r="BF619" s="22">
        <f t="shared" si="601"/>
        <v>0</v>
      </c>
      <c r="BG619" s="56" t="str">
        <f t="shared" si="602"/>
        <v>000000000000000</v>
      </c>
      <c r="BH619" s="22">
        <f t="shared" si="603"/>
        <v>0</v>
      </c>
      <c r="BI619" s="56" t="str">
        <f t="shared" si="604"/>
        <v>000000000000000</v>
      </c>
      <c r="BJ619" s="22">
        <f t="shared" si="605"/>
        <v>0</v>
      </c>
      <c r="BK619" s="56" t="str">
        <f t="shared" si="606"/>
        <v>000000000000000</v>
      </c>
      <c r="BL619" s="22">
        <f t="shared" si="607"/>
        <v>0</v>
      </c>
      <c r="BM619" s="56" t="str">
        <f t="shared" si="608"/>
        <v>000000000000000</v>
      </c>
      <c r="BN619" s="22">
        <f t="shared" si="609"/>
        <v>0</v>
      </c>
      <c r="BO619" s="56" t="str">
        <f t="shared" si="610"/>
        <v>000000000000000</v>
      </c>
      <c r="BP619" s="22">
        <f t="shared" si="611"/>
        <v>0</v>
      </c>
      <c r="BQ619" s="56" t="str">
        <f t="shared" si="612"/>
        <v>000000000000000</v>
      </c>
      <c r="BR619" t="str">
        <f t="shared" si="613"/>
        <v>PES</v>
      </c>
      <c r="BS619" t="str">
        <f t="shared" si="614"/>
        <v>0001000000</v>
      </c>
      <c r="BT619">
        <f t="shared" si="615"/>
        <v>0</v>
      </c>
      <c r="BU619" s="52">
        <f t="shared" si="616"/>
        <v>0</v>
      </c>
      <c r="BV619" s="64">
        <f t="shared" si="617"/>
        <v>0</v>
      </c>
      <c r="BW619" s="56" t="str">
        <f t="shared" si="618"/>
        <v>000000000000000</v>
      </c>
      <c r="BX619" s="22">
        <f t="shared" si="619"/>
        <v>0</v>
      </c>
      <c r="BY619" s="56" t="str">
        <f t="shared" si="620"/>
        <v>000000000000000</v>
      </c>
      <c r="BZ619" t="str">
        <f t="shared" si="621"/>
        <v>00000000000</v>
      </c>
      <c r="CA619" t="str">
        <f t="shared" si="622"/>
        <v xml:space="preserve">                              </v>
      </c>
      <c r="CB619" s="22">
        <f t="shared" si="623"/>
        <v>0</v>
      </c>
      <c r="CC619" s="56" t="str">
        <f t="shared" si="624"/>
        <v>000000000000000</v>
      </c>
      <c r="CD619" s="22">
        <f t="shared" si="625"/>
        <v>0</v>
      </c>
      <c r="CE619" s="56" t="str">
        <f t="shared" si="626"/>
        <v/>
      </c>
      <c r="CF619" s="24" t="str">
        <f t="shared" si="627"/>
        <v/>
      </c>
      <c r="CG619" s="22">
        <f t="shared" si="628"/>
        <v>0</v>
      </c>
      <c r="CH619" s="58" t="str">
        <f t="shared" si="629"/>
        <v/>
      </c>
      <c r="CI619" s="22">
        <f t="shared" si="630"/>
        <v>0</v>
      </c>
      <c r="CJ619" s="56" t="str">
        <f t="shared" si="631"/>
        <v/>
      </c>
      <c r="CK619" s="56" t="str">
        <f t="shared" si="632"/>
        <v/>
      </c>
      <c r="CL619" s="22">
        <f t="shared" si="633"/>
        <v>0</v>
      </c>
      <c r="CM619" s="58" t="str">
        <f t="shared" si="634"/>
        <v/>
      </c>
      <c r="CN619" s="66" t="str">
        <f>IF(CO619="","",MAX(CN$10:$CN618)+1)</f>
        <v/>
      </c>
      <c r="CO619" t="str">
        <f t="shared" si="635"/>
        <v/>
      </c>
      <c r="CP619" s="20" t="str">
        <f>IF(CQ619="","",MAX($CP$10:CP618)+1)</f>
        <v/>
      </c>
      <c r="CQ619" s="20" t="str">
        <f t="shared" si="636"/>
        <v/>
      </c>
      <c r="CR619" s="20" t="str">
        <f>IF(CS619="","",MAX($CR$10:CR618)+1)</f>
        <v/>
      </c>
      <c r="CS619" s="20" t="str">
        <f t="shared" si="637"/>
        <v/>
      </c>
      <c r="CT619" s="20" t="str">
        <f>IF(CU619="","",MAX($CT$10:CT618)+1)</f>
        <v/>
      </c>
      <c r="CU619" s="20" t="str">
        <f t="shared" si="638"/>
        <v/>
      </c>
      <c r="CV619" s="20" t="str">
        <f>IF(CW619="","",MAX($CV$10:CV618)+1)</f>
        <v/>
      </c>
      <c r="CW619" s="20" t="str">
        <f t="shared" si="639"/>
        <v/>
      </c>
    </row>
    <row r="620" spans="2:101">
      <c r="B620" s="44"/>
      <c r="C620" s="2"/>
      <c r="D620" s="2" t="str">
        <f t="shared" si="577"/>
        <v/>
      </c>
      <c r="E620" s="45"/>
      <c r="F620" s="45"/>
      <c r="G620" s="2"/>
      <c r="H620" s="2">
        <v>80</v>
      </c>
      <c r="I620" s="2" t="str">
        <f t="shared" si="578"/>
        <v/>
      </c>
      <c r="J620" s="32"/>
      <c r="K620" s="2"/>
      <c r="L620" s="46"/>
      <c r="M620" s="46"/>
      <c r="N620" s="46"/>
      <c r="O620" s="46"/>
      <c r="P620" s="46"/>
      <c r="Q620" s="46"/>
      <c r="R620" s="46"/>
      <c r="S620" s="46"/>
      <c r="T620" s="2" t="s">
        <v>650</v>
      </c>
      <c r="U620" s="2" t="str">
        <f t="shared" si="579"/>
        <v/>
      </c>
      <c r="V620" s="75">
        <v>1</v>
      </c>
      <c r="W620" s="46">
        <f t="shared" si="640"/>
        <v>0</v>
      </c>
      <c r="X620" s="4">
        <v>0</v>
      </c>
      <c r="Y620" s="2" t="str">
        <f t="shared" si="580"/>
        <v/>
      </c>
      <c r="Z620" s="2"/>
      <c r="AA620" s="2"/>
      <c r="AB620" s="2"/>
      <c r="AC620" s="2"/>
      <c r="AD620" s="2"/>
      <c r="AF620" s="37"/>
      <c r="AG620" s="6"/>
      <c r="AH620" s="2" t="str">
        <f t="shared" si="581"/>
        <v/>
      </c>
      <c r="AI620" s="38">
        <f t="shared" si="583"/>
        <v>0</v>
      </c>
      <c r="AJ620" s="37"/>
      <c r="AK620" s="6"/>
      <c r="AL620" s="2" t="str">
        <f t="shared" si="582"/>
        <v/>
      </c>
      <c r="AM620" s="38">
        <f t="shared" si="584"/>
        <v>0</v>
      </c>
      <c r="AN620" s="41">
        <f t="shared" si="585"/>
        <v>0</v>
      </c>
      <c r="AO620" s="41">
        <f t="shared" si="586"/>
        <v>0</v>
      </c>
      <c r="AQ620" s="48">
        <f t="shared" si="587"/>
        <v>0</v>
      </c>
      <c r="AS620" s="5" t="str">
        <f t="shared" si="588"/>
        <v/>
      </c>
      <c r="AT620" t="str">
        <f t="shared" si="589"/>
        <v/>
      </c>
      <c r="AU620" t="str">
        <f t="shared" si="590"/>
        <v/>
      </c>
      <c r="AV620" t="str">
        <f t="shared" si="591"/>
        <v/>
      </c>
      <c r="AW620" t="str">
        <f t="shared" si="592"/>
        <v/>
      </c>
      <c r="AX620" t="str">
        <f t="shared" si="593"/>
        <v xml:space="preserve">                </v>
      </c>
      <c r="AY620" t="str">
        <f t="shared" si="594"/>
        <v>80</v>
      </c>
      <c r="AZ620" t="str">
        <f t="shared" si="595"/>
        <v/>
      </c>
      <c r="BA620" t="str">
        <f t="shared" si="596"/>
        <v xml:space="preserve">                              </v>
      </c>
      <c r="BB620" s="22">
        <f t="shared" si="597"/>
        <v>0</v>
      </c>
      <c r="BC620" s="56" t="str">
        <f t="shared" si="598"/>
        <v>000000000000000</v>
      </c>
      <c r="BD620" s="22">
        <f t="shared" si="599"/>
        <v>0</v>
      </c>
      <c r="BE620" s="56" t="str">
        <f t="shared" si="600"/>
        <v>000000000000000</v>
      </c>
      <c r="BF620" s="22">
        <f t="shared" si="601"/>
        <v>0</v>
      </c>
      <c r="BG620" s="56" t="str">
        <f t="shared" si="602"/>
        <v>000000000000000</v>
      </c>
      <c r="BH620" s="22">
        <f t="shared" si="603"/>
        <v>0</v>
      </c>
      <c r="BI620" s="56" t="str">
        <f t="shared" si="604"/>
        <v>000000000000000</v>
      </c>
      <c r="BJ620" s="22">
        <f t="shared" si="605"/>
        <v>0</v>
      </c>
      <c r="BK620" s="56" t="str">
        <f t="shared" si="606"/>
        <v>000000000000000</v>
      </c>
      <c r="BL620" s="22">
        <f t="shared" si="607"/>
        <v>0</v>
      </c>
      <c r="BM620" s="56" t="str">
        <f t="shared" si="608"/>
        <v>000000000000000</v>
      </c>
      <c r="BN620" s="22">
        <f t="shared" si="609"/>
        <v>0</v>
      </c>
      <c r="BO620" s="56" t="str">
        <f t="shared" si="610"/>
        <v>000000000000000</v>
      </c>
      <c r="BP620" s="22">
        <f t="shared" si="611"/>
        <v>0</v>
      </c>
      <c r="BQ620" s="56" t="str">
        <f t="shared" si="612"/>
        <v>000000000000000</v>
      </c>
      <c r="BR620" t="str">
        <f t="shared" si="613"/>
        <v>PES</v>
      </c>
      <c r="BS620" t="str">
        <f t="shared" si="614"/>
        <v>0001000000</v>
      </c>
      <c r="BT620">
        <f t="shared" si="615"/>
        <v>0</v>
      </c>
      <c r="BU620" s="52">
        <f t="shared" si="616"/>
        <v>0</v>
      </c>
      <c r="BV620" s="64">
        <f t="shared" si="617"/>
        <v>0</v>
      </c>
      <c r="BW620" s="56" t="str">
        <f t="shared" si="618"/>
        <v>000000000000000</v>
      </c>
      <c r="BX620" s="22">
        <f t="shared" si="619"/>
        <v>0</v>
      </c>
      <c r="BY620" s="56" t="str">
        <f t="shared" si="620"/>
        <v>000000000000000</v>
      </c>
      <c r="BZ620" t="str">
        <f t="shared" si="621"/>
        <v>00000000000</v>
      </c>
      <c r="CA620" t="str">
        <f t="shared" si="622"/>
        <v xml:space="preserve">                              </v>
      </c>
      <c r="CB620" s="22">
        <f t="shared" si="623"/>
        <v>0</v>
      </c>
      <c r="CC620" s="56" t="str">
        <f t="shared" si="624"/>
        <v>000000000000000</v>
      </c>
      <c r="CD620" s="22">
        <f t="shared" si="625"/>
        <v>0</v>
      </c>
      <c r="CE620" s="56" t="str">
        <f t="shared" si="626"/>
        <v/>
      </c>
      <c r="CF620" s="24" t="str">
        <f t="shared" si="627"/>
        <v/>
      </c>
      <c r="CG620" s="22">
        <f t="shared" si="628"/>
        <v>0</v>
      </c>
      <c r="CH620" s="58" t="str">
        <f t="shared" si="629"/>
        <v/>
      </c>
      <c r="CI620" s="22">
        <f t="shared" si="630"/>
        <v>0</v>
      </c>
      <c r="CJ620" s="56" t="str">
        <f t="shared" si="631"/>
        <v/>
      </c>
      <c r="CK620" s="56" t="str">
        <f t="shared" si="632"/>
        <v/>
      </c>
      <c r="CL620" s="22">
        <f t="shared" si="633"/>
        <v>0</v>
      </c>
      <c r="CM620" s="58" t="str">
        <f t="shared" si="634"/>
        <v/>
      </c>
      <c r="CN620" s="66" t="str">
        <f>IF(CO620="","",MAX(CN$10:$CN619)+1)</f>
        <v/>
      </c>
      <c r="CO620" t="str">
        <f t="shared" si="635"/>
        <v/>
      </c>
      <c r="CP620" s="20" t="str">
        <f>IF(CQ620="","",MAX($CP$10:CP619)+1)</f>
        <v/>
      </c>
      <c r="CQ620" s="20" t="str">
        <f t="shared" si="636"/>
        <v/>
      </c>
      <c r="CR620" s="20" t="str">
        <f>IF(CS620="","",MAX($CR$10:CR619)+1)</f>
        <v/>
      </c>
      <c r="CS620" s="20" t="str">
        <f t="shared" si="637"/>
        <v/>
      </c>
      <c r="CT620" s="20" t="str">
        <f>IF(CU620="","",MAX($CT$10:CT619)+1)</f>
        <v/>
      </c>
      <c r="CU620" s="20" t="str">
        <f t="shared" si="638"/>
        <v/>
      </c>
      <c r="CV620" s="20" t="str">
        <f>IF(CW620="","",MAX($CV$10:CV619)+1)</f>
        <v/>
      </c>
      <c r="CW620" s="20" t="str">
        <f t="shared" si="639"/>
        <v/>
      </c>
    </row>
    <row r="621" spans="2:101">
      <c r="B621" s="44"/>
      <c r="C621" s="2"/>
      <c r="D621" s="2" t="str">
        <f t="shared" si="577"/>
        <v/>
      </c>
      <c r="E621" s="45"/>
      <c r="F621" s="45"/>
      <c r="G621" s="2"/>
      <c r="H621" s="2">
        <v>80</v>
      </c>
      <c r="I621" s="2" t="str">
        <f t="shared" si="578"/>
        <v/>
      </c>
      <c r="J621" s="32"/>
      <c r="K621" s="2"/>
      <c r="L621" s="46"/>
      <c r="M621" s="46"/>
      <c r="N621" s="46"/>
      <c r="O621" s="46"/>
      <c r="P621" s="46"/>
      <c r="Q621" s="46"/>
      <c r="R621" s="46"/>
      <c r="S621" s="46"/>
      <c r="T621" s="2" t="s">
        <v>650</v>
      </c>
      <c r="U621" s="2" t="str">
        <f t="shared" si="579"/>
        <v/>
      </c>
      <c r="V621" s="75">
        <v>1</v>
      </c>
      <c r="W621" s="46">
        <f t="shared" si="640"/>
        <v>0</v>
      </c>
      <c r="X621" s="4">
        <v>0</v>
      </c>
      <c r="Y621" s="2" t="str">
        <f t="shared" si="580"/>
        <v/>
      </c>
      <c r="Z621" s="2"/>
      <c r="AA621" s="2"/>
      <c r="AB621" s="2"/>
      <c r="AC621" s="2"/>
      <c r="AD621" s="2"/>
      <c r="AF621" s="37"/>
      <c r="AG621" s="6"/>
      <c r="AH621" s="2" t="str">
        <f t="shared" si="581"/>
        <v/>
      </c>
      <c r="AI621" s="38">
        <f t="shared" si="583"/>
        <v>0</v>
      </c>
      <c r="AJ621" s="37"/>
      <c r="AK621" s="6"/>
      <c r="AL621" s="2" t="str">
        <f t="shared" si="582"/>
        <v/>
      </c>
      <c r="AM621" s="38">
        <f t="shared" si="584"/>
        <v>0</v>
      </c>
      <c r="AN621" s="41">
        <f t="shared" si="585"/>
        <v>0</v>
      </c>
      <c r="AO621" s="41">
        <f t="shared" si="586"/>
        <v>0</v>
      </c>
      <c r="AQ621" s="48">
        <f t="shared" si="587"/>
        <v>0</v>
      </c>
      <c r="AS621" s="5" t="str">
        <f t="shared" si="588"/>
        <v/>
      </c>
      <c r="AT621" t="str">
        <f t="shared" si="589"/>
        <v/>
      </c>
      <c r="AU621" t="str">
        <f t="shared" si="590"/>
        <v/>
      </c>
      <c r="AV621" t="str">
        <f t="shared" si="591"/>
        <v/>
      </c>
      <c r="AW621" t="str">
        <f t="shared" si="592"/>
        <v/>
      </c>
      <c r="AX621" t="str">
        <f t="shared" si="593"/>
        <v xml:space="preserve">                </v>
      </c>
      <c r="AY621" t="str">
        <f t="shared" si="594"/>
        <v>80</v>
      </c>
      <c r="AZ621" t="str">
        <f t="shared" si="595"/>
        <v/>
      </c>
      <c r="BA621" t="str">
        <f t="shared" si="596"/>
        <v xml:space="preserve">                              </v>
      </c>
      <c r="BB621" s="22">
        <f t="shared" si="597"/>
        <v>0</v>
      </c>
      <c r="BC621" s="56" t="str">
        <f t="shared" si="598"/>
        <v>000000000000000</v>
      </c>
      <c r="BD621" s="22">
        <f t="shared" si="599"/>
        <v>0</v>
      </c>
      <c r="BE621" s="56" t="str">
        <f t="shared" si="600"/>
        <v>000000000000000</v>
      </c>
      <c r="BF621" s="22">
        <f t="shared" si="601"/>
        <v>0</v>
      </c>
      <c r="BG621" s="56" t="str">
        <f t="shared" si="602"/>
        <v>000000000000000</v>
      </c>
      <c r="BH621" s="22">
        <f t="shared" si="603"/>
        <v>0</v>
      </c>
      <c r="BI621" s="56" t="str">
        <f t="shared" si="604"/>
        <v>000000000000000</v>
      </c>
      <c r="BJ621" s="22">
        <f t="shared" si="605"/>
        <v>0</v>
      </c>
      <c r="BK621" s="56" t="str">
        <f t="shared" si="606"/>
        <v>000000000000000</v>
      </c>
      <c r="BL621" s="22">
        <f t="shared" si="607"/>
        <v>0</v>
      </c>
      <c r="BM621" s="56" t="str">
        <f t="shared" si="608"/>
        <v>000000000000000</v>
      </c>
      <c r="BN621" s="22">
        <f t="shared" si="609"/>
        <v>0</v>
      </c>
      <c r="BO621" s="56" t="str">
        <f t="shared" si="610"/>
        <v>000000000000000</v>
      </c>
      <c r="BP621" s="22">
        <f t="shared" si="611"/>
        <v>0</v>
      </c>
      <c r="BQ621" s="56" t="str">
        <f t="shared" si="612"/>
        <v>000000000000000</v>
      </c>
      <c r="BR621" t="str">
        <f t="shared" si="613"/>
        <v>PES</v>
      </c>
      <c r="BS621" t="str">
        <f t="shared" si="614"/>
        <v>0001000000</v>
      </c>
      <c r="BT621">
        <f t="shared" si="615"/>
        <v>0</v>
      </c>
      <c r="BU621" s="52">
        <f t="shared" si="616"/>
        <v>0</v>
      </c>
      <c r="BV621" s="64">
        <f t="shared" si="617"/>
        <v>0</v>
      </c>
      <c r="BW621" s="56" t="str">
        <f t="shared" si="618"/>
        <v>000000000000000</v>
      </c>
      <c r="BX621" s="22">
        <f t="shared" si="619"/>
        <v>0</v>
      </c>
      <c r="BY621" s="56" t="str">
        <f t="shared" si="620"/>
        <v>000000000000000</v>
      </c>
      <c r="BZ621" t="str">
        <f t="shared" si="621"/>
        <v>00000000000</v>
      </c>
      <c r="CA621" t="str">
        <f t="shared" si="622"/>
        <v xml:space="preserve">                              </v>
      </c>
      <c r="CB621" s="22">
        <f t="shared" si="623"/>
        <v>0</v>
      </c>
      <c r="CC621" s="56" t="str">
        <f t="shared" si="624"/>
        <v>000000000000000</v>
      </c>
      <c r="CD621" s="22">
        <f t="shared" si="625"/>
        <v>0</v>
      </c>
      <c r="CE621" s="56" t="str">
        <f t="shared" si="626"/>
        <v/>
      </c>
      <c r="CF621" s="24" t="str">
        <f t="shared" si="627"/>
        <v/>
      </c>
      <c r="CG621" s="22">
        <f t="shared" si="628"/>
        <v>0</v>
      </c>
      <c r="CH621" s="58" t="str">
        <f t="shared" si="629"/>
        <v/>
      </c>
      <c r="CI621" s="22">
        <f t="shared" si="630"/>
        <v>0</v>
      </c>
      <c r="CJ621" s="56" t="str">
        <f t="shared" si="631"/>
        <v/>
      </c>
      <c r="CK621" s="56" t="str">
        <f t="shared" si="632"/>
        <v/>
      </c>
      <c r="CL621" s="22">
        <f t="shared" si="633"/>
        <v>0</v>
      </c>
      <c r="CM621" s="58" t="str">
        <f t="shared" si="634"/>
        <v/>
      </c>
      <c r="CN621" s="66" t="str">
        <f>IF(CO621="","",MAX(CN$10:$CN620)+1)</f>
        <v/>
      </c>
      <c r="CO621" t="str">
        <f t="shared" si="635"/>
        <v/>
      </c>
      <c r="CP621" s="20" t="str">
        <f>IF(CQ621="","",MAX($CP$10:CP620)+1)</f>
        <v/>
      </c>
      <c r="CQ621" s="20" t="str">
        <f t="shared" si="636"/>
        <v/>
      </c>
      <c r="CR621" s="20" t="str">
        <f>IF(CS621="","",MAX($CR$10:CR620)+1)</f>
        <v/>
      </c>
      <c r="CS621" s="20" t="str">
        <f t="shared" si="637"/>
        <v/>
      </c>
      <c r="CT621" s="20" t="str">
        <f>IF(CU621="","",MAX($CT$10:CT620)+1)</f>
        <v/>
      </c>
      <c r="CU621" s="20" t="str">
        <f t="shared" si="638"/>
        <v/>
      </c>
      <c r="CV621" s="20" t="str">
        <f>IF(CW621="","",MAX($CV$10:CV620)+1)</f>
        <v/>
      </c>
      <c r="CW621" s="20" t="str">
        <f t="shared" si="639"/>
        <v/>
      </c>
    </row>
    <row r="622" spans="2:101">
      <c r="B622" s="44"/>
      <c r="C622" s="2"/>
      <c r="D622" s="2" t="str">
        <f t="shared" si="577"/>
        <v/>
      </c>
      <c r="E622" s="45"/>
      <c r="F622" s="45"/>
      <c r="G622" s="2"/>
      <c r="H622" s="2">
        <v>80</v>
      </c>
      <c r="I622" s="2" t="str">
        <f t="shared" si="578"/>
        <v/>
      </c>
      <c r="J622" s="32"/>
      <c r="K622" s="2"/>
      <c r="L622" s="46"/>
      <c r="M622" s="46"/>
      <c r="N622" s="46"/>
      <c r="O622" s="46"/>
      <c r="P622" s="46"/>
      <c r="Q622" s="46"/>
      <c r="R622" s="46"/>
      <c r="S622" s="46"/>
      <c r="T622" s="2" t="s">
        <v>650</v>
      </c>
      <c r="U622" s="2" t="str">
        <f t="shared" si="579"/>
        <v/>
      </c>
      <c r="V622" s="75">
        <v>1</v>
      </c>
      <c r="W622" s="46">
        <f t="shared" si="640"/>
        <v>0</v>
      </c>
      <c r="X622" s="4">
        <v>0</v>
      </c>
      <c r="Y622" s="2" t="str">
        <f t="shared" si="580"/>
        <v/>
      </c>
      <c r="Z622" s="2"/>
      <c r="AA622" s="2"/>
      <c r="AB622" s="2"/>
      <c r="AC622" s="2"/>
      <c r="AD622" s="2"/>
      <c r="AF622" s="37"/>
      <c r="AG622" s="6"/>
      <c r="AH622" s="2" t="str">
        <f t="shared" si="581"/>
        <v/>
      </c>
      <c r="AI622" s="38">
        <f t="shared" si="583"/>
        <v>0</v>
      </c>
      <c r="AJ622" s="37"/>
      <c r="AK622" s="6"/>
      <c r="AL622" s="2" t="str">
        <f t="shared" si="582"/>
        <v/>
      </c>
      <c r="AM622" s="38">
        <f t="shared" si="584"/>
        <v>0</v>
      </c>
      <c r="AN622" s="41">
        <f t="shared" si="585"/>
        <v>0</v>
      </c>
      <c r="AO622" s="41">
        <f t="shared" si="586"/>
        <v>0</v>
      </c>
      <c r="AQ622" s="48">
        <f t="shared" si="587"/>
        <v>0</v>
      </c>
      <c r="AS622" s="5" t="str">
        <f t="shared" si="588"/>
        <v/>
      </c>
      <c r="AT622" t="str">
        <f t="shared" si="589"/>
        <v/>
      </c>
      <c r="AU622" t="str">
        <f t="shared" si="590"/>
        <v/>
      </c>
      <c r="AV622" t="str">
        <f t="shared" si="591"/>
        <v/>
      </c>
      <c r="AW622" t="str">
        <f t="shared" si="592"/>
        <v/>
      </c>
      <c r="AX622" t="str">
        <f t="shared" si="593"/>
        <v xml:space="preserve">                </v>
      </c>
      <c r="AY622" t="str">
        <f t="shared" si="594"/>
        <v>80</v>
      </c>
      <c r="AZ622" t="str">
        <f t="shared" si="595"/>
        <v/>
      </c>
      <c r="BA622" t="str">
        <f t="shared" si="596"/>
        <v xml:space="preserve">                              </v>
      </c>
      <c r="BB622" s="22">
        <f t="shared" si="597"/>
        <v>0</v>
      </c>
      <c r="BC622" s="56" t="str">
        <f t="shared" si="598"/>
        <v>000000000000000</v>
      </c>
      <c r="BD622" s="22">
        <f t="shared" si="599"/>
        <v>0</v>
      </c>
      <c r="BE622" s="56" t="str">
        <f t="shared" si="600"/>
        <v>000000000000000</v>
      </c>
      <c r="BF622" s="22">
        <f t="shared" si="601"/>
        <v>0</v>
      </c>
      <c r="BG622" s="56" t="str">
        <f t="shared" si="602"/>
        <v>000000000000000</v>
      </c>
      <c r="BH622" s="22">
        <f t="shared" si="603"/>
        <v>0</v>
      </c>
      <c r="BI622" s="56" t="str">
        <f t="shared" si="604"/>
        <v>000000000000000</v>
      </c>
      <c r="BJ622" s="22">
        <f t="shared" si="605"/>
        <v>0</v>
      </c>
      <c r="BK622" s="56" t="str">
        <f t="shared" si="606"/>
        <v>000000000000000</v>
      </c>
      <c r="BL622" s="22">
        <f t="shared" si="607"/>
        <v>0</v>
      </c>
      <c r="BM622" s="56" t="str">
        <f t="shared" si="608"/>
        <v>000000000000000</v>
      </c>
      <c r="BN622" s="22">
        <f t="shared" si="609"/>
        <v>0</v>
      </c>
      <c r="BO622" s="56" t="str">
        <f t="shared" si="610"/>
        <v>000000000000000</v>
      </c>
      <c r="BP622" s="22">
        <f t="shared" si="611"/>
        <v>0</v>
      </c>
      <c r="BQ622" s="56" t="str">
        <f t="shared" si="612"/>
        <v>000000000000000</v>
      </c>
      <c r="BR622" t="str">
        <f t="shared" si="613"/>
        <v>PES</v>
      </c>
      <c r="BS622" t="str">
        <f t="shared" si="614"/>
        <v>0001000000</v>
      </c>
      <c r="BT622">
        <f t="shared" si="615"/>
        <v>0</v>
      </c>
      <c r="BU622" s="52">
        <f t="shared" si="616"/>
        <v>0</v>
      </c>
      <c r="BV622" s="64">
        <f t="shared" si="617"/>
        <v>0</v>
      </c>
      <c r="BW622" s="56" t="str">
        <f t="shared" si="618"/>
        <v>000000000000000</v>
      </c>
      <c r="BX622" s="22">
        <f t="shared" si="619"/>
        <v>0</v>
      </c>
      <c r="BY622" s="56" t="str">
        <f t="shared" si="620"/>
        <v>000000000000000</v>
      </c>
      <c r="BZ622" t="str">
        <f t="shared" si="621"/>
        <v>00000000000</v>
      </c>
      <c r="CA622" t="str">
        <f t="shared" si="622"/>
        <v xml:space="preserve">                              </v>
      </c>
      <c r="CB622" s="22">
        <f t="shared" si="623"/>
        <v>0</v>
      </c>
      <c r="CC622" s="56" t="str">
        <f t="shared" si="624"/>
        <v>000000000000000</v>
      </c>
      <c r="CD622" s="22">
        <f t="shared" si="625"/>
        <v>0</v>
      </c>
      <c r="CE622" s="56" t="str">
        <f t="shared" si="626"/>
        <v/>
      </c>
      <c r="CF622" s="24" t="str">
        <f t="shared" si="627"/>
        <v/>
      </c>
      <c r="CG622" s="22">
        <f t="shared" si="628"/>
        <v>0</v>
      </c>
      <c r="CH622" s="58" t="str">
        <f t="shared" si="629"/>
        <v/>
      </c>
      <c r="CI622" s="22">
        <f t="shared" si="630"/>
        <v>0</v>
      </c>
      <c r="CJ622" s="56" t="str">
        <f t="shared" si="631"/>
        <v/>
      </c>
      <c r="CK622" s="56" t="str">
        <f t="shared" si="632"/>
        <v/>
      </c>
      <c r="CL622" s="22">
        <f t="shared" si="633"/>
        <v>0</v>
      </c>
      <c r="CM622" s="58" t="str">
        <f t="shared" si="634"/>
        <v/>
      </c>
      <c r="CN622" s="66" t="str">
        <f>IF(CO622="","",MAX(CN$10:$CN621)+1)</f>
        <v/>
      </c>
      <c r="CO622" t="str">
        <f t="shared" si="635"/>
        <v/>
      </c>
      <c r="CP622" s="20" t="str">
        <f>IF(CQ622="","",MAX($CP$10:CP621)+1)</f>
        <v/>
      </c>
      <c r="CQ622" s="20" t="str">
        <f t="shared" si="636"/>
        <v/>
      </c>
      <c r="CR622" s="20" t="str">
        <f>IF(CS622="","",MAX($CR$10:CR621)+1)</f>
        <v/>
      </c>
      <c r="CS622" s="20" t="str">
        <f t="shared" si="637"/>
        <v/>
      </c>
      <c r="CT622" s="20" t="str">
        <f>IF(CU622="","",MAX($CT$10:CT621)+1)</f>
        <v/>
      </c>
      <c r="CU622" s="20" t="str">
        <f t="shared" si="638"/>
        <v/>
      </c>
      <c r="CV622" s="20" t="str">
        <f>IF(CW622="","",MAX($CV$10:CV621)+1)</f>
        <v/>
      </c>
      <c r="CW622" s="20" t="str">
        <f t="shared" si="639"/>
        <v/>
      </c>
    </row>
    <row r="623" spans="2:101">
      <c r="B623" s="44"/>
      <c r="C623" s="2"/>
      <c r="D623" s="2" t="str">
        <f t="shared" si="577"/>
        <v/>
      </c>
      <c r="E623" s="45"/>
      <c r="F623" s="45"/>
      <c r="G623" s="2"/>
      <c r="H623" s="2">
        <v>80</v>
      </c>
      <c r="I623" s="2" t="str">
        <f t="shared" si="578"/>
        <v/>
      </c>
      <c r="J623" s="32"/>
      <c r="K623" s="2"/>
      <c r="L623" s="46"/>
      <c r="M623" s="46"/>
      <c r="N623" s="46"/>
      <c r="O623" s="46"/>
      <c r="P623" s="46"/>
      <c r="Q623" s="46"/>
      <c r="R623" s="46"/>
      <c r="S623" s="46"/>
      <c r="T623" s="2" t="s">
        <v>650</v>
      </c>
      <c r="U623" s="2" t="str">
        <f t="shared" si="579"/>
        <v/>
      </c>
      <c r="V623" s="75">
        <v>1</v>
      </c>
      <c r="W623" s="46">
        <f t="shared" si="640"/>
        <v>0</v>
      </c>
      <c r="X623" s="4">
        <v>0</v>
      </c>
      <c r="Y623" s="2" t="str">
        <f t="shared" si="580"/>
        <v/>
      </c>
      <c r="Z623" s="2"/>
      <c r="AA623" s="2"/>
      <c r="AB623" s="2"/>
      <c r="AC623" s="2"/>
      <c r="AD623" s="2"/>
      <c r="AF623" s="37"/>
      <c r="AG623" s="6"/>
      <c r="AH623" s="2" t="str">
        <f t="shared" si="581"/>
        <v/>
      </c>
      <c r="AI623" s="38">
        <f t="shared" si="583"/>
        <v>0</v>
      </c>
      <c r="AJ623" s="37"/>
      <c r="AK623" s="6"/>
      <c r="AL623" s="2" t="str">
        <f t="shared" si="582"/>
        <v/>
      </c>
      <c r="AM623" s="38">
        <f t="shared" si="584"/>
        <v>0</v>
      </c>
      <c r="AN623" s="41">
        <f t="shared" si="585"/>
        <v>0</v>
      </c>
      <c r="AO623" s="41">
        <f t="shared" si="586"/>
        <v>0</v>
      </c>
      <c r="AQ623" s="48">
        <f t="shared" si="587"/>
        <v>0</v>
      </c>
      <c r="AS623" s="5" t="str">
        <f t="shared" si="588"/>
        <v/>
      </c>
      <c r="AT623" t="str">
        <f t="shared" si="589"/>
        <v/>
      </c>
      <c r="AU623" t="str">
        <f t="shared" si="590"/>
        <v/>
      </c>
      <c r="AV623" t="str">
        <f t="shared" si="591"/>
        <v/>
      </c>
      <c r="AW623" t="str">
        <f t="shared" si="592"/>
        <v/>
      </c>
      <c r="AX623" t="str">
        <f t="shared" si="593"/>
        <v xml:space="preserve">                </v>
      </c>
      <c r="AY623" t="str">
        <f t="shared" si="594"/>
        <v>80</v>
      </c>
      <c r="AZ623" t="str">
        <f t="shared" si="595"/>
        <v/>
      </c>
      <c r="BA623" t="str">
        <f t="shared" si="596"/>
        <v xml:space="preserve">                              </v>
      </c>
      <c r="BB623" s="22">
        <f t="shared" si="597"/>
        <v>0</v>
      </c>
      <c r="BC623" s="56" t="str">
        <f t="shared" si="598"/>
        <v>000000000000000</v>
      </c>
      <c r="BD623" s="22">
        <f t="shared" si="599"/>
        <v>0</v>
      </c>
      <c r="BE623" s="56" t="str">
        <f t="shared" si="600"/>
        <v>000000000000000</v>
      </c>
      <c r="BF623" s="22">
        <f t="shared" si="601"/>
        <v>0</v>
      </c>
      <c r="BG623" s="56" t="str">
        <f t="shared" si="602"/>
        <v>000000000000000</v>
      </c>
      <c r="BH623" s="22">
        <f t="shared" si="603"/>
        <v>0</v>
      </c>
      <c r="BI623" s="56" t="str">
        <f t="shared" si="604"/>
        <v>000000000000000</v>
      </c>
      <c r="BJ623" s="22">
        <f t="shared" si="605"/>
        <v>0</v>
      </c>
      <c r="BK623" s="56" t="str">
        <f t="shared" si="606"/>
        <v>000000000000000</v>
      </c>
      <c r="BL623" s="22">
        <f t="shared" si="607"/>
        <v>0</v>
      </c>
      <c r="BM623" s="56" t="str">
        <f t="shared" si="608"/>
        <v>000000000000000</v>
      </c>
      <c r="BN623" s="22">
        <f t="shared" si="609"/>
        <v>0</v>
      </c>
      <c r="BO623" s="56" t="str">
        <f t="shared" si="610"/>
        <v>000000000000000</v>
      </c>
      <c r="BP623" s="22">
        <f t="shared" si="611"/>
        <v>0</v>
      </c>
      <c r="BQ623" s="56" t="str">
        <f t="shared" si="612"/>
        <v>000000000000000</v>
      </c>
      <c r="BR623" t="str">
        <f t="shared" si="613"/>
        <v>PES</v>
      </c>
      <c r="BS623" t="str">
        <f t="shared" si="614"/>
        <v>0001000000</v>
      </c>
      <c r="BT623">
        <f t="shared" si="615"/>
        <v>0</v>
      </c>
      <c r="BU623" s="52">
        <f t="shared" si="616"/>
        <v>0</v>
      </c>
      <c r="BV623" s="64">
        <f t="shared" si="617"/>
        <v>0</v>
      </c>
      <c r="BW623" s="56" t="str">
        <f t="shared" si="618"/>
        <v>000000000000000</v>
      </c>
      <c r="BX623" s="22">
        <f t="shared" si="619"/>
        <v>0</v>
      </c>
      <c r="BY623" s="56" t="str">
        <f t="shared" si="620"/>
        <v>000000000000000</v>
      </c>
      <c r="BZ623" t="str">
        <f t="shared" si="621"/>
        <v>00000000000</v>
      </c>
      <c r="CA623" t="str">
        <f t="shared" si="622"/>
        <v xml:space="preserve">                              </v>
      </c>
      <c r="CB623" s="22">
        <f t="shared" si="623"/>
        <v>0</v>
      </c>
      <c r="CC623" s="56" t="str">
        <f t="shared" si="624"/>
        <v>000000000000000</v>
      </c>
      <c r="CD623" s="22">
        <f t="shared" si="625"/>
        <v>0</v>
      </c>
      <c r="CE623" s="56" t="str">
        <f t="shared" si="626"/>
        <v/>
      </c>
      <c r="CF623" s="24" t="str">
        <f t="shared" si="627"/>
        <v/>
      </c>
      <c r="CG623" s="22">
        <f t="shared" si="628"/>
        <v>0</v>
      </c>
      <c r="CH623" s="58" t="str">
        <f t="shared" si="629"/>
        <v/>
      </c>
      <c r="CI623" s="22">
        <f t="shared" si="630"/>
        <v>0</v>
      </c>
      <c r="CJ623" s="56" t="str">
        <f t="shared" si="631"/>
        <v/>
      </c>
      <c r="CK623" s="56" t="str">
        <f t="shared" si="632"/>
        <v/>
      </c>
      <c r="CL623" s="22">
        <f t="shared" si="633"/>
        <v>0</v>
      </c>
      <c r="CM623" s="58" t="str">
        <f t="shared" si="634"/>
        <v/>
      </c>
      <c r="CN623" s="66" t="str">
        <f>IF(CO623="","",MAX(CN$10:$CN622)+1)</f>
        <v/>
      </c>
      <c r="CO623" t="str">
        <f t="shared" si="635"/>
        <v/>
      </c>
      <c r="CP623" s="20" t="str">
        <f>IF(CQ623="","",MAX($CP$10:CP622)+1)</f>
        <v/>
      </c>
      <c r="CQ623" s="20" t="str">
        <f t="shared" si="636"/>
        <v/>
      </c>
      <c r="CR623" s="20" t="str">
        <f>IF(CS623="","",MAX($CR$10:CR622)+1)</f>
        <v/>
      </c>
      <c r="CS623" s="20" t="str">
        <f t="shared" si="637"/>
        <v/>
      </c>
      <c r="CT623" s="20" t="str">
        <f>IF(CU623="","",MAX($CT$10:CT622)+1)</f>
        <v/>
      </c>
      <c r="CU623" s="20" t="str">
        <f t="shared" si="638"/>
        <v/>
      </c>
      <c r="CV623" s="20" t="str">
        <f>IF(CW623="","",MAX($CV$10:CV622)+1)</f>
        <v/>
      </c>
      <c r="CW623" s="20" t="str">
        <f t="shared" si="639"/>
        <v/>
      </c>
    </row>
    <row r="624" spans="2:101">
      <c r="B624" s="44"/>
      <c r="C624" s="2"/>
      <c r="D624" s="2" t="str">
        <f t="shared" si="577"/>
        <v/>
      </c>
      <c r="E624" s="45"/>
      <c r="F624" s="45"/>
      <c r="G624" s="2"/>
      <c r="H624" s="2">
        <v>80</v>
      </c>
      <c r="I624" s="2" t="str">
        <f t="shared" si="578"/>
        <v/>
      </c>
      <c r="J624" s="32"/>
      <c r="K624" s="2"/>
      <c r="L624" s="46"/>
      <c r="M624" s="46"/>
      <c r="N624" s="46"/>
      <c r="O624" s="46"/>
      <c r="P624" s="46"/>
      <c r="Q624" s="46"/>
      <c r="R624" s="46"/>
      <c r="S624" s="46"/>
      <c r="T624" s="2" t="s">
        <v>650</v>
      </c>
      <c r="U624" s="2" t="str">
        <f t="shared" si="579"/>
        <v/>
      </c>
      <c r="V624" s="75">
        <v>1</v>
      </c>
      <c r="W624" s="46">
        <f t="shared" si="640"/>
        <v>0</v>
      </c>
      <c r="X624" s="4">
        <v>0</v>
      </c>
      <c r="Y624" s="2" t="str">
        <f t="shared" si="580"/>
        <v/>
      </c>
      <c r="Z624" s="2"/>
      <c r="AA624" s="2"/>
      <c r="AB624" s="2"/>
      <c r="AC624" s="2"/>
      <c r="AD624" s="2"/>
      <c r="AF624" s="37"/>
      <c r="AG624" s="6"/>
      <c r="AH624" s="2" t="str">
        <f t="shared" si="581"/>
        <v/>
      </c>
      <c r="AI624" s="38">
        <f t="shared" si="583"/>
        <v>0</v>
      </c>
      <c r="AJ624" s="37"/>
      <c r="AK624" s="6"/>
      <c r="AL624" s="2" t="str">
        <f t="shared" si="582"/>
        <v/>
      </c>
      <c r="AM624" s="38">
        <f t="shared" si="584"/>
        <v>0</v>
      </c>
      <c r="AN624" s="41">
        <f t="shared" si="585"/>
        <v>0</v>
      </c>
      <c r="AO624" s="41">
        <f t="shared" si="586"/>
        <v>0</v>
      </c>
      <c r="AQ624" s="48">
        <f t="shared" si="587"/>
        <v>0</v>
      </c>
      <c r="AS624" s="5" t="str">
        <f t="shared" si="588"/>
        <v/>
      </c>
      <c r="AT624" t="str">
        <f t="shared" si="589"/>
        <v/>
      </c>
      <c r="AU624" t="str">
        <f t="shared" si="590"/>
        <v/>
      </c>
      <c r="AV624" t="str">
        <f t="shared" si="591"/>
        <v/>
      </c>
      <c r="AW624" t="str">
        <f t="shared" si="592"/>
        <v/>
      </c>
      <c r="AX624" t="str">
        <f t="shared" si="593"/>
        <v xml:space="preserve">                </v>
      </c>
      <c r="AY624" t="str">
        <f t="shared" si="594"/>
        <v>80</v>
      </c>
      <c r="AZ624" t="str">
        <f t="shared" si="595"/>
        <v/>
      </c>
      <c r="BA624" t="str">
        <f t="shared" si="596"/>
        <v xml:space="preserve">                              </v>
      </c>
      <c r="BB624" s="22">
        <f t="shared" si="597"/>
        <v>0</v>
      </c>
      <c r="BC624" s="56" t="str">
        <f t="shared" si="598"/>
        <v>000000000000000</v>
      </c>
      <c r="BD624" s="22">
        <f t="shared" si="599"/>
        <v>0</v>
      </c>
      <c r="BE624" s="56" t="str">
        <f t="shared" si="600"/>
        <v>000000000000000</v>
      </c>
      <c r="BF624" s="22">
        <f t="shared" si="601"/>
        <v>0</v>
      </c>
      <c r="BG624" s="56" t="str">
        <f t="shared" si="602"/>
        <v>000000000000000</v>
      </c>
      <c r="BH624" s="22">
        <f t="shared" si="603"/>
        <v>0</v>
      </c>
      <c r="BI624" s="56" t="str">
        <f t="shared" si="604"/>
        <v>000000000000000</v>
      </c>
      <c r="BJ624" s="22">
        <f t="shared" si="605"/>
        <v>0</v>
      </c>
      <c r="BK624" s="56" t="str">
        <f t="shared" si="606"/>
        <v>000000000000000</v>
      </c>
      <c r="BL624" s="22">
        <f t="shared" si="607"/>
        <v>0</v>
      </c>
      <c r="BM624" s="56" t="str">
        <f t="shared" si="608"/>
        <v>000000000000000</v>
      </c>
      <c r="BN624" s="22">
        <f t="shared" si="609"/>
        <v>0</v>
      </c>
      <c r="BO624" s="56" t="str">
        <f t="shared" si="610"/>
        <v>000000000000000</v>
      </c>
      <c r="BP624" s="22">
        <f t="shared" si="611"/>
        <v>0</v>
      </c>
      <c r="BQ624" s="56" t="str">
        <f t="shared" si="612"/>
        <v>000000000000000</v>
      </c>
      <c r="BR624" t="str">
        <f t="shared" si="613"/>
        <v>PES</v>
      </c>
      <c r="BS624" t="str">
        <f t="shared" si="614"/>
        <v>0001000000</v>
      </c>
      <c r="BT624">
        <f t="shared" si="615"/>
        <v>0</v>
      </c>
      <c r="BU624" s="52">
        <f t="shared" si="616"/>
        <v>0</v>
      </c>
      <c r="BV624" s="64">
        <f t="shared" si="617"/>
        <v>0</v>
      </c>
      <c r="BW624" s="56" t="str">
        <f t="shared" si="618"/>
        <v>000000000000000</v>
      </c>
      <c r="BX624" s="22">
        <f t="shared" si="619"/>
        <v>0</v>
      </c>
      <c r="BY624" s="56" t="str">
        <f t="shared" si="620"/>
        <v>000000000000000</v>
      </c>
      <c r="BZ624" t="str">
        <f t="shared" si="621"/>
        <v>00000000000</v>
      </c>
      <c r="CA624" t="str">
        <f t="shared" si="622"/>
        <v xml:space="preserve">                              </v>
      </c>
      <c r="CB624" s="22">
        <f t="shared" si="623"/>
        <v>0</v>
      </c>
      <c r="CC624" s="56" t="str">
        <f t="shared" si="624"/>
        <v>000000000000000</v>
      </c>
      <c r="CD624" s="22">
        <f t="shared" si="625"/>
        <v>0</v>
      </c>
      <c r="CE624" s="56" t="str">
        <f t="shared" si="626"/>
        <v/>
      </c>
      <c r="CF624" s="24" t="str">
        <f t="shared" si="627"/>
        <v/>
      </c>
      <c r="CG624" s="22">
        <f t="shared" si="628"/>
        <v>0</v>
      </c>
      <c r="CH624" s="58" t="str">
        <f t="shared" si="629"/>
        <v/>
      </c>
      <c r="CI624" s="22">
        <f t="shared" si="630"/>
        <v>0</v>
      </c>
      <c r="CJ624" s="56" t="str">
        <f t="shared" si="631"/>
        <v/>
      </c>
      <c r="CK624" s="56" t="str">
        <f t="shared" si="632"/>
        <v/>
      </c>
      <c r="CL624" s="22">
        <f t="shared" si="633"/>
        <v>0</v>
      </c>
      <c r="CM624" s="58" t="str">
        <f t="shared" si="634"/>
        <v/>
      </c>
      <c r="CN624" s="66" t="str">
        <f>IF(CO624="","",MAX(CN$10:$CN623)+1)</f>
        <v/>
      </c>
      <c r="CO624" t="str">
        <f t="shared" si="635"/>
        <v/>
      </c>
      <c r="CP624" s="20" t="str">
        <f>IF(CQ624="","",MAX($CP$10:CP623)+1)</f>
        <v/>
      </c>
      <c r="CQ624" s="20" t="str">
        <f t="shared" si="636"/>
        <v/>
      </c>
      <c r="CR624" s="20" t="str">
        <f>IF(CS624="","",MAX($CR$10:CR623)+1)</f>
        <v/>
      </c>
      <c r="CS624" s="20" t="str">
        <f t="shared" si="637"/>
        <v/>
      </c>
      <c r="CT624" s="20" t="str">
        <f>IF(CU624="","",MAX($CT$10:CT623)+1)</f>
        <v/>
      </c>
      <c r="CU624" s="20" t="str">
        <f t="shared" si="638"/>
        <v/>
      </c>
      <c r="CV624" s="20" t="str">
        <f>IF(CW624="","",MAX($CV$10:CV623)+1)</f>
        <v/>
      </c>
      <c r="CW624" s="20" t="str">
        <f t="shared" si="639"/>
        <v/>
      </c>
    </row>
    <row r="625" spans="2:101">
      <c r="B625" s="44"/>
      <c r="C625" s="2"/>
      <c r="D625" s="2" t="str">
        <f t="shared" si="577"/>
        <v/>
      </c>
      <c r="E625" s="45"/>
      <c r="F625" s="45"/>
      <c r="G625" s="2"/>
      <c r="H625" s="2">
        <v>80</v>
      </c>
      <c r="I625" s="2" t="str">
        <f t="shared" si="578"/>
        <v/>
      </c>
      <c r="J625" s="32"/>
      <c r="K625" s="2"/>
      <c r="L625" s="46"/>
      <c r="M625" s="46"/>
      <c r="N625" s="46"/>
      <c r="O625" s="46"/>
      <c r="P625" s="46"/>
      <c r="Q625" s="46"/>
      <c r="R625" s="46"/>
      <c r="S625" s="46"/>
      <c r="T625" s="2" t="s">
        <v>650</v>
      </c>
      <c r="U625" s="2" t="str">
        <f t="shared" si="579"/>
        <v/>
      </c>
      <c r="V625" s="75">
        <v>1</v>
      </c>
      <c r="W625" s="46">
        <f t="shared" si="640"/>
        <v>0</v>
      </c>
      <c r="X625" s="4">
        <v>0</v>
      </c>
      <c r="Y625" s="2" t="str">
        <f t="shared" si="580"/>
        <v/>
      </c>
      <c r="Z625" s="2"/>
      <c r="AA625" s="2"/>
      <c r="AB625" s="2"/>
      <c r="AC625" s="2"/>
      <c r="AD625" s="2"/>
      <c r="AF625" s="37"/>
      <c r="AG625" s="6"/>
      <c r="AH625" s="2" t="str">
        <f t="shared" si="581"/>
        <v/>
      </c>
      <c r="AI625" s="38">
        <f t="shared" si="583"/>
        <v>0</v>
      </c>
      <c r="AJ625" s="37"/>
      <c r="AK625" s="6"/>
      <c r="AL625" s="2" t="str">
        <f t="shared" si="582"/>
        <v/>
      </c>
      <c r="AM625" s="38">
        <f t="shared" si="584"/>
        <v>0</v>
      </c>
      <c r="AN625" s="41">
        <f t="shared" si="585"/>
        <v>0</v>
      </c>
      <c r="AO625" s="41">
        <f t="shared" si="586"/>
        <v>0</v>
      </c>
      <c r="AQ625" s="48">
        <f t="shared" si="587"/>
        <v>0</v>
      </c>
      <c r="AS625" s="5" t="str">
        <f t="shared" si="588"/>
        <v/>
      </c>
      <c r="AT625" t="str">
        <f t="shared" si="589"/>
        <v/>
      </c>
      <c r="AU625" t="str">
        <f t="shared" si="590"/>
        <v/>
      </c>
      <c r="AV625" t="str">
        <f t="shared" si="591"/>
        <v/>
      </c>
      <c r="AW625" t="str">
        <f t="shared" si="592"/>
        <v/>
      </c>
      <c r="AX625" t="str">
        <f t="shared" si="593"/>
        <v xml:space="preserve">                </v>
      </c>
      <c r="AY625" t="str">
        <f t="shared" si="594"/>
        <v>80</v>
      </c>
      <c r="AZ625" t="str">
        <f t="shared" si="595"/>
        <v/>
      </c>
      <c r="BA625" t="str">
        <f t="shared" si="596"/>
        <v xml:space="preserve">                              </v>
      </c>
      <c r="BB625" s="22">
        <f t="shared" si="597"/>
        <v>0</v>
      </c>
      <c r="BC625" s="56" t="str">
        <f t="shared" si="598"/>
        <v>000000000000000</v>
      </c>
      <c r="BD625" s="22">
        <f t="shared" si="599"/>
        <v>0</v>
      </c>
      <c r="BE625" s="56" t="str">
        <f t="shared" si="600"/>
        <v>000000000000000</v>
      </c>
      <c r="BF625" s="22">
        <f t="shared" si="601"/>
        <v>0</v>
      </c>
      <c r="BG625" s="56" t="str">
        <f t="shared" si="602"/>
        <v>000000000000000</v>
      </c>
      <c r="BH625" s="22">
        <f t="shared" si="603"/>
        <v>0</v>
      </c>
      <c r="BI625" s="56" t="str">
        <f t="shared" si="604"/>
        <v>000000000000000</v>
      </c>
      <c r="BJ625" s="22">
        <f t="shared" si="605"/>
        <v>0</v>
      </c>
      <c r="BK625" s="56" t="str">
        <f t="shared" si="606"/>
        <v>000000000000000</v>
      </c>
      <c r="BL625" s="22">
        <f t="shared" si="607"/>
        <v>0</v>
      </c>
      <c r="BM625" s="56" t="str">
        <f t="shared" si="608"/>
        <v>000000000000000</v>
      </c>
      <c r="BN625" s="22">
        <f t="shared" si="609"/>
        <v>0</v>
      </c>
      <c r="BO625" s="56" t="str">
        <f t="shared" si="610"/>
        <v>000000000000000</v>
      </c>
      <c r="BP625" s="22">
        <f t="shared" si="611"/>
        <v>0</v>
      </c>
      <c r="BQ625" s="56" t="str">
        <f t="shared" si="612"/>
        <v>000000000000000</v>
      </c>
      <c r="BR625" t="str">
        <f t="shared" si="613"/>
        <v>PES</v>
      </c>
      <c r="BS625" t="str">
        <f t="shared" si="614"/>
        <v>0001000000</v>
      </c>
      <c r="BT625">
        <f t="shared" si="615"/>
        <v>0</v>
      </c>
      <c r="BU625" s="52">
        <f t="shared" si="616"/>
        <v>0</v>
      </c>
      <c r="BV625" s="64">
        <f t="shared" si="617"/>
        <v>0</v>
      </c>
      <c r="BW625" s="56" t="str">
        <f t="shared" si="618"/>
        <v>000000000000000</v>
      </c>
      <c r="BX625" s="22">
        <f t="shared" si="619"/>
        <v>0</v>
      </c>
      <c r="BY625" s="56" t="str">
        <f t="shared" si="620"/>
        <v>000000000000000</v>
      </c>
      <c r="BZ625" t="str">
        <f t="shared" si="621"/>
        <v>00000000000</v>
      </c>
      <c r="CA625" t="str">
        <f t="shared" si="622"/>
        <v xml:space="preserve">                              </v>
      </c>
      <c r="CB625" s="22">
        <f t="shared" si="623"/>
        <v>0</v>
      </c>
      <c r="CC625" s="56" t="str">
        <f t="shared" si="624"/>
        <v>000000000000000</v>
      </c>
      <c r="CD625" s="22">
        <f t="shared" si="625"/>
        <v>0</v>
      </c>
      <c r="CE625" s="56" t="str">
        <f t="shared" si="626"/>
        <v/>
      </c>
      <c r="CF625" s="24" t="str">
        <f t="shared" si="627"/>
        <v/>
      </c>
      <c r="CG625" s="22">
        <f t="shared" si="628"/>
        <v>0</v>
      </c>
      <c r="CH625" s="58" t="str">
        <f t="shared" si="629"/>
        <v/>
      </c>
      <c r="CI625" s="22">
        <f t="shared" si="630"/>
        <v>0</v>
      </c>
      <c r="CJ625" s="56" t="str">
        <f t="shared" si="631"/>
        <v/>
      </c>
      <c r="CK625" s="56" t="str">
        <f t="shared" si="632"/>
        <v/>
      </c>
      <c r="CL625" s="22">
        <f t="shared" si="633"/>
        <v>0</v>
      </c>
      <c r="CM625" s="58" t="str">
        <f t="shared" si="634"/>
        <v/>
      </c>
      <c r="CN625" s="66" t="str">
        <f>IF(CO625="","",MAX(CN$10:$CN624)+1)</f>
        <v/>
      </c>
      <c r="CO625" t="str">
        <f t="shared" si="635"/>
        <v/>
      </c>
      <c r="CP625" s="20" t="str">
        <f>IF(CQ625="","",MAX($CP$10:CP624)+1)</f>
        <v/>
      </c>
      <c r="CQ625" s="20" t="str">
        <f t="shared" si="636"/>
        <v/>
      </c>
      <c r="CR625" s="20" t="str">
        <f>IF(CS625="","",MAX($CR$10:CR624)+1)</f>
        <v/>
      </c>
      <c r="CS625" s="20" t="str">
        <f t="shared" si="637"/>
        <v/>
      </c>
      <c r="CT625" s="20" t="str">
        <f>IF(CU625="","",MAX($CT$10:CT624)+1)</f>
        <v/>
      </c>
      <c r="CU625" s="20" t="str">
        <f t="shared" si="638"/>
        <v/>
      </c>
      <c r="CV625" s="20" t="str">
        <f>IF(CW625="","",MAX($CV$10:CV624)+1)</f>
        <v/>
      </c>
      <c r="CW625" s="20" t="str">
        <f t="shared" si="639"/>
        <v/>
      </c>
    </row>
    <row r="626" spans="2:101">
      <c r="B626" s="44"/>
      <c r="C626" s="2"/>
      <c r="D626" s="2" t="str">
        <f t="shared" si="577"/>
        <v/>
      </c>
      <c r="E626" s="45"/>
      <c r="F626" s="45"/>
      <c r="G626" s="2"/>
      <c r="H626" s="2">
        <v>80</v>
      </c>
      <c r="I626" s="2" t="str">
        <f t="shared" si="578"/>
        <v/>
      </c>
      <c r="J626" s="32"/>
      <c r="K626" s="2"/>
      <c r="L626" s="46"/>
      <c r="M626" s="46"/>
      <c r="N626" s="46"/>
      <c r="O626" s="46"/>
      <c r="P626" s="46"/>
      <c r="Q626" s="46"/>
      <c r="R626" s="46"/>
      <c r="S626" s="46"/>
      <c r="T626" s="2" t="s">
        <v>650</v>
      </c>
      <c r="U626" s="2" t="str">
        <f t="shared" si="579"/>
        <v/>
      </c>
      <c r="V626" s="75">
        <v>1</v>
      </c>
      <c r="W626" s="46">
        <f t="shared" si="640"/>
        <v>0</v>
      </c>
      <c r="X626" s="4">
        <v>0</v>
      </c>
      <c r="Y626" s="2" t="str">
        <f t="shared" si="580"/>
        <v/>
      </c>
      <c r="Z626" s="2"/>
      <c r="AA626" s="2"/>
      <c r="AB626" s="2"/>
      <c r="AC626" s="2"/>
      <c r="AD626" s="2"/>
      <c r="AF626" s="37"/>
      <c r="AG626" s="6"/>
      <c r="AH626" s="2" t="str">
        <f t="shared" si="581"/>
        <v/>
      </c>
      <c r="AI626" s="38">
        <f t="shared" si="583"/>
        <v>0</v>
      </c>
      <c r="AJ626" s="37"/>
      <c r="AK626" s="6"/>
      <c r="AL626" s="2" t="str">
        <f t="shared" si="582"/>
        <v/>
      </c>
      <c r="AM626" s="38">
        <f t="shared" si="584"/>
        <v>0</v>
      </c>
      <c r="AN626" s="41">
        <f t="shared" si="585"/>
        <v>0</v>
      </c>
      <c r="AO626" s="41">
        <f t="shared" si="586"/>
        <v>0</v>
      </c>
      <c r="AQ626" s="48">
        <f t="shared" si="587"/>
        <v>0</v>
      </c>
      <c r="AS626" s="5" t="str">
        <f t="shared" si="588"/>
        <v/>
      </c>
      <c r="AT626" t="str">
        <f t="shared" si="589"/>
        <v/>
      </c>
      <c r="AU626" t="str">
        <f t="shared" si="590"/>
        <v/>
      </c>
      <c r="AV626" t="str">
        <f t="shared" si="591"/>
        <v/>
      </c>
      <c r="AW626" t="str">
        <f t="shared" si="592"/>
        <v/>
      </c>
      <c r="AX626" t="str">
        <f t="shared" si="593"/>
        <v xml:space="preserve">                </v>
      </c>
      <c r="AY626" t="str">
        <f t="shared" si="594"/>
        <v>80</v>
      </c>
      <c r="AZ626" t="str">
        <f t="shared" si="595"/>
        <v/>
      </c>
      <c r="BA626" t="str">
        <f t="shared" si="596"/>
        <v xml:space="preserve">                              </v>
      </c>
      <c r="BB626" s="22">
        <f t="shared" si="597"/>
        <v>0</v>
      </c>
      <c r="BC626" s="56" t="str">
        <f t="shared" si="598"/>
        <v>000000000000000</v>
      </c>
      <c r="BD626" s="22">
        <f t="shared" si="599"/>
        <v>0</v>
      </c>
      <c r="BE626" s="56" t="str">
        <f t="shared" si="600"/>
        <v>000000000000000</v>
      </c>
      <c r="BF626" s="22">
        <f t="shared" si="601"/>
        <v>0</v>
      </c>
      <c r="BG626" s="56" t="str">
        <f t="shared" si="602"/>
        <v>000000000000000</v>
      </c>
      <c r="BH626" s="22">
        <f t="shared" si="603"/>
        <v>0</v>
      </c>
      <c r="BI626" s="56" t="str">
        <f t="shared" si="604"/>
        <v>000000000000000</v>
      </c>
      <c r="BJ626" s="22">
        <f t="shared" si="605"/>
        <v>0</v>
      </c>
      <c r="BK626" s="56" t="str">
        <f t="shared" si="606"/>
        <v>000000000000000</v>
      </c>
      <c r="BL626" s="22">
        <f t="shared" si="607"/>
        <v>0</v>
      </c>
      <c r="BM626" s="56" t="str">
        <f t="shared" si="608"/>
        <v>000000000000000</v>
      </c>
      <c r="BN626" s="22">
        <f t="shared" si="609"/>
        <v>0</v>
      </c>
      <c r="BO626" s="56" t="str">
        <f t="shared" si="610"/>
        <v>000000000000000</v>
      </c>
      <c r="BP626" s="22">
        <f t="shared" si="611"/>
        <v>0</v>
      </c>
      <c r="BQ626" s="56" t="str">
        <f t="shared" si="612"/>
        <v>000000000000000</v>
      </c>
      <c r="BR626" t="str">
        <f t="shared" si="613"/>
        <v>PES</v>
      </c>
      <c r="BS626" t="str">
        <f t="shared" si="614"/>
        <v>0001000000</v>
      </c>
      <c r="BT626">
        <f t="shared" si="615"/>
        <v>0</v>
      </c>
      <c r="BU626" s="52">
        <f t="shared" si="616"/>
        <v>0</v>
      </c>
      <c r="BV626" s="64">
        <f t="shared" si="617"/>
        <v>0</v>
      </c>
      <c r="BW626" s="56" t="str">
        <f t="shared" si="618"/>
        <v>000000000000000</v>
      </c>
      <c r="BX626" s="22">
        <f t="shared" si="619"/>
        <v>0</v>
      </c>
      <c r="BY626" s="56" t="str">
        <f t="shared" si="620"/>
        <v>000000000000000</v>
      </c>
      <c r="BZ626" t="str">
        <f t="shared" si="621"/>
        <v>00000000000</v>
      </c>
      <c r="CA626" t="str">
        <f t="shared" si="622"/>
        <v xml:space="preserve">                              </v>
      </c>
      <c r="CB626" s="22">
        <f t="shared" si="623"/>
        <v>0</v>
      </c>
      <c r="CC626" s="56" t="str">
        <f t="shared" si="624"/>
        <v>000000000000000</v>
      </c>
      <c r="CD626" s="22">
        <f t="shared" si="625"/>
        <v>0</v>
      </c>
      <c r="CE626" s="56" t="str">
        <f t="shared" si="626"/>
        <v/>
      </c>
      <c r="CF626" s="24" t="str">
        <f t="shared" si="627"/>
        <v/>
      </c>
      <c r="CG626" s="22">
        <f t="shared" si="628"/>
        <v>0</v>
      </c>
      <c r="CH626" s="58" t="str">
        <f t="shared" si="629"/>
        <v/>
      </c>
      <c r="CI626" s="22">
        <f t="shared" si="630"/>
        <v>0</v>
      </c>
      <c r="CJ626" s="56" t="str">
        <f t="shared" si="631"/>
        <v/>
      </c>
      <c r="CK626" s="56" t="str">
        <f t="shared" si="632"/>
        <v/>
      </c>
      <c r="CL626" s="22">
        <f t="shared" si="633"/>
        <v>0</v>
      </c>
      <c r="CM626" s="58" t="str">
        <f t="shared" si="634"/>
        <v/>
      </c>
      <c r="CN626" s="66" t="str">
        <f>IF(CO626="","",MAX(CN$10:$CN625)+1)</f>
        <v/>
      </c>
      <c r="CO626" t="str">
        <f t="shared" si="635"/>
        <v/>
      </c>
      <c r="CP626" s="20" t="str">
        <f>IF(CQ626="","",MAX($CP$10:CP625)+1)</f>
        <v/>
      </c>
      <c r="CQ626" s="20" t="str">
        <f t="shared" si="636"/>
        <v/>
      </c>
      <c r="CR626" s="20" t="str">
        <f>IF(CS626="","",MAX($CR$10:CR625)+1)</f>
        <v/>
      </c>
      <c r="CS626" s="20" t="str">
        <f t="shared" si="637"/>
        <v/>
      </c>
      <c r="CT626" s="20" t="str">
        <f>IF(CU626="","",MAX($CT$10:CT625)+1)</f>
        <v/>
      </c>
      <c r="CU626" s="20" t="str">
        <f t="shared" si="638"/>
        <v/>
      </c>
      <c r="CV626" s="20" t="str">
        <f>IF(CW626="","",MAX($CV$10:CV625)+1)</f>
        <v/>
      </c>
      <c r="CW626" s="20" t="str">
        <f t="shared" si="639"/>
        <v/>
      </c>
    </row>
    <row r="627" spans="2:101">
      <c r="B627" s="44"/>
      <c r="C627" s="2"/>
      <c r="D627" s="2" t="str">
        <f t="shared" si="577"/>
        <v/>
      </c>
      <c r="E627" s="45"/>
      <c r="F627" s="45"/>
      <c r="G627" s="2"/>
      <c r="H627" s="2">
        <v>80</v>
      </c>
      <c r="I627" s="2" t="str">
        <f t="shared" si="578"/>
        <v/>
      </c>
      <c r="J627" s="32"/>
      <c r="K627" s="2"/>
      <c r="L627" s="46"/>
      <c r="M627" s="46"/>
      <c r="N627" s="46"/>
      <c r="O627" s="46"/>
      <c r="P627" s="46"/>
      <c r="Q627" s="46"/>
      <c r="R627" s="46"/>
      <c r="S627" s="46"/>
      <c r="T627" s="2" t="s">
        <v>650</v>
      </c>
      <c r="U627" s="2" t="str">
        <f t="shared" si="579"/>
        <v/>
      </c>
      <c r="V627" s="75">
        <v>1</v>
      </c>
      <c r="W627" s="46">
        <f t="shared" si="640"/>
        <v>0</v>
      </c>
      <c r="X627" s="4">
        <v>0</v>
      </c>
      <c r="Y627" s="2" t="str">
        <f t="shared" si="580"/>
        <v/>
      </c>
      <c r="Z627" s="2"/>
      <c r="AA627" s="2"/>
      <c r="AB627" s="2"/>
      <c r="AC627" s="2"/>
      <c r="AD627" s="2"/>
      <c r="AF627" s="37"/>
      <c r="AG627" s="6"/>
      <c r="AH627" s="2" t="str">
        <f t="shared" si="581"/>
        <v/>
      </c>
      <c r="AI627" s="38">
        <f t="shared" si="583"/>
        <v>0</v>
      </c>
      <c r="AJ627" s="37"/>
      <c r="AK627" s="6"/>
      <c r="AL627" s="2" t="str">
        <f t="shared" si="582"/>
        <v/>
      </c>
      <c r="AM627" s="38">
        <f t="shared" si="584"/>
        <v>0</v>
      </c>
      <c r="AN627" s="41">
        <f t="shared" si="585"/>
        <v>0</v>
      </c>
      <c r="AO627" s="41">
        <f t="shared" si="586"/>
        <v>0</v>
      </c>
      <c r="AQ627" s="48">
        <f t="shared" si="587"/>
        <v>0</v>
      </c>
      <c r="AS627" s="5" t="str">
        <f t="shared" si="588"/>
        <v/>
      </c>
      <c r="AT627" t="str">
        <f t="shared" si="589"/>
        <v/>
      </c>
      <c r="AU627" t="str">
        <f t="shared" si="590"/>
        <v/>
      </c>
      <c r="AV627" t="str">
        <f t="shared" si="591"/>
        <v/>
      </c>
      <c r="AW627" t="str">
        <f t="shared" si="592"/>
        <v/>
      </c>
      <c r="AX627" t="str">
        <f t="shared" si="593"/>
        <v xml:space="preserve">                </v>
      </c>
      <c r="AY627" t="str">
        <f t="shared" si="594"/>
        <v>80</v>
      </c>
      <c r="AZ627" t="str">
        <f t="shared" si="595"/>
        <v/>
      </c>
      <c r="BA627" t="str">
        <f t="shared" si="596"/>
        <v xml:space="preserve">                              </v>
      </c>
      <c r="BB627" s="22">
        <f t="shared" si="597"/>
        <v>0</v>
      </c>
      <c r="BC627" s="56" t="str">
        <f t="shared" si="598"/>
        <v>000000000000000</v>
      </c>
      <c r="BD627" s="22">
        <f t="shared" si="599"/>
        <v>0</v>
      </c>
      <c r="BE627" s="56" t="str">
        <f t="shared" si="600"/>
        <v>000000000000000</v>
      </c>
      <c r="BF627" s="22">
        <f t="shared" si="601"/>
        <v>0</v>
      </c>
      <c r="BG627" s="56" t="str">
        <f t="shared" si="602"/>
        <v>000000000000000</v>
      </c>
      <c r="BH627" s="22">
        <f t="shared" si="603"/>
        <v>0</v>
      </c>
      <c r="BI627" s="56" t="str">
        <f t="shared" si="604"/>
        <v>000000000000000</v>
      </c>
      <c r="BJ627" s="22">
        <f t="shared" si="605"/>
        <v>0</v>
      </c>
      <c r="BK627" s="56" t="str">
        <f t="shared" si="606"/>
        <v>000000000000000</v>
      </c>
      <c r="BL627" s="22">
        <f t="shared" si="607"/>
        <v>0</v>
      </c>
      <c r="BM627" s="56" t="str">
        <f t="shared" si="608"/>
        <v>000000000000000</v>
      </c>
      <c r="BN627" s="22">
        <f t="shared" si="609"/>
        <v>0</v>
      </c>
      <c r="BO627" s="56" t="str">
        <f t="shared" si="610"/>
        <v>000000000000000</v>
      </c>
      <c r="BP627" s="22">
        <f t="shared" si="611"/>
        <v>0</v>
      </c>
      <c r="BQ627" s="56" t="str">
        <f t="shared" si="612"/>
        <v>000000000000000</v>
      </c>
      <c r="BR627" t="str">
        <f t="shared" si="613"/>
        <v>PES</v>
      </c>
      <c r="BS627" t="str">
        <f t="shared" si="614"/>
        <v>0001000000</v>
      </c>
      <c r="BT627">
        <f t="shared" si="615"/>
        <v>0</v>
      </c>
      <c r="BU627" s="52">
        <f t="shared" si="616"/>
        <v>0</v>
      </c>
      <c r="BV627" s="64">
        <f t="shared" si="617"/>
        <v>0</v>
      </c>
      <c r="BW627" s="56" t="str">
        <f t="shared" si="618"/>
        <v>000000000000000</v>
      </c>
      <c r="BX627" s="22">
        <f t="shared" si="619"/>
        <v>0</v>
      </c>
      <c r="BY627" s="56" t="str">
        <f t="shared" si="620"/>
        <v>000000000000000</v>
      </c>
      <c r="BZ627" t="str">
        <f t="shared" si="621"/>
        <v>00000000000</v>
      </c>
      <c r="CA627" t="str">
        <f t="shared" si="622"/>
        <v xml:space="preserve">                              </v>
      </c>
      <c r="CB627" s="22">
        <f t="shared" si="623"/>
        <v>0</v>
      </c>
      <c r="CC627" s="56" t="str">
        <f t="shared" si="624"/>
        <v>000000000000000</v>
      </c>
      <c r="CD627" s="22">
        <f t="shared" si="625"/>
        <v>0</v>
      </c>
      <c r="CE627" s="56" t="str">
        <f t="shared" si="626"/>
        <v/>
      </c>
      <c r="CF627" s="24" t="str">
        <f t="shared" si="627"/>
        <v/>
      </c>
      <c r="CG627" s="22">
        <f t="shared" si="628"/>
        <v>0</v>
      </c>
      <c r="CH627" s="58" t="str">
        <f t="shared" si="629"/>
        <v/>
      </c>
      <c r="CI627" s="22">
        <f t="shared" si="630"/>
        <v>0</v>
      </c>
      <c r="CJ627" s="56" t="str">
        <f t="shared" si="631"/>
        <v/>
      </c>
      <c r="CK627" s="56" t="str">
        <f t="shared" si="632"/>
        <v/>
      </c>
      <c r="CL627" s="22">
        <f t="shared" si="633"/>
        <v>0</v>
      </c>
      <c r="CM627" s="58" t="str">
        <f t="shared" si="634"/>
        <v/>
      </c>
      <c r="CN627" s="66" t="str">
        <f>IF(CO627="","",MAX(CN$10:$CN626)+1)</f>
        <v/>
      </c>
      <c r="CO627" t="str">
        <f t="shared" si="635"/>
        <v/>
      </c>
      <c r="CP627" s="20" t="str">
        <f>IF(CQ627="","",MAX($CP$10:CP626)+1)</f>
        <v/>
      </c>
      <c r="CQ627" s="20" t="str">
        <f t="shared" si="636"/>
        <v/>
      </c>
      <c r="CR627" s="20" t="str">
        <f>IF(CS627="","",MAX($CR$10:CR626)+1)</f>
        <v/>
      </c>
      <c r="CS627" s="20" t="str">
        <f t="shared" si="637"/>
        <v/>
      </c>
      <c r="CT627" s="20" t="str">
        <f>IF(CU627="","",MAX($CT$10:CT626)+1)</f>
        <v/>
      </c>
      <c r="CU627" s="20" t="str">
        <f t="shared" si="638"/>
        <v/>
      </c>
      <c r="CV627" s="20" t="str">
        <f>IF(CW627="","",MAX($CV$10:CV626)+1)</f>
        <v/>
      </c>
      <c r="CW627" s="20" t="str">
        <f t="shared" si="639"/>
        <v/>
      </c>
    </row>
    <row r="628" spans="2:101">
      <c r="B628" s="44"/>
      <c r="C628" s="2"/>
      <c r="D628" s="2" t="str">
        <f t="shared" si="577"/>
        <v/>
      </c>
      <c r="E628" s="45"/>
      <c r="F628" s="45"/>
      <c r="G628" s="2"/>
      <c r="H628" s="2">
        <v>80</v>
      </c>
      <c r="I628" s="2" t="str">
        <f t="shared" si="578"/>
        <v/>
      </c>
      <c r="J628" s="32"/>
      <c r="K628" s="2"/>
      <c r="L628" s="46"/>
      <c r="M628" s="46"/>
      <c r="N628" s="46"/>
      <c r="O628" s="46"/>
      <c r="P628" s="46"/>
      <c r="Q628" s="46"/>
      <c r="R628" s="46"/>
      <c r="S628" s="46"/>
      <c r="T628" s="2" t="s">
        <v>650</v>
      </c>
      <c r="U628" s="2" t="str">
        <f t="shared" si="579"/>
        <v/>
      </c>
      <c r="V628" s="75">
        <v>1</v>
      </c>
      <c r="W628" s="46">
        <f t="shared" si="640"/>
        <v>0</v>
      </c>
      <c r="X628" s="4">
        <v>0</v>
      </c>
      <c r="Y628" s="2" t="str">
        <f t="shared" si="580"/>
        <v/>
      </c>
      <c r="Z628" s="2"/>
      <c r="AA628" s="2"/>
      <c r="AB628" s="2"/>
      <c r="AC628" s="2"/>
      <c r="AD628" s="2"/>
      <c r="AF628" s="37"/>
      <c r="AG628" s="6"/>
      <c r="AH628" s="2" t="str">
        <f t="shared" si="581"/>
        <v/>
      </c>
      <c r="AI628" s="38">
        <f t="shared" si="583"/>
        <v>0</v>
      </c>
      <c r="AJ628" s="37"/>
      <c r="AK628" s="6"/>
      <c r="AL628" s="2" t="str">
        <f t="shared" si="582"/>
        <v/>
      </c>
      <c r="AM628" s="38">
        <f t="shared" si="584"/>
        <v>0</v>
      </c>
      <c r="AN628" s="41">
        <f t="shared" si="585"/>
        <v>0</v>
      </c>
      <c r="AO628" s="41">
        <f t="shared" si="586"/>
        <v>0</v>
      </c>
      <c r="AQ628" s="48">
        <f t="shared" si="587"/>
        <v>0</v>
      </c>
      <c r="AS628" s="5" t="str">
        <f t="shared" si="588"/>
        <v/>
      </c>
      <c r="AT628" t="str">
        <f t="shared" si="589"/>
        <v/>
      </c>
      <c r="AU628" t="str">
        <f t="shared" si="590"/>
        <v/>
      </c>
      <c r="AV628" t="str">
        <f t="shared" si="591"/>
        <v/>
      </c>
      <c r="AW628" t="str">
        <f t="shared" si="592"/>
        <v/>
      </c>
      <c r="AX628" t="str">
        <f t="shared" si="593"/>
        <v xml:space="preserve">                </v>
      </c>
      <c r="AY628" t="str">
        <f t="shared" si="594"/>
        <v>80</v>
      </c>
      <c r="AZ628" t="str">
        <f t="shared" si="595"/>
        <v/>
      </c>
      <c r="BA628" t="str">
        <f t="shared" si="596"/>
        <v xml:space="preserve">                              </v>
      </c>
      <c r="BB628" s="22">
        <f t="shared" si="597"/>
        <v>0</v>
      </c>
      <c r="BC628" s="56" t="str">
        <f t="shared" si="598"/>
        <v>000000000000000</v>
      </c>
      <c r="BD628" s="22">
        <f t="shared" si="599"/>
        <v>0</v>
      </c>
      <c r="BE628" s="56" t="str">
        <f t="shared" si="600"/>
        <v>000000000000000</v>
      </c>
      <c r="BF628" s="22">
        <f t="shared" si="601"/>
        <v>0</v>
      </c>
      <c r="BG628" s="56" t="str">
        <f t="shared" si="602"/>
        <v>000000000000000</v>
      </c>
      <c r="BH628" s="22">
        <f t="shared" si="603"/>
        <v>0</v>
      </c>
      <c r="BI628" s="56" t="str">
        <f t="shared" si="604"/>
        <v>000000000000000</v>
      </c>
      <c r="BJ628" s="22">
        <f t="shared" si="605"/>
        <v>0</v>
      </c>
      <c r="BK628" s="56" t="str">
        <f t="shared" si="606"/>
        <v>000000000000000</v>
      </c>
      <c r="BL628" s="22">
        <f t="shared" si="607"/>
        <v>0</v>
      </c>
      <c r="BM628" s="56" t="str">
        <f t="shared" si="608"/>
        <v>000000000000000</v>
      </c>
      <c r="BN628" s="22">
        <f t="shared" si="609"/>
        <v>0</v>
      </c>
      <c r="BO628" s="56" t="str">
        <f t="shared" si="610"/>
        <v>000000000000000</v>
      </c>
      <c r="BP628" s="22">
        <f t="shared" si="611"/>
        <v>0</v>
      </c>
      <c r="BQ628" s="56" t="str">
        <f t="shared" si="612"/>
        <v>000000000000000</v>
      </c>
      <c r="BR628" t="str">
        <f t="shared" si="613"/>
        <v>PES</v>
      </c>
      <c r="BS628" t="str">
        <f t="shared" si="614"/>
        <v>0001000000</v>
      </c>
      <c r="BT628">
        <f t="shared" si="615"/>
        <v>0</v>
      </c>
      <c r="BU628" s="52">
        <f t="shared" si="616"/>
        <v>0</v>
      </c>
      <c r="BV628" s="64">
        <f t="shared" si="617"/>
        <v>0</v>
      </c>
      <c r="BW628" s="56" t="str">
        <f t="shared" si="618"/>
        <v>000000000000000</v>
      </c>
      <c r="BX628" s="22">
        <f t="shared" si="619"/>
        <v>0</v>
      </c>
      <c r="BY628" s="56" t="str">
        <f t="shared" si="620"/>
        <v>000000000000000</v>
      </c>
      <c r="BZ628" t="str">
        <f t="shared" si="621"/>
        <v>00000000000</v>
      </c>
      <c r="CA628" t="str">
        <f t="shared" si="622"/>
        <v xml:space="preserve">                              </v>
      </c>
      <c r="CB628" s="22">
        <f t="shared" si="623"/>
        <v>0</v>
      </c>
      <c r="CC628" s="56" t="str">
        <f t="shared" si="624"/>
        <v>000000000000000</v>
      </c>
      <c r="CD628" s="22">
        <f t="shared" si="625"/>
        <v>0</v>
      </c>
      <c r="CE628" s="56" t="str">
        <f t="shared" si="626"/>
        <v/>
      </c>
      <c r="CF628" s="24" t="str">
        <f t="shared" si="627"/>
        <v/>
      </c>
      <c r="CG628" s="22">
        <f t="shared" si="628"/>
        <v>0</v>
      </c>
      <c r="CH628" s="58" t="str">
        <f t="shared" si="629"/>
        <v/>
      </c>
      <c r="CI628" s="22">
        <f t="shared" si="630"/>
        <v>0</v>
      </c>
      <c r="CJ628" s="56" t="str">
        <f t="shared" si="631"/>
        <v/>
      </c>
      <c r="CK628" s="56" t="str">
        <f t="shared" si="632"/>
        <v/>
      </c>
      <c r="CL628" s="22">
        <f t="shared" si="633"/>
        <v>0</v>
      </c>
      <c r="CM628" s="58" t="str">
        <f t="shared" si="634"/>
        <v/>
      </c>
      <c r="CN628" s="66" t="str">
        <f>IF(CO628="","",MAX(CN$10:$CN627)+1)</f>
        <v/>
      </c>
      <c r="CO628" t="str">
        <f t="shared" si="635"/>
        <v/>
      </c>
      <c r="CP628" s="20" t="str">
        <f>IF(CQ628="","",MAX($CP$10:CP627)+1)</f>
        <v/>
      </c>
      <c r="CQ628" s="20" t="str">
        <f t="shared" si="636"/>
        <v/>
      </c>
      <c r="CR628" s="20" t="str">
        <f>IF(CS628="","",MAX($CR$10:CR627)+1)</f>
        <v/>
      </c>
      <c r="CS628" s="20" t="str">
        <f t="shared" si="637"/>
        <v/>
      </c>
      <c r="CT628" s="20" t="str">
        <f>IF(CU628="","",MAX($CT$10:CT627)+1)</f>
        <v/>
      </c>
      <c r="CU628" s="20" t="str">
        <f t="shared" si="638"/>
        <v/>
      </c>
      <c r="CV628" s="20" t="str">
        <f>IF(CW628="","",MAX($CV$10:CV627)+1)</f>
        <v/>
      </c>
      <c r="CW628" s="20" t="str">
        <f t="shared" si="639"/>
        <v/>
      </c>
    </row>
    <row r="629" spans="2:101">
      <c r="B629" s="44"/>
      <c r="C629" s="2"/>
      <c r="D629" s="2" t="str">
        <f t="shared" si="577"/>
        <v/>
      </c>
      <c r="E629" s="45"/>
      <c r="F629" s="45"/>
      <c r="G629" s="2"/>
      <c r="H629" s="2">
        <v>80</v>
      </c>
      <c r="I629" s="2" t="str">
        <f t="shared" si="578"/>
        <v/>
      </c>
      <c r="J629" s="32"/>
      <c r="K629" s="2"/>
      <c r="L629" s="46"/>
      <c r="M629" s="46"/>
      <c r="N629" s="46"/>
      <c r="O629" s="46"/>
      <c r="P629" s="46"/>
      <c r="Q629" s="46"/>
      <c r="R629" s="46"/>
      <c r="S629" s="46"/>
      <c r="T629" s="2" t="s">
        <v>650</v>
      </c>
      <c r="U629" s="2" t="str">
        <f t="shared" si="579"/>
        <v/>
      </c>
      <c r="V629" s="75">
        <v>1</v>
      </c>
      <c r="W629" s="46">
        <f t="shared" si="640"/>
        <v>0</v>
      </c>
      <c r="X629" s="4">
        <v>0</v>
      </c>
      <c r="Y629" s="2" t="str">
        <f t="shared" si="580"/>
        <v/>
      </c>
      <c r="Z629" s="2"/>
      <c r="AA629" s="2"/>
      <c r="AB629" s="2"/>
      <c r="AC629" s="2"/>
      <c r="AD629" s="2"/>
      <c r="AF629" s="37"/>
      <c r="AG629" s="6"/>
      <c r="AH629" s="2" t="str">
        <f t="shared" si="581"/>
        <v/>
      </c>
      <c r="AI629" s="38">
        <f t="shared" si="583"/>
        <v>0</v>
      </c>
      <c r="AJ629" s="37"/>
      <c r="AK629" s="6"/>
      <c r="AL629" s="2" t="str">
        <f t="shared" si="582"/>
        <v/>
      </c>
      <c r="AM629" s="38">
        <f t="shared" si="584"/>
        <v>0</v>
      </c>
      <c r="AN629" s="41">
        <f t="shared" si="585"/>
        <v>0</v>
      </c>
      <c r="AO629" s="41">
        <f t="shared" si="586"/>
        <v>0</v>
      </c>
      <c r="AQ629" s="48">
        <f t="shared" si="587"/>
        <v>0</v>
      </c>
      <c r="AS629" s="5" t="str">
        <f t="shared" si="588"/>
        <v/>
      </c>
      <c r="AT629" t="str">
        <f t="shared" si="589"/>
        <v/>
      </c>
      <c r="AU629" t="str">
        <f t="shared" si="590"/>
        <v/>
      </c>
      <c r="AV629" t="str">
        <f t="shared" si="591"/>
        <v/>
      </c>
      <c r="AW629" t="str">
        <f t="shared" si="592"/>
        <v/>
      </c>
      <c r="AX629" t="str">
        <f t="shared" si="593"/>
        <v xml:space="preserve">                </v>
      </c>
      <c r="AY629" t="str">
        <f t="shared" si="594"/>
        <v>80</v>
      </c>
      <c r="AZ629" t="str">
        <f t="shared" si="595"/>
        <v/>
      </c>
      <c r="BA629" t="str">
        <f t="shared" si="596"/>
        <v xml:space="preserve">                              </v>
      </c>
      <c r="BB629" s="22">
        <f t="shared" si="597"/>
        <v>0</v>
      </c>
      <c r="BC629" s="56" t="str">
        <f t="shared" si="598"/>
        <v>000000000000000</v>
      </c>
      <c r="BD629" s="22">
        <f t="shared" si="599"/>
        <v>0</v>
      </c>
      <c r="BE629" s="56" t="str">
        <f t="shared" si="600"/>
        <v>000000000000000</v>
      </c>
      <c r="BF629" s="22">
        <f t="shared" si="601"/>
        <v>0</v>
      </c>
      <c r="BG629" s="56" t="str">
        <f t="shared" si="602"/>
        <v>000000000000000</v>
      </c>
      <c r="BH629" s="22">
        <f t="shared" si="603"/>
        <v>0</v>
      </c>
      <c r="BI629" s="56" t="str">
        <f t="shared" si="604"/>
        <v>000000000000000</v>
      </c>
      <c r="BJ629" s="22">
        <f t="shared" si="605"/>
        <v>0</v>
      </c>
      <c r="BK629" s="56" t="str">
        <f t="shared" si="606"/>
        <v>000000000000000</v>
      </c>
      <c r="BL629" s="22">
        <f t="shared" si="607"/>
        <v>0</v>
      </c>
      <c r="BM629" s="56" t="str">
        <f t="shared" si="608"/>
        <v>000000000000000</v>
      </c>
      <c r="BN629" s="22">
        <f t="shared" si="609"/>
        <v>0</v>
      </c>
      <c r="BO629" s="56" t="str">
        <f t="shared" si="610"/>
        <v>000000000000000</v>
      </c>
      <c r="BP629" s="22">
        <f t="shared" si="611"/>
        <v>0</v>
      </c>
      <c r="BQ629" s="56" t="str">
        <f t="shared" si="612"/>
        <v>000000000000000</v>
      </c>
      <c r="BR629" t="str">
        <f t="shared" si="613"/>
        <v>PES</v>
      </c>
      <c r="BS629" t="str">
        <f t="shared" si="614"/>
        <v>0001000000</v>
      </c>
      <c r="BT629">
        <f t="shared" si="615"/>
        <v>0</v>
      </c>
      <c r="BU629" s="52">
        <f t="shared" si="616"/>
        <v>0</v>
      </c>
      <c r="BV629" s="64">
        <f t="shared" si="617"/>
        <v>0</v>
      </c>
      <c r="BW629" s="56" t="str">
        <f t="shared" si="618"/>
        <v>000000000000000</v>
      </c>
      <c r="BX629" s="22">
        <f t="shared" si="619"/>
        <v>0</v>
      </c>
      <c r="BY629" s="56" t="str">
        <f t="shared" si="620"/>
        <v>000000000000000</v>
      </c>
      <c r="BZ629" t="str">
        <f t="shared" si="621"/>
        <v>00000000000</v>
      </c>
      <c r="CA629" t="str">
        <f t="shared" si="622"/>
        <v xml:space="preserve">                              </v>
      </c>
      <c r="CB629" s="22">
        <f t="shared" si="623"/>
        <v>0</v>
      </c>
      <c r="CC629" s="56" t="str">
        <f t="shared" si="624"/>
        <v>000000000000000</v>
      </c>
      <c r="CD629" s="22">
        <f t="shared" si="625"/>
        <v>0</v>
      </c>
      <c r="CE629" s="56" t="str">
        <f t="shared" si="626"/>
        <v/>
      </c>
      <c r="CF629" s="24" t="str">
        <f t="shared" si="627"/>
        <v/>
      </c>
      <c r="CG629" s="22">
        <f t="shared" si="628"/>
        <v>0</v>
      </c>
      <c r="CH629" s="58" t="str">
        <f t="shared" si="629"/>
        <v/>
      </c>
      <c r="CI629" s="22">
        <f t="shared" si="630"/>
        <v>0</v>
      </c>
      <c r="CJ629" s="56" t="str">
        <f t="shared" si="631"/>
        <v/>
      </c>
      <c r="CK629" s="56" t="str">
        <f t="shared" si="632"/>
        <v/>
      </c>
      <c r="CL629" s="22">
        <f t="shared" si="633"/>
        <v>0</v>
      </c>
      <c r="CM629" s="58" t="str">
        <f t="shared" si="634"/>
        <v/>
      </c>
      <c r="CN629" s="66" t="str">
        <f>IF(CO629="","",MAX(CN$10:$CN628)+1)</f>
        <v/>
      </c>
      <c r="CO629" t="str">
        <f t="shared" si="635"/>
        <v/>
      </c>
      <c r="CP629" s="20" t="str">
        <f>IF(CQ629="","",MAX($CP$10:CP628)+1)</f>
        <v/>
      </c>
      <c r="CQ629" s="20" t="str">
        <f t="shared" si="636"/>
        <v/>
      </c>
      <c r="CR629" s="20" t="str">
        <f>IF(CS629="","",MAX($CR$10:CR628)+1)</f>
        <v/>
      </c>
      <c r="CS629" s="20" t="str">
        <f t="shared" si="637"/>
        <v/>
      </c>
      <c r="CT629" s="20" t="str">
        <f>IF(CU629="","",MAX($CT$10:CT628)+1)</f>
        <v/>
      </c>
      <c r="CU629" s="20" t="str">
        <f t="shared" si="638"/>
        <v/>
      </c>
      <c r="CV629" s="20" t="str">
        <f>IF(CW629="","",MAX($CV$10:CV628)+1)</f>
        <v/>
      </c>
      <c r="CW629" s="20" t="str">
        <f t="shared" si="639"/>
        <v/>
      </c>
    </row>
    <row r="630" spans="2:101">
      <c r="B630" s="44"/>
      <c r="C630" s="2"/>
      <c r="D630" s="2" t="str">
        <f t="shared" si="577"/>
        <v/>
      </c>
      <c r="E630" s="45"/>
      <c r="F630" s="45"/>
      <c r="G630" s="2"/>
      <c r="H630" s="2">
        <v>80</v>
      </c>
      <c r="I630" s="2" t="str">
        <f t="shared" si="578"/>
        <v/>
      </c>
      <c r="J630" s="32"/>
      <c r="K630" s="2"/>
      <c r="L630" s="46"/>
      <c r="M630" s="46"/>
      <c r="N630" s="46"/>
      <c r="O630" s="46"/>
      <c r="P630" s="46"/>
      <c r="Q630" s="46"/>
      <c r="R630" s="46"/>
      <c r="S630" s="46"/>
      <c r="T630" s="2" t="s">
        <v>650</v>
      </c>
      <c r="U630" s="2" t="str">
        <f t="shared" si="579"/>
        <v/>
      </c>
      <c r="V630" s="75">
        <v>1</v>
      </c>
      <c r="W630" s="46">
        <f t="shared" si="640"/>
        <v>0</v>
      </c>
      <c r="X630" s="4">
        <v>0</v>
      </c>
      <c r="Y630" s="2" t="str">
        <f t="shared" si="580"/>
        <v/>
      </c>
      <c r="Z630" s="2"/>
      <c r="AA630" s="2"/>
      <c r="AB630" s="2"/>
      <c r="AC630" s="2"/>
      <c r="AD630" s="2"/>
      <c r="AF630" s="37"/>
      <c r="AG630" s="6"/>
      <c r="AH630" s="2" t="str">
        <f t="shared" si="581"/>
        <v/>
      </c>
      <c r="AI630" s="38">
        <f t="shared" si="583"/>
        <v>0</v>
      </c>
      <c r="AJ630" s="37"/>
      <c r="AK630" s="6"/>
      <c r="AL630" s="2" t="str">
        <f t="shared" si="582"/>
        <v/>
      </c>
      <c r="AM630" s="38">
        <f t="shared" si="584"/>
        <v>0</v>
      </c>
      <c r="AN630" s="41">
        <f t="shared" si="585"/>
        <v>0</v>
      </c>
      <c r="AO630" s="41">
        <f t="shared" si="586"/>
        <v>0</v>
      </c>
      <c r="AQ630" s="48">
        <f t="shared" si="587"/>
        <v>0</v>
      </c>
      <c r="AS630" s="5" t="str">
        <f t="shared" si="588"/>
        <v/>
      </c>
      <c r="AT630" t="str">
        <f t="shared" si="589"/>
        <v/>
      </c>
      <c r="AU630" t="str">
        <f t="shared" si="590"/>
        <v/>
      </c>
      <c r="AV630" t="str">
        <f t="shared" si="591"/>
        <v/>
      </c>
      <c r="AW630" t="str">
        <f t="shared" si="592"/>
        <v/>
      </c>
      <c r="AX630" t="str">
        <f t="shared" si="593"/>
        <v xml:space="preserve">                </v>
      </c>
      <c r="AY630" t="str">
        <f t="shared" si="594"/>
        <v>80</v>
      </c>
      <c r="AZ630" t="str">
        <f t="shared" si="595"/>
        <v/>
      </c>
      <c r="BA630" t="str">
        <f t="shared" si="596"/>
        <v xml:space="preserve">                              </v>
      </c>
      <c r="BB630" s="22">
        <f t="shared" si="597"/>
        <v>0</v>
      </c>
      <c r="BC630" s="56" t="str">
        <f t="shared" si="598"/>
        <v>000000000000000</v>
      </c>
      <c r="BD630" s="22">
        <f t="shared" si="599"/>
        <v>0</v>
      </c>
      <c r="BE630" s="56" t="str">
        <f t="shared" si="600"/>
        <v>000000000000000</v>
      </c>
      <c r="BF630" s="22">
        <f t="shared" si="601"/>
        <v>0</v>
      </c>
      <c r="BG630" s="56" t="str">
        <f t="shared" si="602"/>
        <v>000000000000000</v>
      </c>
      <c r="BH630" s="22">
        <f t="shared" si="603"/>
        <v>0</v>
      </c>
      <c r="BI630" s="56" t="str">
        <f t="shared" si="604"/>
        <v>000000000000000</v>
      </c>
      <c r="BJ630" s="22">
        <f t="shared" si="605"/>
        <v>0</v>
      </c>
      <c r="BK630" s="56" t="str">
        <f t="shared" si="606"/>
        <v>000000000000000</v>
      </c>
      <c r="BL630" s="22">
        <f t="shared" si="607"/>
        <v>0</v>
      </c>
      <c r="BM630" s="56" t="str">
        <f t="shared" si="608"/>
        <v>000000000000000</v>
      </c>
      <c r="BN630" s="22">
        <f t="shared" si="609"/>
        <v>0</v>
      </c>
      <c r="BO630" s="56" t="str">
        <f t="shared" si="610"/>
        <v>000000000000000</v>
      </c>
      <c r="BP630" s="22">
        <f t="shared" si="611"/>
        <v>0</v>
      </c>
      <c r="BQ630" s="56" t="str">
        <f t="shared" si="612"/>
        <v>000000000000000</v>
      </c>
      <c r="BR630" t="str">
        <f t="shared" si="613"/>
        <v>PES</v>
      </c>
      <c r="BS630" t="str">
        <f t="shared" si="614"/>
        <v>0001000000</v>
      </c>
      <c r="BT630">
        <f t="shared" si="615"/>
        <v>0</v>
      </c>
      <c r="BU630" s="52">
        <f t="shared" si="616"/>
        <v>0</v>
      </c>
      <c r="BV630" s="64">
        <f t="shared" si="617"/>
        <v>0</v>
      </c>
      <c r="BW630" s="56" t="str">
        <f t="shared" si="618"/>
        <v>000000000000000</v>
      </c>
      <c r="BX630" s="22">
        <f t="shared" si="619"/>
        <v>0</v>
      </c>
      <c r="BY630" s="56" t="str">
        <f t="shared" si="620"/>
        <v>000000000000000</v>
      </c>
      <c r="BZ630" t="str">
        <f t="shared" si="621"/>
        <v>00000000000</v>
      </c>
      <c r="CA630" t="str">
        <f t="shared" si="622"/>
        <v xml:space="preserve">                              </v>
      </c>
      <c r="CB630" s="22">
        <f t="shared" si="623"/>
        <v>0</v>
      </c>
      <c r="CC630" s="56" t="str">
        <f t="shared" si="624"/>
        <v>000000000000000</v>
      </c>
      <c r="CD630" s="22">
        <f t="shared" si="625"/>
        <v>0</v>
      </c>
      <c r="CE630" s="56" t="str">
        <f t="shared" si="626"/>
        <v/>
      </c>
      <c r="CF630" s="24" t="str">
        <f t="shared" si="627"/>
        <v/>
      </c>
      <c r="CG630" s="22">
        <f t="shared" si="628"/>
        <v>0</v>
      </c>
      <c r="CH630" s="58" t="str">
        <f t="shared" si="629"/>
        <v/>
      </c>
      <c r="CI630" s="22">
        <f t="shared" si="630"/>
        <v>0</v>
      </c>
      <c r="CJ630" s="56" t="str">
        <f t="shared" si="631"/>
        <v/>
      </c>
      <c r="CK630" s="56" t="str">
        <f t="shared" si="632"/>
        <v/>
      </c>
      <c r="CL630" s="22">
        <f t="shared" si="633"/>
        <v>0</v>
      </c>
      <c r="CM630" s="58" t="str">
        <f t="shared" si="634"/>
        <v/>
      </c>
      <c r="CN630" s="66" t="str">
        <f>IF(CO630="","",MAX(CN$10:$CN629)+1)</f>
        <v/>
      </c>
      <c r="CO630" t="str">
        <f t="shared" si="635"/>
        <v/>
      </c>
      <c r="CP630" s="20" t="str">
        <f>IF(CQ630="","",MAX($CP$10:CP629)+1)</f>
        <v/>
      </c>
      <c r="CQ630" s="20" t="str">
        <f t="shared" si="636"/>
        <v/>
      </c>
      <c r="CR630" s="20" t="str">
        <f>IF(CS630="","",MAX($CR$10:CR629)+1)</f>
        <v/>
      </c>
      <c r="CS630" s="20" t="str">
        <f t="shared" si="637"/>
        <v/>
      </c>
      <c r="CT630" s="20" t="str">
        <f>IF(CU630="","",MAX($CT$10:CT629)+1)</f>
        <v/>
      </c>
      <c r="CU630" s="20" t="str">
        <f t="shared" si="638"/>
        <v/>
      </c>
      <c r="CV630" s="20" t="str">
        <f>IF(CW630="","",MAX($CV$10:CV629)+1)</f>
        <v/>
      </c>
      <c r="CW630" s="20" t="str">
        <f t="shared" si="639"/>
        <v/>
      </c>
    </row>
    <row r="631" spans="2:101">
      <c r="B631" s="44"/>
      <c r="C631" s="2"/>
      <c r="D631" s="2" t="str">
        <f t="shared" si="577"/>
        <v/>
      </c>
      <c r="E631" s="45"/>
      <c r="F631" s="45"/>
      <c r="G631" s="2"/>
      <c r="H631" s="2">
        <v>80</v>
      </c>
      <c r="I631" s="2" t="str">
        <f t="shared" si="578"/>
        <v/>
      </c>
      <c r="J631" s="32"/>
      <c r="K631" s="2"/>
      <c r="L631" s="46"/>
      <c r="M631" s="46"/>
      <c r="N631" s="46"/>
      <c r="O631" s="46"/>
      <c r="P631" s="46"/>
      <c r="Q631" s="46"/>
      <c r="R631" s="46"/>
      <c r="S631" s="46"/>
      <c r="T631" s="2" t="s">
        <v>650</v>
      </c>
      <c r="U631" s="2" t="str">
        <f t="shared" si="579"/>
        <v/>
      </c>
      <c r="V631" s="75">
        <v>1</v>
      </c>
      <c r="W631" s="46">
        <f t="shared" si="640"/>
        <v>0</v>
      </c>
      <c r="X631" s="4">
        <v>0</v>
      </c>
      <c r="Y631" s="2" t="str">
        <f t="shared" si="580"/>
        <v/>
      </c>
      <c r="Z631" s="2"/>
      <c r="AA631" s="2"/>
      <c r="AB631" s="2"/>
      <c r="AC631" s="2"/>
      <c r="AD631" s="2"/>
      <c r="AF631" s="37"/>
      <c r="AG631" s="6"/>
      <c r="AH631" s="2" t="str">
        <f t="shared" si="581"/>
        <v/>
      </c>
      <c r="AI631" s="38">
        <f t="shared" si="583"/>
        <v>0</v>
      </c>
      <c r="AJ631" s="37"/>
      <c r="AK631" s="6"/>
      <c r="AL631" s="2" t="str">
        <f t="shared" si="582"/>
        <v/>
      </c>
      <c r="AM631" s="38">
        <f t="shared" si="584"/>
        <v>0</v>
      </c>
      <c r="AN631" s="41">
        <f t="shared" si="585"/>
        <v>0</v>
      </c>
      <c r="AO631" s="41">
        <f t="shared" si="586"/>
        <v>0</v>
      </c>
      <c r="AQ631" s="48">
        <f t="shared" si="587"/>
        <v>0</v>
      </c>
      <c r="AS631" s="5" t="str">
        <f t="shared" si="588"/>
        <v/>
      </c>
      <c r="AT631" t="str">
        <f t="shared" si="589"/>
        <v/>
      </c>
      <c r="AU631" t="str">
        <f t="shared" si="590"/>
        <v/>
      </c>
      <c r="AV631" t="str">
        <f t="shared" si="591"/>
        <v/>
      </c>
      <c r="AW631" t="str">
        <f t="shared" si="592"/>
        <v/>
      </c>
      <c r="AX631" t="str">
        <f t="shared" si="593"/>
        <v xml:space="preserve">                </v>
      </c>
      <c r="AY631" t="str">
        <f t="shared" si="594"/>
        <v>80</v>
      </c>
      <c r="AZ631" t="str">
        <f t="shared" si="595"/>
        <v/>
      </c>
      <c r="BA631" t="str">
        <f t="shared" si="596"/>
        <v xml:space="preserve">                              </v>
      </c>
      <c r="BB631" s="22">
        <f t="shared" si="597"/>
        <v>0</v>
      </c>
      <c r="BC631" s="56" t="str">
        <f t="shared" si="598"/>
        <v>000000000000000</v>
      </c>
      <c r="BD631" s="22">
        <f t="shared" si="599"/>
        <v>0</v>
      </c>
      <c r="BE631" s="56" t="str">
        <f t="shared" si="600"/>
        <v>000000000000000</v>
      </c>
      <c r="BF631" s="22">
        <f t="shared" si="601"/>
        <v>0</v>
      </c>
      <c r="BG631" s="56" t="str">
        <f t="shared" si="602"/>
        <v>000000000000000</v>
      </c>
      <c r="BH631" s="22">
        <f t="shared" si="603"/>
        <v>0</v>
      </c>
      <c r="BI631" s="56" t="str">
        <f t="shared" si="604"/>
        <v>000000000000000</v>
      </c>
      <c r="BJ631" s="22">
        <f t="shared" si="605"/>
        <v>0</v>
      </c>
      <c r="BK631" s="56" t="str">
        <f t="shared" si="606"/>
        <v>000000000000000</v>
      </c>
      <c r="BL631" s="22">
        <f t="shared" si="607"/>
        <v>0</v>
      </c>
      <c r="BM631" s="56" t="str">
        <f t="shared" si="608"/>
        <v>000000000000000</v>
      </c>
      <c r="BN631" s="22">
        <f t="shared" si="609"/>
        <v>0</v>
      </c>
      <c r="BO631" s="56" t="str">
        <f t="shared" si="610"/>
        <v>000000000000000</v>
      </c>
      <c r="BP631" s="22">
        <f t="shared" si="611"/>
        <v>0</v>
      </c>
      <c r="BQ631" s="56" t="str">
        <f t="shared" si="612"/>
        <v>000000000000000</v>
      </c>
      <c r="BR631" t="str">
        <f t="shared" si="613"/>
        <v>PES</v>
      </c>
      <c r="BS631" t="str">
        <f t="shared" si="614"/>
        <v>0001000000</v>
      </c>
      <c r="BT631">
        <f t="shared" si="615"/>
        <v>0</v>
      </c>
      <c r="BU631" s="52">
        <f t="shared" si="616"/>
        <v>0</v>
      </c>
      <c r="BV631" s="64">
        <f t="shared" si="617"/>
        <v>0</v>
      </c>
      <c r="BW631" s="56" t="str">
        <f t="shared" si="618"/>
        <v>000000000000000</v>
      </c>
      <c r="BX631" s="22">
        <f t="shared" si="619"/>
        <v>0</v>
      </c>
      <c r="BY631" s="56" t="str">
        <f t="shared" si="620"/>
        <v>000000000000000</v>
      </c>
      <c r="BZ631" t="str">
        <f t="shared" si="621"/>
        <v>00000000000</v>
      </c>
      <c r="CA631" t="str">
        <f t="shared" si="622"/>
        <v xml:space="preserve">                              </v>
      </c>
      <c r="CB631" s="22">
        <f t="shared" si="623"/>
        <v>0</v>
      </c>
      <c r="CC631" s="56" t="str">
        <f t="shared" si="624"/>
        <v>000000000000000</v>
      </c>
      <c r="CD631" s="22">
        <f t="shared" si="625"/>
        <v>0</v>
      </c>
      <c r="CE631" s="56" t="str">
        <f t="shared" si="626"/>
        <v/>
      </c>
      <c r="CF631" s="24" t="str">
        <f t="shared" si="627"/>
        <v/>
      </c>
      <c r="CG631" s="22">
        <f t="shared" si="628"/>
        <v>0</v>
      </c>
      <c r="CH631" s="58" t="str">
        <f t="shared" si="629"/>
        <v/>
      </c>
      <c r="CI631" s="22">
        <f t="shared" si="630"/>
        <v>0</v>
      </c>
      <c r="CJ631" s="56" t="str">
        <f t="shared" si="631"/>
        <v/>
      </c>
      <c r="CK631" s="56" t="str">
        <f t="shared" si="632"/>
        <v/>
      </c>
      <c r="CL631" s="22">
        <f t="shared" si="633"/>
        <v>0</v>
      </c>
      <c r="CM631" s="58" t="str">
        <f t="shared" si="634"/>
        <v/>
      </c>
      <c r="CN631" s="66" t="str">
        <f>IF(CO631="","",MAX(CN$10:$CN630)+1)</f>
        <v/>
      </c>
      <c r="CO631" t="str">
        <f t="shared" si="635"/>
        <v/>
      </c>
      <c r="CP631" s="20" t="str">
        <f>IF(CQ631="","",MAX($CP$10:CP630)+1)</f>
        <v/>
      </c>
      <c r="CQ631" s="20" t="str">
        <f t="shared" si="636"/>
        <v/>
      </c>
      <c r="CR631" s="20" t="str">
        <f>IF(CS631="","",MAX($CR$10:CR630)+1)</f>
        <v/>
      </c>
      <c r="CS631" s="20" t="str">
        <f t="shared" si="637"/>
        <v/>
      </c>
      <c r="CT631" s="20" t="str">
        <f>IF(CU631="","",MAX($CT$10:CT630)+1)</f>
        <v/>
      </c>
      <c r="CU631" s="20" t="str">
        <f t="shared" si="638"/>
        <v/>
      </c>
      <c r="CV631" s="20" t="str">
        <f>IF(CW631="","",MAX($CV$10:CV630)+1)</f>
        <v/>
      </c>
      <c r="CW631" s="20" t="str">
        <f t="shared" si="639"/>
        <v/>
      </c>
    </row>
    <row r="632" spans="2:101">
      <c r="B632" s="44"/>
      <c r="C632" s="2"/>
      <c r="D632" s="2" t="str">
        <f t="shared" si="577"/>
        <v/>
      </c>
      <c r="E632" s="45"/>
      <c r="F632" s="45"/>
      <c r="G632" s="2"/>
      <c r="H632" s="2">
        <v>80</v>
      </c>
      <c r="I632" s="2" t="str">
        <f t="shared" si="578"/>
        <v/>
      </c>
      <c r="J632" s="32"/>
      <c r="K632" s="2"/>
      <c r="L632" s="46"/>
      <c r="M632" s="46"/>
      <c r="N632" s="46"/>
      <c r="O632" s="46"/>
      <c r="P632" s="46"/>
      <c r="Q632" s="46"/>
      <c r="R632" s="46"/>
      <c r="S632" s="46"/>
      <c r="T632" s="2" t="s">
        <v>650</v>
      </c>
      <c r="U632" s="2" t="str">
        <f t="shared" si="579"/>
        <v/>
      </c>
      <c r="V632" s="75">
        <v>1</v>
      </c>
      <c r="W632" s="46">
        <f t="shared" si="640"/>
        <v>0</v>
      </c>
      <c r="X632" s="4">
        <v>0</v>
      </c>
      <c r="Y632" s="2" t="str">
        <f t="shared" si="580"/>
        <v/>
      </c>
      <c r="Z632" s="2"/>
      <c r="AA632" s="2"/>
      <c r="AB632" s="2"/>
      <c r="AC632" s="2"/>
      <c r="AD632" s="2"/>
      <c r="AF632" s="37"/>
      <c r="AG632" s="6"/>
      <c r="AH632" s="2" t="str">
        <f t="shared" si="581"/>
        <v/>
      </c>
      <c r="AI632" s="38">
        <f t="shared" si="583"/>
        <v>0</v>
      </c>
      <c r="AJ632" s="37"/>
      <c r="AK632" s="6"/>
      <c r="AL632" s="2" t="str">
        <f t="shared" si="582"/>
        <v/>
      </c>
      <c r="AM632" s="38">
        <f t="shared" si="584"/>
        <v>0</v>
      </c>
      <c r="AN632" s="41">
        <f t="shared" si="585"/>
        <v>0</v>
      </c>
      <c r="AO632" s="41">
        <f t="shared" si="586"/>
        <v>0</v>
      </c>
      <c r="AQ632" s="48">
        <f t="shared" si="587"/>
        <v>0</v>
      </c>
      <c r="AS632" s="5" t="str">
        <f t="shared" si="588"/>
        <v/>
      </c>
      <c r="AT632" t="str">
        <f t="shared" si="589"/>
        <v/>
      </c>
      <c r="AU632" t="str">
        <f t="shared" si="590"/>
        <v/>
      </c>
      <c r="AV632" t="str">
        <f t="shared" si="591"/>
        <v/>
      </c>
      <c r="AW632" t="str">
        <f t="shared" si="592"/>
        <v/>
      </c>
      <c r="AX632" t="str">
        <f t="shared" si="593"/>
        <v xml:space="preserve">                </v>
      </c>
      <c r="AY632" t="str">
        <f t="shared" si="594"/>
        <v>80</v>
      </c>
      <c r="AZ632" t="str">
        <f t="shared" si="595"/>
        <v/>
      </c>
      <c r="BA632" t="str">
        <f t="shared" si="596"/>
        <v xml:space="preserve">                              </v>
      </c>
      <c r="BB632" s="22">
        <f t="shared" si="597"/>
        <v>0</v>
      </c>
      <c r="BC632" s="56" t="str">
        <f t="shared" si="598"/>
        <v>000000000000000</v>
      </c>
      <c r="BD632" s="22">
        <f t="shared" si="599"/>
        <v>0</v>
      </c>
      <c r="BE632" s="56" t="str">
        <f t="shared" si="600"/>
        <v>000000000000000</v>
      </c>
      <c r="BF632" s="22">
        <f t="shared" si="601"/>
        <v>0</v>
      </c>
      <c r="BG632" s="56" t="str">
        <f t="shared" si="602"/>
        <v>000000000000000</v>
      </c>
      <c r="BH632" s="22">
        <f t="shared" si="603"/>
        <v>0</v>
      </c>
      <c r="BI632" s="56" t="str">
        <f t="shared" si="604"/>
        <v>000000000000000</v>
      </c>
      <c r="BJ632" s="22">
        <f t="shared" si="605"/>
        <v>0</v>
      </c>
      <c r="BK632" s="56" t="str">
        <f t="shared" si="606"/>
        <v>000000000000000</v>
      </c>
      <c r="BL632" s="22">
        <f t="shared" si="607"/>
        <v>0</v>
      </c>
      <c r="BM632" s="56" t="str">
        <f t="shared" si="608"/>
        <v>000000000000000</v>
      </c>
      <c r="BN632" s="22">
        <f t="shared" si="609"/>
        <v>0</v>
      </c>
      <c r="BO632" s="56" t="str">
        <f t="shared" si="610"/>
        <v>000000000000000</v>
      </c>
      <c r="BP632" s="22">
        <f t="shared" si="611"/>
        <v>0</v>
      </c>
      <c r="BQ632" s="56" t="str">
        <f t="shared" si="612"/>
        <v>000000000000000</v>
      </c>
      <c r="BR632" t="str">
        <f t="shared" si="613"/>
        <v>PES</v>
      </c>
      <c r="BS632" t="str">
        <f t="shared" si="614"/>
        <v>0001000000</v>
      </c>
      <c r="BT632">
        <f t="shared" si="615"/>
        <v>0</v>
      </c>
      <c r="BU632" s="52">
        <f t="shared" si="616"/>
        <v>0</v>
      </c>
      <c r="BV632" s="64">
        <f t="shared" si="617"/>
        <v>0</v>
      </c>
      <c r="BW632" s="56" t="str">
        <f t="shared" si="618"/>
        <v>000000000000000</v>
      </c>
      <c r="BX632" s="22">
        <f t="shared" si="619"/>
        <v>0</v>
      </c>
      <c r="BY632" s="56" t="str">
        <f t="shared" si="620"/>
        <v>000000000000000</v>
      </c>
      <c r="BZ632" t="str">
        <f t="shared" si="621"/>
        <v>00000000000</v>
      </c>
      <c r="CA632" t="str">
        <f t="shared" si="622"/>
        <v xml:space="preserve">                              </v>
      </c>
      <c r="CB632" s="22">
        <f t="shared" si="623"/>
        <v>0</v>
      </c>
      <c r="CC632" s="56" t="str">
        <f t="shared" si="624"/>
        <v>000000000000000</v>
      </c>
      <c r="CD632" s="22">
        <f t="shared" si="625"/>
        <v>0</v>
      </c>
      <c r="CE632" s="56" t="str">
        <f t="shared" si="626"/>
        <v/>
      </c>
      <c r="CF632" s="24" t="str">
        <f t="shared" si="627"/>
        <v/>
      </c>
      <c r="CG632" s="22">
        <f t="shared" si="628"/>
        <v>0</v>
      </c>
      <c r="CH632" s="58" t="str">
        <f t="shared" si="629"/>
        <v/>
      </c>
      <c r="CI632" s="22">
        <f t="shared" si="630"/>
        <v>0</v>
      </c>
      <c r="CJ632" s="56" t="str">
        <f t="shared" si="631"/>
        <v/>
      </c>
      <c r="CK632" s="56" t="str">
        <f t="shared" si="632"/>
        <v/>
      </c>
      <c r="CL632" s="22">
        <f t="shared" si="633"/>
        <v>0</v>
      </c>
      <c r="CM632" s="58" t="str">
        <f t="shared" si="634"/>
        <v/>
      </c>
      <c r="CN632" s="66" t="str">
        <f>IF(CO632="","",MAX(CN$10:$CN631)+1)</f>
        <v/>
      </c>
      <c r="CO632" t="str">
        <f t="shared" si="635"/>
        <v/>
      </c>
      <c r="CP632" s="20" t="str">
        <f>IF(CQ632="","",MAX($CP$10:CP631)+1)</f>
        <v/>
      </c>
      <c r="CQ632" s="20" t="str">
        <f t="shared" si="636"/>
        <v/>
      </c>
      <c r="CR632" s="20" t="str">
        <f>IF(CS632="","",MAX($CR$10:CR631)+1)</f>
        <v/>
      </c>
      <c r="CS632" s="20" t="str">
        <f t="shared" si="637"/>
        <v/>
      </c>
      <c r="CT632" s="20" t="str">
        <f>IF(CU632="","",MAX($CT$10:CT631)+1)</f>
        <v/>
      </c>
      <c r="CU632" s="20" t="str">
        <f t="shared" si="638"/>
        <v/>
      </c>
      <c r="CV632" s="20" t="str">
        <f>IF(CW632="","",MAX($CV$10:CV631)+1)</f>
        <v/>
      </c>
      <c r="CW632" s="20" t="str">
        <f t="shared" si="639"/>
        <v/>
      </c>
    </row>
    <row r="633" spans="2:101">
      <c r="B633" s="44"/>
      <c r="C633" s="2"/>
      <c r="D633" s="2" t="str">
        <f t="shared" si="577"/>
        <v/>
      </c>
      <c r="E633" s="45"/>
      <c r="F633" s="45"/>
      <c r="G633" s="2"/>
      <c r="H633" s="2">
        <v>80</v>
      </c>
      <c r="I633" s="2" t="str">
        <f t="shared" si="578"/>
        <v/>
      </c>
      <c r="J633" s="32"/>
      <c r="K633" s="2"/>
      <c r="L633" s="46"/>
      <c r="M633" s="46"/>
      <c r="N633" s="46"/>
      <c r="O633" s="46"/>
      <c r="P633" s="46"/>
      <c r="Q633" s="46"/>
      <c r="R633" s="46"/>
      <c r="S633" s="46"/>
      <c r="T633" s="2" t="s">
        <v>650</v>
      </c>
      <c r="U633" s="2" t="str">
        <f t="shared" si="579"/>
        <v/>
      </c>
      <c r="V633" s="75">
        <v>1</v>
      </c>
      <c r="W633" s="46">
        <f t="shared" si="640"/>
        <v>0</v>
      </c>
      <c r="X633" s="4">
        <v>0</v>
      </c>
      <c r="Y633" s="2" t="str">
        <f t="shared" si="580"/>
        <v/>
      </c>
      <c r="Z633" s="2"/>
      <c r="AA633" s="2"/>
      <c r="AB633" s="2"/>
      <c r="AC633" s="2"/>
      <c r="AD633" s="2"/>
      <c r="AF633" s="37"/>
      <c r="AG633" s="6"/>
      <c r="AH633" s="2" t="str">
        <f t="shared" si="581"/>
        <v/>
      </c>
      <c r="AI633" s="38">
        <f t="shared" si="583"/>
        <v>0</v>
      </c>
      <c r="AJ633" s="37"/>
      <c r="AK633" s="6"/>
      <c r="AL633" s="2" t="str">
        <f t="shared" si="582"/>
        <v/>
      </c>
      <c r="AM633" s="38">
        <f t="shared" si="584"/>
        <v>0</v>
      </c>
      <c r="AN633" s="41">
        <f t="shared" si="585"/>
        <v>0</v>
      </c>
      <c r="AO633" s="41">
        <f t="shared" si="586"/>
        <v>0</v>
      </c>
      <c r="AQ633" s="48">
        <f t="shared" si="587"/>
        <v>0</v>
      </c>
      <c r="AS633" s="5" t="str">
        <f t="shared" si="588"/>
        <v/>
      </c>
      <c r="AT633" t="str">
        <f t="shared" si="589"/>
        <v/>
      </c>
      <c r="AU633" t="str">
        <f t="shared" si="590"/>
        <v/>
      </c>
      <c r="AV633" t="str">
        <f t="shared" si="591"/>
        <v/>
      </c>
      <c r="AW633" t="str">
        <f t="shared" si="592"/>
        <v/>
      </c>
      <c r="AX633" t="str">
        <f t="shared" si="593"/>
        <v xml:space="preserve">                </v>
      </c>
      <c r="AY633" t="str">
        <f t="shared" si="594"/>
        <v>80</v>
      </c>
      <c r="AZ633" t="str">
        <f t="shared" si="595"/>
        <v/>
      </c>
      <c r="BA633" t="str">
        <f t="shared" si="596"/>
        <v xml:space="preserve">                              </v>
      </c>
      <c r="BB633" s="22">
        <f t="shared" si="597"/>
        <v>0</v>
      </c>
      <c r="BC633" s="56" t="str">
        <f t="shared" si="598"/>
        <v>000000000000000</v>
      </c>
      <c r="BD633" s="22">
        <f t="shared" si="599"/>
        <v>0</v>
      </c>
      <c r="BE633" s="56" t="str">
        <f t="shared" si="600"/>
        <v>000000000000000</v>
      </c>
      <c r="BF633" s="22">
        <f t="shared" si="601"/>
        <v>0</v>
      </c>
      <c r="BG633" s="56" t="str">
        <f t="shared" si="602"/>
        <v>000000000000000</v>
      </c>
      <c r="BH633" s="22">
        <f t="shared" si="603"/>
        <v>0</v>
      </c>
      <c r="BI633" s="56" t="str">
        <f t="shared" si="604"/>
        <v>000000000000000</v>
      </c>
      <c r="BJ633" s="22">
        <f t="shared" si="605"/>
        <v>0</v>
      </c>
      <c r="BK633" s="56" t="str">
        <f t="shared" si="606"/>
        <v>000000000000000</v>
      </c>
      <c r="BL633" s="22">
        <f t="shared" si="607"/>
        <v>0</v>
      </c>
      <c r="BM633" s="56" t="str">
        <f t="shared" si="608"/>
        <v>000000000000000</v>
      </c>
      <c r="BN633" s="22">
        <f t="shared" si="609"/>
        <v>0</v>
      </c>
      <c r="BO633" s="56" t="str">
        <f t="shared" si="610"/>
        <v>000000000000000</v>
      </c>
      <c r="BP633" s="22">
        <f t="shared" si="611"/>
        <v>0</v>
      </c>
      <c r="BQ633" s="56" t="str">
        <f t="shared" si="612"/>
        <v>000000000000000</v>
      </c>
      <c r="BR633" t="str">
        <f t="shared" si="613"/>
        <v>PES</v>
      </c>
      <c r="BS633" t="str">
        <f t="shared" si="614"/>
        <v>0001000000</v>
      </c>
      <c r="BT633">
        <f t="shared" si="615"/>
        <v>0</v>
      </c>
      <c r="BU633" s="52">
        <f t="shared" si="616"/>
        <v>0</v>
      </c>
      <c r="BV633" s="64">
        <f t="shared" si="617"/>
        <v>0</v>
      </c>
      <c r="BW633" s="56" t="str">
        <f t="shared" si="618"/>
        <v>000000000000000</v>
      </c>
      <c r="BX633" s="22">
        <f t="shared" si="619"/>
        <v>0</v>
      </c>
      <c r="BY633" s="56" t="str">
        <f t="shared" si="620"/>
        <v>000000000000000</v>
      </c>
      <c r="BZ633" t="str">
        <f t="shared" si="621"/>
        <v>00000000000</v>
      </c>
      <c r="CA633" t="str">
        <f t="shared" si="622"/>
        <v xml:space="preserve">                              </v>
      </c>
      <c r="CB633" s="22">
        <f t="shared" si="623"/>
        <v>0</v>
      </c>
      <c r="CC633" s="56" t="str">
        <f t="shared" si="624"/>
        <v>000000000000000</v>
      </c>
      <c r="CD633" s="22">
        <f t="shared" si="625"/>
        <v>0</v>
      </c>
      <c r="CE633" s="56" t="str">
        <f t="shared" si="626"/>
        <v/>
      </c>
      <c r="CF633" s="24" t="str">
        <f t="shared" si="627"/>
        <v/>
      </c>
      <c r="CG633" s="22">
        <f t="shared" si="628"/>
        <v>0</v>
      </c>
      <c r="CH633" s="58" t="str">
        <f t="shared" si="629"/>
        <v/>
      </c>
      <c r="CI633" s="22">
        <f t="shared" si="630"/>
        <v>0</v>
      </c>
      <c r="CJ633" s="56" t="str">
        <f t="shared" si="631"/>
        <v/>
      </c>
      <c r="CK633" s="56" t="str">
        <f t="shared" si="632"/>
        <v/>
      </c>
      <c r="CL633" s="22">
        <f t="shared" si="633"/>
        <v>0</v>
      </c>
      <c r="CM633" s="58" t="str">
        <f t="shared" si="634"/>
        <v/>
      </c>
      <c r="CN633" s="66" t="str">
        <f>IF(CO633="","",MAX(CN$10:$CN632)+1)</f>
        <v/>
      </c>
      <c r="CO633" t="str">
        <f t="shared" si="635"/>
        <v/>
      </c>
      <c r="CP633" s="20" t="str">
        <f>IF(CQ633="","",MAX($CP$10:CP632)+1)</f>
        <v/>
      </c>
      <c r="CQ633" s="20" t="str">
        <f t="shared" si="636"/>
        <v/>
      </c>
      <c r="CR633" s="20" t="str">
        <f>IF(CS633="","",MAX($CR$10:CR632)+1)</f>
        <v/>
      </c>
      <c r="CS633" s="20" t="str">
        <f t="shared" si="637"/>
        <v/>
      </c>
      <c r="CT633" s="20" t="str">
        <f>IF(CU633="","",MAX($CT$10:CT632)+1)</f>
        <v/>
      </c>
      <c r="CU633" s="20" t="str">
        <f t="shared" si="638"/>
        <v/>
      </c>
      <c r="CV633" s="20" t="str">
        <f>IF(CW633="","",MAX($CV$10:CV632)+1)</f>
        <v/>
      </c>
      <c r="CW633" s="20" t="str">
        <f t="shared" si="639"/>
        <v/>
      </c>
    </row>
    <row r="634" spans="2:101">
      <c r="B634" s="44"/>
      <c r="C634" s="2"/>
      <c r="D634" s="2" t="str">
        <f t="shared" si="577"/>
        <v/>
      </c>
      <c r="E634" s="45"/>
      <c r="F634" s="45"/>
      <c r="G634" s="2"/>
      <c r="H634" s="2">
        <v>80</v>
      </c>
      <c r="I634" s="2" t="str">
        <f t="shared" si="578"/>
        <v/>
      </c>
      <c r="J634" s="32"/>
      <c r="K634" s="2"/>
      <c r="L634" s="46"/>
      <c r="M634" s="46"/>
      <c r="N634" s="46"/>
      <c r="O634" s="46"/>
      <c r="P634" s="46"/>
      <c r="Q634" s="46"/>
      <c r="R634" s="46"/>
      <c r="S634" s="46"/>
      <c r="T634" s="2" t="s">
        <v>650</v>
      </c>
      <c r="U634" s="2" t="str">
        <f t="shared" si="579"/>
        <v/>
      </c>
      <c r="V634" s="75">
        <v>1</v>
      </c>
      <c r="W634" s="46">
        <f t="shared" si="640"/>
        <v>0</v>
      </c>
      <c r="X634" s="4">
        <v>0</v>
      </c>
      <c r="Y634" s="2" t="str">
        <f t="shared" si="580"/>
        <v/>
      </c>
      <c r="Z634" s="2"/>
      <c r="AA634" s="2"/>
      <c r="AB634" s="2"/>
      <c r="AC634" s="2"/>
      <c r="AD634" s="2"/>
      <c r="AF634" s="37"/>
      <c r="AG634" s="6"/>
      <c r="AH634" s="2" t="str">
        <f t="shared" si="581"/>
        <v/>
      </c>
      <c r="AI634" s="38">
        <f t="shared" si="583"/>
        <v>0</v>
      </c>
      <c r="AJ634" s="37"/>
      <c r="AK634" s="6"/>
      <c r="AL634" s="2" t="str">
        <f t="shared" si="582"/>
        <v/>
      </c>
      <c r="AM634" s="38">
        <f t="shared" si="584"/>
        <v>0</v>
      </c>
      <c r="AN634" s="41">
        <f t="shared" si="585"/>
        <v>0</v>
      </c>
      <c r="AO634" s="41">
        <f t="shared" si="586"/>
        <v>0</v>
      </c>
      <c r="AQ634" s="48">
        <f t="shared" si="587"/>
        <v>0</v>
      </c>
      <c r="AS634" s="5" t="str">
        <f t="shared" si="588"/>
        <v/>
      </c>
      <c r="AT634" t="str">
        <f t="shared" si="589"/>
        <v/>
      </c>
      <c r="AU634" t="str">
        <f t="shared" si="590"/>
        <v/>
      </c>
      <c r="AV634" t="str">
        <f t="shared" si="591"/>
        <v/>
      </c>
      <c r="AW634" t="str">
        <f t="shared" si="592"/>
        <v/>
      </c>
      <c r="AX634" t="str">
        <f t="shared" si="593"/>
        <v xml:space="preserve">                </v>
      </c>
      <c r="AY634" t="str">
        <f t="shared" si="594"/>
        <v>80</v>
      </c>
      <c r="AZ634" t="str">
        <f t="shared" si="595"/>
        <v/>
      </c>
      <c r="BA634" t="str">
        <f t="shared" si="596"/>
        <v xml:space="preserve">                              </v>
      </c>
      <c r="BB634" s="22">
        <f t="shared" si="597"/>
        <v>0</v>
      </c>
      <c r="BC634" s="56" t="str">
        <f t="shared" si="598"/>
        <v>000000000000000</v>
      </c>
      <c r="BD634" s="22">
        <f t="shared" si="599"/>
        <v>0</v>
      </c>
      <c r="BE634" s="56" t="str">
        <f t="shared" si="600"/>
        <v>000000000000000</v>
      </c>
      <c r="BF634" s="22">
        <f t="shared" si="601"/>
        <v>0</v>
      </c>
      <c r="BG634" s="56" t="str">
        <f t="shared" si="602"/>
        <v>000000000000000</v>
      </c>
      <c r="BH634" s="22">
        <f t="shared" si="603"/>
        <v>0</v>
      </c>
      <c r="BI634" s="56" t="str">
        <f t="shared" si="604"/>
        <v>000000000000000</v>
      </c>
      <c r="BJ634" s="22">
        <f t="shared" si="605"/>
        <v>0</v>
      </c>
      <c r="BK634" s="56" t="str">
        <f t="shared" si="606"/>
        <v>000000000000000</v>
      </c>
      <c r="BL634" s="22">
        <f t="shared" si="607"/>
        <v>0</v>
      </c>
      <c r="BM634" s="56" t="str">
        <f t="shared" si="608"/>
        <v>000000000000000</v>
      </c>
      <c r="BN634" s="22">
        <f t="shared" si="609"/>
        <v>0</v>
      </c>
      <c r="BO634" s="56" t="str">
        <f t="shared" si="610"/>
        <v>000000000000000</v>
      </c>
      <c r="BP634" s="22">
        <f t="shared" si="611"/>
        <v>0</v>
      </c>
      <c r="BQ634" s="56" t="str">
        <f t="shared" si="612"/>
        <v>000000000000000</v>
      </c>
      <c r="BR634" t="str">
        <f t="shared" si="613"/>
        <v>PES</v>
      </c>
      <c r="BS634" t="str">
        <f t="shared" si="614"/>
        <v>0001000000</v>
      </c>
      <c r="BT634">
        <f t="shared" si="615"/>
        <v>0</v>
      </c>
      <c r="BU634" s="52">
        <f t="shared" si="616"/>
        <v>0</v>
      </c>
      <c r="BV634" s="64">
        <f t="shared" si="617"/>
        <v>0</v>
      </c>
      <c r="BW634" s="56" t="str">
        <f t="shared" si="618"/>
        <v>000000000000000</v>
      </c>
      <c r="BX634" s="22">
        <f t="shared" si="619"/>
        <v>0</v>
      </c>
      <c r="BY634" s="56" t="str">
        <f t="shared" si="620"/>
        <v>000000000000000</v>
      </c>
      <c r="BZ634" t="str">
        <f t="shared" si="621"/>
        <v>00000000000</v>
      </c>
      <c r="CA634" t="str">
        <f t="shared" si="622"/>
        <v xml:space="preserve">                              </v>
      </c>
      <c r="CB634" s="22">
        <f t="shared" si="623"/>
        <v>0</v>
      </c>
      <c r="CC634" s="56" t="str">
        <f t="shared" si="624"/>
        <v>000000000000000</v>
      </c>
      <c r="CD634" s="22">
        <f t="shared" si="625"/>
        <v>0</v>
      </c>
      <c r="CE634" s="56" t="str">
        <f t="shared" si="626"/>
        <v/>
      </c>
      <c r="CF634" s="24" t="str">
        <f t="shared" si="627"/>
        <v/>
      </c>
      <c r="CG634" s="22">
        <f t="shared" si="628"/>
        <v>0</v>
      </c>
      <c r="CH634" s="58" t="str">
        <f t="shared" si="629"/>
        <v/>
      </c>
      <c r="CI634" s="22">
        <f t="shared" si="630"/>
        <v>0</v>
      </c>
      <c r="CJ634" s="56" t="str">
        <f t="shared" si="631"/>
        <v/>
      </c>
      <c r="CK634" s="56" t="str">
        <f t="shared" si="632"/>
        <v/>
      </c>
      <c r="CL634" s="22">
        <f t="shared" si="633"/>
        <v>0</v>
      </c>
      <c r="CM634" s="58" t="str">
        <f t="shared" si="634"/>
        <v/>
      </c>
      <c r="CN634" s="66" t="str">
        <f>IF(CO634="","",MAX(CN$10:$CN633)+1)</f>
        <v/>
      </c>
      <c r="CO634" t="str">
        <f t="shared" si="635"/>
        <v/>
      </c>
      <c r="CP634" s="20" t="str">
        <f>IF(CQ634="","",MAX($CP$10:CP633)+1)</f>
        <v/>
      </c>
      <c r="CQ634" s="20" t="str">
        <f t="shared" si="636"/>
        <v/>
      </c>
      <c r="CR634" s="20" t="str">
        <f>IF(CS634="","",MAX($CR$10:CR633)+1)</f>
        <v/>
      </c>
      <c r="CS634" s="20" t="str">
        <f t="shared" si="637"/>
        <v/>
      </c>
      <c r="CT634" s="20" t="str">
        <f>IF(CU634="","",MAX($CT$10:CT633)+1)</f>
        <v/>
      </c>
      <c r="CU634" s="20" t="str">
        <f t="shared" si="638"/>
        <v/>
      </c>
      <c r="CV634" s="20" t="str">
        <f>IF(CW634="","",MAX($CV$10:CV633)+1)</f>
        <v/>
      </c>
      <c r="CW634" s="20" t="str">
        <f t="shared" si="639"/>
        <v/>
      </c>
    </row>
    <row r="635" spans="2:101">
      <c r="B635" s="44"/>
      <c r="C635" s="2"/>
      <c r="D635" s="2" t="str">
        <f t="shared" si="577"/>
        <v/>
      </c>
      <c r="E635" s="45"/>
      <c r="F635" s="45"/>
      <c r="G635" s="2"/>
      <c r="H635" s="2">
        <v>80</v>
      </c>
      <c r="I635" s="2" t="str">
        <f t="shared" si="578"/>
        <v/>
      </c>
      <c r="J635" s="32"/>
      <c r="K635" s="2"/>
      <c r="L635" s="46"/>
      <c r="M635" s="46"/>
      <c r="N635" s="46"/>
      <c r="O635" s="46"/>
      <c r="P635" s="46"/>
      <c r="Q635" s="46"/>
      <c r="R635" s="46"/>
      <c r="S635" s="46"/>
      <c r="T635" s="2" t="s">
        <v>650</v>
      </c>
      <c r="U635" s="2" t="str">
        <f t="shared" si="579"/>
        <v/>
      </c>
      <c r="V635" s="75">
        <v>1</v>
      </c>
      <c r="W635" s="46">
        <f t="shared" si="640"/>
        <v>0</v>
      </c>
      <c r="X635" s="4">
        <v>0</v>
      </c>
      <c r="Y635" s="2" t="str">
        <f t="shared" si="580"/>
        <v/>
      </c>
      <c r="Z635" s="2"/>
      <c r="AA635" s="2"/>
      <c r="AB635" s="2"/>
      <c r="AC635" s="2"/>
      <c r="AD635" s="2"/>
      <c r="AF635" s="37"/>
      <c r="AG635" s="6"/>
      <c r="AH635" s="2" t="str">
        <f t="shared" si="581"/>
        <v/>
      </c>
      <c r="AI635" s="38">
        <f t="shared" si="583"/>
        <v>0</v>
      </c>
      <c r="AJ635" s="37"/>
      <c r="AK635" s="6"/>
      <c r="AL635" s="2" t="str">
        <f t="shared" si="582"/>
        <v/>
      </c>
      <c r="AM635" s="38">
        <f t="shared" si="584"/>
        <v>0</v>
      </c>
      <c r="AN635" s="41">
        <f t="shared" si="585"/>
        <v>0</v>
      </c>
      <c r="AO635" s="41">
        <f t="shared" si="586"/>
        <v>0</v>
      </c>
      <c r="AQ635" s="48">
        <f t="shared" si="587"/>
        <v>0</v>
      </c>
      <c r="AS635" s="5" t="str">
        <f t="shared" si="588"/>
        <v/>
      </c>
      <c r="AT635" t="str">
        <f t="shared" si="589"/>
        <v/>
      </c>
      <c r="AU635" t="str">
        <f t="shared" si="590"/>
        <v/>
      </c>
      <c r="AV635" t="str">
        <f t="shared" si="591"/>
        <v/>
      </c>
      <c r="AW635" t="str">
        <f t="shared" si="592"/>
        <v/>
      </c>
      <c r="AX635" t="str">
        <f t="shared" si="593"/>
        <v xml:space="preserve">                </v>
      </c>
      <c r="AY635" t="str">
        <f t="shared" si="594"/>
        <v>80</v>
      </c>
      <c r="AZ635" t="str">
        <f t="shared" si="595"/>
        <v/>
      </c>
      <c r="BA635" t="str">
        <f t="shared" si="596"/>
        <v xml:space="preserve">                              </v>
      </c>
      <c r="BB635" s="22">
        <f t="shared" si="597"/>
        <v>0</v>
      </c>
      <c r="BC635" s="56" t="str">
        <f t="shared" si="598"/>
        <v>000000000000000</v>
      </c>
      <c r="BD635" s="22">
        <f t="shared" si="599"/>
        <v>0</v>
      </c>
      <c r="BE635" s="56" t="str">
        <f t="shared" si="600"/>
        <v>000000000000000</v>
      </c>
      <c r="BF635" s="22">
        <f t="shared" si="601"/>
        <v>0</v>
      </c>
      <c r="BG635" s="56" t="str">
        <f t="shared" si="602"/>
        <v>000000000000000</v>
      </c>
      <c r="BH635" s="22">
        <f t="shared" si="603"/>
        <v>0</v>
      </c>
      <c r="BI635" s="56" t="str">
        <f t="shared" si="604"/>
        <v>000000000000000</v>
      </c>
      <c r="BJ635" s="22">
        <f t="shared" si="605"/>
        <v>0</v>
      </c>
      <c r="BK635" s="56" t="str">
        <f t="shared" si="606"/>
        <v>000000000000000</v>
      </c>
      <c r="BL635" s="22">
        <f t="shared" si="607"/>
        <v>0</v>
      </c>
      <c r="BM635" s="56" t="str">
        <f t="shared" si="608"/>
        <v>000000000000000</v>
      </c>
      <c r="BN635" s="22">
        <f t="shared" si="609"/>
        <v>0</v>
      </c>
      <c r="BO635" s="56" t="str">
        <f t="shared" si="610"/>
        <v>000000000000000</v>
      </c>
      <c r="BP635" s="22">
        <f t="shared" si="611"/>
        <v>0</v>
      </c>
      <c r="BQ635" s="56" t="str">
        <f t="shared" si="612"/>
        <v>000000000000000</v>
      </c>
      <c r="BR635" t="str">
        <f t="shared" si="613"/>
        <v>PES</v>
      </c>
      <c r="BS635" t="str">
        <f t="shared" si="614"/>
        <v>0001000000</v>
      </c>
      <c r="BT635">
        <f t="shared" si="615"/>
        <v>0</v>
      </c>
      <c r="BU635" s="52">
        <f t="shared" si="616"/>
        <v>0</v>
      </c>
      <c r="BV635" s="64">
        <f t="shared" si="617"/>
        <v>0</v>
      </c>
      <c r="BW635" s="56" t="str">
        <f t="shared" si="618"/>
        <v>000000000000000</v>
      </c>
      <c r="BX635" s="22">
        <f t="shared" si="619"/>
        <v>0</v>
      </c>
      <c r="BY635" s="56" t="str">
        <f t="shared" si="620"/>
        <v>000000000000000</v>
      </c>
      <c r="BZ635" t="str">
        <f t="shared" si="621"/>
        <v>00000000000</v>
      </c>
      <c r="CA635" t="str">
        <f t="shared" si="622"/>
        <v xml:space="preserve">                              </v>
      </c>
      <c r="CB635" s="22">
        <f t="shared" si="623"/>
        <v>0</v>
      </c>
      <c r="CC635" s="56" t="str">
        <f t="shared" si="624"/>
        <v>000000000000000</v>
      </c>
      <c r="CD635" s="22">
        <f t="shared" si="625"/>
        <v>0</v>
      </c>
      <c r="CE635" s="56" t="str">
        <f t="shared" si="626"/>
        <v/>
      </c>
      <c r="CF635" s="24" t="str">
        <f t="shared" si="627"/>
        <v/>
      </c>
      <c r="CG635" s="22">
        <f t="shared" si="628"/>
        <v>0</v>
      </c>
      <c r="CH635" s="58" t="str">
        <f t="shared" si="629"/>
        <v/>
      </c>
      <c r="CI635" s="22">
        <f t="shared" si="630"/>
        <v>0</v>
      </c>
      <c r="CJ635" s="56" t="str">
        <f t="shared" si="631"/>
        <v/>
      </c>
      <c r="CK635" s="56" t="str">
        <f t="shared" si="632"/>
        <v/>
      </c>
      <c r="CL635" s="22">
        <f t="shared" si="633"/>
        <v>0</v>
      </c>
      <c r="CM635" s="58" t="str">
        <f t="shared" si="634"/>
        <v/>
      </c>
      <c r="CN635" s="66" t="str">
        <f>IF(CO635="","",MAX(CN$10:$CN634)+1)</f>
        <v/>
      </c>
      <c r="CO635" t="str">
        <f t="shared" si="635"/>
        <v/>
      </c>
      <c r="CP635" s="20" t="str">
        <f>IF(CQ635="","",MAX($CP$10:CP634)+1)</f>
        <v/>
      </c>
      <c r="CQ635" s="20" t="str">
        <f t="shared" si="636"/>
        <v/>
      </c>
      <c r="CR635" s="20" t="str">
        <f>IF(CS635="","",MAX($CR$10:CR634)+1)</f>
        <v/>
      </c>
      <c r="CS635" s="20" t="str">
        <f t="shared" si="637"/>
        <v/>
      </c>
      <c r="CT635" s="20" t="str">
        <f>IF(CU635="","",MAX($CT$10:CT634)+1)</f>
        <v/>
      </c>
      <c r="CU635" s="20" t="str">
        <f t="shared" si="638"/>
        <v/>
      </c>
      <c r="CV635" s="20" t="str">
        <f>IF(CW635="","",MAX($CV$10:CV634)+1)</f>
        <v/>
      </c>
      <c r="CW635" s="20" t="str">
        <f t="shared" si="639"/>
        <v/>
      </c>
    </row>
    <row r="636" spans="2:101">
      <c r="B636" s="44"/>
      <c r="C636" s="2"/>
      <c r="D636" s="2" t="str">
        <f t="shared" si="577"/>
        <v/>
      </c>
      <c r="E636" s="45"/>
      <c r="F636" s="45"/>
      <c r="G636" s="2"/>
      <c r="H636" s="2">
        <v>80</v>
      </c>
      <c r="I636" s="2" t="str">
        <f t="shared" si="578"/>
        <v/>
      </c>
      <c r="J636" s="32"/>
      <c r="K636" s="2"/>
      <c r="L636" s="46"/>
      <c r="M636" s="46"/>
      <c r="N636" s="46"/>
      <c r="O636" s="46"/>
      <c r="P636" s="46"/>
      <c r="Q636" s="46"/>
      <c r="R636" s="46"/>
      <c r="S636" s="46"/>
      <c r="T636" s="2" t="s">
        <v>650</v>
      </c>
      <c r="U636" s="2" t="str">
        <f t="shared" si="579"/>
        <v/>
      </c>
      <c r="V636" s="75">
        <v>1</v>
      </c>
      <c r="W636" s="46">
        <f t="shared" si="640"/>
        <v>0</v>
      </c>
      <c r="X636" s="4">
        <v>0</v>
      </c>
      <c r="Y636" s="2" t="str">
        <f t="shared" si="580"/>
        <v/>
      </c>
      <c r="Z636" s="2"/>
      <c r="AA636" s="2"/>
      <c r="AB636" s="2"/>
      <c r="AC636" s="2"/>
      <c r="AD636" s="2"/>
      <c r="AF636" s="37"/>
      <c r="AG636" s="6"/>
      <c r="AH636" s="2" t="str">
        <f t="shared" si="581"/>
        <v/>
      </c>
      <c r="AI636" s="38">
        <f t="shared" si="583"/>
        <v>0</v>
      </c>
      <c r="AJ636" s="37"/>
      <c r="AK636" s="6"/>
      <c r="AL636" s="2" t="str">
        <f t="shared" si="582"/>
        <v/>
      </c>
      <c r="AM636" s="38">
        <f t="shared" si="584"/>
        <v>0</v>
      </c>
      <c r="AN636" s="41">
        <f t="shared" si="585"/>
        <v>0</v>
      </c>
      <c r="AO636" s="41">
        <f t="shared" si="586"/>
        <v>0</v>
      </c>
      <c r="AQ636" s="48">
        <f t="shared" si="587"/>
        <v>0</v>
      </c>
      <c r="AS636" s="5" t="str">
        <f t="shared" si="588"/>
        <v/>
      </c>
      <c r="AT636" t="str">
        <f t="shared" si="589"/>
        <v/>
      </c>
      <c r="AU636" t="str">
        <f t="shared" si="590"/>
        <v/>
      </c>
      <c r="AV636" t="str">
        <f t="shared" si="591"/>
        <v/>
      </c>
      <c r="AW636" t="str">
        <f t="shared" si="592"/>
        <v/>
      </c>
      <c r="AX636" t="str">
        <f t="shared" si="593"/>
        <v xml:space="preserve">                </v>
      </c>
      <c r="AY636" t="str">
        <f t="shared" si="594"/>
        <v>80</v>
      </c>
      <c r="AZ636" t="str">
        <f t="shared" si="595"/>
        <v/>
      </c>
      <c r="BA636" t="str">
        <f t="shared" si="596"/>
        <v xml:space="preserve">                              </v>
      </c>
      <c r="BB636" s="22">
        <f t="shared" si="597"/>
        <v>0</v>
      </c>
      <c r="BC636" s="56" t="str">
        <f t="shared" si="598"/>
        <v>000000000000000</v>
      </c>
      <c r="BD636" s="22">
        <f t="shared" si="599"/>
        <v>0</v>
      </c>
      <c r="BE636" s="56" t="str">
        <f t="shared" si="600"/>
        <v>000000000000000</v>
      </c>
      <c r="BF636" s="22">
        <f t="shared" si="601"/>
        <v>0</v>
      </c>
      <c r="BG636" s="56" t="str">
        <f t="shared" si="602"/>
        <v>000000000000000</v>
      </c>
      <c r="BH636" s="22">
        <f t="shared" si="603"/>
        <v>0</v>
      </c>
      <c r="BI636" s="56" t="str">
        <f t="shared" si="604"/>
        <v>000000000000000</v>
      </c>
      <c r="BJ636" s="22">
        <f t="shared" si="605"/>
        <v>0</v>
      </c>
      <c r="BK636" s="56" t="str">
        <f t="shared" si="606"/>
        <v>000000000000000</v>
      </c>
      <c r="BL636" s="22">
        <f t="shared" si="607"/>
        <v>0</v>
      </c>
      <c r="BM636" s="56" t="str">
        <f t="shared" si="608"/>
        <v>000000000000000</v>
      </c>
      <c r="BN636" s="22">
        <f t="shared" si="609"/>
        <v>0</v>
      </c>
      <c r="BO636" s="56" t="str">
        <f t="shared" si="610"/>
        <v>000000000000000</v>
      </c>
      <c r="BP636" s="22">
        <f t="shared" si="611"/>
        <v>0</v>
      </c>
      <c r="BQ636" s="56" t="str">
        <f t="shared" si="612"/>
        <v>000000000000000</v>
      </c>
      <c r="BR636" t="str">
        <f t="shared" si="613"/>
        <v>PES</v>
      </c>
      <c r="BS636" t="str">
        <f t="shared" si="614"/>
        <v>0001000000</v>
      </c>
      <c r="BT636">
        <f t="shared" si="615"/>
        <v>0</v>
      </c>
      <c r="BU636" s="52">
        <f t="shared" si="616"/>
        <v>0</v>
      </c>
      <c r="BV636" s="64">
        <f t="shared" si="617"/>
        <v>0</v>
      </c>
      <c r="BW636" s="56" t="str">
        <f t="shared" si="618"/>
        <v>000000000000000</v>
      </c>
      <c r="BX636" s="22">
        <f t="shared" si="619"/>
        <v>0</v>
      </c>
      <c r="BY636" s="56" t="str">
        <f t="shared" si="620"/>
        <v>000000000000000</v>
      </c>
      <c r="BZ636" t="str">
        <f t="shared" si="621"/>
        <v>00000000000</v>
      </c>
      <c r="CA636" t="str">
        <f t="shared" si="622"/>
        <v xml:space="preserve">                              </v>
      </c>
      <c r="CB636" s="22">
        <f t="shared" si="623"/>
        <v>0</v>
      </c>
      <c r="CC636" s="56" t="str">
        <f t="shared" si="624"/>
        <v>000000000000000</v>
      </c>
      <c r="CD636" s="22">
        <f t="shared" si="625"/>
        <v>0</v>
      </c>
      <c r="CE636" s="56" t="str">
        <f t="shared" si="626"/>
        <v/>
      </c>
      <c r="CF636" s="24" t="str">
        <f t="shared" si="627"/>
        <v/>
      </c>
      <c r="CG636" s="22">
        <f t="shared" si="628"/>
        <v>0</v>
      </c>
      <c r="CH636" s="58" t="str">
        <f t="shared" si="629"/>
        <v/>
      </c>
      <c r="CI636" s="22">
        <f t="shared" si="630"/>
        <v>0</v>
      </c>
      <c r="CJ636" s="56" t="str">
        <f t="shared" si="631"/>
        <v/>
      </c>
      <c r="CK636" s="56" t="str">
        <f t="shared" si="632"/>
        <v/>
      </c>
      <c r="CL636" s="22">
        <f t="shared" si="633"/>
        <v>0</v>
      </c>
      <c r="CM636" s="58" t="str">
        <f t="shared" si="634"/>
        <v/>
      </c>
      <c r="CN636" s="66" t="str">
        <f>IF(CO636="","",MAX(CN$10:$CN635)+1)</f>
        <v/>
      </c>
      <c r="CO636" t="str">
        <f t="shared" si="635"/>
        <v/>
      </c>
      <c r="CP636" s="20" t="str">
        <f>IF(CQ636="","",MAX($CP$10:CP635)+1)</f>
        <v/>
      </c>
      <c r="CQ636" s="20" t="str">
        <f t="shared" si="636"/>
        <v/>
      </c>
      <c r="CR636" s="20" t="str">
        <f>IF(CS636="","",MAX($CR$10:CR635)+1)</f>
        <v/>
      </c>
      <c r="CS636" s="20" t="str">
        <f t="shared" si="637"/>
        <v/>
      </c>
      <c r="CT636" s="20" t="str">
        <f>IF(CU636="","",MAX($CT$10:CT635)+1)</f>
        <v/>
      </c>
      <c r="CU636" s="20" t="str">
        <f t="shared" si="638"/>
        <v/>
      </c>
      <c r="CV636" s="20" t="str">
        <f>IF(CW636="","",MAX($CV$10:CV635)+1)</f>
        <v/>
      </c>
      <c r="CW636" s="20" t="str">
        <f t="shared" si="639"/>
        <v/>
      </c>
    </row>
    <row r="637" spans="2:101">
      <c r="B637" s="44"/>
      <c r="C637" s="2"/>
      <c r="D637" s="2" t="str">
        <f t="shared" si="577"/>
        <v/>
      </c>
      <c r="E637" s="45"/>
      <c r="F637" s="45"/>
      <c r="G637" s="2"/>
      <c r="H637" s="2">
        <v>80</v>
      </c>
      <c r="I637" s="2" t="str">
        <f t="shared" si="578"/>
        <v/>
      </c>
      <c r="J637" s="32"/>
      <c r="K637" s="2"/>
      <c r="L637" s="46"/>
      <c r="M637" s="46"/>
      <c r="N637" s="46"/>
      <c r="O637" s="46"/>
      <c r="P637" s="46"/>
      <c r="Q637" s="46"/>
      <c r="R637" s="46"/>
      <c r="S637" s="46"/>
      <c r="T637" s="2" t="s">
        <v>650</v>
      </c>
      <c r="U637" s="2" t="str">
        <f t="shared" si="579"/>
        <v/>
      </c>
      <c r="V637" s="75">
        <v>1</v>
      </c>
      <c r="W637" s="46">
        <f t="shared" si="640"/>
        <v>0</v>
      </c>
      <c r="X637" s="4">
        <v>0</v>
      </c>
      <c r="Y637" s="2" t="str">
        <f t="shared" si="580"/>
        <v/>
      </c>
      <c r="Z637" s="2"/>
      <c r="AA637" s="2"/>
      <c r="AB637" s="2"/>
      <c r="AC637" s="2"/>
      <c r="AD637" s="2"/>
      <c r="AF637" s="37"/>
      <c r="AG637" s="6"/>
      <c r="AH637" s="2" t="str">
        <f t="shared" si="581"/>
        <v/>
      </c>
      <c r="AI637" s="38">
        <f t="shared" si="583"/>
        <v>0</v>
      </c>
      <c r="AJ637" s="37"/>
      <c r="AK637" s="6"/>
      <c r="AL637" s="2" t="str">
        <f t="shared" si="582"/>
        <v/>
      </c>
      <c r="AM637" s="38">
        <f t="shared" si="584"/>
        <v>0</v>
      </c>
      <c r="AN637" s="41">
        <f t="shared" si="585"/>
        <v>0</v>
      </c>
      <c r="AO637" s="41">
        <f t="shared" si="586"/>
        <v>0</v>
      </c>
      <c r="AQ637" s="48">
        <f t="shared" si="587"/>
        <v>0</v>
      </c>
      <c r="AS637" s="5" t="str">
        <f t="shared" si="588"/>
        <v/>
      </c>
      <c r="AT637" t="str">
        <f t="shared" si="589"/>
        <v/>
      </c>
      <c r="AU637" t="str">
        <f t="shared" si="590"/>
        <v/>
      </c>
      <c r="AV637" t="str">
        <f t="shared" si="591"/>
        <v/>
      </c>
      <c r="AW637" t="str">
        <f t="shared" si="592"/>
        <v/>
      </c>
      <c r="AX637" t="str">
        <f t="shared" si="593"/>
        <v xml:space="preserve">                </v>
      </c>
      <c r="AY637" t="str">
        <f t="shared" si="594"/>
        <v>80</v>
      </c>
      <c r="AZ637" t="str">
        <f t="shared" si="595"/>
        <v/>
      </c>
      <c r="BA637" t="str">
        <f t="shared" si="596"/>
        <v xml:space="preserve">                              </v>
      </c>
      <c r="BB637" s="22">
        <f t="shared" si="597"/>
        <v>0</v>
      </c>
      <c r="BC637" s="56" t="str">
        <f t="shared" si="598"/>
        <v>000000000000000</v>
      </c>
      <c r="BD637" s="22">
        <f t="shared" si="599"/>
        <v>0</v>
      </c>
      <c r="BE637" s="56" t="str">
        <f t="shared" si="600"/>
        <v>000000000000000</v>
      </c>
      <c r="BF637" s="22">
        <f t="shared" si="601"/>
        <v>0</v>
      </c>
      <c r="BG637" s="56" t="str">
        <f t="shared" si="602"/>
        <v>000000000000000</v>
      </c>
      <c r="BH637" s="22">
        <f t="shared" si="603"/>
        <v>0</v>
      </c>
      <c r="BI637" s="56" t="str">
        <f t="shared" si="604"/>
        <v>000000000000000</v>
      </c>
      <c r="BJ637" s="22">
        <f t="shared" si="605"/>
        <v>0</v>
      </c>
      <c r="BK637" s="56" t="str">
        <f t="shared" si="606"/>
        <v>000000000000000</v>
      </c>
      <c r="BL637" s="22">
        <f t="shared" si="607"/>
        <v>0</v>
      </c>
      <c r="BM637" s="56" t="str">
        <f t="shared" si="608"/>
        <v>000000000000000</v>
      </c>
      <c r="BN637" s="22">
        <f t="shared" si="609"/>
        <v>0</v>
      </c>
      <c r="BO637" s="56" t="str">
        <f t="shared" si="610"/>
        <v>000000000000000</v>
      </c>
      <c r="BP637" s="22">
        <f t="shared" si="611"/>
        <v>0</v>
      </c>
      <c r="BQ637" s="56" t="str">
        <f t="shared" si="612"/>
        <v>000000000000000</v>
      </c>
      <c r="BR637" t="str">
        <f t="shared" si="613"/>
        <v>PES</v>
      </c>
      <c r="BS637" t="str">
        <f t="shared" si="614"/>
        <v>0001000000</v>
      </c>
      <c r="BT637">
        <f t="shared" si="615"/>
        <v>0</v>
      </c>
      <c r="BU637" s="52">
        <f t="shared" si="616"/>
        <v>0</v>
      </c>
      <c r="BV637" s="64">
        <f t="shared" si="617"/>
        <v>0</v>
      </c>
      <c r="BW637" s="56" t="str">
        <f t="shared" si="618"/>
        <v>000000000000000</v>
      </c>
      <c r="BX637" s="22">
        <f t="shared" si="619"/>
        <v>0</v>
      </c>
      <c r="BY637" s="56" t="str">
        <f t="shared" si="620"/>
        <v>000000000000000</v>
      </c>
      <c r="BZ637" t="str">
        <f t="shared" si="621"/>
        <v>00000000000</v>
      </c>
      <c r="CA637" t="str">
        <f t="shared" si="622"/>
        <v xml:space="preserve">                              </v>
      </c>
      <c r="CB637" s="22">
        <f t="shared" si="623"/>
        <v>0</v>
      </c>
      <c r="CC637" s="56" t="str">
        <f t="shared" si="624"/>
        <v>000000000000000</v>
      </c>
      <c r="CD637" s="22">
        <f t="shared" si="625"/>
        <v>0</v>
      </c>
      <c r="CE637" s="56" t="str">
        <f t="shared" si="626"/>
        <v/>
      </c>
      <c r="CF637" s="24" t="str">
        <f t="shared" si="627"/>
        <v/>
      </c>
      <c r="CG637" s="22">
        <f t="shared" si="628"/>
        <v>0</v>
      </c>
      <c r="CH637" s="58" t="str">
        <f t="shared" si="629"/>
        <v/>
      </c>
      <c r="CI637" s="22">
        <f t="shared" si="630"/>
        <v>0</v>
      </c>
      <c r="CJ637" s="56" t="str">
        <f t="shared" si="631"/>
        <v/>
      </c>
      <c r="CK637" s="56" t="str">
        <f t="shared" si="632"/>
        <v/>
      </c>
      <c r="CL637" s="22">
        <f t="shared" si="633"/>
        <v>0</v>
      </c>
      <c r="CM637" s="58" t="str">
        <f t="shared" si="634"/>
        <v/>
      </c>
      <c r="CN637" s="66" t="str">
        <f>IF(CO637="","",MAX(CN$10:$CN636)+1)</f>
        <v/>
      </c>
      <c r="CO637" t="str">
        <f t="shared" si="635"/>
        <v/>
      </c>
      <c r="CP637" s="20" t="str">
        <f>IF(CQ637="","",MAX($CP$10:CP636)+1)</f>
        <v/>
      </c>
      <c r="CQ637" s="20" t="str">
        <f t="shared" si="636"/>
        <v/>
      </c>
      <c r="CR637" s="20" t="str">
        <f>IF(CS637="","",MAX($CR$10:CR636)+1)</f>
        <v/>
      </c>
      <c r="CS637" s="20" t="str">
        <f t="shared" si="637"/>
        <v/>
      </c>
      <c r="CT637" s="20" t="str">
        <f>IF(CU637="","",MAX($CT$10:CT636)+1)</f>
        <v/>
      </c>
      <c r="CU637" s="20" t="str">
        <f t="shared" si="638"/>
        <v/>
      </c>
      <c r="CV637" s="20" t="str">
        <f>IF(CW637="","",MAX($CV$10:CV636)+1)</f>
        <v/>
      </c>
      <c r="CW637" s="20" t="str">
        <f t="shared" si="639"/>
        <v/>
      </c>
    </row>
    <row r="638" spans="2:101">
      <c r="B638" s="44"/>
      <c r="C638" s="2"/>
      <c r="D638" s="2" t="str">
        <f t="shared" si="577"/>
        <v/>
      </c>
      <c r="E638" s="45"/>
      <c r="F638" s="45"/>
      <c r="G638" s="2"/>
      <c r="H638" s="2">
        <v>80</v>
      </c>
      <c r="I638" s="2" t="str">
        <f t="shared" si="578"/>
        <v/>
      </c>
      <c r="J638" s="32"/>
      <c r="K638" s="2"/>
      <c r="L638" s="46"/>
      <c r="M638" s="46"/>
      <c r="N638" s="46"/>
      <c r="O638" s="46"/>
      <c r="P638" s="46"/>
      <c r="Q638" s="46"/>
      <c r="R638" s="46"/>
      <c r="S638" s="46"/>
      <c r="T638" s="2" t="s">
        <v>650</v>
      </c>
      <c r="U638" s="2" t="str">
        <f t="shared" si="579"/>
        <v/>
      </c>
      <c r="V638" s="75">
        <v>1</v>
      </c>
      <c r="W638" s="46">
        <f t="shared" si="640"/>
        <v>0</v>
      </c>
      <c r="X638" s="4">
        <v>0</v>
      </c>
      <c r="Y638" s="2" t="str">
        <f t="shared" si="580"/>
        <v/>
      </c>
      <c r="Z638" s="2"/>
      <c r="AA638" s="2"/>
      <c r="AB638" s="2"/>
      <c r="AC638" s="2"/>
      <c r="AD638" s="2"/>
      <c r="AF638" s="37"/>
      <c r="AG638" s="6"/>
      <c r="AH638" s="2" t="str">
        <f t="shared" si="581"/>
        <v/>
      </c>
      <c r="AI638" s="38">
        <f t="shared" si="583"/>
        <v>0</v>
      </c>
      <c r="AJ638" s="37"/>
      <c r="AK638" s="6"/>
      <c r="AL638" s="2" t="str">
        <f t="shared" si="582"/>
        <v/>
      </c>
      <c r="AM638" s="38">
        <f t="shared" si="584"/>
        <v>0</v>
      </c>
      <c r="AN638" s="41">
        <f t="shared" si="585"/>
        <v>0</v>
      </c>
      <c r="AO638" s="41">
        <f t="shared" si="586"/>
        <v>0</v>
      </c>
      <c r="AQ638" s="48">
        <f t="shared" si="587"/>
        <v>0</v>
      </c>
      <c r="AS638" s="5" t="str">
        <f t="shared" si="588"/>
        <v/>
      </c>
      <c r="AT638" t="str">
        <f t="shared" si="589"/>
        <v/>
      </c>
      <c r="AU638" t="str">
        <f t="shared" si="590"/>
        <v/>
      </c>
      <c r="AV638" t="str">
        <f t="shared" si="591"/>
        <v/>
      </c>
      <c r="AW638" t="str">
        <f t="shared" si="592"/>
        <v/>
      </c>
      <c r="AX638" t="str">
        <f t="shared" si="593"/>
        <v xml:space="preserve">                </v>
      </c>
      <c r="AY638" t="str">
        <f t="shared" si="594"/>
        <v>80</v>
      </c>
      <c r="AZ638" t="str">
        <f t="shared" si="595"/>
        <v/>
      </c>
      <c r="BA638" t="str">
        <f t="shared" si="596"/>
        <v xml:space="preserve">                              </v>
      </c>
      <c r="BB638" s="22">
        <f t="shared" si="597"/>
        <v>0</v>
      </c>
      <c r="BC638" s="56" t="str">
        <f t="shared" si="598"/>
        <v>000000000000000</v>
      </c>
      <c r="BD638" s="22">
        <f t="shared" si="599"/>
        <v>0</v>
      </c>
      <c r="BE638" s="56" t="str">
        <f t="shared" si="600"/>
        <v>000000000000000</v>
      </c>
      <c r="BF638" s="22">
        <f t="shared" si="601"/>
        <v>0</v>
      </c>
      <c r="BG638" s="56" t="str">
        <f t="shared" si="602"/>
        <v>000000000000000</v>
      </c>
      <c r="BH638" s="22">
        <f t="shared" si="603"/>
        <v>0</v>
      </c>
      <c r="BI638" s="56" t="str">
        <f t="shared" si="604"/>
        <v>000000000000000</v>
      </c>
      <c r="BJ638" s="22">
        <f t="shared" si="605"/>
        <v>0</v>
      </c>
      <c r="BK638" s="56" t="str">
        <f t="shared" si="606"/>
        <v>000000000000000</v>
      </c>
      <c r="BL638" s="22">
        <f t="shared" si="607"/>
        <v>0</v>
      </c>
      <c r="BM638" s="56" t="str">
        <f t="shared" si="608"/>
        <v>000000000000000</v>
      </c>
      <c r="BN638" s="22">
        <f t="shared" si="609"/>
        <v>0</v>
      </c>
      <c r="BO638" s="56" t="str">
        <f t="shared" si="610"/>
        <v>000000000000000</v>
      </c>
      <c r="BP638" s="22">
        <f t="shared" si="611"/>
        <v>0</v>
      </c>
      <c r="BQ638" s="56" t="str">
        <f t="shared" si="612"/>
        <v>000000000000000</v>
      </c>
      <c r="BR638" t="str">
        <f t="shared" si="613"/>
        <v>PES</v>
      </c>
      <c r="BS638" t="str">
        <f t="shared" si="614"/>
        <v>0001000000</v>
      </c>
      <c r="BT638">
        <f t="shared" si="615"/>
        <v>0</v>
      </c>
      <c r="BU638" s="52">
        <f t="shared" si="616"/>
        <v>0</v>
      </c>
      <c r="BV638" s="64">
        <f t="shared" si="617"/>
        <v>0</v>
      </c>
      <c r="BW638" s="56" t="str">
        <f t="shared" si="618"/>
        <v>000000000000000</v>
      </c>
      <c r="BX638" s="22">
        <f t="shared" si="619"/>
        <v>0</v>
      </c>
      <c r="BY638" s="56" t="str">
        <f t="shared" si="620"/>
        <v>000000000000000</v>
      </c>
      <c r="BZ638" t="str">
        <f t="shared" si="621"/>
        <v>00000000000</v>
      </c>
      <c r="CA638" t="str">
        <f t="shared" si="622"/>
        <v xml:space="preserve">                              </v>
      </c>
      <c r="CB638" s="22">
        <f t="shared" si="623"/>
        <v>0</v>
      </c>
      <c r="CC638" s="56" t="str">
        <f t="shared" si="624"/>
        <v>000000000000000</v>
      </c>
      <c r="CD638" s="22">
        <f t="shared" si="625"/>
        <v>0</v>
      </c>
      <c r="CE638" s="56" t="str">
        <f t="shared" si="626"/>
        <v/>
      </c>
      <c r="CF638" s="24" t="str">
        <f t="shared" si="627"/>
        <v/>
      </c>
      <c r="CG638" s="22">
        <f t="shared" si="628"/>
        <v>0</v>
      </c>
      <c r="CH638" s="58" t="str">
        <f t="shared" si="629"/>
        <v/>
      </c>
      <c r="CI638" s="22">
        <f t="shared" si="630"/>
        <v>0</v>
      </c>
      <c r="CJ638" s="56" t="str">
        <f t="shared" si="631"/>
        <v/>
      </c>
      <c r="CK638" s="56" t="str">
        <f t="shared" si="632"/>
        <v/>
      </c>
      <c r="CL638" s="22">
        <f t="shared" si="633"/>
        <v>0</v>
      </c>
      <c r="CM638" s="58" t="str">
        <f t="shared" si="634"/>
        <v/>
      </c>
      <c r="CN638" s="66" t="str">
        <f>IF(CO638="","",MAX(CN$10:$CN637)+1)</f>
        <v/>
      </c>
      <c r="CO638" t="str">
        <f t="shared" si="635"/>
        <v/>
      </c>
      <c r="CP638" s="20" t="str">
        <f>IF(CQ638="","",MAX($CP$10:CP637)+1)</f>
        <v/>
      </c>
      <c r="CQ638" s="20" t="str">
        <f t="shared" si="636"/>
        <v/>
      </c>
      <c r="CR638" s="20" t="str">
        <f>IF(CS638="","",MAX($CR$10:CR637)+1)</f>
        <v/>
      </c>
      <c r="CS638" s="20" t="str">
        <f t="shared" si="637"/>
        <v/>
      </c>
      <c r="CT638" s="20" t="str">
        <f>IF(CU638="","",MAX($CT$10:CT637)+1)</f>
        <v/>
      </c>
      <c r="CU638" s="20" t="str">
        <f t="shared" si="638"/>
        <v/>
      </c>
      <c r="CV638" s="20" t="str">
        <f>IF(CW638="","",MAX($CV$10:CV637)+1)</f>
        <v/>
      </c>
      <c r="CW638" s="20" t="str">
        <f t="shared" si="639"/>
        <v/>
      </c>
    </row>
    <row r="639" spans="2:101">
      <c r="B639" s="44"/>
      <c r="C639" s="2"/>
      <c r="D639" s="2" t="str">
        <f t="shared" si="577"/>
        <v/>
      </c>
      <c r="E639" s="45"/>
      <c r="F639" s="45"/>
      <c r="G639" s="2"/>
      <c r="H639" s="2">
        <v>80</v>
      </c>
      <c r="I639" s="2" t="str">
        <f t="shared" si="578"/>
        <v/>
      </c>
      <c r="J639" s="32"/>
      <c r="K639" s="2"/>
      <c r="L639" s="46"/>
      <c r="M639" s="46"/>
      <c r="N639" s="46"/>
      <c r="O639" s="46"/>
      <c r="P639" s="46"/>
      <c r="Q639" s="46"/>
      <c r="R639" s="46"/>
      <c r="S639" s="46"/>
      <c r="T639" s="2" t="s">
        <v>650</v>
      </c>
      <c r="U639" s="2" t="str">
        <f t="shared" si="579"/>
        <v/>
      </c>
      <c r="V639" s="75">
        <v>1</v>
      </c>
      <c r="W639" s="46">
        <f t="shared" si="640"/>
        <v>0</v>
      </c>
      <c r="X639" s="4">
        <v>0</v>
      </c>
      <c r="Y639" s="2" t="str">
        <f t="shared" si="580"/>
        <v/>
      </c>
      <c r="Z639" s="2"/>
      <c r="AA639" s="2"/>
      <c r="AB639" s="2"/>
      <c r="AC639" s="2"/>
      <c r="AD639" s="2"/>
      <c r="AF639" s="37"/>
      <c r="AG639" s="6"/>
      <c r="AH639" s="2" t="str">
        <f t="shared" si="581"/>
        <v/>
      </c>
      <c r="AI639" s="38">
        <f t="shared" si="583"/>
        <v>0</v>
      </c>
      <c r="AJ639" s="37"/>
      <c r="AK639" s="6"/>
      <c r="AL639" s="2" t="str">
        <f t="shared" si="582"/>
        <v/>
      </c>
      <c r="AM639" s="38">
        <f t="shared" si="584"/>
        <v>0</v>
      </c>
      <c r="AN639" s="41">
        <f t="shared" si="585"/>
        <v>0</v>
      </c>
      <c r="AO639" s="41">
        <f t="shared" si="586"/>
        <v>0</v>
      </c>
      <c r="AQ639" s="48">
        <f t="shared" si="587"/>
        <v>0</v>
      </c>
      <c r="AS639" s="5" t="str">
        <f t="shared" si="588"/>
        <v/>
      </c>
      <c r="AT639" t="str">
        <f t="shared" si="589"/>
        <v/>
      </c>
      <c r="AU639" t="str">
        <f t="shared" si="590"/>
        <v/>
      </c>
      <c r="AV639" t="str">
        <f t="shared" si="591"/>
        <v/>
      </c>
      <c r="AW639" t="str">
        <f t="shared" si="592"/>
        <v/>
      </c>
      <c r="AX639" t="str">
        <f t="shared" si="593"/>
        <v xml:space="preserve">                </v>
      </c>
      <c r="AY639" t="str">
        <f t="shared" si="594"/>
        <v>80</v>
      </c>
      <c r="AZ639" t="str">
        <f t="shared" si="595"/>
        <v/>
      </c>
      <c r="BA639" t="str">
        <f t="shared" si="596"/>
        <v xml:space="preserve">                              </v>
      </c>
      <c r="BB639" s="22">
        <f t="shared" si="597"/>
        <v>0</v>
      </c>
      <c r="BC639" s="56" t="str">
        <f t="shared" si="598"/>
        <v>000000000000000</v>
      </c>
      <c r="BD639" s="22">
        <f t="shared" si="599"/>
        <v>0</v>
      </c>
      <c r="BE639" s="56" t="str">
        <f t="shared" si="600"/>
        <v>000000000000000</v>
      </c>
      <c r="BF639" s="22">
        <f t="shared" si="601"/>
        <v>0</v>
      </c>
      <c r="BG639" s="56" t="str">
        <f t="shared" si="602"/>
        <v>000000000000000</v>
      </c>
      <c r="BH639" s="22">
        <f t="shared" si="603"/>
        <v>0</v>
      </c>
      <c r="BI639" s="56" t="str">
        <f t="shared" si="604"/>
        <v>000000000000000</v>
      </c>
      <c r="BJ639" s="22">
        <f t="shared" si="605"/>
        <v>0</v>
      </c>
      <c r="BK639" s="56" t="str">
        <f t="shared" si="606"/>
        <v>000000000000000</v>
      </c>
      <c r="BL639" s="22">
        <f t="shared" si="607"/>
        <v>0</v>
      </c>
      <c r="BM639" s="56" t="str">
        <f t="shared" si="608"/>
        <v>000000000000000</v>
      </c>
      <c r="BN639" s="22">
        <f t="shared" si="609"/>
        <v>0</v>
      </c>
      <c r="BO639" s="56" t="str">
        <f t="shared" si="610"/>
        <v>000000000000000</v>
      </c>
      <c r="BP639" s="22">
        <f t="shared" si="611"/>
        <v>0</v>
      </c>
      <c r="BQ639" s="56" t="str">
        <f t="shared" si="612"/>
        <v>000000000000000</v>
      </c>
      <c r="BR639" t="str">
        <f t="shared" si="613"/>
        <v>PES</v>
      </c>
      <c r="BS639" t="str">
        <f t="shared" si="614"/>
        <v>0001000000</v>
      </c>
      <c r="BT639">
        <f t="shared" si="615"/>
        <v>0</v>
      </c>
      <c r="BU639" s="52">
        <f t="shared" si="616"/>
        <v>0</v>
      </c>
      <c r="BV639" s="64">
        <f t="shared" si="617"/>
        <v>0</v>
      </c>
      <c r="BW639" s="56" t="str">
        <f t="shared" si="618"/>
        <v>000000000000000</v>
      </c>
      <c r="BX639" s="22">
        <f t="shared" si="619"/>
        <v>0</v>
      </c>
      <c r="BY639" s="56" t="str">
        <f t="shared" si="620"/>
        <v>000000000000000</v>
      </c>
      <c r="BZ639" t="str">
        <f t="shared" si="621"/>
        <v>00000000000</v>
      </c>
      <c r="CA639" t="str">
        <f t="shared" si="622"/>
        <v xml:space="preserve">                              </v>
      </c>
      <c r="CB639" s="22">
        <f t="shared" si="623"/>
        <v>0</v>
      </c>
      <c r="CC639" s="56" t="str">
        <f t="shared" si="624"/>
        <v>000000000000000</v>
      </c>
      <c r="CD639" s="22">
        <f t="shared" si="625"/>
        <v>0</v>
      </c>
      <c r="CE639" s="56" t="str">
        <f t="shared" si="626"/>
        <v/>
      </c>
      <c r="CF639" s="24" t="str">
        <f t="shared" si="627"/>
        <v/>
      </c>
      <c r="CG639" s="22">
        <f t="shared" si="628"/>
        <v>0</v>
      </c>
      <c r="CH639" s="58" t="str">
        <f t="shared" si="629"/>
        <v/>
      </c>
      <c r="CI639" s="22">
        <f t="shared" si="630"/>
        <v>0</v>
      </c>
      <c r="CJ639" s="56" t="str">
        <f t="shared" si="631"/>
        <v/>
      </c>
      <c r="CK639" s="56" t="str">
        <f t="shared" si="632"/>
        <v/>
      </c>
      <c r="CL639" s="22">
        <f t="shared" si="633"/>
        <v>0</v>
      </c>
      <c r="CM639" s="58" t="str">
        <f t="shared" si="634"/>
        <v/>
      </c>
      <c r="CN639" s="66" t="str">
        <f>IF(CO639="","",MAX(CN$10:$CN638)+1)</f>
        <v/>
      </c>
      <c r="CO639" t="str">
        <f t="shared" si="635"/>
        <v/>
      </c>
      <c r="CP639" s="20" t="str">
        <f>IF(CQ639="","",MAX($CP$10:CP638)+1)</f>
        <v/>
      </c>
      <c r="CQ639" s="20" t="str">
        <f t="shared" si="636"/>
        <v/>
      </c>
      <c r="CR639" s="20" t="str">
        <f>IF(CS639="","",MAX($CR$10:CR638)+1)</f>
        <v/>
      </c>
      <c r="CS639" s="20" t="str">
        <f t="shared" si="637"/>
        <v/>
      </c>
      <c r="CT639" s="20" t="str">
        <f>IF(CU639="","",MAX($CT$10:CT638)+1)</f>
        <v/>
      </c>
      <c r="CU639" s="20" t="str">
        <f t="shared" si="638"/>
        <v/>
      </c>
      <c r="CV639" s="20" t="str">
        <f>IF(CW639="","",MAX($CV$10:CV638)+1)</f>
        <v/>
      </c>
      <c r="CW639" s="20" t="str">
        <f t="shared" si="639"/>
        <v/>
      </c>
    </row>
    <row r="640" spans="2:101">
      <c r="B640" s="44"/>
      <c r="C640" s="2"/>
      <c r="D640" s="2" t="str">
        <f t="shared" si="577"/>
        <v/>
      </c>
      <c r="E640" s="45"/>
      <c r="F640" s="45"/>
      <c r="G640" s="2"/>
      <c r="H640" s="2">
        <v>80</v>
      </c>
      <c r="I640" s="2" t="str">
        <f t="shared" si="578"/>
        <v/>
      </c>
      <c r="J640" s="32"/>
      <c r="K640" s="2"/>
      <c r="L640" s="46"/>
      <c r="M640" s="46"/>
      <c r="N640" s="46"/>
      <c r="O640" s="46"/>
      <c r="P640" s="46"/>
      <c r="Q640" s="46"/>
      <c r="R640" s="46"/>
      <c r="S640" s="46"/>
      <c r="T640" s="2" t="s">
        <v>650</v>
      </c>
      <c r="U640" s="2" t="str">
        <f t="shared" si="579"/>
        <v/>
      </c>
      <c r="V640" s="75">
        <v>1</v>
      </c>
      <c r="W640" s="46">
        <f t="shared" si="640"/>
        <v>0</v>
      </c>
      <c r="X640" s="4">
        <v>0</v>
      </c>
      <c r="Y640" s="2" t="str">
        <f t="shared" si="580"/>
        <v/>
      </c>
      <c r="Z640" s="2"/>
      <c r="AA640" s="2"/>
      <c r="AB640" s="2"/>
      <c r="AC640" s="2"/>
      <c r="AD640" s="2"/>
      <c r="AF640" s="37"/>
      <c r="AG640" s="6"/>
      <c r="AH640" s="2" t="str">
        <f t="shared" si="581"/>
        <v/>
      </c>
      <c r="AI640" s="38">
        <f t="shared" si="583"/>
        <v>0</v>
      </c>
      <c r="AJ640" s="37"/>
      <c r="AK640" s="6"/>
      <c r="AL640" s="2" t="str">
        <f t="shared" si="582"/>
        <v/>
      </c>
      <c r="AM640" s="38">
        <f t="shared" si="584"/>
        <v>0</v>
      </c>
      <c r="AN640" s="41">
        <f t="shared" si="585"/>
        <v>0</v>
      </c>
      <c r="AO640" s="41">
        <f t="shared" si="586"/>
        <v>0</v>
      </c>
      <c r="AQ640" s="48">
        <f t="shared" si="587"/>
        <v>0</v>
      </c>
      <c r="AS640" s="5" t="str">
        <f t="shared" si="588"/>
        <v/>
      </c>
      <c r="AT640" t="str">
        <f t="shared" si="589"/>
        <v/>
      </c>
      <c r="AU640" t="str">
        <f t="shared" si="590"/>
        <v/>
      </c>
      <c r="AV640" t="str">
        <f t="shared" si="591"/>
        <v/>
      </c>
      <c r="AW640" t="str">
        <f t="shared" si="592"/>
        <v/>
      </c>
      <c r="AX640" t="str">
        <f t="shared" si="593"/>
        <v xml:space="preserve">                </v>
      </c>
      <c r="AY640" t="str">
        <f t="shared" si="594"/>
        <v>80</v>
      </c>
      <c r="AZ640" t="str">
        <f t="shared" si="595"/>
        <v/>
      </c>
      <c r="BA640" t="str">
        <f t="shared" si="596"/>
        <v xml:space="preserve">                              </v>
      </c>
      <c r="BB640" s="22">
        <f t="shared" si="597"/>
        <v>0</v>
      </c>
      <c r="BC640" s="56" t="str">
        <f t="shared" si="598"/>
        <v>000000000000000</v>
      </c>
      <c r="BD640" s="22">
        <f t="shared" si="599"/>
        <v>0</v>
      </c>
      <c r="BE640" s="56" t="str">
        <f t="shared" si="600"/>
        <v>000000000000000</v>
      </c>
      <c r="BF640" s="22">
        <f t="shared" si="601"/>
        <v>0</v>
      </c>
      <c r="BG640" s="56" t="str">
        <f t="shared" si="602"/>
        <v>000000000000000</v>
      </c>
      <c r="BH640" s="22">
        <f t="shared" si="603"/>
        <v>0</v>
      </c>
      <c r="BI640" s="56" t="str">
        <f t="shared" si="604"/>
        <v>000000000000000</v>
      </c>
      <c r="BJ640" s="22">
        <f t="shared" si="605"/>
        <v>0</v>
      </c>
      <c r="BK640" s="56" t="str">
        <f t="shared" si="606"/>
        <v>000000000000000</v>
      </c>
      <c r="BL640" s="22">
        <f t="shared" si="607"/>
        <v>0</v>
      </c>
      <c r="BM640" s="56" t="str">
        <f t="shared" si="608"/>
        <v>000000000000000</v>
      </c>
      <c r="BN640" s="22">
        <f t="shared" si="609"/>
        <v>0</v>
      </c>
      <c r="BO640" s="56" t="str">
        <f t="shared" si="610"/>
        <v>000000000000000</v>
      </c>
      <c r="BP640" s="22">
        <f t="shared" si="611"/>
        <v>0</v>
      </c>
      <c r="BQ640" s="56" t="str">
        <f t="shared" si="612"/>
        <v>000000000000000</v>
      </c>
      <c r="BR640" t="str">
        <f t="shared" si="613"/>
        <v>PES</v>
      </c>
      <c r="BS640" t="str">
        <f t="shared" si="614"/>
        <v>0001000000</v>
      </c>
      <c r="BT640">
        <f t="shared" si="615"/>
        <v>0</v>
      </c>
      <c r="BU640" s="52">
        <f t="shared" si="616"/>
        <v>0</v>
      </c>
      <c r="BV640" s="64">
        <f t="shared" si="617"/>
        <v>0</v>
      </c>
      <c r="BW640" s="56" t="str">
        <f t="shared" si="618"/>
        <v>000000000000000</v>
      </c>
      <c r="BX640" s="22">
        <f t="shared" si="619"/>
        <v>0</v>
      </c>
      <c r="BY640" s="56" t="str">
        <f t="shared" si="620"/>
        <v>000000000000000</v>
      </c>
      <c r="BZ640" t="str">
        <f t="shared" si="621"/>
        <v>00000000000</v>
      </c>
      <c r="CA640" t="str">
        <f t="shared" si="622"/>
        <v xml:space="preserve">                              </v>
      </c>
      <c r="CB640" s="22">
        <f t="shared" si="623"/>
        <v>0</v>
      </c>
      <c r="CC640" s="56" t="str">
        <f t="shared" si="624"/>
        <v>000000000000000</v>
      </c>
      <c r="CD640" s="22">
        <f t="shared" si="625"/>
        <v>0</v>
      </c>
      <c r="CE640" s="56" t="str">
        <f t="shared" si="626"/>
        <v/>
      </c>
      <c r="CF640" s="24" t="str">
        <f t="shared" si="627"/>
        <v/>
      </c>
      <c r="CG640" s="22">
        <f t="shared" si="628"/>
        <v>0</v>
      </c>
      <c r="CH640" s="58" t="str">
        <f t="shared" si="629"/>
        <v/>
      </c>
      <c r="CI640" s="22">
        <f t="shared" si="630"/>
        <v>0</v>
      </c>
      <c r="CJ640" s="56" t="str">
        <f t="shared" si="631"/>
        <v/>
      </c>
      <c r="CK640" s="56" t="str">
        <f t="shared" si="632"/>
        <v/>
      </c>
      <c r="CL640" s="22">
        <f t="shared" si="633"/>
        <v>0</v>
      </c>
      <c r="CM640" s="58" t="str">
        <f t="shared" si="634"/>
        <v/>
      </c>
      <c r="CN640" s="66" t="str">
        <f>IF(CO640="","",MAX(CN$10:$CN639)+1)</f>
        <v/>
      </c>
      <c r="CO640" t="str">
        <f t="shared" si="635"/>
        <v/>
      </c>
      <c r="CP640" s="20" t="str">
        <f>IF(CQ640="","",MAX($CP$10:CP639)+1)</f>
        <v/>
      </c>
      <c r="CQ640" s="20" t="str">
        <f t="shared" si="636"/>
        <v/>
      </c>
      <c r="CR640" s="20" t="str">
        <f>IF(CS640="","",MAX($CR$10:CR639)+1)</f>
        <v/>
      </c>
      <c r="CS640" s="20" t="str">
        <f t="shared" si="637"/>
        <v/>
      </c>
      <c r="CT640" s="20" t="str">
        <f>IF(CU640="","",MAX($CT$10:CT639)+1)</f>
        <v/>
      </c>
      <c r="CU640" s="20" t="str">
        <f t="shared" si="638"/>
        <v/>
      </c>
      <c r="CV640" s="20" t="str">
        <f>IF(CW640="","",MAX($CV$10:CV639)+1)</f>
        <v/>
      </c>
      <c r="CW640" s="20" t="str">
        <f t="shared" si="639"/>
        <v/>
      </c>
    </row>
    <row r="641" spans="2:101">
      <c r="B641" s="44"/>
      <c r="C641" s="2"/>
      <c r="D641" s="2" t="str">
        <f t="shared" si="577"/>
        <v/>
      </c>
      <c r="E641" s="45"/>
      <c r="F641" s="45"/>
      <c r="G641" s="2"/>
      <c r="H641" s="2">
        <v>80</v>
      </c>
      <c r="I641" s="2" t="str">
        <f t="shared" si="578"/>
        <v/>
      </c>
      <c r="J641" s="32"/>
      <c r="K641" s="2"/>
      <c r="L641" s="46"/>
      <c r="M641" s="46"/>
      <c r="N641" s="46"/>
      <c r="O641" s="46"/>
      <c r="P641" s="46"/>
      <c r="Q641" s="46"/>
      <c r="R641" s="46"/>
      <c r="S641" s="46"/>
      <c r="T641" s="2" t="s">
        <v>650</v>
      </c>
      <c r="U641" s="2" t="str">
        <f t="shared" si="579"/>
        <v/>
      </c>
      <c r="V641" s="75">
        <v>1</v>
      </c>
      <c r="W641" s="46">
        <f t="shared" si="640"/>
        <v>0</v>
      </c>
      <c r="X641" s="4">
        <v>0</v>
      </c>
      <c r="Y641" s="2" t="str">
        <f t="shared" si="580"/>
        <v/>
      </c>
      <c r="Z641" s="2"/>
      <c r="AA641" s="2"/>
      <c r="AB641" s="2"/>
      <c r="AC641" s="2"/>
      <c r="AD641" s="2"/>
      <c r="AF641" s="37"/>
      <c r="AG641" s="6"/>
      <c r="AH641" s="2" t="str">
        <f t="shared" si="581"/>
        <v/>
      </c>
      <c r="AI641" s="38">
        <f t="shared" si="583"/>
        <v>0</v>
      </c>
      <c r="AJ641" s="37"/>
      <c r="AK641" s="6"/>
      <c r="AL641" s="2" t="str">
        <f t="shared" si="582"/>
        <v/>
      </c>
      <c r="AM641" s="38">
        <f t="shared" si="584"/>
        <v>0</v>
      </c>
      <c r="AN641" s="41">
        <f t="shared" si="585"/>
        <v>0</v>
      </c>
      <c r="AO641" s="41">
        <f t="shared" si="586"/>
        <v>0</v>
      </c>
      <c r="AQ641" s="48">
        <f t="shared" si="587"/>
        <v>0</v>
      </c>
      <c r="AS641" s="5" t="str">
        <f t="shared" si="588"/>
        <v/>
      </c>
      <c r="AT641" t="str">
        <f t="shared" si="589"/>
        <v/>
      </c>
      <c r="AU641" t="str">
        <f t="shared" si="590"/>
        <v/>
      </c>
      <c r="AV641" t="str">
        <f t="shared" si="591"/>
        <v/>
      </c>
      <c r="AW641" t="str">
        <f t="shared" si="592"/>
        <v/>
      </c>
      <c r="AX641" t="str">
        <f t="shared" si="593"/>
        <v xml:space="preserve">                </v>
      </c>
      <c r="AY641" t="str">
        <f t="shared" si="594"/>
        <v>80</v>
      </c>
      <c r="AZ641" t="str">
        <f t="shared" si="595"/>
        <v/>
      </c>
      <c r="BA641" t="str">
        <f t="shared" si="596"/>
        <v xml:space="preserve">                              </v>
      </c>
      <c r="BB641" s="22">
        <f t="shared" si="597"/>
        <v>0</v>
      </c>
      <c r="BC641" s="56" t="str">
        <f t="shared" si="598"/>
        <v>000000000000000</v>
      </c>
      <c r="BD641" s="22">
        <f t="shared" si="599"/>
        <v>0</v>
      </c>
      <c r="BE641" s="56" t="str">
        <f t="shared" si="600"/>
        <v>000000000000000</v>
      </c>
      <c r="BF641" s="22">
        <f t="shared" si="601"/>
        <v>0</v>
      </c>
      <c r="BG641" s="56" t="str">
        <f t="shared" si="602"/>
        <v>000000000000000</v>
      </c>
      <c r="BH641" s="22">
        <f t="shared" si="603"/>
        <v>0</v>
      </c>
      <c r="BI641" s="56" t="str">
        <f t="shared" si="604"/>
        <v>000000000000000</v>
      </c>
      <c r="BJ641" s="22">
        <f t="shared" si="605"/>
        <v>0</v>
      </c>
      <c r="BK641" s="56" t="str">
        <f t="shared" si="606"/>
        <v>000000000000000</v>
      </c>
      <c r="BL641" s="22">
        <f t="shared" si="607"/>
        <v>0</v>
      </c>
      <c r="BM641" s="56" t="str">
        <f t="shared" si="608"/>
        <v>000000000000000</v>
      </c>
      <c r="BN641" s="22">
        <f t="shared" si="609"/>
        <v>0</v>
      </c>
      <c r="BO641" s="56" t="str">
        <f t="shared" si="610"/>
        <v>000000000000000</v>
      </c>
      <c r="BP641" s="22">
        <f t="shared" si="611"/>
        <v>0</v>
      </c>
      <c r="BQ641" s="56" t="str">
        <f t="shared" si="612"/>
        <v>000000000000000</v>
      </c>
      <c r="BR641" t="str">
        <f t="shared" si="613"/>
        <v>PES</v>
      </c>
      <c r="BS641" t="str">
        <f t="shared" si="614"/>
        <v>0001000000</v>
      </c>
      <c r="BT641">
        <f t="shared" si="615"/>
        <v>0</v>
      </c>
      <c r="BU641" s="52">
        <f t="shared" si="616"/>
        <v>0</v>
      </c>
      <c r="BV641" s="64">
        <f t="shared" si="617"/>
        <v>0</v>
      </c>
      <c r="BW641" s="56" t="str">
        <f t="shared" si="618"/>
        <v>000000000000000</v>
      </c>
      <c r="BX641" s="22">
        <f t="shared" si="619"/>
        <v>0</v>
      </c>
      <c r="BY641" s="56" t="str">
        <f t="shared" si="620"/>
        <v>000000000000000</v>
      </c>
      <c r="BZ641" t="str">
        <f t="shared" si="621"/>
        <v>00000000000</v>
      </c>
      <c r="CA641" t="str">
        <f t="shared" si="622"/>
        <v xml:space="preserve">                              </v>
      </c>
      <c r="CB641" s="22">
        <f t="shared" si="623"/>
        <v>0</v>
      </c>
      <c r="CC641" s="56" t="str">
        <f t="shared" si="624"/>
        <v>000000000000000</v>
      </c>
      <c r="CD641" s="22">
        <f t="shared" si="625"/>
        <v>0</v>
      </c>
      <c r="CE641" s="56" t="str">
        <f t="shared" si="626"/>
        <v/>
      </c>
      <c r="CF641" s="24" t="str">
        <f t="shared" si="627"/>
        <v/>
      </c>
      <c r="CG641" s="22">
        <f t="shared" si="628"/>
        <v>0</v>
      </c>
      <c r="CH641" s="58" t="str">
        <f t="shared" si="629"/>
        <v/>
      </c>
      <c r="CI641" s="22">
        <f t="shared" si="630"/>
        <v>0</v>
      </c>
      <c r="CJ641" s="56" t="str">
        <f t="shared" si="631"/>
        <v/>
      </c>
      <c r="CK641" s="56" t="str">
        <f t="shared" si="632"/>
        <v/>
      </c>
      <c r="CL641" s="22">
        <f t="shared" si="633"/>
        <v>0</v>
      </c>
      <c r="CM641" s="58" t="str">
        <f t="shared" si="634"/>
        <v/>
      </c>
      <c r="CN641" s="66" t="str">
        <f>IF(CO641="","",MAX(CN$10:$CN640)+1)</f>
        <v/>
      </c>
      <c r="CO641" t="str">
        <f t="shared" si="635"/>
        <v/>
      </c>
      <c r="CP641" s="20" t="str">
        <f>IF(CQ641="","",MAX($CP$10:CP640)+1)</f>
        <v/>
      </c>
      <c r="CQ641" s="20" t="str">
        <f t="shared" si="636"/>
        <v/>
      </c>
      <c r="CR641" s="20" t="str">
        <f>IF(CS641="","",MAX($CR$10:CR640)+1)</f>
        <v/>
      </c>
      <c r="CS641" s="20" t="str">
        <f t="shared" si="637"/>
        <v/>
      </c>
      <c r="CT641" s="20" t="str">
        <f>IF(CU641="","",MAX($CT$10:CT640)+1)</f>
        <v/>
      </c>
      <c r="CU641" s="20" t="str">
        <f t="shared" si="638"/>
        <v/>
      </c>
      <c r="CV641" s="20" t="str">
        <f>IF(CW641="","",MAX($CV$10:CV640)+1)</f>
        <v/>
      </c>
      <c r="CW641" s="20" t="str">
        <f t="shared" si="639"/>
        <v/>
      </c>
    </row>
    <row r="642" spans="2:101">
      <c r="B642" s="44"/>
      <c r="C642" s="2"/>
      <c r="D642" s="2" t="str">
        <f t="shared" si="577"/>
        <v/>
      </c>
      <c r="E642" s="45"/>
      <c r="F642" s="45"/>
      <c r="G642" s="2"/>
      <c r="H642" s="2">
        <v>80</v>
      </c>
      <c r="I642" s="2" t="str">
        <f t="shared" si="578"/>
        <v/>
      </c>
      <c r="J642" s="32"/>
      <c r="K642" s="2"/>
      <c r="L642" s="46"/>
      <c r="M642" s="46"/>
      <c r="N642" s="46"/>
      <c r="O642" s="46"/>
      <c r="P642" s="46"/>
      <c r="Q642" s="46"/>
      <c r="R642" s="46"/>
      <c r="S642" s="46"/>
      <c r="T642" s="2" t="s">
        <v>650</v>
      </c>
      <c r="U642" s="2" t="str">
        <f t="shared" si="579"/>
        <v/>
      </c>
      <c r="V642" s="75">
        <v>1</v>
      </c>
      <c r="W642" s="46">
        <f t="shared" si="640"/>
        <v>0</v>
      </c>
      <c r="X642" s="4">
        <v>0</v>
      </c>
      <c r="Y642" s="2" t="str">
        <f t="shared" si="580"/>
        <v/>
      </c>
      <c r="Z642" s="2"/>
      <c r="AA642" s="2"/>
      <c r="AB642" s="2"/>
      <c r="AC642" s="2"/>
      <c r="AD642" s="2"/>
      <c r="AF642" s="37"/>
      <c r="AG642" s="6"/>
      <c r="AH642" s="2" t="str">
        <f t="shared" si="581"/>
        <v/>
      </c>
      <c r="AI642" s="38">
        <f t="shared" si="583"/>
        <v>0</v>
      </c>
      <c r="AJ642" s="37"/>
      <c r="AK642" s="6"/>
      <c r="AL642" s="2" t="str">
        <f t="shared" si="582"/>
        <v/>
      </c>
      <c r="AM642" s="38">
        <f t="shared" si="584"/>
        <v>0</v>
      </c>
      <c r="AN642" s="41">
        <f t="shared" si="585"/>
        <v>0</v>
      </c>
      <c r="AO642" s="41">
        <f t="shared" si="586"/>
        <v>0</v>
      </c>
      <c r="AQ642" s="48">
        <f t="shared" si="587"/>
        <v>0</v>
      </c>
      <c r="AS642" s="5" t="str">
        <f t="shared" si="588"/>
        <v/>
      </c>
      <c r="AT642" t="str">
        <f t="shared" si="589"/>
        <v/>
      </c>
      <c r="AU642" t="str">
        <f t="shared" si="590"/>
        <v/>
      </c>
      <c r="AV642" t="str">
        <f t="shared" si="591"/>
        <v/>
      </c>
      <c r="AW642" t="str">
        <f t="shared" si="592"/>
        <v/>
      </c>
      <c r="AX642" t="str">
        <f t="shared" si="593"/>
        <v xml:space="preserve">                </v>
      </c>
      <c r="AY642" t="str">
        <f t="shared" si="594"/>
        <v>80</v>
      </c>
      <c r="AZ642" t="str">
        <f t="shared" si="595"/>
        <v/>
      </c>
      <c r="BA642" t="str">
        <f t="shared" si="596"/>
        <v xml:space="preserve">                              </v>
      </c>
      <c r="BB642" s="22">
        <f t="shared" si="597"/>
        <v>0</v>
      </c>
      <c r="BC642" s="56" t="str">
        <f t="shared" si="598"/>
        <v>000000000000000</v>
      </c>
      <c r="BD642" s="22">
        <f t="shared" si="599"/>
        <v>0</v>
      </c>
      <c r="BE642" s="56" t="str">
        <f t="shared" si="600"/>
        <v>000000000000000</v>
      </c>
      <c r="BF642" s="22">
        <f t="shared" si="601"/>
        <v>0</v>
      </c>
      <c r="BG642" s="56" t="str">
        <f t="shared" si="602"/>
        <v>000000000000000</v>
      </c>
      <c r="BH642" s="22">
        <f t="shared" si="603"/>
        <v>0</v>
      </c>
      <c r="BI642" s="56" t="str">
        <f t="shared" si="604"/>
        <v>000000000000000</v>
      </c>
      <c r="BJ642" s="22">
        <f t="shared" si="605"/>
        <v>0</v>
      </c>
      <c r="BK642" s="56" t="str">
        <f t="shared" si="606"/>
        <v>000000000000000</v>
      </c>
      <c r="BL642" s="22">
        <f t="shared" si="607"/>
        <v>0</v>
      </c>
      <c r="BM642" s="56" t="str">
        <f t="shared" si="608"/>
        <v>000000000000000</v>
      </c>
      <c r="BN642" s="22">
        <f t="shared" si="609"/>
        <v>0</v>
      </c>
      <c r="BO642" s="56" t="str">
        <f t="shared" si="610"/>
        <v>000000000000000</v>
      </c>
      <c r="BP642" s="22">
        <f t="shared" si="611"/>
        <v>0</v>
      </c>
      <c r="BQ642" s="56" t="str">
        <f t="shared" si="612"/>
        <v>000000000000000</v>
      </c>
      <c r="BR642" t="str">
        <f t="shared" si="613"/>
        <v>PES</v>
      </c>
      <c r="BS642" t="str">
        <f t="shared" si="614"/>
        <v>0001000000</v>
      </c>
      <c r="BT642">
        <f t="shared" si="615"/>
        <v>0</v>
      </c>
      <c r="BU642" s="52">
        <f t="shared" si="616"/>
        <v>0</v>
      </c>
      <c r="BV642" s="64">
        <f t="shared" si="617"/>
        <v>0</v>
      </c>
      <c r="BW642" s="56" t="str">
        <f t="shared" si="618"/>
        <v>000000000000000</v>
      </c>
      <c r="BX642" s="22">
        <f t="shared" si="619"/>
        <v>0</v>
      </c>
      <c r="BY642" s="56" t="str">
        <f t="shared" si="620"/>
        <v>000000000000000</v>
      </c>
      <c r="BZ642" t="str">
        <f t="shared" si="621"/>
        <v>00000000000</v>
      </c>
      <c r="CA642" t="str">
        <f t="shared" si="622"/>
        <v xml:space="preserve">                              </v>
      </c>
      <c r="CB642" s="22">
        <f t="shared" si="623"/>
        <v>0</v>
      </c>
      <c r="CC642" s="56" t="str">
        <f t="shared" si="624"/>
        <v>000000000000000</v>
      </c>
      <c r="CD642" s="22">
        <f t="shared" si="625"/>
        <v>0</v>
      </c>
      <c r="CE642" s="56" t="str">
        <f t="shared" si="626"/>
        <v/>
      </c>
      <c r="CF642" s="24" t="str">
        <f t="shared" si="627"/>
        <v/>
      </c>
      <c r="CG642" s="22">
        <f t="shared" si="628"/>
        <v>0</v>
      </c>
      <c r="CH642" s="58" t="str">
        <f t="shared" si="629"/>
        <v/>
      </c>
      <c r="CI642" s="22">
        <f t="shared" si="630"/>
        <v>0</v>
      </c>
      <c r="CJ642" s="56" t="str">
        <f t="shared" si="631"/>
        <v/>
      </c>
      <c r="CK642" s="56" t="str">
        <f t="shared" si="632"/>
        <v/>
      </c>
      <c r="CL642" s="22">
        <f t="shared" si="633"/>
        <v>0</v>
      </c>
      <c r="CM642" s="58" t="str">
        <f t="shared" si="634"/>
        <v/>
      </c>
      <c r="CN642" s="66" t="str">
        <f>IF(CO642="","",MAX(CN$10:$CN641)+1)</f>
        <v/>
      </c>
      <c r="CO642" t="str">
        <f t="shared" si="635"/>
        <v/>
      </c>
      <c r="CP642" s="20" t="str">
        <f>IF(CQ642="","",MAX($CP$10:CP641)+1)</f>
        <v/>
      </c>
      <c r="CQ642" s="20" t="str">
        <f t="shared" si="636"/>
        <v/>
      </c>
      <c r="CR642" s="20" t="str">
        <f>IF(CS642="","",MAX($CR$10:CR641)+1)</f>
        <v/>
      </c>
      <c r="CS642" s="20" t="str">
        <f t="shared" si="637"/>
        <v/>
      </c>
      <c r="CT642" s="20" t="str">
        <f>IF(CU642="","",MAX($CT$10:CT641)+1)</f>
        <v/>
      </c>
      <c r="CU642" s="20" t="str">
        <f t="shared" si="638"/>
        <v/>
      </c>
      <c r="CV642" s="20" t="str">
        <f>IF(CW642="","",MAX($CV$10:CV641)+1)</f>
        <v/>
      </c>
      <c r="CW642" s="20" t="str">
        <f t="shared" si="639"/>
        <v/>
      </c>
    </row>
    <row r="643" spans="2:101">
      <c r="B643" s="44"/>
      <c r="C643" s="2"/>
      <c r="D643" s="2" t="str">
        <f t="shared" si="577"/>
        <v/>
      </c>
      <c r="E643" s="45"/>
      <c r="F643" s="45"/>
      <c r="G643" s="2"/>
      <c r="H643" s="2">
        <v>80</v>
      </c>
      <c r="I643" s="2" t="str">
        <f t="shared" si="578"/>
        <v/>
      </c>
      <c r="J643" s="32"/>
      <c r="K643" s="2"/>
      <c r="L643" s="46"/>
      <c r="M643" s="46"/>
      <c r="N643" s="46"/>
      <c r="O643" s="46"/>
      <c r="P643" s="46"/>
      <c r="Q643" s="46"/>
      <c r="R643" s="46"/>
      <c r="S643" s="46"/>
      <c r="T643" s="2" t="s">
        <v>650</v>
      </c>
      <c r="U643" s="2" t="str">
        <f t="shared" si="579"/>
        <v/>
      </c>
      <c r="V643" s="75">
        <v>1</v>
      </c>
      <c r="W643" s="46">
        <f t="shared" si="640"/>
        <v>0</v>
      </c>
      <c r="X643" s="4">
        <v>0</v>
      </c>
      <c r="Y643" s="2" t="str">
        <f t="shared" si="580"/>
        <v/>
      </c>
      <c r="Z643" s="2"/>
      <c r="AA643" s="2"/>
      <c r="AB643" s="2"/>
      <c r="AC643" s="2"/>
      <c r="AD643" s="2"/>
      <c r="AF643" s="37"/>
      <c r="AG643" s="6"/>
      <c r="AH643" s="2" t="str">
        <f t="shared" si="581"/>
        <v/>
      </c>
      <c r="AI643" s="38">
        <f t="shared" si="583"/>
        <v>0</v>
      </c>
      <c r="AJ643" s="37"/>
      <c r="AK643" s="6"/>
      <c r="AL643" s="2" t="str">
        <f t="shared" si="582"/>
        <v/>
      </c>
      <c r="AM643" s="38">
        <f t="shared" si="584"/>
        <v>0</v>
      </c>
      <c r="AN643" s="41">
        <f t="shared" si="585"/>
        <v>0</v>
      </c>
      <c r="AO643" s="41">
        <f t="shared" si="586"/>
        <v>0</v>
      </c>
      <c r="AQ643" s="48">
        <f t="shared" si="587"/>
        <v>0</v>
      </c>
      <c r="AS643" s="5" t="str">
        <f t="shared" si="588"/>
        <v/>
      </c>
      <c r="AT643" t="str">
        <f t="shared" si="589"/>
        <v/>
      </c>
      <c r="AU643" t="str">
        <f t="shared" si="590"/>
        <v/>
      </c>
      <c r="AV643" t="str">
        <f t="shared" si="591"/>
        <v/>
      </c>
      <c r="AW643" t="str">
        <f t="shared" si="592"/>
        <v/>
      </c>
      <c r="AX643" t="str">
        <f t="shared" si="593"/>
        <v xml:space="preserve">                </v>
      </c>
      <c r="AY643" t="str">
        <f t="shared" si="594"/>
        <v>80</v>
      </c>
      <c r="AZ643" t="str">
        <f t="shared" si="595"/>
        <v/>
      </c>
      <c r="BA643" t="str">
        <f t="shared" si="596"/>
        <v xml:space="preserve">                              </v>
      </c>
      <c r="BB643" s="22">
        <f t="shared" si="597"/>
        <v>0</v>
      </c>
      <c r="BC643" s="56" t="str">
        <f t="shared" si="598"/>
        <v>000000000000000</v>
      </c>
      <c r="BD643" s="22">
        <f t="shared" si="599"/>
        <v>0</v>
      </c>
      <c r="BE643" s="56" t="str">
        <f t="shared" si="600"/>
        <v>000000000000000</v>
      </c>
      <c r="BF643" s="22">
        <f t="shared" si="601"/>
        <v>0</v>
      </c>
      <c r="BG643" s="56" t="str">
        <f t="shared" si="602"/>
        <v>000000000000000</v>
      </c>
      <c r="BH643" s="22">
        <f t="shared" si="603"/>
        <v>0</v>
      </c>
      <c r="BI643" s="56" t="str">
        <f t="shared" si="604"/>
        <v>000000000000000</v>
      </c>
      <c r="BJ643" s="22">
        <f t="shared" si="605"/>
        <v>0</v>
      </c>
      <c r="BK643" s="56" t="str">
        <f t="shared" si="606"/>
        <v>000000000000000</v>
      </c>
      <c r="BL643" s="22">
        <f t="shared" si="607"/>
        <v>0</v>
      </c>
      <c r="BM643" s="56" t="str">
        <f t="shared" si="608"/>
        <v>000000000000000</v>
      </c>
      <c r="BN643" s="22">
        <f t="shared" si="609"/>
        <v>0</v>
      </c>
      <c r="BO643" s="56" t="str">
        <f t="shared" si="610"/>
        <v>000000000000000</v>
      </c>
      <c r="BP643" s="22">
        <f t="shared" si="611"/>
        <v>0</v>
      </c>
      <c r="BQ643" s="56" t="str">
        <f t="shared" si="612"/>
        <v>000000000000000</v>
      </c>
      <c r="BR643" t="str">
        <f t="shared" si="613"/>
        <v>PES</v>
      </c>
      <c r="BS643" t="str">
        <f t="shared" si="614"/>
        <v>0001000000</v>
      </c>
      <c r="BT643">
        <f t="shared" si="615"/>
        <v>0</v>
      </c>
      <c r="BU643" s="52">
        <f t="shared" si="616"/>
        <v>0</v>
      </c>
      <c r="BV643" s="64">
        <f t="shared" si="617"/>
        <v>0</v>
      </c>
      <c r="BW643" s="56" t="str">
        <f t="shared" si="618"/>
        <v>000000000000000</v>
      </c>
      <c r="BX643" s="22">
        <f t="shared" si="619"/>
        <v>0</v>
      </c>
      <c r="BY643" s="56" t="str">
        <f t="shared" si="620"/>
        <v>000000000000000</v>
      </c>
      <c r="BZ643" t="str">
        <f t="shared" si="621"/>
        <v>00000000000</v>
      </c>
      <c r="CA643" t="str">
        <f t="shared" si="622"/>
        <v xml:space="preserve">                              </v>
      </c>
      <c r="CB643" s="22">
        <f t="shared" si="623"/>
        <v>0</v>
      </c>
      <c r="CC643" s="56" t="str">
        <f t="shared" si="624"/>
        <v>000000000000000</v>
      </c>
      <c r="CD643" s="22">
        <f t="shared" si="625"/>
        <v>0</v>
      </c>
      <c r="CE643" s="56" t="str">
        <f t="shared" si="626"/>
        <v/>
      </c>
      <c r="CF643" s="24" t="str">
        <f t="shared" si="627"/>
        <v/>
      </c>
      <c r="CG643" s="22">
        <f t="shared" si="628"/>
        <v>0</v>
      </c>
      <c r="CH643" s="58" t="str">
        <f t="shared" si="629"/>
        <v/>
      </c>
      <c r="CI643" s="22">
        <f t="shared" si="630"/>
        <v>0</v>
      </c>
      <c r="CJ643" s="56" t="str">
        <f t="shared" si="631"/>
        <v/>
      </c>
      <c r="CK643" s="56" t="str">
        <f t="shared" si="632"/>
        <v/>
      </c>
      <c r="CL643" s="22">
        <f t="shared" si="633"/>
        <v>0</v>
      </c>
      <c r="CM643" s="58" t="str">
        <f t="shared" si="634"/>
        <v/>
      </c>
      <c r="CN643" s="66" t="str">
        <f>IF(CO643="","",MAX(CN$10:$CN642)+1)</f>
        <v/>
      </c>
      <c r="CO643" t="str">
        <f t="shared" si="635"/>
        <v/>
      </c>
      <c r="CP643" s="20" t="str">
        <f>IF(CQ643="","",MAX($CP$10:CP642)+1)</f>
        <v/>
      </c>
      <c r="CQ643" s="20" t="str">
        <f t="shared" si="636"/>
        <v/>
      </c>
      <c r="CR643" s="20" t="str">
        <f>IF(CS643="","",MAX($CR$10:CR642)+1)</f>
        <v/>
      </c>
      <c r="CS643" s="20" t="str">
        <f t="shared" si="637"/>
        <v/>
      </c>
      <c r="CT643" s="20" t="str">
        <f>IF(CU643="","",MAX($CT$10:CT642)+1)</f>
        <v/>
      </c>
      <c r="CU643" s="20" t="str">
        <f t="shared" si="638"/>
        <v/>
      </c>
      <c r="CV643" s="20" t="str">
        <f>IF(CW643="","",MAX($CV$10:CV642)+1)</f>
        <v/>
      </c>
      <c r="CW643" s="20" t="str">
        <f t="shared" si="639"/>
        <v/>
      </c>
    </row>
    <row r="644" spans="2:101">
      <c r="B644" s="44"/>
      <c r="C644" s="2"/>
      <c r="D644" s="2" t="str">
        <f t="shared" si="577"/>
        <v/>
      </c>
      <c r="E644" s="45"/>
      <c r="F644" s="45"/>
      <c r="G644" s="2"/>
      <c r="H644" s="2">
        <v>80</v>
      </c>
      <c r="I644" s="2" t="str">
        <f t="shared" si="578"/>
        <v/>
      </c>
      <c r="J644" s="32"/>
      <c r="K644" s="2"/>
      <c r="L644" s="46"/>
      <c r="M644" s="46"/>
      <c r="N644" s="46"/>
      <c r="O644" s="46"/>
      <c r="P644" s="46"/>
      <c r="Q644" s="46"/>
      <c r="R644" s="46"/>
      <c r="S644" s="46"/>
      <c r="T644" s="2" t="s">
        <v>650</v>
      </c>
      <c r="U644" s="2" t="str">
        <f t="shared" si="579"/>
        <v/>
      </c>
      <c r="V644" s="75">
        <v>1</v>
      </c>
      <c r="W644" s="46">
        <f t="shared" si="640"/>
        <v>0</v>
      </c>
      <c r="X644" s="4">
        <v>0</v>
      </c>
      <c r="Y644" s="2" t="str">
        <f t="shared" si="580"/>
        <v/>
      </c>
      <c r="Z644" s="2"/>
      <c r="AA644" s="2"/>
      <c r="AB644" s="2"/>
      <c r="AC644" s="2"/>
      <c r="AD644" s="2"/>
      <c r="AF644" s="37"/>
      <c r="AG644" s="6"/>
      <c r="AH644" s="2" t="str">
        <f t="shared" si="581"/>
        <v/>
      </c>
      <c r="AI644" s="38">
        <f t="shared" si="583"/>
        <v>0</v>
      </c>
      <c r="AJ644" s="37"/>
      <c r="AK644" s="6"/>
      <c r="AL644" s="2" t="str">
        <f t="shared" si="582"/>
        <v/>
      </c>
      <c r="AM644" s="38">
        <f t="shared" si="584"/>
        <v>0</v>
      </c>
      <c r="AN644" s="41">
        <f t="shared" si="585"/>
        <v>0</v>
      </c>
      <c r="AO644" s="41">
        <f t="shared" si="586"/>
        <v>0</v>
      </c>
      <c r="AQ644" s="48">
        <f t="shared" si="587"/>
        <v>0</v>
      </c>
      <c r="AS644" s="5" t="str">
        <f t="shared" si="588"/>
        <v/>
      </c>
      <c r="AT644" t="str">
        <f t="shared" si="589"/>
        <v/>
      </c>
      <c r="AU644" t="str">
        <f t="shared" si="590"/>
        <v/>
      </c>
      <c r="AV644" t="str">
        <f t="shared" si="591"/>
        <v/>
      </c>
      <c r="AW644" t="str">
        <f t="shared" si="592"/>
        <v/>
      </c>
      <c r="AX644" t="str">
        <f t="shared" si="593"/>
        <v xml:space="preserve">                </v>
      </c>
      <c r="AY644" t="str">
        <f t="shared" si="594"/>
        <v>80</v>
      </c>
      <c r="AZ644" t="str">
        <f t="shared" si="595"/>
        <v/>
      </c>
      <c r="BA644" t="str">
        <f t="shared" si="596"/>
        <v xml:space="preserve">                              </v>
      </c>
      <c r="BB644" s="22">
        <f t="shared" si="597"/>
        <v>0</v>
      </c>
      <c r="BC644" s="56" t="str">
        <f t="shared" si="598"/>
        <v>000000000000000</v>
      </c>
      <c r="BD644" s="22">
        <f t="shared" si="599"/>
        <v>0</v>
      </c>
      <c r="BE644" s="56" t="str">
        <f t="shared" si="600"/>
        <v>000000000000000</v>
      </c>
      <c r="BF644" s="22">
        <f t="shared" si="601"/>
        <v>0</v>
      </c>
      <c r="BG644" s="56" t="str">
        <f t="shared" si="602"/>
        <v>000000000000000</v>
      </c>
      <c r="BH644" s="22">
        <f t="shared" si="603"/>
        <v>0</v>
      </c>
      <c r="BI644" s="56" t="str">
        <f t="shared" si="604"/>
        <v>000000000000000</v>
      </c>
      <c r="BJ644" s="22">
        <f t="shared" si="605"/>
        <v>0</v>
      </c>
      <c r="BK644" s="56" t="str">
        <f t="shared" si="606"/>
        <v>000000000000000</v>
      </c>
      <c r="BL644" s="22">
        <f t="shared" si="607"/>
        <v>0</v>
      </c>
      <c r="BM644" s="56" t="str">
        <f t="shared" si="608"/>
        <v>000000000000000</v>
      </c>
      <c r="BN644" s="22">
        <f t="shared" si="609"/>
        <v>0</v>
      </c>
      <c r="BO644" s="56" t="str">
        <f t="shared" si="610"/>
        <v>000000000000000</v>
      </c>
      <c r="BP644" s="22">
        <f t="shared" si="611"/>
        <v>0</v>
      </c>
      <c r="BQ644" s="56" t="str">
        <f t="shared" si="612"/>
        <v>000000000000000</v>
      </c>
      <c r="BR644" t="str">
        <f t="shared" si="613"/>
        <v>PES</v>
      </c>
      <c r="BS644" t="str">
        <f t="shared" si="614"/>
        <v>0001000000</v>
      </c>
      <c r="BT644">
        <f t="shared" si="615"/>
        <v>0</v>
      </c>
      <c r="BU644" s="52">
        <f t="shared" si="616"/>
        <v>0</v>
      </c>
      <c r="BV644" s="64">
        <f t="shared" si="617"/>
        <v>0</v>
      </c>
      <c r="BW644" s="56" t="str">
        <f t="shared" si="618"/>
        <v>000000000000000</v>
      </c>
      <c r="BX644" s="22">
        <f t="shared" si="619"/>
        <v>0</v>
      </c>
      <c r="BY644" s="56" t="str">
        <f t="shared" si="620"/>
        <v>000000000000000</v>
      </c>
      <c r="BZ644" t="str">
        <f t="shared" si="621"/>
        <v>00000000000</v>
      </c>
      <c r="CA644" t="str">
        <f t="shared" si="622"/>
        <v xml:space="preserve">                              </v>
      </c>
      <c r="CB644" s="22">
        <f t="shared" si="623"/>
        <v>0</v>
      </c>
      <c r="CC644" s="56" t="str">
        <f t="shared" si="624"/>
        <v>000000000000000</v>
      </c>
      <c r="CD644" s="22">
        <f t="shared" si="625"/>
        <v>0</v>
      </c>
      <c r="CE644" s="56" t="str">
        <f t="shared" si="626"/>
        <v/>
      </c>
      <c r="CF644" s="24" t="str">
        <f t="shared" si="627"/>
        <v/>
      </c>
      <c r="CG644" s="22">
        <f t="shared" si="628"/>
        <v>0</v>
      </c>
      <c r="CH644" s="58" t="str">
        <f t="shared" si="629"/>
        <v/>
      </c>
      <c r="CI644" s="22">
        <f t="shared" si="630"/>
        <v>0</v>
      </c>
      <c r="CJ644" s="56" t="str">
        <f t="shared" si="631"/>
        <v/>
      </c>
      <c r="CK644" s="56" t="str">
        <f t="shared" si="632"/>
        <v/>
      </c>
      <c r="CL644" s="22">
        <f t="shared" si="633"/>
        <v>0</v>
      </c>
      <c r="CM644" s="58" t="str">
        <f t="shared" si="634"/>
        <v/>
      </c>
      <c r="CN644" s="66" t="str">
        <f>IF(CO644="","",MAX(CN$10:$CN643)+1)</f>
        <v/>
      </c>
      <c r="CO644" t="str">
        <f t="shared" si="635"/>
        <v/>
      </c>
      <c r="CP644" s="20" t="str">
        <f>IF(CQ644="","",MAX($CP$10:CP643)+1)</f>
        <v/>
      </c>
      <c r="CQ644" s="20" t="str">
        <f t="shared" si="636"/>
        <v/>
      </c>
      <c r="CR644" s="20" t="str">
        <f>IF(CS644="","",MAX($CR$10:CR643)+1)</f>
        <v/>
      </c>
      <c r="CS644" s="20" t="str">
        <f t="shared" si="637"/>
        <v/>
      </c>
      <c r="CT644" s="20" t="str">
        <f>IF(CU644="","",MAX($CT$10:CT643)+1)</f>
        <v/>
      </c>
      <c r="CU644" s="20" t="str">
        <f t="shared" si="638"/>
        <v/>
      </c>
      <c r="CV644" s="20" t="str">
        <f>IF(CW644="","",MAX($CV$10:CV643)+1)</f>
        <v/>
      </c>
      <c r="CW644" s="20" t="str">
        <f t="shared" si="639"/>
        <v/>
      </c>
    </row>
    <row r="645" spans="2:101">
      <c r="B645" s="44"/>
      <c r="C645" s="2"/>
      <c r="D645" s="2" t="str">
        <f t="shared" si="577"/>
        <v/>
      </c>
      <c r="E645" s="45"/>
      <c r="F645" s="45"/>
      <c r="G645" s="2"/>
      <c r="H645" s="2">
        <v>80</v>
      </c>
      <c r="I645" s="2" t="str">
        <f t="shared" si="578"/>
        <v/>
      </c>
      <c r="J645" s="32"/>
      <c r="K645" s="2"/>
      <c r="L645" s="46"/>
      <c r="M645" s="46"/>
      <c r="N645" s="46"/>
      <c r="O645" s="46"/>
      <c r="P645" s="46"/>
      <c r="Q645" s="46"/>
      <c r="R645" s="46"/>
      <c r="S645" s="46"/>
      <c r="T645" s="2" t="s">
        <v>650</v>
      </c>
      <c r="U645" s="2" t="str">
        <f t="shared" si="579"/>
        <v/>
      </c>
      <c r="V645" s="75">
        <v>1</v>
      </c>
      <c r="W645" s="46">
        <f t="shared" si="640"/>
        <v>0</v>
      </c>
      <c r="X645" s="4">
        <v>0</v>
      </c>
      <c r="Y645" s="2" t="str">
        <f t="shared" si="580"/>
        <v/>
      </c>
      <c r="Z645" s="2"/>
      <c r="AA645" s="2"/>
      <c r="AB645" s="2"/>
      <c r="AC645" s="2"/>
      <c r="AD645" s="2"/>
      <c r="AF645" s="37"/>
      <c r="AG645" s="6"/>
      <c r="AH645" s="2" t="str">
        <f t="shared" si="581"/>
        <v/>
      </c>
      <c r="AI645" s="38">
        <f t="shared" si="583"/>
        <v>0</v>
      </c>
      <c r="AJ645" s="37"/>
      <c r="AK645" s="6"/>
      <c r="AL645" s="2" t="str">
        <f t="shared" si="582"/>
        <v/>
      </c>
      <c r="AM645" s="38">
        <f t="shared" si="584"/>
        <v>0</v>
      </c>
      <c r="AN645" s="41">
        <f t="shared" si="585"/>
        <v>0</v>
      </c>
      <c r="AO645" s="41">
        <f t="shared" si="586"/>
        <v>0</v>
      </c>
      <c r="AQ645" s="48">
        <f t="shared" si="587"/>
        <v>0</v>
      </c>
      <c r="AS645" s="5" t="str">
        <f t="shared" si="588"/>
        <v/>
      </c>
      <c r="AT645" t="str">
        <f t="shared" si="589"/>
        <v/>
      </c>
      <c r="AU645" t="str">
        <f t="shared" si="590"/>
        <v/>
      </c>
      <c r="AV645" t="str">
        <f t="shared" si="591"/>
        <v/>
      </c>
      <c r="AW645" t="str">
        <f t="shared" si="592"/>
        <v/>
      </c>
      <c r="AX645" t="str">
        <f t="shared" si="593"/>
        <v xml:space="preserve">                </v>
      </c>
      <c r="AY645" t="str">
        <f t="shared" si="594"/>
        <v>80</v>
      </c>
      <c r="AZ645" t="str">
        <f t="shared" si="595"/>
        <v/>
      </c>
      <c r="BA645" t="str">
        <f t="shared" si="596"/>
        <v xml:space="preserve">                              </v>
      </c>
      <c r="BB645" s="22">
        <f t="shared" si="597"/>
        <v>0</v>
      </c>
      <c r="BC645" s="56" t="str">
        <f t="shared" si="598"/>
        <v>000000000000000</v>
      </c>
      <c r="BD645" s="22">
        <f t="shared" si="599"/>
        <v>0</v>
      </c>
      <c r="BE645" s="56" t="str">
        <f t="shared" si="600"/>
        <v>000000000000000</v>
      </c>
      <c r="BF645" s="22">
        <f t="shared" si="601"/>
        <v>0</v>
      </c>
      <c r="BG645" s="56" t="str">
        <f t="shared" si="602"/>
        <v>000000000000000</v>
      </c>
      <c r="BH645" s="22">
        <f t="shared" si="603"/>
        <v>0</v>
      </c>
      <c r="BI645" s="56" t="str">
        <f t="shared" si="604"/>
        <v>000000000000000</v>
      </c>
      <c r="BJ645" s="22">
        <f t="shared" si="605"/>
        <v>0</v>
      </c>
      <c r="BK645" s="56" t="str">
        <f t="shared" si="606"/>
        <v>000000000000000</v>
      </c>
      <c r="BL645" s="22">
        <f t="shared" si="607"/>
        <v>0</v>
      </c>
      <c r="BM645" s="56" t="str">
        <f t="shared" si="608"/>
        <v>000000000000000</v>
      </c>
      <c r="BN645" s="22">
        <f t="shared" si="609"/>
        <v>0</v>
      </c>
      <c r="BO645" s="56" t="str">
        <f t="shared" si="610"/>
        <v>000000000000000</v>
      </c>
      <c r="BP645" s="22">
        <f t="shared" si="611"/>
        <v>0</v>
      </c>
      <c r="BQ645" s="56" t="str">
        <f t="shared" si="612"/>
        <v>000000000000000</v>
      </c>
      <c r="BR645" t="str">
        <f t="shared" si="613"/>
        <v>PES</v>
      </c>
      <c r="BS645" t="str">
        <f t="shared" si="614"/>
        <v>0001000000</v>
      </c>
      <c r="BT645">
        <f t="shared" si="615"/>
        <v>0</v>
      </c>
      <c r="BU645" s="52">
        <f t="shared" si="616"/>
        <v>0</v>
      </c>
      <c r="BV645" s="64">
        <f t="shared" si="617"/>
        <v>0</v>
      </c>
      <c r="BW645" s="56" t="str">
        <f t="shared" si="618"/>
        <v>000000000000000</v>
      </c>
      <c r="BX645" s="22">
        <f t="shared" si="619"/>
        <v>0</v>
      </c>
      <c r="BY645" s="56" t="str">
        <f t="shared" si="620"/>
        <v>000000000000000</v>
      </c>
      <c r="BZ645" t="str">
        <f t="shared" si="621"/>
        <v>00000000000</v>
      </c>
      <c r="CA645" t="str">
        <f t="shared" si="622"/>
        <v xml:space="preserve">                              </v>
      </c>
      <c r="CB645" s="22">
        <f t="shared" si="623"/>
        <v>0</v>
      </c>
      <c r="CC645" s="56" t="str">
        <f t="shared" si="624"/>
        <v>000000000000000</v>
      </c>
      <c r="CD645" s="22">
        <f t="shared" si="625"/>
        <v>0</v>
      </c>
      <c r="CE645" s="56" t="str">
        <f t="shared" si="626"/>
        <v/>
      </c>
      <c r="CF645" s="24" t="str">
        <f t="shared" si="627"/>
        <v/>
      </c>
      <c r="CG645" s="22">
        <f t="shared" si="628"/>
        <v>0</v>
      </c>
      <c r="CH645" s="58" t="str">
        <f t="shared" si="629"/>
        <v/>
      </c>
      <c r="CI645" s="22">
        <f t="shared" si="630"/>
        <v>0</v>
      </c>
      <c r="CJ645" s="56" t="str">
        <f t="shared" si="631"/>
        <v/>
      </c>
      <c r="CK645" s="56" t="str">
        <f t="shared" si="632"/>
        <v/>
      </c>
      <c r="CL645" s="22">
        <f t="shared" si="633"/>
        <v>0</v>
      </c>
      <c r="CM645" s="58" t="str">
        <f t="shared" si="634"/>
        <v/>
      </c>
      <c r="CN645" s="66" t="str">
        <f>IF(CO645="","",MAX(CN$10:$CN644)+1)</f>
        <v/>
      </c>
      <c r="CO645" t="str">
        <f t="shared" si="635"/>
        <v/>
      </c>
      <c r="CP645" s="20" t="str">
        <f>IF(CQ645="","",MAX($CP$10:CP644)+1)</f>
        <v/>
      </c>
      <c r="CQ645" s="20" t="str">
        <f t="shared" si="636"/>
        <v/>
      </c>
      <c r="CR645" s="20" t="str">
        <f>IF(CS645="","",MAX($CR$10:CR644)+1)</f>
        <v/>
      </c>
      <c r="CS645" s="20" t="str">
        <f t="shared" si="637"/>
        <v/>
      </c>
      <c r="CT645" s="20" t="str">
        <f>IF(CU645="","",MAX($CT$10:CT644)+1)</f>
        <v/>
      </c>
      <c r="CU645" s="20" t="str">
        <f t="shared" si="638"/>
        <v/>
      </c>
      <c r="CV645" s="20" t="str">
        <f>IF(CW645="","",MAX($CV$10:CV644)+1)</f>
        <v/>
      </c>
      <c r="CW645" s="20" t="str">
        <f t="shared" si="639"/>
        <v/>
      </c>
    </row>
    <row r="646" spans="2:101">
      <c r="B646" s="44"/>
      <c r="C646" s="2"/>
      <c r="D646" s="2" t="str">
        <f t="shared" si="577"/>
        <v/>
      </c>
      <c r="E646" s="45"/>
      <c r="F646" s="45"/>
      <c r="G646" s="2"/>
      <c r="H646" s="2">
        <v>80</v>
      </c>
      <c r="I646" s="2" t="str">
        <f t="shared" si="578"/>
        <v/>
      </c>
      <c r="J646" s="32"/>
      <c r="K646" s="2"/>
      <c r="L646" s="46"/>
      <c r="M646" s="46"/>
      <c r="N646" s="46"/>
      <c r="O646" s="46"/>
      <c r="P646" s="46"/>
      <c r="Q646" s="46"/>
      <c r="R646" s="46"/>
      <c r="S646" s="46"/>
      <c r="T646" s="2" t="s">
        <v>650</v>
      </c>
      <c r="U646" s="2" t="str">
        <f t="shared" si="579"/>
        <v/>
      </c>
      <c r="V646" s="75">
        <v>1</v>
      </c>
      <c r="W646" s="46">
        <f t="shared" si="640"/>
        <v>0</v>
      </c>
      <c r="X646" s="4">
        <v>0</v>
      </c>
      <c r="Y646" s="2" t="str">
        <f t="shared" si="580"/>
        <v/>
      </c>
      <c r="Z646" s="2"/>
      <c r="AA646" s="2"/>
      <c r="AB646" s="2"/>
      <c r="AC646" s="2"/>
      <c r="AD646" s="2"/>
      <c r="AF646" s="37"/>
      <c r="AG646" s="6"/>
      <c r="AH646" s="2" t="str">
        <f t="shared" si="581"/>
        <v/>
      </c>
      <c r="AI646" s="38">
        <f t="shared" si="583"/>
        <v>0</v>
      </c>
      <c r="AJ646" s="37"/>
      <c r="AK646" s="6"/>
      <c r="AL646" s="2" t="str">
        <f t="shared" si="582"/>
        <v/>
      </c>
      <c r="AM646" s="38">
        <f t="shared" si="584"/>
        <v>0</v>
      </c>
      <c r="AN646" s="41">
        <f t="shared" si="585"/>
        <v>0</v>
      </c>
      <c r="AO646" s="41">
        <f t="shared" si="586"/>
        <v>0</v>
      </c>
      <c r="AQ646" s="48">
        <f t="shared" si="587"/>
        <v>0</v>
      </c>
      <c r="AS646" s="5" t="str">
        <f t="shared" si="588"/>
        <v/>
      </c>
      <c r="AT646" t="str">
        <f t="shared" si="589"/>
        <v/>
      </c>
      <c r="AU646" t="str">
        <f t="shared" si="590"/>
        <v/>
      </c>
      <c r="AV646" t="str">
        <f t="shared" si="591"/>
        <v/>
      </c>
      <c r="AW646" t="str">
        <f t="shared" si="592"/>
        <v/>
      </c>
      <c r="AX646" t="str">
        <f t="shared" si="593"/>
        <v xml:space="preserve">                </v>
      </c>
      <c r="AY646" t="str">
        <f t="shared" si="594"/>
        <v>80</v>
      </c>
      <c r="AZ646" t="str">
        <f t="shared" si="595"/>
        <v/>
      </c>
      <c r="BA646" t="str">
        <f t="shared" si="596"/>
        <v xml:space="preserve">                              </v>
      </c>
      <c r="BB646" s="22">
        <f t="shared" si="597"/>
        <v>0</v>
      </c>
      <c r="BC646" s="56" t="str">
        <f t="shared" si="598"/>
        <v>000000000000000</v>
      </c>
      <c r="BD646" s="22">
        <f t="shared" si="599"/>
        <v>0</v>
      </c>
      <c r="BE646" s="56" t="str">
        <f t="shared" si="600"/>
        <v>000000000000000</v>
      </c>
      <c r="BF646" s="22">
        <f t="shared" si="601"/>
        <v>0</v>
      </c>
      <c r="BG646" s="56" t="str">
        <f t="shared" si="602"/>
        <v>000000000000000</v>
      </c>
      <c r="BH646" s="22">
        <f t="shared" si="603"/>
        <v>0</v>
      </c>
      <c r="BI646" s="56" t="str">
        <f t="shared" si="604"/>
        <v>000000000000000</v>
      </c>
      <c r="BJ646" s="22">
        <f t="shared" si="605"/>
        <v>0</v>
      </c>
      <c r="BK646" s="56" t="str">
        <f t="shared" si="606"/>
        <v>000000000000000</v>
      </c>
      <c r="BL646" s="22">
        <f t="shared" si="607"/>
        <v>0</v>
      </c>
      <c r="BM646" s="56" t="str">
        <f t="shared" si="608"/>
        <v>000000000000000</v>
      </c>
      <c r="BN646" s="22">
        <f t="shared" si="609"/>
        <v>0</v>
      </c>
      <c r="BO646" s="56" t="str">
        <f t="shared" si="610"/>
        <v>000000000000000</v>
      </c>
      <c r="BP646" s="22">
        <f t="shared" si="611"/>
        <v>0</v>
      </c>
      <c r="BQ646" s="56" t="str">
        <f t="shared" si="612"/>
        <v>000000000000000</v>
      </c>
      <c r="BR646" t="str">
        <f t="shared" si="613"/>
        <v>PES</v>
      </c>
      <c r="BS646" t="str">
        <f t="shared" si="614"/>
        <v>0001000000</v>
      </c>
      <c r="BT646">
        <f t="shared" si="615"/>
        <v>0</v>
      </c>
      <c r="BU646" s="52">
        <f t="shared" si="616"/>
        <v>0</v>
      </c>
      <c r="BV646" s="64">
        <f t="shared" si="617"/>
        <v>0</v>
      </c>
      <c r="BW646" s="56" t="str">
        <f t="shared" si="618"/>
        <v>000000000000000</v>
      </c>
      <c r="BX646" s="22">
        <f t="shared" si="619"/>
        <v>0</v>
      </c>
      <c r="BY646" s="56" t="str">
        <f t="shared" si="620"/>
        <v>000000000000000</v>
      </c>
      <c r="BZ646" t="str">
        <f t="shared" si="621"/>
        <v>00000000000</v>
      </c>
      <c r="CA646" t="str">
        <f t="shared" si="622"/>
        <v xml:space="preserve">                              </v>
      </c>
      <c r="CB646" s="22">
        <f t="shared" si="623"/>
        <v>0</v>
      </c>
      <c r="CC646" s="56" t="str">
        <f t="shared" si="624"/>
        <v>000000000000000</v>
      </c>
      <c r="CD646" s="22">
        <f t="shared" si="625"/>
        <v>0</v>
      </c>
      <c r="CE646" s="56" t="str">
        <f t="shared" si="626"/>
        <v/>
      </c>
      <c r="CF646" s="24" t="str">
        <f t="shared" si="627"/>
        <v/>
      </c>
      <c r="CG646" s="22">
        <f t="shared" si="628"/>
        <v>0</v>
      </c>
      <c r="CH646" s="58" t="str">
        <f t="shared" si="629"/>
        <v/>
      </c>
      <c r="CI646" s="22">
        <f t="shared" si="630"/>
        <v>0</v>
      </c>
      <c r="CJ646" s="56" t="str">
        <f t="shared" si="631"/>
        <v/>
      </c>
      <c r="CK646" s="56" t="str">
        <f t="shared" si="632"/>
        <v/>
      </c>
      <c r="CL646" s="22">
        <f t="shared" si="633"/>
        <v>0</v>
      </c>
      <c r="CM646" s="58" t="str">
        <f t="shared" si="634"/>
        <v/>
      </c>
      <c r="CN646" s="66" t="str">
        <f>IF(CO646="","",MAX(CN$10:$CN645)+1)</f>
        <v/>
      </c>
      <c r="CO646" t="str">
        <f t="shared" si="635"/>
        <v/>
      </c>
      <c r="CP646" s="20" t="str">
        <f>IF(CQ646="","",MAX($CP$10:CP645)+1)</f>
        <v/>
      </c>
      <c r="CQ646" s="20" t="str">
        <f t="shared" si="636"/>
        <v/>
      </c>
      <c r="CR646" s="20" t="str">
        <f>IF(CS646="","",MAX($CR$10:CR645)+1)</f>
        <v/>
      </c>
      <c r="CS646" s="20" t="str">
        <f t="shared" si="637"/>
        <v/>
      </c>
      <c r="CT646" s="20" t="str">
        <f>IF(CU646="","",MAX($CT$10:CT645)+1)</f>
        <v/>
      </c>
      <c r="CU646" s="20" t="str">
        <f t="shared" si="638"/>
        <v/>
      </c>
      <c r="CV646" s="20" t="str">
        <f>IF(CW646="","",MAX($CV$10:CV645)+1)</f>
        <v/>
      </c>
      <c r="CW646" s="20" t="str">
        <f t="shared" si="639"/>
        <v/>
      </c>
    </row>
    <row r="647" spans="2:101">
      <c r="B647" s="44"/>
      <c r="C647" s="2"/>
      <c r="D647" s="2" t="str">
        <f t="shared" si="577"/>
        <v/>
      </c>
      <c r="E647" s="45"/>
      <c r="F647" s="45"/>
      <c r="G647" s="2"/>
      <c r="H647" s="2">
        <v>80</v>
      </c>
      <c r="I647" s="2" t="str">
        <f t="shared" si="578"/>
        <v/>
      </c>
      <c r="J647" s="32"/>
      <c r="K647" s="2"/>
      <c r="L647" s="46"/>
      <c r="M647" s="46"/>
      <c r="N647" s="46"/>
      <c r="O647" s="46"/>
      <c r="P647" s="46"/>
      <c r="Q647" s="46"/>
      <c r="R647" s="46"/>
      <c r="S647" s="46"/>
      <c r="T647" s="2" t="s">
        <v>650</v>
      </c>
      <c r="U647" s="2" t="str">
        <f t="shared" si="579"/>
        <v/>
      </c>
      <c r="V647" s="75">
        <v>1</v>
      </c>
      <c r="W647" s="46">
        <f t="shared" si="640"/>
        <v>0</v>
      </c>
      <c r="X647" s="4">
        <v>0</v>
      </c>
      <c r="Y647" s="2" t="str">
        <f t="shared" si="580"/>
        <v/>
      </c>
      <c r="Z647" s="2"/>
      <c r="AA647" s="2"/>
      <c r="AB647" s="2"/>
      <c r="AC647" s="2"/>
      <c r="AD647" s="2"/>
      <c r="AF647" s="37"/>
      <c r="AG647" s="6"/>
      <c r="AH647" s="2" t="str">
        <f t="shared" si="581"/>
        <v/>
      </c>
      <c r="AI647" s="38">
        <f t="shared" si="583"/>
        <v>0</v>
      </c>
      <c r="AJ647" s="37"/>
      <c r="AK647" s="6"/>
      <c r="AL647" s="2" t="str">
        <f t="shared" si="582"/>
        <v/>
      </c>
      <c r="AM647" s="38">
        <f t="shared" si="584"/>
        <v>0</v>
      </c>
      <c r="AN647" s="41">
        <f t="shared" si="585"/>
        <v>0</v>
      </c>
      <c r="AO647" s="41">
        <f t="shared" si="586"/>
        <v>0</v>
      </c>
      <c r="AQ647" s="48">
        <f t="shared" si="587"/>
        <v>0</v>
      </c>
      <c r="AS647" s="5" t="str">
        <f t="shared" si="588"/>
        <v/>
      </c>
      <c r="AT647" t="str">
        <f t="shared" si="589"/>
        <v/>
      </c>
      <c r="AU647" t="str">
        <f t="shared" si="590"/>
        <v/>
      </c>
      <c r="AV647" t="str">
        <f t="shared" si="591"/>
        <v/>
      </c>
      <c r="AW647" t="str">
        <f t="shared" si="592"/>
        <v/>
      </c>
      <c r="AX647" t="str">
        <f t="shared" si="593"/>
        <v xml:space="preserve">                </v>
      </c>
      <c r="AY647" t="str">
        <f t="shared" si="594"/>
        <v>80</v>
      </c>
      <c r="AZ647" t="str">
        <f t="shared" si="595"/>
        <v/>
      </c>
      <c r="BA647" t="str">
        <f t="shared" si="596"/>
        <v xml:space="preserve">                              </v>
      </c>
      <c r="BB647" s="22">
        <f t="shared" si="597"/>
        <v>0</v>
      </c>
      <c r="BC647" s="56" t="str">
        <f t="shared" si="598"/>
        <v>000000000000000</v>
      </c>
      <c r="BD647" s="22">
        <f t="shared" si="599"/>
        <v>0</v>
      </c>
      <c r="BE647" s="56" t="str">
        <f t="shared" si="600"/>
        <v>000000000000000</v>
      </c>
      <c r="BF647" s="22">
        <f t="shared" si="601"/>
        <v>0</v>
      </c>
      <c r="BG647" s="56" t="str">
        <f t="shared" si="602"/>
        <v>000000000000000</v>
      </c>
      <c r="BH647" s="22">
        <f t="shared" si="603"/>
        <v>0</v>
      </c>
      <c r="BI647" s="56" t="str">
        <f t="shared" si="604"/>
        <v>000000000000000</v>
      </c>
      <c r="BJ647" s="22">
        <f t="shared" si="605"/>
        <v>0</v>
      </c>
      <c r="BK647" s="56" t="str">
        <f t="shared" si="606"/>
        <v>000000000000000</v>
      </c>
      <c r="BL647" s="22">
        <f t="shared" si="607"/>
        <v>0</v>
      </c>
      <c r="BM647" s="56" t="str">
        <f t="shared" si="608"/>
        <v>000000000000000</v>
      </c>
      <c r="BN647" s="22">
        <f t="shared" si="609"/>
        <v>0</v>
      </c>
      <c r="BO647" s="56" t="str">
        <f t="shared" si="610"/>
        <v>000000000000000</v>
      </c>
      <c r="BP647" s="22">
        <f t="shared" si="611"/>
        <v>0</v>
      </c>
      <c r="BQ647" s="56" t="str">
        <f t="shared" si="612"/>
        <v>000000000000000</v>
      </c>
      <c r="BR647" t="str">
        <f t="shared" si="613"/>
        <v>PES</v>
      </c>
      <c r="BS647" t="str">
        <f t="shared" si="614"/>
        <v>0001000000</v>
      </c>
      <c r="BT647">
        <f t="shared" si="615"/>
        <v>0</v>
      </c>
      <c r="BU647" s="52">
        <f t="shared" si="616"/>
        <v>0</v>
      </c>
      <c r="BV647" s="64">
        <f t="shared" si="617"/>
        <v>0</v>
      </c>
      <c r="BW647" s="56" t="str">
        <f t="shared" si="618"/>
        <v>000000000000000</v>
      </c>
      <c r="BX647" s="22">
        <f t="shared" si="619"/>
        <v>0</v>
      </c>
      <c r="BY647" s="56" t="str">
        <f t="shared" si="620"/>
        <v>000000000000000</v>
      </c>
      <c r="BZ647" t="str">
        <f t="shared" si="621"/>
        <v>00000000000</v>
      </c>
      <c r="CA647" t="str">
        <f t="shared" si="622"/>
        <v xml:space="preserve">                              </v>
      </c>
      <c r="CB647" s="22">
        <f t="shared" si="623"/>
        <v>0</v>
      </c>
      <c r="CC647" s="56" t="str">
        <f t="shared" si="624"/>
        <v>000000000000000</v>
      </c>
      <c r="CD647" s="22">
        <f t="shared" si="625"/>
        <v>0</v>
      </c>
      <c r="CE647" s="56" t="str">
        <f t="shared" si="626"/>
        <v/>
      </c>
      <c r="CF647" s="24" t="str">
        <f t="shared" si="627"/>
        <v/>
      </c>
      <c r="CG647" s="22">
        <f t="shared" si="628"/>
        <v>0</v>
      </c>
      <c r="CH647" s="58" t="str">
        <f t="shared" si="629"/>
        <v/>
      </c>
      <c r="CI647" s="22">
        <f t="shared" si="630"/>
        <v>0</v>
      </c>
      <c r="CJ647" s="56" t="str">
        <f t="shared" si="631"/>
        <v/>
      </c>
      <c r="CK647" s="56" t="str">
        <f t="shared" si="632"/>
        <v/>
      </c>
      <c r="CL647" s="22">
        <f t="shared" si="633"/>
        <v>0</v>
      </c>
      <c r="CM647" s="58" t="str">
        <f t="shared" si="634"/>
        <v/>
      </c>
      <c r="CN647" s="66" t="str">
        <f>IF(CO647="","",MAX(CN$10:$CN646)+1)</f>
        <v/>
      </c>
      <c r="CO647" t="str">
        <f t="shared" si="635"/>
        <v/>
      </c>
      <c r="CP647" s="20" t="str">
        <f>IF(CQ647="","",MAX($CP$10:CP646)+1)</f>
        <v/>
      </c>
      <c r="CQ647" s="20" t="str">
        <f t="shared" si="636"/>
        <v/>
      </c>
      <c r="CR647" s="20" t="str">
        <f>IF(CS647="","",MAX($CR$10:CR646)+1)</f>
        <v/>
      </c>
      <c r="CS647" s="20" t="str">
        <f t="shared" si="637"/>
        <v/>
      </c>
      <c r="CT647" s="20" t="str">
        <f>IF(CU647="","",MAX($CT$10:CT646)+1)</f>
        <v/>
      </c>
      <c r="CU647" s="20" t="str">
        <f t="shared" si="638"/>
        <v/>
      </c>
      <c r="CV647" s="20" t="str">
        <f>IF(CW647="","",MAX($CV$10:CV646)+1)</f>
        <v/>
      </c>
      <c r="CW647" s="20" t="str">
        <f t="shared" si="639"/>
        <v/>
      </c>
    </row>
    <row r="648" spans="2:101">
      <c r="B648" s="44"/>
      <c r="C648" s="2"/>
      <c r="D648" s="2" t="str">
        <f t="shared" si="577"/>
        <v/>
      </c>
      <c r="E648" s="45"/>
      <c r="F648" s="45"/>
      <c r="G648" s="2"/>
      <c r="H648" s="2">
        <v>80</v>
      </c>
      <c r="I648" s="2" t="str">
        <f t="shared" si="578"/>
        <v/>
      </c>
      <c r="J648" s="32"/>
      <c r="K648" s="2"/>
      <c r="L648" s="46"/>
      <c r="M648" s="46"/>
      <c r="N648" s="46"/>
      <c r="O648" s="46"/>
      <c r="P648" s="46"/>
      <c r="Q648" s="46"/>
      <c r="R648" s="46"/>
      <c r="S648" s="46"/>
      <c r="T648" s="2" t="s">
        <v>650</v>
      </c>
      <c r="U648" s="2" t="str">
        <f t="shared" si="579"/>
        <v/>
      </c>
      <c r="V648" s="75">
        <v>1</v>
      </c>
      <c r="W648" s="46">
        <f t="shared" si="640"/>
        <v>0</v>
      </c>
      <c r="X648" s="4">
        <v>0</v>
      </c>
      <c r="Y648" s="2" t="str">
        <f t="shared" si="580"/>
        <v/>
      </c>
      <c r="Z648" s="2"/>
      <c r="AA648" s="2"/>
      <c r="AB648" s="2"/>
      <c r="AC648" s="2"/>
      <c r="AD648" s="2"/>
      <c r="AF648" s="37"/>
      <c r="AG648" s="6"/>
      <c r="AH648" s="2" t="str">
        <f t="shared" si="581"/>
        <v/>
      </c>
      <c r="AI648" s="38">
        <f t="shared" si="583"/>
        <v>0</v>
      </c>
      <c r="AJ648" s="37"/>
      <c r="AK648" s="6"/>
      <c r="AL648" s="2" t="str">
        <f t="shared" si="582"/>
        <v/>
      </c>
      <c r="AM648" s="38">
        <f t="shared" si="584"/>
        <v>0</v>
      </c>
      <c r="AN648" s="41">
        <f t="shared" si="585"/>
        <v>0</v>
      </c>
      <c r="AO648" s="41">
        <f t="shared" si="586"/>
        <v>0</v>
      </c>
      <c r="AQ648" s="48">
        <f t="shared" si="587"/>
        <v>0</v>
      </c>
      <c r="AS648" s="5" t="str">
        <f t="shared" si="588"/>
        <v/>
      </c>
      <c r="AT648" t="str">
        <f t="shared" si="589"/>
        <v/>
      </c>
      <c r="AU648" t="str">
        <f t="shared" si="590"/>
        <v/>
      </c>
      <c r="AV648" t="str">
        <f t="shared" si="591"/>
        <v/>
      </c>
      <c r="AW648" t="str">
        <f t="shared" si="592"/>
        <v/>
      </c>
      <c r="AX648" t="str">
        <f t="shared" si="593"/>
        <v xml:space="preserve">                </v>
      </c>
      <c r="AY648" t="str">
        <f t="shared" si="594"/>
        <v>80</v>
      </c>
      <c r="AZ648" t="str">
        <f t="shared" si="595"/>
        <v/>
      </c>
      <c r="BA648" t="str">
        <f t="shared" si="596"/>
        <v xml:space="preserve">                              </v>
      </c>
      <c r="BB648" s="22">
        <f t="shared" si="597"/>
        <v>0</v>
      </c>
      <c r="BC648" s="56" t="str">
        <f t="shared" si="598"/>
        <v>000000000000000</v>
      </c>
      <c r="BD648" s="22">
        <f t="shared" si="599"/>
        <v>0</v>
      </c>
      <c r="BE648" s="56" t="str">
        <f t="shared" si="600"/>
        <v>000000000000000</v>
      </c>
      <c r="BF648" s="22">
        <f t="shared" si="601"/>
        <v>0</v>
      </c>
      <c r="BG648" s="56" t="str">
        <f t="shared" si="602"/>
        <v>000000000000000</v>
      </c>
      <c r="BH648" s="22">
        <f t="shared" si="603"/>
        <v>0</v>
      </c>
      <c r="BI648" s="56" t="str">
        <f t="shared" si="604"/>
        <v>000000000000000</v>
      </c>
      <c r="BJ648" s="22">
        <f t="shared" si="605"/>
        <v>0</v>
      </c>
      <c r="BK648" s="56" t="str">
        <f t="shared" si="606"/>
        <v>000000000000000</v>
      </c>
      <c r="BL648" s="22">
        <f t="shared" si="607"/>
        <v>0</v>
      </c>
      <c r="BM648" s="56" t="str">
        <f t="shared" si="608"/>
        <v>000000000000000</v>
      </c>
      <c r="BN648" s="22">
        <f t="shared" si="609"/>
        <v>0</v>
      </c>
      <c r="BO648" s="56" t="str">
        <f t="shared" si="610"/>
        <v>000000000000000</v>
      </c>
      <c r="BP648" s="22">
        <f t="shared" si="611"/>
        <v>0</v>
      </c>
      <c r="BQ648" s="56" t="str">
        <f t="shared" si="612"/>
        <v>000000000000000</v>
      </c>
      <c r="BR648" t="str">
        <f t="shared" si="613"/>
        <v>PES</v>
      </c>
      <c r="BS648" t="str">
        <f t="shared" si="614"/>
        <v>0001000000</v>
      </c>
      <c r="BT648">
        <f t="shared" si="615"/>
        <v>0</v>
      </c>
      <c r="BU648" s="52">
        <f t="shared" si="616"/>
        <v>0</v>
      </c>
      <c r="BV648" s="64">
        <f t="shared" si="617"/>
        <v>0</v>
      </c>
      <c r="BW648" s="56" t="str">
        <f t="shared" si="618"/>
        <v>000000000000000</v>
      </c>
      <c r="BX648" s="22">
        <f t="shared" si="619"/>
        <v>0</v>
      </c>
      <c r="BY648" s="56" t="str">
        <f t="shared" si="620"/>
        <v>000000000000000</v>
      </c>
      <c r="BZ648" t="str">
        <f t="shared" si="621"/>
        <v>00000000000</v>
      </c>
      <c r="CA648" t="str">
        <f t="shared" si="622"/>
        <v xml:space="preserve">                              </v>
      </c>
      <c r="CB648" s="22">
        <f t="shared" si="623"/>
        <v>0</v>
      </c>
      <c r="CC648" s="56" t="str">
        <f t="shared" si="624"/>
        <v>000000000000000</v>
      </c>
      <c r="CD648" s="22">
        <f t="shared" si="625"/>
        <v>0</v>
      </c>
      <c r="CE648" s="56" t="str">
        <f t="shared" si="626"/>
        <v/>
      </c>
      <c r="CF648" s="24" t="str">
        <f t="shared" si="627"/>
        <v/>
      </c>
      <c r="CG648" s="22">
        <f t="shared" si="628"/>
        <v>0</v>
      </c>
      <c r="CH648" s="58" t="str">
        <f t="shared" si="629"/>
        <v/>
      </c>
      <c r="CI648" s="22">
        <f t="shared" si="630"/>
        <v>0</v>
      </c>
      <c r="CJ648" s="56" t="str">
        <f t="shared" si="631"/>
        <v/>
      </c>
      <c r="CK648" s="56" t="str">
        <f t="shared" si="632"/>
        <v/>
      </c>
      <c r="CL648" s="22">
        <f t="shared" si="633"/>
        <v>0</v>
      </c>
      <c r="CM648" s="58" t="str">
        <f t="shared" si="634"/>
        <v/>
      </c>
      <c r="CN648" s="66" t="str">
        <f>IF(CO648="","",MAX(CN$10:$CN647)+1)</f>
        <v/>
      </c>
      <c r="CO648" t="str">
        <f t="shared" si="635"/>
        <v/>
      </c>
      <c r="CP648" s="20" t="str">
        <f>IF(CQ648="","",MAX($CP$10:CP647)+1)</f>
        <v/>
      </c>
      <c r="CQ648" s="20" t="str">
        <f t="shared" si="636"/>
        <v/>
      </c>
      <c r="CR648" s="20" t="str">
        <f>IF(CS648="","",MAX($CR$10:CR647)+1)</f>
        <v/>
      </c>
      <c r="CS648" s="20" t="str">
        <f t="shared" si="637"/>
        <v/>
      </c>
      <c r="CT648" s="20" t="str">
        <f>IF(CU648="","",MAX($CT$10:CT647)+1)</f>
        <v/>
      </c>
      <c r="CU648" s="20" t="str">
        <f t="shared" si="638"/>
        <v/>
      </c>
      <c r="CV648" s="20" t="str">
        <f>IF(CW648="","",MAX($CV$10:CV647)+1)</f>
        <v/>
      </c>
      <c r="CW648" s="20" t="str">
        <f t="shared" si="639"/>
        <v/>
      </c>
    </row>
    <row r="649" spans="2:101">
      <c r="B649" s="44"/>
      <c r="C649" s="2"/>
      <c r="D649" s="2" t="str">
        <f t="shared" si="577"/>
        <v/>
      </c>
      <c r="E649" s="45"/>
      <c r="F649" s="45"/>
      <c r="G649" s="2"/>
      <c r="H649" s="2">
        <v>80</v>
      </c>
      <c r="I649" s="2" t="str">
        <f t="shared" si="578"/>
        <v/>
      </c>
      <c r="J649" s="32"/>
      <c r="K649" s="2"/>
      <c r="L649" s="46"/>
      <c r="M649" s="46"/>
      <c r="N649" s="46"/>
      <c r="O649" s="46"/>
      <c r="P649" s="46"/>
      <c r="Q649" s="46"/>
      <c r="R649" s="46"/>
      <c r="S649" s="46"/>
      <c r="T649" s="2" t="s">
        <v>650</v>
      </c>
      <c r="U649" s="2" t="str">
        <f t="shared" si="579"/>
        <v/>
      </c>
      <c r="V649" s="75">
        <v>1</v>
      </c>
      <c r="W649" s="46">
        <f t="shared" si="640"/>
        <v>0</v>
      </c>
      <c r="X649" s="4">
        <v>0</v>
      </c>
      <c r="Y649" s="2" t="str">
        <f t="shared" si="580"/>
        <v/>
      </c>
      <c r="Z649" s="2"/>
      <c r="AA649" s="2"/>
      <c r="AB649" s="2"/>
      <c r="AC649" s="2"/>
      <c r="AD649" s="2"/>
      <c r="AF649" s="37"/>
      <c r="AG649" s="6"/>
      <c r="AH649" s="2" t="str">
        <f t="shared" si="581"/>
        <v/>
      </c>
      <c r="AI649" s="38">
        <f t="shared" si="583"/>
        <v>0</v>
      </c>
      <c r="AJ649" s="37"/>
      <c r="AK649" s="6"/>
      <c r="AL649" s="2" t="str">
        <f t="shared" si="582"/>
        <v/>
      </c>
      <c r="AM649" s="38">
        <f t="shared" si="584"/>
        <v>0</v>
      </c>
      <c r="AN649" s="41">
        <f t="shared" si="585"/>
        <v>0</v>
      </c>
      <c r="AO649" s="41">
        <f t="shared" si="586"/>
        <v>0</v>
      </c>
      <c r="AQ649" s="48">
        <f t="shared" si="587"/>
        <v>0</v>
      </c>
      <c r="AS649" s="5" t="str">
        <f t="shared" si="588"/>
        <v/>
      </c>
      <c r="AT649" t="str">
        <f t="shared" si="589"/>
        <v/>
      </c>
      <c r="AU649" t="str">
        <f t="shared" si="590"/>
        <v/>
      </c>
      <c r="AV649" t="str">
        <f t="shared" si="591"/>
        <v/>
      </c>
      <c r="AW649" t="str">
        <f t="shared" si="592"/>
        <v/>
      </c>
      <c r="AX649" t="str">
        <f t="shared" si="593"/>
        <v xml:space="preserve">                </v>
      </c>
      <c r="AY649" t="str">
        <f t="shared" si="594"/>
        <v>80</v>
      </c>
      <c r="AZ649" t="str">
        <f t="shared" si="595"/>
        <v/>
      </c>
      <c r="BA649" t="str">
        <f t="shared" si="596"/>
        <v xml:space="preserve">                              </v>
      </c>
      <c r="BB649" s="22">
        <f t="shared" si="597"/>
        <v>0</v>
      </c>
      <c r="BC649" s="56" t="str">
        <f t="shared" si="598"/>
        <v>000000000000000</v>
      </c>
      <c r="BD649" s="22">
        <f t="shared" si="599"/>
        <v>0</v>
      </c>
      <c r="BE649" s="56" t="str">
        <f t="shared" si="600"/>
        <v>000000000000000</v>
      </c>
      <c r="BF649" s="22">
        <f t="shared" si="601"/>
        <v>0</v>
      </c>
      <c r="BG649" s="56" t="str">
        <f t="shared" si="602"/>
        <v>000000000000000</v>
      </c>
      <c r="BH649" s="22">
        <f t="shared" si="603"/>
        <v>0</v>
      </c>
      <c r="BI649" s="56" t="str">
        <f t="shared" si="604"/>
        <v>000000000000000</v>
      </c>
      <c r="BJ649" s="22">
        <f t="shared" si="605"/>
        <v>0</v>
      </c>
      <c r="BK649" s="56" t="str">
        <f t="shared" si="606"/>
        <v>000000000000000</v>
      </c>
      <c r="BL649" s="22">
        <f t="shared" si="607"/>
        <v>0</v>
      </c>
      <c r="BM649" s="56" t="str">
        <f t="shared" si="608"/>
        <v>000000000000000</v>
      </c>
      <c r="BN649" s="22">
        <f t="shared" si="609"/>
        <v>0</v>
      </c>
      <c r="BO649" s="56" t="str">
        <f t="shared" si="610"/>
        <v>000000000000000</v>
      </c>
      <c r="BP649" s="22">
        <f t="shared" si="611"/>
        <v>0</v>
      </c>
      <c r="BQ649" s="56" t="str">
        <f t="shared" si="612"/>
        <v>000000000000000</v>
      </c>
      <c r="BR649" t="str">
        <f t="shared" si="613"/>
        <v>PES</v>
      </c>
      <c r="BS649" t="str">
        <f t="shared" si="614"/>
        <v>0001000000</v>
      </c>
      <c r="BT649">
        <f t="shared" si="615"/>
        <v>0</v>
      </c>
      <c r="BU649" s="52">
        <f t="shared" si="616"/>
        <v>0</v>
      </c>
      <c r="BV649" s="64">
        <f t="shared" si="617"/>
        <v>0</v>
      </c>
      <c r="BW649" s="56" t="str">
        <f t="shared" si="618"/>
        <v>000000000000000</v>
      </c>
      <c r="BX649" s="22">
        <f t="shared" si="619"/>
        <v>0</v>
      </c>
      <c r="BY649" s="56" t="str">
        <f t="shared" si="620"/>
        <v>000000000000000</v>
      </c>
      <c r="BZ649" t="str">
        <f t="shared" si="621"/>
        <v>00000000000</v>
      </c>
      <c r="CA649" t="str">
        <f t="shared" si="622"/>
        <v xml:space="preserve">                              </v>
      </c>
      <c r="CB649" s="22">
        <f t="shared" si="623"/>
        <v>0</v>
      </c>
      <c r="CC649" s="56" t="str">
        <f t="shared" si="624"/>
        <v>000000000000000</v>
      </c>
      <c r="CD649" s="22">
        <f t="shared" si="625"/>
        <v>0</v>
      </c>
      <c r="CE649" s="56" t="str">
        <f t="shared" si="626"/>
        <v/>
      </c>
      <c r="CF649" s="24" t="str">
        <f t="shared" si="627"/>
        <v/>
      </c>
      <c r="CG649" s="22">
        <f t="shared" si="628"/>
        <v>0</v>
      </c>
      <c r="CH649" s="58" t="str">
        <f t="shared" si="629"/>
        <v/>
      </c>
      <c r="CI649" s="22">
        <f t="shared" si="630"/>
        <v>0</v>
      </c>
      <c r="CJ649" s="56" t="str">
        <f t="shared" si="631"/>
        <v/>
      </c>
      <c r="CK649" s="56" t="str">
        <f t="shared" si="632"/>
        <v/>
      </c>
      <c r="CL649" s="22">
        <f t="shared" si="633"/>
        <v>0</v>
      </c>
      <c r="CM649" s="58" t="str">
        <f t="shared" si="634"/>
        <v/>
      </c>
      <c r="CN649" s="66" t="str">
        <f>IF(CO649="","",MAX(CN$10:$CN648)+1)</f>
        <v/>
      </c>
      <c r="CO649" t="str">
        <f t="shared" si="635"/>
        <v/>
      </c>
      <c r="CP649" s="20" t="str">
        <f>IF(CQ649="","",MAX($CP$10:CP648)+1)</f>
        <v/>
      </c>
      <c r="CQ649" s="20" t="str">
        <f t="shared" si="636"/>
        <v/>
      </c>
      <c r="CR649" s="20" t="str">
        <f>IF(CS649="","",MAX($CR$10:CR648)+1)</f>
        <v/>
      </c>
      <c r="CS649" s="20" t="str">
        <f t="shared" si="637"/>
        <v/>
      </c>
      <c r="CT649" s="20" t="str">
        <f>IF(CU649="","",MAX($CT$10:CT648)+1)</f>
        <v/>
      </c>
      <c r="CU649" s="20" t="str">
        <f t="shared" si="638"/>
        <v/>
      </c>
      <c r="CV649" s="20" t="str">
        <f>IF(CW649="","",MAX($CV$10:CV648)+1)</f>
        <v/>
      </c>
      <c r="CW649" s="20" t="str">
        <f t="shared" si="639"/>
        <v/>
      </c>
    </row>
    <row r="650" spans="2:101">
      <c r="B650" s="44"/>
      <c r="C650" s="2"/>
      <c r="D650" s="2" t="str">
        <f t="shared" si="577"/>
        <v/>
      </c>
      <c r="E650" s="45"/>
      <c r="F650" s="45"/>
      <c r="G650" s="2"/>
      <c r="H650" s="2">
        <v>80</v>
      </c>
      <c r="I650" s="2" t="str">
        <f t="shared" si="578"/>
        <v/>
      </c>
      <c r="J650" s="32"/>
      <c r="K650" s="2"/>
      <c r="L650" s="46"/>
      <c r="M650" s="46"/>
      <c r="N650" s="46"/>
      <c r="O650" s="46"/>
      <c r="P650" s="46"/>
      <c r="Q650" s="46"/>
      <c r="R650" s="46"/>
      <c r="S650" s="46"/>
      <c r="T650" s="2" t="s">
        <v>650</v>
      </c>
      <c r="U650" s="2" t="str">
        <f t="shared" si="579"/>
        <v/>
      </c>
      <c r="V650" s="75">
        <v>1</v>
      </c>
      <c r="W650" s="46">
        <f t="shared" si="640"/>
        <v>0</v>
      </c>
      <c r="X650" s="4">
        <v>0</v>
      </c>
      <c r="Y650" s="2" t="str">
        <f t="shared" si="580"/>
        <v/>
      </c>
      <c r="Z650" s="2"/>
      <c r="AA650" s="2"/>
      <c r="AB650" s="2"/>
      <c r="AC650" s="2"/>
      <c r="AD650" s="2"/>
      <c r="AF650" s="37"/>
      <c r="AG650" s="6"/>
      <c r="AH650" s="2" t="str">
        <f t="shared" si="581"/>
        <v/>
      </c>
      <c r="AI650" s="38">
        <f t="shared" si="583"/>
        <v>0</v>
      </c>
      <c r="AJ650" s="37"/>
      <c r="AK650" s="6"/>
      <c r="AL650" s="2" t="str">
        <f t="shared" si="582"/>
        <v/>
      </c>
      <c r="AM650" s="38">
        <f t="shared" si="584"/>
        <v>0</v>
      </c>
      <c r="AN650" s="41">
        <f t="shared" si="585"/>
        <v>0</v>
      </c>
      <c r="AO650" s="41">
        <f t="shared" si="586"/>
        <v>0</v>
      </c>
      <c r="AQ650" s="48">
        <f t="shared" si="587"/>
        <v>0</v>
      </c>
      <c r="AS650" s="5" t="str">
        <f t="shared" si="588"/>
        <v/>
      </c>
      <c r="AT650" t="str">
        <f t="shared" si="589"/>
        <v/>
      </c>
      <c r="AU650" t="str">
        <f t="shared" si="590"/>
        <v/>
      </c>
      <c r="AV650" t="str">
        <f t="shared" si="591"/>
        <v/>
      </c>
      <c r="AW650" t="str">
        <f t="shared" si="592"/>
        <v/>
      </c>
      <c r="AX650" t="str">
        <f t="shared" si="593"/>
        <v xml:space="preserve">                </v>
      </c>
      <c r="AY650" t="str">
        <f t="shared" si="594"/>
        <v>80</v>
      </c>
      <c r="AZ650" t="str">
        <f t="shared" si="595"/>
        <v/>
      </c>
      <c r="BA650" t="str">
        <f t="shared" si="596"/>
        <v xml:space="preserve">                              </v>
      </c>
      <c r="BB650" s="22">
        <f t="shared" si="597"/>
        <v>0</v>
      </c>
      <c r="BC650" s="56" t="str">
        <f t="shared" si="598"/>
        <v>000000000000000</v>
      </c>
      <c r="BD650" s="22">
        <f t="shared" si="599"/>
        <v>0</v>
      </c>
      <c r="BE650" s="56" t="str">
        <f t="shared" si="600"/>
        <v>000000000000000</v>
      </c>
      <c r="BF650" s="22">
        <f t="shared" si="601"/>
        <v>0</v>
      </c>
      <c r="BG650" s="56" t="str">
        <f t="shared" si="602"/>
        <v>000000000000000</v>
      </c>
      <c r="BH650" s="22">
        <f t="shared" si="603"/>
        <v>0</v>
      </c>
      <c r="BI650" s="56" t="str">
        <f t="shared" si="604"/>
        <v>000000000000000</v>
      </c>
      <c r="BJ650" s="22">
        <f t="shared" si="605"/>
        <v>0</v>
      </c>
      <c r="BK650" s="56" t="str">
        <f t="shared" si="606"/>
        <v>000000000000000</v>
      </c>
      <c r="BL650" s="22">
        <f t="shared" si="607"/>
        <v>0</v>
      </c>
      <c r="BM650" s="56" t="str">
        <f t="shared" si="608"/>
        <v>000000000000000</v>
      </c>
      <c r="BN650" s="22">
        <f t="shared" si="609"/>
        <v>0</v>
      </c>
      <c r="BO650" s="56" t="str">
        <f t="shared" si="610"/>
        <v>000000000000000</v>
      </c>
      <c r="BP650" s="22">
        <f t="shared" si="611"/>
        <v>0</v>
      </c>
      <c r="BQ650" s="56" t="str">
        <f t="shared" si="612"/>
        <v>000000000000000</v>
      </c>
      <c r="BR650" t="str">
        <f t="shared" si="613"/>
        <v>PES</v>
      </c>
      <c r="BS650" t="str">
        <f t="shared" si="614"/>
        <v>0001000000</v>
      </c>
      <c r="BT650">
        <f t="shared" si="615"/>
        <v>0</v>
      </c>
      <c r="BU650" s="52">
        <f t="shared" si="616"/>
        <v>0</v>
      </c>
      <c r="BV650" s="64">
        <f t="shared" si="617"/>
        <v>0</v>
      </c>
      <c r="BW650" s="56" t="str">
        <f t="shared" si="618"/>
        <v>000000000000000</v>
      </c>
      <c r="BX650" s="22">
        <f t="shared" si="619"/>
        <v>0</v>
      </c>
      <c r="BY650" s="56" t="str">
        <f t="shared" si="620"/>
        <v>000000000000000</v>
      </c>
      <c r="BZ650" t="str">
        <f t="shared" si="621"/>
        <v>00000000000</v>
      </c>
      <c r="CA650" t="str">
        <f t="shared" si="622"/>
        <v xml:space="preserve">                              </v>
      </c>
      <c r="CB650" s="22">
        <f t="shared" si="623"/>
        <v>0</v>
      </c>
      <c r="CC650" s="56" t="str">
        <f t="shared" si="624"/>
        <v>000000000000000</v>
      </c>
      <c r="CD650" s="22">
        <f t="shared" si="625"/>
        <v>0</v>
      </c>
      <c r="CE650" s="56" t="str">
        <f t="shared" si="626"/>
        <v/>
      </c>
      <c r="CF650" s="24" t="str">
        <f t="shared" si="627"/>
        <v/>
      </c>
      <c r="CG650" s="22">
        <f t="shared" si="628"/>
        <v>0</v>
      </c>
      <c r="CH650" s="58" t="str">
        <f t="shared" si="629"/>
        <v/>
      </c>
      <c r="CI650" s="22">
        <f t="shared" si="630"/>
        <v>0</v>
      </c>
      <c r="CJ650" s="56" t="str">
        <f t="shared" si="631"/>
        <v/>
      </c>
      <c r="CK650" s="56" t="str">
        <f t="shared" si="632"/>
        <v/>
      </c>
      <c r="CL650" s="22">
        <f t="shared" si="633"/>
        <v>0</v>
      </c>
      <c r="CM650" s="58" t="str">
        <f t="shared" si="634"/>
        <v/>
      </c>
      <c r="CN650" s="66" t="str">
        <f>IF(CO650="","",MAX(CN$10:$CN649)+1)</f>
        <v/>
      </c>
      <c r="CO650" t="str">
        <f t="shared" si="635"/>
        <v/>
      </c>
      <c r="CP650" s="20" t="str">
        <f>IF(CQ650="","",MAX($CP$10:CP649)+1)</f>
        <v/>
      </c>
      <c r="CQ650" s="20" t="str">
        <f t="shared" si="636"/>
        <v/>
      </c>
      <c r="CR650" s="20" t="str">
        <f>IF(CS650="","",MAX($CR$10:CR649)+1)</f>
        <v/>
      </c>
      <c r="CS650" s="20" t="str">
        <f t="shared" si="637"/>
        <v/>
      </c>
      <c r="CT650" s="20" t="str">
        <f>IF(CU650="","",MAX($CT$10:CT649)+1)</f>
        <v/>
      </c>
      <c r="CU650" s="20" t="str">
        <f t="shared" si="638"/>
        <v/>
      </c>
      <c r="CV650" s="20" t="str">
        <f>IF(CW650="","",MAX($CV$10:CV649)+1)</f>
        <v/>
      </c>
      <c r="CW650" s="20" t="str">
        <f t="shared" si="639"/>
        <v/>
      </c>
    </row>
    <row r="651" spans="2:101">
      <c r="B651" s="44"/>
      <c r="C651" s="2"/>
      <c r="D651" s="2" t="str">
        <f t="shared" si="577"/>
        <v/>
      </c>
      <c r="E651" s="45"/>
      <c r="F651" s="45"/>
      <c r="G651" s="2"/>
      <c r="H651" s="2">
        <v>80</v>
      </c>
      <c r="I651" s="2" t="str">
        <f t="shared" si="578"/>
        <v/>
      </c>
      <c r="J651" s="32"/>
      <c r="K651" s="2"/>
      <c r="L651" s="46"/>
      <c r="M651" s="46"/>
      <c r="N651" s="46"/>
      <c r="O651" s="46"/>
      <c r="P651" s="46"/>
      <c r="Q651" s="46"/>
      <c r="R651" s="46"/>
      <c r="S651" s="46"/>
      <c r="T651" s="2" t="s">
        <v>650</v>
      </c>
      <c r="U651" s="2" t="str">
        <f t="shared" si="579"/>
        <v/>
      </c>
      <c r="V651" s="75">
        <v>1</v>
      </c>
      <c r="W651" s="46">
        <f t="shared" si="640"/>
        <v>0</v>
      </c>
      <c r="X651" s="4">
        <v>0</v>
      </c>
      <c r="Y651" s="2" t="str">
        <f t="shared" si="580"/>
        <v/>
      </c>
      <c r="Z651" s="2"/>
      <c r="AA651" s="2"/>
      <c r="AB651" s="2"/>
      <c r="AC651" s="2"/>
      <c r="AD651" s="2"/>
      <c r="AF651" s="37"/>
      <c r="AG651" s="6"/>
      <c r="AH651" s="2" t="str">
        <f t="shared" si="581"/>
        <v/>
      </c>
      <c r="AI651" s="38">
        <f t="shared" si="583"/>
        <v>0</v>
      </c>
      <c r="AJ651" s="37"/>
      <c r="AK651" s="6"/>
      <c r="AL651" s="2" t="str">
        <f t="shared" si="582"/>
        <v/>
      </c>
      <c r="AM651" s="38">
        <f t="shared" si="584"/>
        <v>0</v>
      </c>
      <c r="AN651" s="41">
        <f t="shared" si="585"/>
        <v>0</v>
      </c>
      <c r="AO651" s="41">
        <f t="shared" si="586"/>
        <v>0</v>
      </c>
      <c r="AQ651" s="48">
        <f t="shared" si="587"/>
        <v>0</v>
      </c>
      <c r="AS651" s="5" t="str">
        <f t="shared" si="588"/>
        <v/>
      </c>
      <c r="AT651" t="str">
        <f t="shared" si="589"/>
        <v/>
      </c>
      <c r="AU651" t="str">
        <f t="shared" si="590"/>
        <v/>
      </c>
      <c r="AV651" t="str">
        <f t="shared" si="591"/>
        <v/>
      </c>
      <c r="AW651" t="str">
        <f t="shared" si="592"/>
        <v/>
      </c>
      <c r="AX651" t="str">
        <f t="shared" si="593"/>
        <v xml:space="preserve">                </v>
      </c>
      <c r="AY651" t="str">
        <f t="shared" si="594"/>
        <v>80</v>
      </c>
      <c r="AZ651" t="str">
        <f t="shared" si="595"/>
        <v/>
      </c>
      <c r="BA651" t="str">
        <f t="shared" si="596"/>
        <v xml:space="preserve">                              </v>
      </c>
      <c r="BB651" s="22">
        <f t="shared" si="597"/>
        <v>0</v>
      </c>
      <c r="BC651" s="56" t="str">
        <f t="shared" si="598"/>
        <v>000000000000000</v>
      </c>
      <c r="BD651" s="22">
        <f t="shared" si="599"/>
        <v>0</v>
      </c>
      <c r="BE651" s="56" t="str">
        <f t="shared" si="600"/>
        <v>000000000000000</v>
      </c>
      <c r="BF651" s="22">
        <f t="shared" si="601"/>
        <v>0</v>
      </c>
      <c r="BG651" s="56" t="str">
        <f t="shared" si="602"/>
        <v>000000000000000</v>
      </c>
      <c r="BH651" s="22">
        <f t="shared" si="603"/>
        <v>0</v>
      </c>
      <c r="BI651" s="56" t="str">
        <f t="shared" si="604"/>
        <v>000000000000000</v>
      </c>
      <c r="BJ651" s="22">
        <f t="shared" si="605"/>
        <v>0</v>
      </c>
      <c r="BK651" s="56" t="str">
        <f t="shared" si="606"/>
        <v>000000000000000</v>
      </c>
      <c r="BL651" s="22">
        <f t="shared" si="607"/>
        <v>0</v>
      </c>
      <c r="BM651" s="56" t="str">
        <f t="shared" si="608"/>
        <v>000000000000000</v>
      </c>
      <c r="BN651" s="22">
        <f t="shared" si="609"/>
        <v>0</v>
      </c>
      <c r="BO651" s="56" t="str">
        <f t="shared" si="610"/>
        <v>000000000000000</v>
      </c>
      <c r="BP651" s="22">
        <f t="shared" si="611"/>
        <v>0</v>
      </c>
      <c r="BQ651" s="56" t="str">
        <f t="shared" si="612"/>
        <v>000000000000000</v>
      </c>
      <c r="BR651" t="str">
        <f t="shared" si="613"/>
        <v>PES</v>
      </c>
      <c r="BS651" t="str">
        <f t="shared" si="614"/>
        <v>0001000000</v>
      </c>
      <c r="BT651">
        <f t="shared" si="615"/>
        <v>0</v>
      </c>
      <c r="BU651" s="52">
        <f t="shared" si="616"/>
        <v>0</v>
      </c>
      <c r="BV651" s="64">
        <f t="shared" si="617"/>
        <v>0</v>
      </c>
      <c r="BW651" s="56" t="str">
        <f t="shared" si="618"/>
        <v>000000000000000</v>
      </c>
      <c r="BX651" s="22">
        <f t="shared" si="619"/>
        <v>0</v>
      </c>
      <c r="BY651" s="56" t="str">
        <f t="shared" si="620"/>
        <v>000000000000000</v>
      </c>
      <c r="BZ651" t="str">
        <f t="shared" si="621"/>
        <v>00000000000</v>
      </c>
      <c r="CA651" t="str">
        <f t="shared" si="622"/>
        <v xml:space="preserve">                              </v>
      </c>
      <c r="CB651" s="22">
        <f t="shared" si="623"/>
        <v>0</v>
      </c>
      <c r="CC651" s="56" t="str">
        <f t="shared" si="624"/>
        <v>000000000000000</v>
      </c>
      <c r="CD651" s="22">
        <f t="shared" si="625"/>
        <v>0</v>
      </c>
      <c r="CE651" s="56" t="str">
        <f t="shared" si="626"/>
        <v/>
      </c>
      <c r="CF651" s="24" t="str">
        <f t="shared" si="627"/>
        <v/>
      </c>
      <c r="CG651" s="22">
        <f t="shared" si="628"/>
        <v>0</v>
      </c>
      <c r="CH651" s="58" t="str">
        <f t="shared" si="629"/>
        <v/>
      </c>
      <c r="CI651" s="22">
        <f t="shared" si="630"/>
        <v>0</v>
      </c>
      <c r="CJ651" s="56" t="str">
        <f t="shared" si="631"/>
        <v/>
      </c>
      <c r="CK651" s="56" t="str">
        <f t="shared" si="632"/>
        <v/>
      </c>
      <c r="CL651" s="22">
        <f t="shared" si="633"/>
        <v>0</v>
      </c>
      <c r="CM651" s="58" t="str">
        <f t="shared" si="634"/>
        <v/>
      </c>
      <c r="CN651" s="66" t="str">
        <f>IF(CO651="","",MAX(CN$10:$CN650)+1)</f>
        <v/>
      </c>
      <c r="CO651" t="str">
        <f t="shared" si="635"/>
        <v/>
      </c>
      <c r="CP651" s="20" t="str">
        <f>IF(CQ651="","",MAX($CP$10:CP650)+1)</f>
        <v/>
      </c>
      <c r="CQ651" s="20" t="str">
        <f t="shared" si="636"/>
        <v/>
      </c>
      <c r="CR651" s="20" t="str">
        <f>IF(CS651="","",MAX($CR$10:CR650)+1)</f>
        <v/>
      </c>
      <c r="CS651" s="20" t="str">
        <f t="shared" si="637"/>
        <v/>
      </c>
      <c r="CT651" s="20" t="str">
        <f>IF(CU651="","",MAX($CT$10:CT650)+1)</f>
        <v/>
      </c>
      <c r="CU651" s="20" t="str">
        <f t="shared" si="638"/>
        <v/>
      </c>
      <c r="CV651" s="20" t="str">
        <f>IF(CW651="","",MAX($CV$10:CV650)+1)</f>
        <v/>
      </c>
      <c r="CW651" s="20" t="str">
        <f t="shared" si="639"/>
        <v/>
      </c>
    </row>
    <row r="652" spans="2:101">
      <c r="B652" s="44"/>
      <c r="C652" s="2"/>
      <c r="D652" s="2" t="str">
        <f t="shared" ref="D652:D715" si="641">IF(B652="","",IF(ISERROR(VLOOKUP(C652,T_CompCompras,2,FALSE)),"",VLOOKUP(C652,T_CompCompras,2,FALSE)))</f>
        <v/>
      </c>
      <c r="E652" s="45"/>
      <c r="F652" s="45"/>
      <c r="G652" s="2"/>
      <c r="H652" s="2">
        <v>80</v>
      </c>
      <c r="I652" s="2" t="str">
        <f t="shared" ref="I652:I715" si="642">IF(B652="","",IF(H652="","",IF(ISERROR(VLOOKUP(H652,T_Documentos,2,FALSE)),"",VLOOKUP(H652,T_Documentos,2,FALSE))))</f>
        <v/>
      </c>
      <c r="J652" s="32"/>
      <c r="K652" s="2"/>
      <c r="L652" s="46"/>
      <c r="M652" s="46"/>
      <c r="N652" s="46"/>
      <c r="O652" s="46"/>
      <c r="P652" s="46"/>
      <c r="Q652" s="46"/>
      <c r="R652" s="46"/>
      <c r="S652" s="46"/>
      <c r="T652" s="2" t="s">
        <v>650</v>
      </c>
      <c r="U652" s="2" t="str">
        <f t="shared" ref="U652:U715" si="643">IF(B652="","",IF(ISERROR(VLOOKUP(T652,T_Monedas,2,FALSE)),"",VLOOKUP(T652,T_Monedas,2,FALSE)))</f>
        <v/>
      </c>
      <c r="V652" s="75">
        <v>1</v>
      </c>
      <c r="W652" s="46">
        <f t="shared" si="640"/>
        <v>0</v>
      </c>
      <c r="X652" s="4">
        <v>0</v>
      </c>
      <c r="Y652" s="2" t="str">
        <f t="shared" ref="Y652:Y715" si="644">IF(B652="","",IF(ISERROR(VLOOKUP(X652,T_CodOperCompras,2,FALSE)),"",VLOOKUP(X652,T_CodOperCompras,2,FALSE)))</f>
        <v/>
      </c>
      <c r="Z652" s="2"/>
      <c r="AA652" s="2"/>
      <c r="AB652" s="2"/>
      <c r="AC652" s="2"/>
      <c r="AD652" s="2"/>
      <c r="AF652" s="37"/>
      <c r="AG652" s="6"/>
      <c r="AH652" s="2" t="str">
        <f t="shared" ref="AH652:AH715" si="645">IF(B652="","",IF(AG652="","",IF(ISERROR(VLOOKUP(AG652,T_Alicuotas,2,FALSE)),"",VLOOKUP(AG652,T_Alicuotas,2,FALSE))))</f>
        <v/>
      </c>
      <c r="AI652" s="38">
        <f t="shared" si="583"/>
        <v>0</v>
      </c>
      <c r="AJ652" s="37"/>
      <c r="AK652" s="6"/>
      <c r="AL652" s="2" t="str">
        <f t="shared" ref="AL652:AL715" si="646">IF(B652="","",IF(AK652="","",IF(ISERROR(VLOOKUP(AK652,T_Alicuotas,2,FALSE)),"",VLOOKUP(AK652,T_Alicuotas,2,FALSE))))</f>
        <v/>
      </c>
      <c r="AM652" s="38">
        <f t="shared" si="584"/>
        <v>0</v>
      </c>
      <c r="AN652" s="41">
        <f t="shared" si="585"/>
        <v>0</v>
      </c>
      <c r="AO652" s="41">
        <f t="shared" si="586"/>
        <v>0</v>
      </c>
      <c r="AQ652" s="48">
        <f t="shared" si="587"/>
        <v>0</v>
      </c>
      <c r="AS652" s="5" t="str">
        <f t="shared" si="588"/>
        <v/>
      </c>
      <c r="AT652" t="str">
        <f t="shared" si="589"/>
        <v/>
      </c>
      <c r="AU652" t="str">
        <f t="shared" si="590"/>
        <v/>
      </c>
      <c r="AV652" t="str">
        <f t="shared" si="591"/>
        <v/>
      </c>
      <c r="AW652" t="str">
        <f t="shared" si="592"/>
        <v/>
      </c>
      <c r="AX652" t="str">
        <f t="shared" si="593"/>
        <v xml:space="preserve">                </v>
      </c>
      <c r="AY652" t="str">
        <f t="shared" si="594"/>
        <v>80</v>
      </c>
      <c r="AZ652" t="str">
        <f t="shared" si="595"/>
        <v/>
      </c>
      <c r="BA652" t="str">
        <f t="shared" si="596"/>
        <v xml:space="preserve">                              </v>
      </c>
      <c r="BB652" s="22">
        <f t="shared" si="597"/>
        <v>0</v>
      </c>
      <c r="BC652" s="56" t="str">
        <f t="shared" si="598"/>
        <v>000000000000000</v>
      </c>
      <c r="BD652" s="22">
        <f t="shared" si="599"/>
        <v>0</v>
      </c>
      <c r="BE652" s="56" t="str">
        <f t="shared" si="600"/>
        <v>000000000000000</v>
      </c>
      <c r="BF652" s="22">
        <f t="shared" si="601"/>
        <v>0</v>
      </c>
      <c r="BG652" s="56" t="str">
        <f t="shared" si="602"/>
        <v>000000000000000</v>
      </c>
      <c r="BH652" s="22">
        <f t="shared" si="603"/>
        <v>0</v>
      </c>
      <c r="BI652" s="56" t="str">
        <f t="shared" si="604"/>
        <v>000000000000000</v>
      </c>
      <c r="BJ652" s="22">
        <f t="shared" si="605"/>
        <v>0</v>
      </c>
      <c r="BK652" s="56" t="str">
        <f t="shared" si="606"/>
        <v>000000000000000</v>
      </c>
      <c r="BL652" s="22">
        <f t="shared" si="607"/>
        <v>0</v>
      </c>
      <c r="BM652" s="56" t="str">
        <f t="shared" si="608"/>
        <v>000000000000000</v>
      </c>
      <c r="BN652" s="22">
        <f t="shared" si="609"/>
        <v>0</v>
      </c>
      <c r="BO652" s="56" t="str">
        <f t="shared" si="610"/>
        <v>000000000000000</v>
      </c>
      <c r="BP652" s="22">
        <f t="shared" si="611"/>
        <v>0</v>
      </c>
      <c r="BQ652" s="56" t="str">
        <f t="shared" si="612"/>
        <v>000000000000000</v>
      </c>
      <c r="BR652" t="str">
        <f t="shared" si="613"/>
        <v>PES</v>
      </c>
      <c r="BS652" t="str">
        <f t="shared" si="614"/>
        <v>0001000000</v>
      </c>
      <c r="BT652">
        <f t="shared" si="615"/>
        <v>0</v>
      </c>
      <c r="BU652" s="52">
        <f t="shared" si="616"/>
        <v>0</v>
      </c>
      <c r="BV652" s="64">
        <f t="shared" si="617"/>
        <v>0</v>
      </c>
      <c r="BW652" s="56" t="str">
        <f t="shared" si="618"/>
        <v>000000000000000</v>
      </c>
      <c r="BX652" s="22">
        <f t="shared" si="619"/>
        <v>0</v>
      </c>
      <c r="BY652" s="56" t="str">
        <f t="shared" si="620"/>
        <v>000000000000000</v>
      </c>
      <c r="BZ652" t="str">
        <f t="shared" si="621"/>
        <v>00000000000</v>
      </c>
      <c r="CA652" t="str">
        <f t="shared" si="622"/>
        <v xml:space="preserve">                              </v>
      </c>
      <c r="CB652" s="22">
        <f t="shared" si="623"/>
        <v>0</v>
      </c>
      <c r="CC652" s="56" t="str">
        <f t="shared" si="624"/>
        <v>000000000000000</v>
      </c>
      <c r="CD652" s="22">
        <f t="shared" si="625"/>
        <v>0</v>
      </c>
      <c r="CE652" s="56" t="str">
        <f t="shared" si="626"/>
        <v/>
      </c>
      <c r="CF652" s="24" t="str">
        <f t="shared" si="627"/>
        <v/>
      </c>
      <c r="CG652" s="22">
        <f t="shared" si="628"/>
        <v>0</v>
      </c>
      <c r="CH652" s="58" t="str">
        <f t="shared" si="629"/>
        <v/>
      </c>
      <c r="CI652" s="22">
        <f t="shared" si="630"/>
        <v>0</v>
      </c>
      <c r="CJ652" s="56" t="str">
        <f t="shared" si="631"/>
        <v/>
      </c>
      <c r="CK652" s="56" t="str">
        <f t="shared" si="632"/>
        <v/>
      </c>
      <c r="CL652" s="22">
        <f t="shared" si="633"/>
        <v>0</v>
      </c>
      <c r="CM652" s="58" t="str">
        <f t="shared" si="634"/>
        <v/>
      </c>
      <c r="CN652" s="66" t="str">
        <f>IF(CO652="","",MAX(CN$10:$CN651)+1)</f>
        <v/>
      </c>
      <c r="CO652" t="str">
        <f t="shared" si="635"/>
        <v/>
      </c>
      <c r="CP652" s="20" t="str">
        <f>IF(CQ652="","",MAX($CP$10:CP651)+1)</f>
        <v/>
      </c>
      <c r="CQ652" s="20" t="str">
        <f t="shared" si="636"/>
        <v/>
      </c>
      <c r="CR652" s="20" t="str">
        <f>IF(CS652="","",MAX($CR$10:CR651)+1)</f>
        <v/>
      </c>
      <c r="CS652" s="20" t="str">
        <f t="shared" si="637"/>
        <v/>
      </c>
      <c r="CT652" s="20" t="str">
        <f>IF(CU652="","",MAX($CT$10:CT651)+1)</f>
        <v/>
      </c>
      <c r="CU652" s="20" t="str">
        <f t="shared" si="638"/>
        <v/>
      </c>
      <c r="CV652" s="20" t="str">
        <f>IF(CW652="","",MAX($CV$10:CV651)+1)</f>
        <v/>
      </c>
      <c r="CW652" s="20" t="str">
        <f t="shared" si="639"/>
        <v/>
      </c>
    </row>
    <row r="653" spans="2:101">
      <c r="B653" s="44"/>
      <c r="C653" s="2"/>
      <c r="D653" s="2" t="str">
        <f t="shared" si="641"/>
        <v/>
      </c>
      <c r="E653" s="45"/>
      <c r="F653" s="45"/>
      <c r="G653" s="2"/>
      <c r="H653" s="2">
        <v>80</v>
      </c>
      <c r="I653" s="2" t="str">
        <f t="shared" si="642"/>
        <v/>
      </c>
      <c r="J653" s="32"/>
      <c r="K653" s="2"/>
      <c r="L653" s="46"/>
      <c r="M653" s="46"/>
      <c r="N653" s="46"/>
      <c r="O653" s="46"/>
      <c r="P653" s="46"/>
      <c r="Q653" s="46"/>
      <c r="R653" s="46"/>
      <c r="S653" s="46"/>
      <c r="T653" s="2" t="s">
        <v>650</v>
      </c>
      <c r="U653" s="2" t="str">
        <f t="shared" si="643"/>
        <v/>
      </c>
      <c r="V653" s="75">
        <v>1</v>
      </c>
      <c r="W653" s="46">
        <f t="shared" si="640"/>
        <v>0</v>
      </c>
      <c r="X653" s="4">
        <v>0</v>
      </c>
      <c r="Y653" s="2" t="str">
        <f t="shared" si="644"/>
        <v/>
      </c>
      <c r="Z653" s="2"/>
      <c r="AA653" s="2"/>
      <c r="AB653" s="2"/>
      <c r="AC653" s="2"/>
      <c r="AD653" s="2"/>
      <c r="AF653" s="37"/>
      <c r="AG653" s="6"/>
      <c r="AH653" s="2" t="str">
        <f t="shared" si="645"/>
        <v/>
      </c>
      <c r="AI653" s="38">
        <f t="shared" ref="AI653:AI716" si="647">IF(OR(AF653=0,AF653=""),0,TRUNC(ROUND(AF653*AG653/100,2),2))</f>
        <v>0</v>
      </c>
      <c r="AJ653" s="37"/>
      <c r="AK653" s="6"/>
      <c r="AL653" s="2" t="str">
        <f t="shared" si="646"/>
        <v/>
      </c>
      <c r="AM653" s="38">
        <f t="shared" ref="AM653:AM716" si="648">IF(OR(AJ653=0,AJ653=""),0,TRUNC(ROUND(AJ653*AK653/100,2),2))</f>
        <v>0</v>
      </c>
      <c r="AN653" s="41">
        <f t="shared" ref="AN653:AN716" si="649">IF(OR(AF653=0,AF653=""),0,AF653)+IF(OR(AJ653=0,AJ653=""),0,AJ653)</f>
        <v>0</v>
      </c>
      <c r="AO653" s="41">
        <f t="shared" ref="AO653:AO716" si="650">IF(OR(AI653=0,AI653=""),0,AI653)+IF(OR(AM653=0,AM653=""),0,AM653)</f>
        <v>0</v>
      </c>
      <c r="AQ653" s="48">
        <f t="shared" ref="AQ653:AQ716" si="651">L653-M653-N653-O653-P653-Q653-R653-S653-AN653-AO653</f>
        <v>0</v>
      </c>
      <c r="AS653" s="5" t="str">
        <f t="shared" ref="AS653:AS716" si="652">IF(TRIM(G653)="","","I")</f>
        <v/>
      </c>
      <c r="AT653" t="str">
        <f t="shared" ref="AT653:AT716" si="653">IF(B653="","",TEXT(B653,$AT$8))</f>
        <v/>
      </c>
      <c r="AU653" t="str">
        <f t="shared" ref="AU653:AU716" si="654">IF(C653="","",TEXT(C653,"000"))</f>
        <v/>
      </c>
      <c r="AV653" t="str">
        <f t="shared" ref="AV653:AV716" si="655">IF(B653="","",IF(E653="","00000",TEXT(RIGHT(E653,4),"00000")))</f>
        <v/>
      </c>
      <c r="AW653" t="str">
        <f t="shared" ref="AW653:AW716" si="656">IF(B653="","",IF(F653="","00000000000000000000",TEXT(RIGHT(F653,8),"00000000000000000000")))</f>
        <v/>
      </c>
      <c r="AX653" t="str">
        <f t="shared" ref="AX653:AX716" si="657">REPT(" ",16-LEN(G653))&amp;G653</f>
        <v xml:space="preserve">                </v>
      </c>
      <c r="AY653" t="str">
        <f t="shared" ref="AY653:AY716" si="658">TEXT(RIGHT(H653,4),"00")</f>
        <v>80</v>
      </c>
      <c r="AZ653" t="str">
        <f t="shared" ref="AZ653:AZ716" si="659">TEXT(SUBSTITUTE(J653,"-",""),"00000000000000000000")</f>
        <v/>
      </c>
      <c r="BA653" t="str">
        <f t="shared" ref="BA653:BA716" si="660">IF(LEN(K653)&gt;30,LEFT(K653,30),K653&amp;REPT(" ",30-LEN(K653)))</f>
        <v xml:space="preserve">                              </v>
      </c>
      <c r="BB653" s="22">
        <f t="shared" ref="BB653:BB716" si="661">IF(TRIM(L653)="",0,TRUNC(L653,2))</f>
        <v>0</v>
      </c>
      <c r="BC653" s="56" t="str">
        <f t="shared" ref="BC653:BC716" si="662">IF(BB653&lt;0,SUBSTITUTE(TEXT(BB653,"000000000000,00"),",",""),SUBSTITUTE(TEXT(BB653,"0000000000000,00"),",",""))</f>
        <v>000000000000000</v>
      </c>
      <c r="BD653" s="22">
        <f t="shared" ref="BD653:BD716" si="663">IF(TRIM(M653)="",0,TRUNC(M653,2))</f>
        <v>0</v>
      </c>
      <c r="BE653" s="56" t="str">
        <f t="shared" ref="BE653:BE716" si="664">IF(BD653&lt;0,SUBSTITUTE(TEXT(BD653,"000000000000,00"),",",""),SUBSTITUTE(TEXT(BD653,"0000000000000,00"),",",""))</f>
        <v>000000000000000</v>
      </c>
      <c r="BF653" s="22">
        <f t="shared" ref="BF653:BF716" si="665">IF(TRIM(N653)="",0,TRUNC(N653,2))</f>
        <v>0</v>
      </c>
      <c r="BG653" s="56" t="str">
        <f t="shared" ref="BG653:BG716" si="666">IF(BF653&lt;0,SUBSTITUTE(TEXT(BF653,"000000000000,00"),",",""),SUBSTITUTE(TEXT(BF653,"0000000000000,00"),",",""))</f>
        <v>000000000000000</v>
      </c>
      <c r="BH653" s="22">
        <f t="shared" ref="BH653:BH716" si="667">IF(TRIM(O653)="",0,TRUNC(O653,2))</f>
        <v>0</v>
      </c>
      <c r="BI653" s="56" t="str">
        <f t="shared" ref="BI653:BI716" si="668">IF(BH653&lt;0,SUBSTITUTE(TEXT(BH653,"000000000000,00"),",",""),SUBSTITUTE(TEXT(BH653,"0000000000000,00"),",",""))</f>
        <v>000000000000000</v>
      </c>
      <c r="BJ653" s="22">
        <f t="shared" ref="BJ653:BJ716" si="669">IF(TRIM(P653)="",0,TRUNC(P653,2))</f>
        <v>0</v>
      </c>
      <c r="BK653" s="56" t="str">
        <f t="shared" ref="BK653:BK716" si="670">IF(BJ653&lt;0,SUBSTITUTE(TEXT(BJ653,"000000000000,00"),",",""),SUBSTITUTE(TEXT(BJ653,"0000000000000,00"),",",""))</f>
        <v>000000000000000</v>
      </c>
      <c r="BL653" s="22">
        <f t="shared" ref="BL653:BL716" si="671">IF(TRIM(Q653)="",0,TRUNC(Q653,2))</f>
        <v>0</v>
      </c>
      <c r="BM653" s="56" t="str">
        <f t="shared" ref="BM653:BM716" si="672">IF(BL653&lt;0,SUBSTITUTE(TEXT(BL653,"000000000000,00"),",",""),SUBSTITUTE(TEXT(BL653,"0000000000000,00"),",",""))</f>
        <v>000000000000000</v>
      </c>
      <c r="BN653" s="22">
        <f t="shared" ref="BN653:BN716" si="673">IF(TRIM(R653)="",0,TRUNC(R653,2))</f>
        <v>0</v>
      </c>
      <c r="BO653" s="56" t="str">
        <f t="shared" ref="BO653:BO716" si="674">IF(BN653&lt;0,SUBSTITUTE(TEXT(BN653,"000000000000,00"),",",""),SUBSTITUTE(TEXT(BN653,"0000000000000,00"),",",""))</f>
        <v>000000000000000</v>
      </c>
      <c r="BP653" s="22">
        <f t="shared" ref="BP653:BP716" si="675">IF(TRIM(S653)="",0,TRUNC(S653,2))</f>
        <v>0</v>
      </c>
      <c r="BQ653" s="56" t="str">
        <f t="shared" ref="BQ653:BQ716" si="676">IF(BP653&lt;0,SUBSTITUTE(TEXT(BP653,"000000000000,00"),",",""),SUBSTITUTE(TEXT(BP653,"0000000000000,00"),",",""))</f>
        <v>000000000000000</v>
      </c>
      <c r="BR653" t="str">
        <f t="shared" ref="BR653:BR716" si="677">TEXT(T653,"000")</f>
        <v>PES</v>
      </c>
      <c r="BS653" t="str">
        <f t="shared" ref="BS653:BS716" si="678">IF(TRUNC(V653,6)&lt;0,SUBSTITUTE(TEXT(TRUNC(V653,6),"000,000000"),",",""),SUBSTITUTE(TEXT(TRUNC(V653,6),"0000,000000"),",",""))</f>
        <v>0001000000</v>
      </c>
      <c r="BT653">
        <f t="shared" ref="BT653:BT716" si="679">W653</f>
        <v>0</v>
      </c>
      <c r="BU653" s="52">
        <f t="shared" ref="BU653:BU716" si="680">X653</f>
        <v>0</v>
      </c>
      <c r="BV653" s="64">
        <f t="shared" ref="BV653:BV716" si="681">IF(TRIM(Z653)="",0,TRUNC(Z653,2))</f>
        <v>0</v>
      </c>
      <c r="BW653" s="56" t="str">
        <f t="shared" ref="BW653:BW716" si="682">IF(BV653&lt;0,SUBSTITUTE(TEXT(BV653,"000000000000,00"),",",""),SUBSTITUTE(TEXT(BV653,"0000000000000,00"),",",""))</f>
        <v>000000000000000</v>
      </c>
      <c r="BX653" s="22">
        <f t="shared" ref="BX653:BX716" si="683">IF(TRIM(AA653)="",0,TRUNC(AA653,2))</f>
        <v>0</v>
      </c>
      <c r="BY653" s="56" t="str">
        <f t="shared" ref="BY653:BY716" si="684">IF(BX653&lt;0,SUBSTITUTE(TEXT(BX653,"000000000000,00"),",",""),SUBSTITUTE(TEXT(BX653,"0000000000000,00"),",",""))</f>
        <v>000000000000000</v>
      </c>
      <c r="BZ653" t="str">
        <f t="shared" ref="BZ653:BZ716" si="685">IF(AB653="","00000000000",TEXT(SUBSTITUTE(AB653,"-",""),"00000000000"))</f>
        <v>00000000000</v>
      </c>
      <c r="CA653" t="str">
        <f t="shared" ref="CA653:CA716" si="686">IF(LEN(AC653)&gt;30,LEFT(AC653,30),AC653&amp;REPT(" ",30-LEN(AC653)))</f>
        <v xml:space="preserve">                              </v>
      </c>
      <c r="CB653" s="22">
        <f t="shared" ref="CB653:CB716" si="687">IF(TRIM(AD653)="",0,TRUNC(AD653,2))</f>
        <v>0</v>
      </c>
      <c r="CC653" s="56" t="str">
        <f t="shared" ref="CC653:CC716" si="688">IF(CB653&lt;0,SUBSTITUTE(TEXT(CB653,"000000000000,00"),",",""),SUBSTITUTE(TEXT(CB653,"0000000000000,00"),",",""))</f>
        <v>000000000000000</v>
      </c>
      <c r="CD653" s="22">
        <f t="shared" ref="CD653:CD716" si="689">IF(TRIM(AF653)="",0,TRUNC(AF653,2))</f>
        <v>0</v>
      </c>
      <c r="CE653" s="56" t="str">
        <f t="shared" ref="CE653:CE716" si="690">IF(CF653="","",IF(CD653&lt;0,SUBSTITUTE(TEXT(CD653,"000000000000,00"),",",""),SUBSTITUTE(TEXT(CD653,"0000000000000,00"),",","")))</f>
        <v/>
      </c>
      <c r="CF653" s="24" t="str">
        <f t="shared" ref="CF653:CF716" si="691">IF(AH653="","",TEXT(AH653,"0000"))</f>
        <v/>
      </c>
      <c r="CG653" s="22">
        <f t="shared" ref="CG653:CG716" si="692">IF(TRIM(AI653)="",0,TRUNC(AI653,2))</f>
        <v>0</v>
      </c>
      <c r="CH653" s="58" t="str">
        <f t="shared" ref="CH653:CH716" si="693">IF(CF653="","",IF(CG653&lt;0,SUBSTITUTE(TEXT(CG653,"000000000000,00"),",",""),SUBSTITUTE(TEXT(CG653,"0000000000000,00"),",","")))</f>
        <v/>
      </c>
      <c r="CI653" s="22">
        <f t="shared" ref="CI653:CI716" si="694">IF(TRIM(AJ653)="",0,TRUNC(AJ653,2))</f>
        <v>0</v>
      </c>
      <c r="CJ653" s="56" t="str">
        <f t="shared" ref="CJ653:CJ716" si="695">IF(CK653="","",IF(CI653&lt;0,SUBSTITUTE(TEXT(CI653,"000000000000,00"),",",""),SUBSTITUTE(TEXT(CI653,"0000000000000,00"),",","")))</f>
        <v/>
      </c>
      <c r="CK653" s="56" t="str">
        <f t="shared" ref="CK653:CK716" si="696">IF(AL653="","",TEXT(AL653,"0000"))</f>
        <v/>
      </c>
      <c r="CL653" s="22">
        <f t="shared" ref="CL653:CL716" si="697">IF(TRIM(AM653)="",0,TRUNC(AM653,2))</f>
        <v>0</v>
      </c>
      <c r="CM653" s="58" t="str">
        <f t="shared" ref="CM653:CM716" si="698">IF(CK653="","",IF(CL653&lt;0,SUBSTITUTE(TEXT(CL653,"000000000000,00"),",",""),SUBSTITUTE(TEXT(CL653,"0000000000000,00"),",","")))</f>
        <v/>
      </c>
      <c r="CN653" s="66" t="str">
        <f>IF(CO653="","",MAX(CN$10:$CN652)+1)</f>
        <v/>
      </c>
      <c r="CO653" t="str">
        <f t="shared" ref="CO653:CO716" si="699">IF(B653="","",AT653&amp;AU653&amp;AV653&amp;AW653&amp;AX653&amp;AY653&amp;AZ653&amp;BA653&amp;BC653&amp;BE653&amp;BG653&amp;BI653&amp;BK653&amp;BM653&amp;BO653&amp;BQ653&amp;BR653&amp;BS653&amp;BT653&amp;BU653&amp;BW653&amp;BY653&amp;BZ653&amp;CA653&amp;CC653)</f>
        <v/>
      </c>
      <c r="CP653" s="20" t="str">
        <f>IF(CQ653="","",MAX($CP$10:CP652)+1)</f>
        <v/>
      </c>
      <c r="CQ653" s="20" t="str">
        <f t="shared" ref="CQ653:CQ716" si="700">IF(B653="","",IF(AS653="I","",IF(CE653="","",AU653&amp;AV653&amp;AW653&amp;AY653&amp;AZ653&amp;CE653&amp;CF653&amp;CH653)))</f>
        <v/>
      </c>
      <c r="CR653" s="20" t="str">
        <f>IF(CS653="","",MAX($CR$10:CR652)+1)</f>
        <v/>
      </c>
      <c r="CS653" s="20" t="str">
        <f t="shared" ref="CS653:CS716" si="701">IF(B653="","",IF(AS653="I","",IF(CJ653="","",AU653&amp;AV653&amp;AW653&amp;AY653&amp;AZ653&amp;CJ653&amp;CK653&amp;CM653)))</f>
        <v/>
      </c>
      <c r="CT653" s="20" t="str">
        <f>IF(CU653="","",MAX($CT$10:CT652)+1)</f>
        <v/>
      </c>
      <c r="CU653" s="20" t="str">
        <f t="shared" ref="CU653:CU716" si="702">IF(B653="","",IF(AS653&lt;&gt;"I","",IF(CE653="","",AX653&amp;CE653&amp;CF653&amp;CH653)))</f>
        <v/>
      </c>
      <c r="CV653" s="20" t="str">
        <f>IF(CW653="","",MAX($CV$10:CV652)+1)</f>
        <v/>
      </c>
      <c r="CW653" s="20" t="str">
        <f t="shared" ref="CW653:CW716" si="703">IF(B653="","",IF(AS653&lt;&gt;"I","",IF(CJ653="","",AX653&amp;CJ653&amp;CK653&amp;CM653)))</f>
        <v/>
      </c>
    </row>
    <row r="654" spans="2:101">
      <c r="B654" s="44"/>
      <c r="C654" s="2"/>
      <c r="D654" s="2" t="str">
        <f t="shared" si="641"/>
        <v/>
      </c>
      <c r="E654" s="45"/>
      <c r="F654" s="45"/>
      <c r="G654" s="2"/>
      <c r="H654" s="2">
        <v>80</v>
      </c>
      <c r="I654" s="2" t="str">
        <f t="shared" si="642"/>
        <v/>
      </c>
      <c r="J654" s="32"/>
      <c r="K654" s="2"/>
      <c r="L654" s="46"/>
      <c r="M654" s="46"/>
      <c r="N654" s="46"/>
      <c r="O654" s="46"/>
      <c r="P654" s="46"/>
      <c r="Q654" s="46"/>
      <c r="R654" s="46"/>
      <c r="S654" s="46"/>
      <c r="T654" s="2" t="s">
        <v>650</v>
      </c>
      <c r="U654" s="2" t="str">
        <f t="shared" si="643"/>
        <v/>
      </c>
      <c r="V654" s="75">
        <v>1</v>
      </c>
      <c r="W654" s="46">
        <f t="shared" si="640"/>
        <v>0</v>
      </c>
      <c r="X654" s="4">
        <v>0</v>
      </c>
      <c r="Y654" s="2" t="str">
        <f t="shared" si="644"/>
        <v/>
      </c>
      <c r="Z654" s="2"/>
      <c r="AA654" s="2"/>
      <c r="AB654" s="2"/>
      <c r="AC654" s="2"/>
      <c r="AD654" s="2"/>
      <c r="AF654" s="37"/>
      <c r="AG654" s="6"/>
      <c r="AH654" s="2" t="str">
        <f t="shared" si="645"/>
        <v/>
      </c>
      <c r="AI654" s="38">
        <f t="shared" si="647"/>
        <v>0</v>
      </c>
      <c r="AJ654" s="37"/>
      <c r="AK654" s="6"/>
      <c r="AL654" s="2" t="str">
        <f t="shared" si="646"/>
        <v/>
      </c>
      <c r="AM654" s="38">
        <f t="shared" si="648"/>
        <v>0</v>
      </c>
      <c r="AN654" s="41">
        <f t="shared" si="649"/>
        <v>0</v>
      </c>
      <c r="AO654" s="41">
        <f t="shared" si="650"/>
        <v>0</v>
      </c>
      <c r="AQ654" s="48">
        <f t="shared" si="651"/>
        <v>0</v>
      </c>
      <c r="AS654" s="5" t="str">
        <f t="shared" si="652"/>
        <v/>
      </c>
      <c r="AT654" t="str">
        <f t="shared" si="653"/>
        <v/>
      </c>
      <c r="AU654" t="str">
        <f t="shared" si="654"/>
        <v/>
      </c>
      <c r="AV654" t="str">
        <f t="shared" si="655"/>
        <v/>
      </c>
      <c r="AW654" t="str">
        <f t="shared" si="656"/>
        <v/>
      </c>
      <c r="AX654" t="str">
        <f t="shared" si="657"/>
        <v xml:space="preserve">                </v>
      </c>
      <c r="AY654" t="str">
        <f t="shared" si="658"/>
        <v>80</v>
      </c>
      <c r="AZ654" t="str">
        <f t="shared" si="659"/>
        <v/>
      </c>
      <c r="BA654" t="str">
        <f t="shared" si="660"/>
        <v xml:space="preserve">                              </v>
      </c>
      <c r="BB654" s="22">
        <f t="shared" si="661"/>
        <v>0</v>
      </c>
      <c r="BC654" s="56" t="str">
        <f t="shared" si="662"/>
        <v>000000000000000</v>
      </c>
      <c r="BD654" s="22">
        <f t="shared" si="663"/>
        <v>0</v>
      </c>
      <c r="BE654" s="56" t="str">
        <f t="shared" si="664"/>
        <v>000000000000000</v>
      </c>
      <c r="BF654" s="22">
        <f t="shared" si="665"/>
        <v>0</v>
      </c>
      <c r="BG654" s="56" t="str">
        <f t="shared" si="666"/>
        <v>000000000000000</v>
      </c>
      <c r="BH654" s="22">
        <f t="shared" si="667"/>
        <v>0</v>
      </c>
      <c r="BI654" s="56" t="str">
        <f t="shared" si="668"/>
        <v>000000000000000</v>
      </c>
      <c r="BJ654" s="22">
        <f t="shared" si="669"/>
        <v>0</v>
      </c>
      <c r="BK654" s="56" t="str">
        <f t="shared" si="670"/>
        <v>000000000000000</v>
      </c>
      <c r="BL654" s="22">
        <f t="shared" si="671"/>
        <v>0</v>
      </c>
      <c r="BM654" s="56" t="str">
        <f t="shared" si="672"/>
        <v>000000000000000</v>
      </c>
      <c r="BN654" s="22">
        <f t="shared" si="673"/>
        <v>0</v>
      </c>
      <c r="BO654" s="56" t="str">
        <f t="shared" si="674"/>
        <v>000000000000000</v>
      </c>
      <c r="BP654" s="22">
        <f t="shared" si="675"/>
        <v>0</v>
      </c>
      <c r="BQ654" s="56" t="str">
        <f t="shared" si="676"/>
        <v>000000000000000</v>
      </c>
      <c r="BR654" t="str">
        <f t="shared" si="677"/>
        <v>PES</v>
      </c>
      <c r="BS654" t="str">
        <f t="shared" si="678"/>
        <v>0001000000</v>
      </c>
      <c r="BT654">
        <f t="shared" si="679"/>
        <v>0</v>
      </c>
      <c r="BU654" s="52">
        <f t="shared" si="680"/>
        <v>0</v>
      </c>
      <c r="BV654" s="64">
        <f t="shared" si="681"/>
        <v>0</v>
      </c>
      <c r="BW654" s="56" t="str">
        <f t="shared" si="682"/>
        <v>000000000000000</v>
      </c>
      <c r="BX654" s="22">
        <f t="shared" si="683"/>
        <v>0</v>
      </c>
      <c r="BY654" s="56" t="str">
        <f t="shared" si="684"/>
        <v>000000000000000</v>
      </c>
      <c r="BZ654" t="str">
        <f t="shared" si="685"/>
        <v>00000000000</v>
      </c>
      <c r="CA654" t="str">
        <f t="shared" si="686"/>
        <v xml:space="preserve">                              </v>
      </c>
      <c r="CB654" s="22">
        <f t="shared" si="687"/>
        <v>0</v>
      </c>
      <c r="CC654" s="56" t="str">
        <f t="shared" si="688"/>
        <v>000000000000000</v>
      </c>
      <c r="CD654" s="22">
        <f t="shared" si="689"/>
        <v>0</v>
      </c>
      <c r="CE654" s="56" t="str">
        <f t="shared" si="690"/>
        <v/>
      </c>
      <c r="CF654" s="24" t="str">
        <f t="shared" si="691"/>
        <v/>
      </c>
      <c r="CG654" s="22">
        <f t="shared" si="692"/>
        <v>0</v>
      </c>
      <c r="CH654" s="58" t="str">
        <f t="shared" si="693"/>
        <v/>
      </c>
      <c r="CI654" s="22">
        <f t="shared" si="694"/>
        <v>0</v>
      </c>
      <c r="CJ654" s="56" t="str">
        <f t="shared" si="695"/>
        <v/>
      </c>
      <c r="CK654" s="56" t="str">
        <f t="shared" si="696"/>
        <v/>
      </c>
      <c r="CL654" s="22">
        <f t="shared" si="697"/>
        <v>0</v>
      </c>
      <c r="CM654" s="58" t="str">
        <f t="shared" si="698"/>
        <v/>
      </c>
      <c r="CN654" s="66" t="str">
        <f>IF(CO654="","",MAX(CN$10:$CN653)+1)</f>
        <v/>
      </c>
      <c r="CO654" t="str">
        <f t="shared" si="699"/>
        <v/>
      </c>
      <c r="CP654" s="20" t="str">
        <f>IF(CQ654="","",MAX($CP$10:CP653)+1)</f>
        <v/>
      </c>
      <c r="CQ654" s="20" t="str">
        <f t="shared" si="700"/>
        <v/>
      </c>
      <c r="CR654" s="20" t="str">
        <f>IF(CS654="","",MAX($CR$10:CR653)+1)</f>
        <v/>
      </c>
      <c r="CS654" s="20" t="str">
        <f t="shared" si="701"/>
        <v/>
      </c>
      <c r="CT654" s="20" t="str">
        <f>IF(CU654="","",MAX($CT$10:CT653)+1)</f>
        <v/>
      </c>
      <c r="CU654" s="20" t="str">
        <f t="shared" si="702"/>
        <v/>
      </c>
      <c r="CV654" s="20" t="str">
        <f>IF(CW654="","",MAX($CV$10:CV653)+1)</f>
        <v/>
      </c>
      <c r="CW654" s="20" t="str">
        <f t="shared" si="703"/>
        <v/>
      </c>
    </row>
    <row r="655" spans="2:101">
      <c r="B655" s="44"/>
      <c r="C655" s="2"/>
      <c r="D655" s="2" t="str">
        <f t="shared" si="641"/>
        <v/>
      </c>
      <c r="E655" s="45"/>
      <c r="F655" s="45"/>
      <c r="G655" s="2"/>
      <c r="H655" s="2">
        <v>80</v>
      </c>
      <c r="I655" s="2" t="str">
        <f t="shared" si="642"/>
        <v/>
      </c>
      <c r="J655" s="32"/>
      <c r="K655" s="2"/>
      <c r="L655" s="46"/>
      <c r="M655" s="46"/>
      <c r="N655" s="46"/>
      <c r="O655" s="46"/>
      <c r="P655" s="46"/>
      <c r="Q655" s="46"/>
      <c r="R655" s="46"/>
      <c r="S655" s="46"/>
      <c r="T655" s="2" t="s">
        <v>650</v>
      </c>
      <c r="U655" s="2" t="str">
        <f t="shared" si="643"/>
        <v/>
      </c>
      <c r="V655" s="75">
        <v>1</v>
      </c>
      <c r="W655" s="46">
        <f t="shared" si="640"/>
        <v>0</v>
      </c>
      <c r="X655" s="4">
        <v>0</v>
      </c>
      <c r="Y655" s="2" t="str">
        <f t="shared" si="644"/>
        <v/>
      </c>
      <c r="Z655" s="2"/>
      <c r="AA655" s="2"/>
      <c r="AB655" s="2"/>
      <c r="AC655" s="2"/>
      <c r="AD655" s="2"/>
      <c r="AF655" s="37"/>
      <c r="AG655" s="6"/>
      <c r="AH655" s="2" t="str">
        <f t="shared" si="645"/>
        <v/>
      </c>
      <c r="AI655" s="38">
        <f t="shared" si="647"/>
        <v>0</v>
      </c>
      <c r="AJ655" s="37"/>
      <c r="AK655" s="6"/>
      <c r="AL655" s="2" t="str">
        <f t="shared" si="646"/>
        <v/>
      </c>
      <c r="AM655" s="38">
        <f t="shared" si="648"/>
        <v>0</v>
      </c>
      <c r="AN655" s="41">
        <f t="shared" si="649"/>
        <v>0</v>
      </c>
      <c r="AO655" s="41">
        <f t="shared" si="650"/>
        <v>0</v>
      </c>
      <c r="AQ655" s="48">
        <f t="shared" si="651"/>
        <v>0</v>
      </c>
      <c r="AS655" s="5" t="str">
        <f t="shared" si="652"/>
        <v/>
      </c>
      <c r="AT655" t="str">
        <f t="shared" si="653"/>
        <v/>
      </c>
      <c r="AU655" t="str">
        <f t="shared" si="654"/>
        <v/>
      </c>
      <c r="AV655" t="str">
        <f t="shared" si="655"/>
        <v/>
      </c>
      <c r="AW655" t="str">
        <f t="shared" si="656"/>
        <v/>
      </c>
      <c r="AX655" t="str">
        <f t="shared" si="657"/>
        <v xml:space="preserve">                </v>
      </c>
      <c r="AY655" t="str">
        <f t="shared" si="658"/>
        <v>80</v>
      </c>
      <c r="AZ655" t="str">
        <f t="shared" si="659"/>
        <v/>
      </c>
      <c r="BA655" t="str">
        <f t="shared" si="660"/>
        <v xml:space="preserve">                              </v>
      </c>
      <c r="BB655" s="22">
        <f t="shared" si="661"/>
        <v>0</v>
      </c>
      <c r="BC655" s="56" t="str">
        <f t="shared" si="662"/>
        <v>000000000000000</v>
      </c>
      <c r="BD655" s="22">
        <f t="shared" si="663"/>
        <v>0</v>
      </c>
      <c r="BE655" s="56" t="str">
        <f t="shared" si="664"/>
        <v>000000000000000</v>
      </c>
      <c r="BF655" s="22">
        <f t="shared" si="665"/>
        <v>0</v>
      </c>
      <c r="BG655" s="56" t="str">
        <f t="shared" si="666"/>
        <v>000000000000000</v>
      </c>
      <c r="BH655" s="22">
        <f t="shared" si="667"/>
        <v>0</v>
      </c>
      <c r="BI655" s="56" t="str">
        <f t="shared" si="668"/>
        <v>000000000000000</v>
      </c>
      <c r="BJ655" s="22">
        <f t="shared" si="669"/>
        <v>0</v>
      </c>
      <c r="BK655" s="56" t="str">
        <f t="shared" si="670"/>
        <v>000000000000000</v>
      </c>
      <c r="BL655" s="22">
        <f t="shared" si="671"/>
        <v>0</v>
      </c>
      <c r="BM655" s="56" t="str">
        <f t="shared" si="672"/>
        <v>000000000000000</v>
      </c>
      <c r="BN655" s="22">
        <f t="shared" si="673"/>
        <v>0</v>
      </c>
      <c r="BO655" s="56" t="str">
        <f t="shared" si="674"/>
        <v>000000000000000</v>
      </c>
      <c r="BP655" s="22">
        <f t="shared" si="675"/>
        <v>0</v>
      </c>
      <c r="BQ655" s="56" t="str">
        <f t="shared" si="676"/>
        <v>000000000000000</v>
      </c>
      <c r="BR655" t="str">
        <f t="shared" si="677"/>
        <v>PES</v>
      </c>
      <c r="BS655" t="str">
        <f t="shared" si="678"/>
        <v>0001000000</v>
      </c>
      <c r="BT655">
        <f t="shared" si="679"/>
        <v>0</v>
      </c>
      <c r="BU655" s="52">
        <f t="shared" si="680"/>
        <v>0</v>
      </c>
      <c r="BV655" s="64">
        <f t="shared" si="681"/>
        <v>0</v>
      </c>
      <c r="BW655" s="56" t="str">
        <f t="shared" si="682"/>
        <v>000000000000000</v>
      </c>
      <c r="BX655" s="22">
        <f t="shared" si="683"/>
        <v>0</v>
      </c>
      <c r="BY655" s="56" t="str">
        <f t="shared" si="684"/>
        <v>000000000000000</v>
      </c>
      <c r="BZ655" t="str">
        <f t="shared" si="685"/>
        <v>00000000000</v>
      </c>
      <c r="CA655" t="str">
        <f t="shared" si="686"/>
        <v xml:space="preserve">                              </v>
      </c>
      <c r="CB655" s="22">
        <f t="shared" si="687"/>
        <v>0</v>
      </c>
      <c r="CC655" s="56" t="str">
        <f t="shared" si="688"/>
        <v>000000000000000</v>
      </c>
      <c r="CD655" s="22">
        <f t="shared" si="689"/>
        <v>0</v>
      </c>
      <c r="CE655" s="56" t="str">
        <f t="shared" si="690"/>
        <v/>
      </c>
      <c r="CF655" s="24" t="str">
        <f t="shared" si="691"/>
        <v/>
      </c>
      <c r="CG655" s="22">
        <f t="shared" si="692"/>
        <v>0</v>
      </c>
      <c r="CH655" s="58" t="str">
        <f t="shared" si="693"/>
        <v/>
      </c>
      <c r="CI655" s="22">
        <f t="shared" si="694"/>
        <v>0</v>
      </c>
      <c r="CJ655" s="56" t="str">
        <f t="shared" si="695"/>
        <v/>
      </c>
      <c r="CK655" s="56" t="str">
        <f t="shared" si="696"/>
        <v/>
      </c>
      <c r="CL655" s="22">
        <f t="shared" si="697"/>
        <v>0</v>
      </c>
      <c r="CM655" s="58" t="str">
        <f t="shared" si="698"/>
        <v/>
      </c>
      <c r="CN655" s="66" t="str">
        <f>IF(CO655="","",MAX(CN$10:$CN654)+1)</f>
        <v/>
      </c>
      <c r="CO655" t="str">
        <f t="shared" si="699"/>
        <v/>
      </c>
      <c r="CP655" s="20" t="str">
        <f>IF(CQ655="","",MAX($CP$10:CP654)+1)</f>
        <v/>
      </c>
      <c r="CQ655" s="20" t="str">
        <f t="shared" si="700"/>
        <v/>
      </c>
      <c r="CR655" s="20" t="str">
        <f>IF(CS655="","",MAX($CR$10:CR654)+1)</f>
        <v/>
      </c>
      <c r="CS655" s="20" t="str">
        <f t="shared" si="701"/>
        <v/>
      </c>
      <c r="CT655" s="20" t="str">
        <f>IF(CU655="","",MAX($CT$10:CT654)+1)</f>
        <v/>
      </c>
      <c r="CU655" s="20" t="str">
        <f t="shared" si="702"/>
        <v/>
      </c>
      <c r="CV655" s="20" t="str">
        <f>IF(CW655="","",MAX($CV$10:CV654)+1)</f>
        <v/>
      </c>
      <c r="CW655" s="20" t="str">
        <f t="shared" si="703"/>
        <v/>
      </c>
    </row>
    <row r="656" spans="2:101">
      <c r="B656" s="44"/>
      <c r="C656" s="2"/>
      <c r="D656" s="2" t="str">
        <f t="shared" si="641"/>
        <v/>
      </c>
      <c r="E656" s="45"/>
      <c r="F656" s="45"/>
      <c r="G656" s="2"/>
      <c r="H656" s="2">
        <v>80</v>
      </c>
      <c r="I656" s="2" t="str">
        <f t="shared" si="642"/>
        <v/>
      </c>
      <c r="J656" s="32"/>
      <c r="K656" s="2"/>
      <c r="L656" s="46"/>
      <c r="M656" s="46"/>
      <c r="N656" s="46"/>
      <c r="O656" s="46"/>
      <c r="P656" s="46"/>
      <c r="Q656" s="46"/>
      <c r="R656" s="46"/>
      <c r="S656" s="46"/>
      <c r="T656" s="2" t="s">
        <v>650</v>
      </c>
      <c r="U656" s="2" t="str">
        <f t="shared" si="643"/>
        <v/>
      </c>
      <c r="V656" s="75">
        <v>1</v>
      </c>
      <c r="W656" s="46">
        <f t="shared" si="640"/>
        <v>0</v>
      </c>
      <c r="X656" s="4">
        <v>0</v>
      </c>
      <c r="Y656" s="2" t="str">
        <f t="shared" si="644"/>
        <v/>
      </c>
      <c r="Z656" s="2"/>
      <c r="AA656" s="2"/>
      <c r="AB656" s="2"/>
      <c r="AC656" s="2"/>
      <c r="AD656" s="2"/>
      <c r="AF656" s="37"/>
      <c r="AG656" s="6"/>
      <c r="AH656" s="2" t="str">
        <f t="shared" si="645"/>
        <v/>
      </c>
      <c r="AI656" s="38">
        <f t="shared" si="647"/>
        <v>0</v>
      </c>
      <c r="AJ656" s="37"/>
      <c r="AK656" s="6"/>
      <c r="AL656" s="2" t="str">
        <f t="shared" si="646"/>
        <v/>
      </c>
      <c r="AM656" s="38">
        <f t="shared" si="648"/>
        <v>0</v>
      </c>
      <c r="AN656" s="41">
        <f t="shared" si="649"/>
        <v>0</v>
      </c>
      <c r="AO656" s="41">
        <f t="shared" si="650"/>
        <v>0</v>
      </c>
      <c r="AQ656" s="48">
        <f t="shared" si="651"/>
        <v>0</v>
      </c>
      <c r="AS656" s="5" t="str">
        <f t="shared" si="652"/>
        <v/>
      </c>
      <c r="AT656" t="str">
        <f t="shared" si="653"/>
        <v/>
      </c>
      <c r="AU656" t="str">
        <f t="shared" si="654"/>
        <v/>
      </c>
      <c r="AV656" t="str">
        <f t="shared" si="655"/>
        <v/>
      </c>
      <c r="AW656" t="str">
        <f t="shared" si="656"/>
        <v/>
      </c>
      <c r="AX656" t="str">
        <f t="shared" si="657"/>
        <v xml:space="preserve">                </v>
      </c>
      <c r="AY656" t="str">
        <f t="shared" si="658"/>
        <v>80</v>
      </c>
      <c r="AZ656" t="str">
        <f t="shared" si="659"/>
        <v/>
      </c>
      <c r="BA656" t="str">
        <f t="shared" si="660"/>
        <v xml:space="preserve">                              </v>
      </c>
      <c r="BB656" s="22">
        <f t="shared" si="661"/>
        <v>0</v>
      </c>
      <c r="BC656" s="56" t="str">
        <f t="shared" si="662"/>
        <v>000000000000000</v>
      </c>
      <c r="BD656" s="22">
        <f t="shared" si="663"/>
        <v>0</v>
      </c>
      <c r="BE656" s="56" t="str">
        <f t="shared" si="664"/>
        <v>000000000000000</v>
      </c>
      <c r="BF656" s="22">
        <f t="shared" si="665"/>
        <v>0</v>
      </c>
      <c r="BG656" s="56" t="str">
        <f t="shared" si="666"/>
        <v>000000000000000</v>
      </c>
      <c r="BH656" s="22">
        <f t="shared" si="667"/>
        <v>0</v>
      </c>
      <c r="BI656" s="56" t="str">
        <f t="shared" si="668"/>
        <v>000000000000000</v>
      </c>
      <c r="BJ656" s="22">
        <f t="shared" si="669"/>
        <v>0</v>
      </c>
      <c r="BK656" s="56" t="str">
        <f t="shared" si="670"/>
        <v>000000000000000</v>
      </c>
      <c r="BL656" s="22">
        <f t="shared" si="671"/>
        <v>0</v>
      </c>
      <c r="BM656" s="56" t="str">
        <f t="shared" si="672"/>
        <v>000000000000000</v>
      </c>
      <c r="BN656" s="22">
        <f t="shared" si="673"/>
        <v>0</v>
      </c>
      <c r="BO656" s="56" t="str">
        <f t="shared" si="674"/>
        <v>000000000000000</v>
      </c>
      <c r="BP656" s="22">
        <f t="shared" si="675"/>
        <v>0</v>
      </c>
      <c r="BQ656" s="56" t="str">
        <f t="shared" si="676"/>
        <v>000000000000000</v>
      </c>
      <c r="BR656" t="str">
        <f t="shared" si="677"/>
        <v>PES</v>
      </c>
      <c r="BS656" t="str">
        <f t="shared" si="678"/>
        <v>0001000000</v>
      </c>
      <c r="BT656">
        <f t="shared" si="679"/>
        <v>0</v>
      </c>
      <c r="BU656" s="52">
        <f t="shared" si="680"/>
        <v>0</v>
      </c>
      <c r="BV656" s="64">
        <f t="shared" si="681"/>
        <v>0</v>
      </c>
      <c r="BW656" s="56" t="str">
        <f t="shared" si="682"/>
        <v>000000000000000</v>
      </c>
      <c r="BX656" s="22">
        <f t="shared" si="683"/>
        <v>0</v>
      </c>
      <c r="BY656" s="56" t="str">
        <f t="shared" si="684"/>
        <v>000000000000000</v>
      </c>
      <c r="BZ656" t="str">
        <f t="shared" si="685"/>
        <v>00000000000</v>
      </c>
      <c r="CA656" t="str">
        <f t="shared" si="686"/>
        <v xml:space="preserve">                              </v>
      </c>
      <c r="CB656" s="22">
        <f t="shared" si="687"/>
        <v>0</v>
      </c>
      <c r="CC656" s="56" t="str">
        <f t="shared" si="688"/>
        <v>000000000000000</v>
      </c>
      <c r="CD656" s="22">
        <f t="shared" si="689"/>
        <v>0</v>
      </c>
      <c r="CE656" s="56" t="str">
        <f t="shared" si="690"/>
        <v/>
      </c>
      <c r="CF656" s="24" t="str">
        <f t="shared" si="691"/>
        <v/>
      </c>
      <c r="CG656" s="22">
        <f t="shared" si="692"/>
        <v>0</v>
      </c>
      <c r="CH656" s="58" t="str">
        <f t="shared" si="693"/>
        <v/>
      </c>
      <c r="CI656" s="22">
        <f t="shared" si="694"/>
        <v>0</v>
      </c>
      <c r="CJ656" s="56" t="str">
        <f t="shared" si="695"/>
        <v/>
      </c>
      <c r="CK656" s="56" t="str">
        <f t="shared" si="696"/>
        <v/>
      </c>
      <c r="CL656" s="22">
        <f t="shared" si="697"/>
        <v>0</v>
      </c>
      <c r="CM656" s="58" t="str">
        <f t="shared" si="698"/>
        <v/>
      </c>
      <c r="CN656" s="66" t="str">
        <f>IF(CO656="","",MAX(CN$10:$CN655)+1)</f>
        <v/>
      </c>
      <c r="CO656" t="str">
        <f t="shared" si="699"/>
        <v/>
      </c>
      <c r="CP656" s="20" t="str">
        <f>IF(CQ656="","",MAX($CP$10:CP655)+1)</f>
        <v/>
      </c>
      <c r="CQ656" s="20" t="str">
        <f t="shared" si="700"/>
        <v/>
      </c>
      <c r="CR656" s="20" t="str">
        <f>IF(CS656="","",MAX($CR$10:CR655)+1)</f>
        <v/>
      </c>
      <c r="CS656" s="20" t="str">
        <f t="shared" si="701"/>
        <v/>
      </c>
      <c r="CT656" s="20" t="str">
        <f>IF(CU656="","",MAX($CT$10:CT655)+1)</f>
        <v/>
      </c>
      <c r="CU656" s="20" t="str">
        <f t="shared" si="702"/>
        <v/>
      </c>
      <c r="CV656" s="20" t="str">
        <f>IF(CW656="","",MAX($CV$10:CV655)+1)</f>
        <v/>
      </c>
      <c r="CW656" s="20" t="str">
        <f t="shared" si="703"/>
        <v/>
      </c>
    </row>
    <row r="657" spans="2:101">
      <c r="B657" s="44"/>
      <c r="C657" s="2"/>
      <c r="D657" s="2" t="str">
        <f t="shared" si="641"/>
        <v/>
      </c>
      <c r="E657" s="45"/>
      <c r="F657" s="45"/>
      <c r="G657" s="2"/>
      <c r="H657" s="2">
        <v>80</v>
      </c>
      <c r="I657" s="2" t="str">
        <f t="shared" si="642"/>
        <v/>
      </c>
      <c r="J657" s="32"/>
      <c r="K657" s="2"/>
      <c r="L657" s="46"/>
      <c r="M657" s="46"/>
      <c r="N657" s="46"/>
      <c r="O657" s="46"/>
      <c r="P657" s="46"/>
      <c r="Q657" s="46"/>
      <c r="R657" s="46"/>
      <c r="S657" s="46"/>
      <c r="T657" s="2" t="s">
        <v>650</v>
      </c>
      <c r="U657" s="2" t="str">
        <f t="shared" si="643"/>
        <v/>
      </c>
      <c r="V657" s="75">
        <v>1</v>
      </c>
      <c r="W657" s="46">
        <f t="shared" ref="W657:W720" si="704">IF(AG657="",0,1)+IF(AK657="",0,1)</f>
        <v>0</v>
      </c>
      <c r="X657" s="4">
        <v>0</v>
      </c>
      <c r="Y657" s="2" t="str">
        <f t="shared" si="644"/>
        <v/>
      </c>
      <c r="Z657" s="2"/>
      <c r="AA657" s="2"/>
      <c r="AB657" s="2"/>
      <c r="AC657" s="2"/>
      <c r="AD657" s="2"/>
      <c r="AF657" s="37"/>
      <c r="AG657" s="6"/>
      <c r="AH657" s="2" t="str">
        <f t="shared" si="645"/>
        <v/>
      </c>
      <c r="AI657" s="38">
        <f t="shared" si="647"/>
        <v>0</v>
      </c>
      <c r="AJ657" s="37"/>
      <c r="AK657" s="6"/>
      <c r="AL657" s="2" t="str">
        <f t="shared" si="646"/>
        <v/>
      </c>
      <c r="AM657" s="38">
        <f t="shared" si="648"/>
        <v>0</v>
      </c>
      <c r="AN657" s="41">
        <f t="shared" si="649"/>
        <v>0</v>
      </c>
      <c r="AO657" s="41">
        <f t="shared" si="650"/>
        <v>0</v>
      </c>
      <c r="AQ657" s="48">
        <f t="shared" si="651"/>
        <v>0</v>
      </c>
      <c r="AS657" s="5" t="str">
        <f t="shared" si="652"/>
        <v/>
      </c>
      <c r="AT657" t="str">
        <f t="shared" si="653"/>
        <v/>
      </c>
      <c r="AU657" t="str">
        <f t="shared" si="654"/>
        <v/>
      </c>
      <c r="AV657" t="str">
        <f t="shared" si="655"/>
        <v/>
      </c>
      <c r="AW657" t="str">
        <f t="shared" si="656"/>
        <v/>
      </c>
      <c r="AX657" t="str">
        <f t="shared" si="657"/>
        <v xml:space="preserve">                </v>
      </c>
      <c r="AY657" t="str">
        <f t="shared" si="658"/>
        <v>80</v>
      </c>
      <c r="AZ657" t="str">
        <f t="shared" si="659"/>
        <v/>
      </c>
      <c r="BA657" t="str">
        <f t="shared" si="660"/>
        <v xml:space="preserve">                              </v>
      </c>
      <c r="BB657" s="22">
        <f t="shared" si="661"/>
        <v>0</v>
      </c>
      <c r="BC657" s="56" t="str">
        <f t="shared" si="662"/>
        <v>000000000000000</v>
      </c>
      <c r="BD657" s="22">
        <f t="shared" si="663"/>
        <v>0</v>
      </c>
      <c r="BE657" s="56" t="str">
        <f t="shared" si="664"/>
        <v>000000000000000</v>
      </c>
      <c r="BF657" s="22">
        <f t="shared" si="665"/>
        <v>0</v>
      </c>
      <c r="BG657" s="56" t="str">
        <f t="shared" si="666"/>
        <v>000000000000000</v>
      </c>
      <c r="BH657" s="22">
        <f t="shared" si="667"/>
        <v>0</v>
      </c>
      <c r="BI657" s="56" t="str">
        <f t="shared" si="668"/>
        <v>000000000000000</v>
      </c>
      <c r="BJ657" s="22">
        <f t="shared" si="669"/>
        <v>0</v>
      </c>
      <c r="BK657" s="56" t="str">
        <f t="shared" si="670"/>
        <v>000000000000000</v>
      </c>
      <c r="BL657" s="22">
        <f t="shared" si="671"/>
        <v>0</v>
      </c>
      <c r="BM657" s="56" t="str">
        <f t="shared" si="672"/>
        <v>000000000000000</v>
      </c>
      <c r="BN657" s="22">
        <f t="shared" si="673"/>
        <v>0</v>
      </c>
      <c r="BO657" s="56" t="str">
        <f t="shared" si="674"/>
        <v>000000000000000</v>
      </c>
      <c r="BP657" s="22">
        <f t="shared" si="675"/>
        <v>0</v>
      </c>
      <c r="BQ657" s="56" t="str">
        <f t="shared" si="676"/>
        <v>000000000000000</v>
      </c>
      <c r="BR657" t="str">
        <f t="shared" si="677"/>
        <v>PES</v>
      </c>
      <c r="BS657" t="str">
        <f t="shared" si="678"/>
        <v>0001000000</v>
      </c>
      <c r="BT657">
        <f t="shared" si="679"/>
        <v>0</v>
      </c>
      <c r="BU657" s="52">
        <f t="shared" si="680"/>
        <v>0</v>
      </c>
      <c r="BV657" s="64">
        <f t="shared" si="681"/>
        <v>0</v>
      </c>
      <c r="BW657" s="56" t="str">
        <f t="shared" si="682"/>
        <v>000000000000000</v>
      </c>
      <c r="BX657" s="22">
        <f t="shared" si="683"/>
        <v>0</v>
      </c>
      <c r="BY657" s="56" t="str">
        <f t="shared" si="684"/>
        <v>000000000000000</v>
      </c>
      <c r="BZ657" t="str">
        <f t="shared" si="685"/>
        <v>00000000000</v>
      </c>
      <c r="CA657" t="str">
        <f t="shared" si="686"/>
        <v xml:space="preserve">                              </v>
      </c>
      <c r="CB657" s="22">
        <f t="shared" si="687"/>
        <v>0</v>
      </c>
      <c r="CC657" s="56" t="str">
        <f t="shared" si="688"/>
        <v>000000000000000</v>
      </c>
      <c r="CD657" s="22">
        <f t="shared" si="689"/>
        <v>0</v>
      </c>
      <c r="CE657" s="56" t="str">
        <f t="shared" si="690"/>
        <v/>
      </c>
      <c r="CF657" s="24" t="str">
        <f t="shared" si="691"/>
        <v/>
      </c>
      <c r="CG657" s="22">
        <f t="shared" si="692"/>
        <v>0</v>
      </c>
      <c r="CH657" s="58" t="str">
        <f t="shared" si="693"/>
        <v/>
      </c>
      <c r="CI657" s="22">
        <f t="shared" si="694"/>
        <v>0</v>
      </c>
      <c r="CJ657" s="56" t="str">
        <f t="shared" si="695"/>
        <v/>
      </c>
      <c r="CK657" s="56" t="str">
        <f t="shared" si="696"/>
        <v/>
      </c>
      <c r="CL657" s="22">
        <f t="shared" si="697"/>
        <v>0</v>
      </c>
      <c r="CM657" s="58" t="str">
        <f t="shared" si="698"/>
        <v/>
      </c>
      <c r="CN657" s="66" t="str">
        <f>IF(CO657="","",MAX(CN$10:$CN656)+1)</f>
        <v/>
      </c>
      <c r="CO657" t="str">
        <f t="shared" si="699"/>
        <v/>
      </c>
      <c r="CP657" s="20" t="str">
        <f>IF(CQ657="","",MAX($CP$10:CP656)+1)</f>
        <v/>
      </c>
      <c r="CQ657" s="20" t="str">
        <f t="shared" si="700"/>
        <v/>
      </c>
      <c r="CR657" s="20" t="str">
        <f>IF(CS657="","",MAX($CR$10:CR656)+1)</f>
        <v/>
      </c>
      <c r="CS657" s="20" t="str">
        <f t="shared" si="701"/>
        <v/>
      </c>
      <c r="CT657" s="20" t="str">
        <f>IF(CU657="","",MAX($CT$10:CT656)+1)</f>
        <v/>
      </c>
      <c r="CU657" s="20" t="str">
        <f t="shared" si="702"/>
        <v/>
      </c>
      <c r="CV657" s="20" t="str">
        <f>IF(CW657="","",MAX($CV$10:CV656)+1)</f>
        <v/>
      </c>
      <c r="CW657" s="20" t="str">
        <f t="shared" si="703"/>
        <v/>
      </c>
    </row>
    <row r="658" spans="2:101">
      <c r="B658" s="44"/>
      <c r="C658" s="2"/>
      <c r="D658" s="2" t="str">
        <f t="shared" si="641"/>
        <v/>
      </c>
      <c r="E658" s="45"/>
      <c r="F658" s="45"/>
      <c r="G658" s="2"/>
      <c r="H658" s="2">
        <v>80</v>
      </c>
      <c r="I658" s="2" t="str">
        <f t="shared" si="642"/>
        <v/>
      </c>
      <c r="J658" s="32"/>
      <c r="K658" s="2"/>
      <c r="L658" s="46"/>
      <c r="M658" s="46"/>
      <c r="N658" s="46"/>
      <c r="O658" s="46"/>
      <c r="P658" s="46"/>
      <c r="Q658" s="46"/>
      <c r="R658" s="46"/>
      <c r="S658" s="46"/>
      <c r="T658" s="2" t="s">
        <v>650</v>
      </c>
      <c r="U658" s="2" t="str">
        <f t="shared" si="643"/>
        <v/>
      </c>
      <c r="V658" s="75">
        <v>1</v>
      </c>
      <c r="W658" s="46">
        <f t="shared" si="704"/>
        <v>0</v>
      </c>
      <c r="X658" s="4">
        <v>0</v>
      </c>
      <c r="Y658" s="2" t="str">
        <f t="shared" si="644"/>
        <v/>
      </c>
      <c r="Z658" s="2"/>
      <c r="AA658" s="2"/>
      <c r="AB658" s="2"/>
      <c r="AC658" s="2"/>
      <c r="AD658" s="2"/>
      <c r="AF658" s="37"/>
      <c r="AG658" s="6"/>
      <c r="AH658" s="2" t="str">
        <f t="shared" si="645"/>
        <v/>
      </c>
      <c r="AI658" s="38">
        <f t="shared" si="647"/>
        <v>0</v>
      </c>
      <c r="AJ658" s="37"/>
      <c r="AK658" s="6"/>
      <c r="AL658" s="2" t="str">
        <f t="shared" si="646"/>
        <v/>
      </c>
      <c r="AM658" s="38">
        <f t="shared" si="648"/>
        <v>0</v>
      </c>
      <c r="AN658" s="41">
        <f t="shared" si="649"/>
        <v>0</v>
      </c>
      <c r="AO658" s="41">
        <f t="shared" si="650"/>
        <v>0</v>
      </c>
      <c r="AQ658" s="48">
        <f t="shared" si="651"/>
        <v>0</v>
      </c>
      <c r="AS658" s="5" t="str">
        <f t="shared" si="652"/>
        <v/>
      </c>
      <c r="AT658" t="str">
        <f t="shared" si="653"/>
        <v/>
      </c>
      <c r="AU658" t="str">
        <f t="shared" si="654"/>
        <v/>
      </c>
      <c r="AV658" t="str">
        <f t="shared" si="655"/>
        <v/>
      </c>
      <c r="AW658" t="str">
        <f t="shared" si="656"/>
        <v/>
      </c>
      <c r="AX658" t="str">
        <f t="shared" si="657"/>
        <v xml:space="preserve">                </v>
      </c>
      <c r="AY658" t="str">
        <f t="shared" si="658"/>
        <v>80</v>
      </c>
      <c r="AZ658" t="str">
        <f t="shared" si="659"/>
        <v/>
      </c>
      <c r="BA658" t="str">
        <f t="shared" si="660"/>
        <v xml:space="preserve">                              </v>
      </c>
      <c r="BB658" s="22">
        <f t="shared" si="661"/>
        <v>0</v>
      </c>
      <c r="BC658" s="56" t="str">
        <f t="shared" si="662"/>
        <v>000000000000000</v>
      </c>
      <c r="BD658" s="22">
        <f t="shared" si="663"/>
        <v>0</v>
      </c>
      <c r="BE658" s="56" t="str">
        <f t="shared" si="664"/>
        <v>000000000000000</v>
      </c>
      <c r="BF658" s="22">
        <f t="shared" si="665"/>
        <v>0</v>
      </c>
      <c r="BG658" s="56" t="str">
        <f t="shared" si="666"/>
        <v>000000000000000</v>
      </c>
      <c r="BH658" s="22">
        <f t="shared" si="667"/>
        <v>0</v>
      </c>
      <c r="BI658" s="56" t="str">
        <f t="shared" si="668"/>
        <v>000000000000000</v>
      </c>
      <c r="BJ658" s="22">
        <f t="shared" si="669"/>
        <v>0</v>
      </c>
      <c r="BK658" s="56" t="str">
        <f t="shared" si="670"/>
        <v>000000000000000</v>
      </c>
      <c r="BL658" s="22">
        <f t="shared" si="671"/>
        <v>0</v>
      </c>
      <c r="BM658" s="56" t="str">
        <f t="shared" si="672"/>
        <v>000000000000000</v>
      </c>
      <c r="BN658" s="22">
        <f t="shared" si="673"/>
        <v>0</v>
      </c>
      <c r="BO658" s="56" t="str">
        <f t="shared" si="674"/>
        <v>000000000000000</v>
      </c>
      <c r="BP658" s="22">
        <f t="shared" si="675"/>
        <v>0</v>
      </c>
      <c r="BQ658" s="56" t="str">
        <f t="shared" si="676"/>
        <v>000000000000000</v>
      </c>
      <c r="BR658" t="str">
        <f t="shared" si="677"/>
        <v>PES</v>
      </c>
      <c r="BS658" t="str">
        <f t="shared" si="678"/>
        <v>0001000000</v>
      </c>
      <c r="BT658">
        <f t="shared" si="679"/>
        <v>0</v>
      </c>
      <c r="BU658" s="52">
        <f t="shared" si="680"/>
        <v>0</v>
      </c>
      <c r="BV658" s="64">
        <f t="shared" si="681"/>
        <v>0</v>
      </c>
      <c r="BW658" s="56" t="str">
        <f t="shared" si="682"/>
        <v>000000000000000</v>
      </c>
      <c r="BX658" s="22">
        <f t="shared" si="683"/>
        <v>0</v>
      </c>
      <c r="BY658" s="56" t="str">
        <f t="shared" si="684"/>
        <v>000000000000000</v>
      </c>
      <c r="BZ658" t="str">
        <f t="shared" si="685"/>
        <v>00000000000</v>
      </c>
      <c r="CA658" t="str">
        <f t="shared" si="686"/>
        <v xml:space="preserve">                              </v>
      </c>
      <c r="CB658" s="22">
        <f t="shared" si="687"/>
        <v>0</v>
      </c>
      <c r="CC658" s="56" t="str">
        <f t="shared" si="688"/>
        <v>000000000000000</v>
      </c>
      <c r="CD658" s="22">
        <f t="shared" si="689"/>
        <v>0</v>
      </c>
      <c r="CE658" s="56" t="str">
        <f t="shared" si="690"/>
        <v/>
      </c>
      <c r="CF658" s="24" t="str">
        <f t="shared" si="691"/>
        <v/>
      </c>
      <c r="CG658" s="22">
        <f t="shared" si="692"/>
        <v>0</v>
      </c>
      <c r="CH658" s="58" t="str">
        <f t="shared" si="693"/>
        <v/>
      </c>
      <c r="CI658" s="22">
        <f t="shared" si="694"/>
        <v>0</v>
      </c>
      <c r="CJ658" s="56" t="str">
        <f t="shared" si="695"/>
        <v/>
      </c>
      <c r="CK658" s="56" t="str">
        <f t="shared" si="696"/>
        <v/>
      </c>
      <c r="CL658" s="22">
        <f t="shared" si="697"/>
        <v>0</v>
      </c>
      <c r="CM658" s="58" t="str">
        <f t="shared" si="698"/>
        <v/>
      </c>
      <c r="CN658" s="66" t="str">
        <f>IF(CO658="","",MAX(CN$10:$CN657)+1)</f>
        <v/>
      </c>
      <c r="CO658" t="str">
        <f t="shared" si="699"/>
        <v/>
      </c>
      <c r="CP658" s="20" t="str">
        <f>IF(CQ658="","",MAX($CP$10:CP657)+1)</f>
        <v/>
      </c>
      <c r="CQ658" s="20" t="str">
        <f t="shared" si="700"/>
        <v/>
      </c>
      <c r="CR658" s="20" t="str">
        <f>IF(CS658="","",MAX($CR$10:CR657)+1)</f>
        <v/>
      </c>
      <c r="CS658" s="20" t="str">
        <f t="shared" si="701"/>
        <v/>
      </c>
      <c r="CT658" s="20" t="str">
        <f>IF(CU658="","",MAX($CT$10:CT657)+1)</f>
        <v/>
      </c>
      <c r="CU658" s="20" t="str">
        <f t="shared" si="702"/>
        <v/>
      </c>
      <c r="CV658" s="20" t="str">
        <f>IF(CW658="","",MAX($CV$10:CV657)+1)</f>
        <v/>
      </c>
      <c r="CW658" s="20" t="str">
        <f t="shared" si="703"/>
        <v/>
      </c>
    </row>
    <row r="659" spans="2:101">
      <c r="B659" s="44"/>
      <c r="C659" s="2"/>
      <c r="D659" s="2" t="str">
        <f t="shared" si="641"/>
        <v/>
      </c>
      <c r="E659" s="45"/>
      <c r="F659" s="45"/>
      <c r="G659" s="2"/>
      <c r="H659" s="2">
        <v>80</v>
      </c>
      <c r="I659" s="2" t="str">
        <f t="shared" si="642"/>
        <v/>
      </c>
      <c r="J659" s="32"/>
      <c r="K659" s="2"/>
      <c r="L659" s="46"/>
      <c r="M659" s="46"/>
      <c r="N659" s="46"/>
      <c r="O659" s="46"/>
      <c r="P659" s="46"/>
      <c r="Q659" s="46"/>
      <c r="R659" s="46"/>
      <c r="S659" s="46"/>
      <c r="T659" s="2" t="s">
        <v>650</v>
      </c>
      <c r="U659" s="2" t="str">
        <f t="shared" si="643"/>
        <v/>
      </c>
      <c r="V659" s="75">
        <v>1</v>
      </c>
      <c r="W659" s="46">
        <f t="shared" si="704"/>
        <v>0</v>
      </c>
      <c r="X659" s="4">
        <v>0</v>
      </c>
      <c r="Y659" s="2" t="str">
        <f t="shared" si="644"/>
        <v/>
      </c>
      <c r="Z659" s="2"/>
      <c r="AA659" s="2"/>
      <c r="AB659" s="2"/>
      <c r="AC659" s="2"/>
      <c r="AD659" s="2"/>
      <c r="AF659" s="37"/>
      <c r="AG659" s="6"/>
      <c r="AH659" s="2" t="str">
        <f t="shared" si="645"/>
        <v/>
      </c>
      <c r="AI659" s="38">
        <f t="shared" si="647"/>
        <v>0</v>
      </c>
      <c r="AJ659" s="37"/>
      <c r="AK659" s="6"/>
      <c r="AL659" s="2" t="str">
        <f t="shared" si="646"/>
        <v/>
      </c>
      <c r="AM659" s="38">
        <f t="shared" si="648"/>
        <v>0</v>
      </c>
      <c r="AN659" s="41">
        <f t="shared" si="649"/>
        <v>0</v>
      </c>
      <c r="AO659" s="41">
        <f t="shared" si="650"/>
        <v>0</v>
      </c>
      <c r="AQ659" s="48">
        <f t="shared" si="651"/>
        <v>0</v>
      </c>
      <c r="AS659" s="5" t="str">
        <f t="shared" si="652"/>
        <v/>
      </c>
      <c r="AT659" t="str">
        <f t="shared" si="653"/>
        <v/>
      </c>
      <c r="AU659" t="str">
        <f t="shared" si="654"/>
        <v/>
      </c>
      <c r="AV659" t="str">
        <f t="shared" si="655"/>
        <v/>
      </c>
      <c r="AW659" t="str">
        <f t="shared" si="656"/>
        <v/>
      </c>
      <c r="AX659" t="str">
        <f t="shared" si="657"/>
        <v xml:space="preserve">                </v>
      </c>
      <c r="AY659" t="str">
        <f t="shared" si="658"/>
        <v>80</v>
      </c>
      <c r="AZ659" t="str">
        <f t="shared" si="659"/>
        <v/>
      </c>
      <c r="BA659" t="str">
        <f t="shared" si="660"/>
        <v xml:space="preserve">                              </v>
      </c>
      <c r="BB659" s="22">
        <f t="shared" si="661"/>
        <v>0</v>
      </c>
      <c r="BC659" s="56" t="str">
        <f t="shared" si="662"/>
        <v>000000000000000</v>
      </c>
      <c r="BD659" s="22">
        <f t="shared" si="663"/>
        <v>0</v>
      </c>
      <c r="BE659" s="56" t="str">
        <f t="shared" si="664"/>
        <v>000000000000000</v>
      </c>
      <c r="BF659" s="22">
        <f t="shared" si="665"/>
        <v>0</v>
      </c>
      <c r="BG659" s="56" t="str">
        <f t="shared" si="666"/>
        <v>000000000000000</v>
      </c>
      <c r="BH659" s="22">
        <f t="shared" si="667"/>
        <v>0</v>
      </c>
      <c r="BI659" s="56" t="str">
        <f t="shared" si="668"/>
        <v>000000000000000</v>
      </c>
      <c r="BJ659" s="22">
        <f t="shared" si="669"/>
        <v>0</v>
      </c>
      <c r="BK659" s="56" t="str">
        <f t="shared" si="670"/>
        <v>000000000000000</v>
      </c>
      <c r="BL659" s="22">
        <f t="shared" si="671"/>
        <v>0</v>
      </c>
      <c r="BM659" s="56" t="str">
        <f t="shared" si="672"/>
        <v>000000000000000</v>
      </c>
      <c r="BN659" s="22">
        <f t="shared" si="673"/>
        <v>0</v>
      </c>
      <c r="BO659" s="56" t="str">
        <f t="shared" si="674"/>
        <v>000000000000000</v>
      </c>
      <c r="BP659" s="22">
        <f t="shared" si="675"/>
        <v>0</v>
      </c>
      <c r="BQ659" s="56" t="str">
        <f t="shared" si="676"/>
        <v>000000000000000</v>
      </c>
      <c r="BR659" t="str">
        <f t="shared" si="677"/>
        <v>PES</v>
      </c>
      <c r="BS659" t="str">
        <f t="shared" si="678"/>
        <v>0001000000</v>
      </c>
      <c r="BT659">
        <f t="shared" si="679"/>
        <v>0</v>
      </c>
      <c r="BU659" s="52">
        <f t="shared" si="680"/>
        <v>0</v>
      </c>
      <c r="BV659" s="64">
        <f t="shared" si="681"/>
        <v>0</v>
      </c>
      <c r="BW659" s="56" t="str">
        <f t="shared" si="682"/>
        <v>000000000000000</v>
      </c>
      <c r="BX659" s="22">
        <f t="shared" si="683"/>
        <v>0</v>
      </c>
      <c r="BY659" s="56" t="str">
        <f t="shared" si="684"/>
        <v>000000000000000</v>
      </c>
      <c r="BZ659" t="str">
        <f t="shared" si="685"/>
        <v>00000000000</v>
      </c>
      <c r="CA659" t="str">
        <f t="shared" si="686"/>
        <v xml:space="preserve">                              </v>
      </c>
      <c r="CB659" s="22">
        <f t="shared" si="687"/>
        <v>0</v>
      </c>
      <c r="CC659" s="56" t="str">
        <f t="shared" si="688"/>
        <v>000000000000000</v>
      </c>
      <c r="CD659" s="22">
        <f t="shared" si="689"/>
        <v>0</v>
      </c>
      <c r="CE659" s="56" t="str">
        <f t="shared" si="690"/>
        <v/>
      </c>
      <c r="CF659" s="24" t="str">
        <f t="shared" si="691"/>
        <v/>
      </c>
      <c r="CG659" s="22">
        <f t="shared" si="692"/>
        <v>0</v>
      </c>
      <c r="CH659" s="58" t="str">
        <f t="shared" si="693"/>
        <v/>
      </c>
      <c r="CI659" s="22">
        <f t="shared" si="694"/>
        <v>0</v>
      </c>
      <c r="CJ659" s="56" t="str">
        <f t="shared" si="695"/>
        <v/>
      </c>
      <c r="CK659" s="56" t="str">
        <f t="shared" si="696"/>
        <v/>
      </c>
      <c r="CL659" s="22">
        <f t="shared" si="697"/>
        <v>0</v>
      </c>
      <c r="CM659" s="58" t="str">
        <f t="shared" si="698"/>
        <v/>
      </c>
      <c r="CN659" s="66" t="str">
        <f>IF(CO659="","",MAX(CN$10:$CN658)+1)</f>
        <v/>
      </c>
      <c r="CO659" t="str">
        <f t="shared" si="699"/>
        <v/>
      </c>
      <c r="CP659" s="20" t="str">
        <f>IF(CQ659="","",MAX($CP$10:CP658)+1)</f>
        <v/>
      </c>
      <c r="CQ659" s="20" t="str">
        <f t="shared" si="700"/>
        <v/>
      </c>
      <c r="CR659" s="20" t="str">
        <f>IF(CS659="","",MAX($CR$10:CR658)+1)</f>
        <v/>
      </c>
      <c r="CS659" s="20" t="str">
        <f t="shared" si="701"/>
        <v/>
      </c>
      <c r="CT659" s="20" t="str">
        <f>IF(CU659="","",MAX($CT$10:CT658)+1)</f>
        <v/>
      </c>
      <c r="CU659" s="20" t="str">
        <f t="shared" si="702"/>
        <v/>
      </c>
      <c r="CV659" s="20" t="str">
        <f>IF(CW659="","",MAX($CV$10:CV658)+1)</f>
        <v/>
      </c>
      <c r="CW659" s="20" t="str">
        <f t="shared" si="703"/>
        <v/>
      </c>
    </row>
    <row r="660" spans="2:101">
      <c r="B660" s="44"/>
      <c r="C660" s="2"/>
      <c r="D660" s="2" t="str">
        <f t="shared" si="641"/>
        <v/>
      </c>
      <c r="E660" s="45"/>
      <c r="F660" s="45"/>
      <c r="G660" s="2"/>
      <c r="H660" s="2">
        <v>80</v>
      </c>
      <c r="I660" s="2" t="str">
        <f t="shared" si="642"/>
        <v/>
      </c>
      <c r="J660" s="32"/>
      <c r="K660" s="2"/>
      <c r="L660" s="46"/>
      <c r="M660" s="46"/>
      <c r="N660" s="46"/>
      <c r="O660" s="46"/>
      <c r="P660" s="46"/>
      <c r="Q660" s="46"/>
      <c r="R660" s="46"/>
      <c r="S660" s="46"/>
      <c r="T660" s="2" t="s">
        <v>650</v>
      </c>
      <c r="U660" s="2" t="str">
        <f t="shared" si="643"/>
        <v/>
      </c>
      <c r="V660" s="75">
        <v>1</v>
      </c>
      <c r="W660" s="46">
        <f t="shared" si="704"/>
        <v>0</v>
      </c>
      <c r="X660" s="4">
        <v>0</v>
      </c>
      <c r="Y660" s="2" t="str">
        <f t="shared" si="644"/>
        <v/>
      </c>
      <c r="Z660" s="2"/>
      <c r="AA660" s="2"/>
      <c r="AB660" s="2"/>
      <c r="AC660" s="2"/>
      <c r="AD660" s="2"/>
      <c r="AF660" s="37"/>
      <c r="AG660" s="6"/>
      <c r="AH660" s="2" t="str">
        <f t="shared" si="645"/>
        <v/>
      </c>
      <c r="AI660" s="38">
        <f t="shared" si="647"/>
        <v>0</v>
      </c>
      <c r="AJ660" s="37"/>
      <c r="AK660" s="6"/>
      <c r="AL660" s="2" t="str">
        <f t="shared" si="646"/>
        <v/>
      </c>
      <c r="AM660" s="38">
        <f t="shared" si="648"/>
        <v>0</v>
      </c>
      <c r="AN660" s="41">
        <f t="shared" si="649"/>
        <v>0</v>
      </c>
      <c r="AO660" s="41">
        <f t="shared" si="650"/>
        <v>0</v>
      </c>
      <c r="AQ660" s="48">
        <f t="shared" si="651"/>
        <v>0</v>
      </c>
      <c r="AS660" s="5" t="str">
        <f t="shared" si="652"/>
        <v/>
      </c>
      <c r="AT660" t="str">
        <f t="shared" si="653"/>
        <v/>
      </c>
      <c r="AU660" t="str">
        <f t="shared" si="654"/>
        <v/>
      </c>
      <c r="AV660" t="str">
        <f t="shared" si="655"/>
        <v/>
      </c>
      <c r="AW660" t="str">
        <f t="shared" si="656"/>
        <v/>
      </c>
      <c r="AX660" t="str">
        <f t="shared" si="657"/>
        <v xml:space="preserve">                </v>
      </c>
      <c r="AY660" t="str">
        <f t="shared" si="658"/>
        <v>80</v>
      </c>
      <c r="AZ660" t="str">
        <f t="shared" si="659"/>
        <v/>
      </c>
      <c r="BA660" t="str">
        <f t="shared" si="660"/>
        <v xml:space="preserve">                              </v>
      </c>
      <c r="BB660" s="22">
        <f t="shared" si="661"/>
        <v>0</v>
      </c>
      <c r="BC660" s="56" t="str">
        <f t="shared" si="662"/>
        <v>000000000000000</v>
      </c>
      <c r="BD660" s="22">
        <f t="shared" si="663"/>
        <v>0</v>
      </c>
      <c r="BE660" s="56" t="str">
        <f t="shared" si="664"/>
        <v>000000000000000</v>
      </c>
      <c r="BF660" s="22">
        <f t="shared" si="665"/>
        <v>0</v>
      </c>
      <c r="BG660" s="56" t="str">
        <f t="shared" si="666"/>
        <v>000000000000000</v>
      </c>
      <c r="BH660" s="22">
        <f t="shared" si="667"/>
        <v>0</v>
      </c>
      <c r="BI660" s="56" t="str">
        <f t="shared" si="668"/>
        <v>000000000000000</v>
      </c>
      <c r="BJ660" s="22">
        <f t="shared" si="669"/>
        <v>0</v>
      </c>
      <c r="BK660" s="56" t="str">
        <f t="shared" si="670"/>
        <v>000000000000000</v>
      </c>
      <c r="BL660" s="22">
        <f t="shared" si="671"/>
        <v>0</v>
      </c>
      <c r="BM660" s="56" t="str">
        <f t="shared" si="672"/>
        <v>000000000000000</v>
      </c>
      <c r="BN660" s="22">
        <f t="shared" si="673"/>
        <v>0</v>
      </c>
      <c r="BO660" s="56" t="str">
        <f t="shared" si="674"/>
        <v>000000000000000</v>
      </c>
      <c r="BP660" s="22">
        <f t="shared" si="675"/>
        <v>0</v>
      </c>
      <c r="BQ660" s="56" t="str">
        <f t="shared" si="676"/>
        <v>000000000000000</v>
      </c>
      <c r="BR660" t="str">
        <f t="shared" si="677"/>
        <v>PES</v>
      </c>
      <c r="BS660" t="str">
        <f t="shared" si="678"/>
        <v>0001000000</v>
      </c>
      <c r="BT660">
        <f t="shared" si="679"/>
        <v>0</v>
      </c>
      <c r="BU660" s="52">
        <f t="shared" si="680"/>
        <v>0</v>
      </c>
      <c r="BV660" s="64">
        <f t="shared" si="681"/>
        <v>0</v>
      </c>
      <c r="BW660" s="56" t="str">
        <f t="shared" si="682"/>
        <v>000000000000000</v>
      </c>
      <c r="BX660" s="22">
        <f t="shared" si="683"/>
        <v>0</v>
      </c>
      <c r="BY660" s="56" t="str">
        <f t="shared" si="684"/>
        <v>000000000000000</v>
      </c>
      <c r="BZ660" t="str">
        <f t="shared" si="685"/>
        <v>00000000000</v>
      </c>
      <c r="CA660" t="str">
        <f t="shared" si="686"/>
        <v xml:space="preserve">                              </v>
      </c>
      <c r="CB660" s="22">
        <f t="shared" si="687"/>
        <v>0</v>
      </c>
      <c r="CC660" s="56" t="str">
        <f t="shared" si="688"/>
        <v>000000000000000</v>
      </c>
      <c r="CD660" s="22">
        <f t="shared" si="689"/>
        <v>0</v>
      </c>
      <c r="CE660" s="56" t="str">
        <f t="shared" si="690"/>
        <v/>
      </c>
      <c r="CF660" s="24" t="str">
        <f t="shared" si="691"/>
        <v/>
      </c>
      <c r="CG660" s="22">
        <f t="shared" si="692"/>
        <v>0</v>
      </c>
      <c r="CH660" s="58" t="str">
        <f t="shared" si="693"/>
        <v/>
      </c>
      <c r="CI660" s="22">
        <f t="shared" si="694"/>
        <v>0</v>
      </c>
      <c r="CJ660" s="56" t="str">
        <f t="shared" si="695"/>
        <v/>
      </c>
      <c r="CK660" s="56" t="str">
        <f t="shared" si="696"/>
        <v/>
      </c>
      <c r="CL660" s="22">
        <f t="shared" si="697"/>
        <v>0</v>
      </c>
      <c r="CM660" s="58" t="str">
        <f t="shared" si="698"/>
        <v/>
      </c>
      <c r="CN660" s="66" t="str">
        <f>IF(CO660="","",MAX(CN$10:$CN659)+1)</f>
        <v/>
      </c>
      <c r="CO660" t="str">
        <f t="shared" si="699"/>
        <v/>
      </c>
      <c r="CP660" s="20" t="str">
        <f>IF(CQ660="","",MAX($CP$10:CP659)+1)</f>
        <v/>
      </c>
      <c r="CQ660" s="20" t="str">
        <f t="shared" si="700"/>
        <v/>
      </c>
      <c r="CR660" s="20" t="str">
        <f>IF(CS660="","",MAX($CR$10:CR659)+1)</f>
        <v/>
      </c>
      <c r="CS660" s="20" t="str">
        <f t="shared" si="701"/>
        <v/>
      </c>
      <c r="CT660" s="20" t="str">
        <f>IF(CU660="","",MAX($CT$10:CT659)+1)</f>
        <v/>
      </c>
      <c r="CU660" s="20" t="str">
        <f t="shared" si="702"/>
        <v/>
      </c>
      <c r="CV660" s="20" t="str">
        <f>IF(CW660="","",MAX($CV$10:CV659)+1)</f>
        <v/>
      </c>
      <c r="CW660" s="20" t="str">
        <f t="shared" si="703"/>
        <v/>
      </c>
    </row>
    <row r="661" spans="2:101">
      <c r="B661" s="44"/>
      <c r="C661" s="2"/>
      <c r="D661" s="2" t="str">
        <f t="shared" si="641"/>
        <v/>
      </c>
      <c r="E661" s="45"/>
      <c r="F661" s="45"/>
      <c r="G661" s="2"/>
      <c r="H661" s="2">
        <v>80</v>
      </c>
      <c r="I661" s="2" t="str">
        <f t="shared" si="642"/>
        <v/>
      </c>
      <c r="J661" s="32"/>
      <c r="K661" s="2"/>
      <c r="L661" s="46"/>
      <c r="M661" s="46"/>
      <c r="N661" s="46"/>
      <c r="O661" s="46"/>
      <c r="P661" s="46"/>
      <c r="Q661" s="46"/>
      <c r="R661" s="46"/>
      <c r="S661" s="46"/>
      <c r="T661" s="2" t="s">
        <v>650</v>
      </c>
      <c r="U661" s="2" t="str">
        <f t="shared" si="643"/>
        <v/>
      </c>
      <c r="V661" s="75">
        <v>1</v>
      </c>
      <c r="W661" s="46">
        <f t="shared" si="704"/>
        <v>0</v>
      </c>
      <c r="X661" s="4">
        <v>0</v>
      </c>
      <c r="Y661" s="2" t="str">
        <f t="shared" si="644"/>
        <v/>
      </c>
      <c r="Z661" s="2"/>
      <c r="AA661" s="2"/>
      <c r="AB661" s="2"/>
      <c r="AC661" s="2"/>
      <c r="AD661" s="2"/>
      <c r="AF661" s="37"/>
      <c r="AG661" s="6"/>
      <c r="AH661" s="2" t="str">
        <f t="shared" si="645"/>
        <v/>
      </c>
      <c r="AI661" s="38">
        <f t="shared" si="647"/>
        <v>0</v>
      </c>
      <c r="AJ661" s="37"/>
      <c r="AK661" s="6"/>
      <c r="AL661" s="2" t="str">
        <f t="shared" si="646"/>
        <v/>
      </c>
      <c r="AM661" s="38">
        <f t="shared" si="648"/>
        <v>0</v>
      </c>
      <c r="AN661" s="41">
        <f t="shared" si="649"/>
        <v>0</v>
      </c>
      <c r="AO661" s="41">
        <f t="shared" si="650"/>
        <v>0</v>
      </c>
      <c r="AQ661" s="48">
        <f t="shared" si="651"/>
        <v>0</v>
      </c>
      <c r="AS661" s="5" t="str">
        <f t="shared" si="652"/>
        <v/>
      </c>
      <c r="AT661" t="str">
        <f t="shared" si="653"/>
        <v/>
      </c>
      <c r="AU661" t="str">
        <f t="shared" si="654"/>
        <v/>
      </c>
      <c r="AV661" t="str">
        <f t="shared" si="655"/>
        <v/>
      </c>
      <c r="AW661" t="str">
        <f t="shared" si="656"/>
        <v/>
      </c>
      <c r="AX661" t="str">
        <f t="shared" si="657"/>
        <v xml:space="preserve">                </v>
      </c>
      <c r="AY661" t="str">
        <f t="shared" si="658"/>
        <v>80</v>
      </c>
      <c r="AZ661" t="str">
        <f t="shared" si="659"/>
        <v/>
      </c>
      <c r="BA661" t="str">
        <f t="shared" si="660"/>
        <v xml:space="preserve">                              </v>
      </c>
      <c r="BB661" s="22">
        <f t="shared" si="661"/>
        <v>0</v>
      </c>
      <c r="BC661" s="56" t="str">
        <f t="shared" si="662"/>
        <v>000000000000000</v>
      </c>
      <c r="BD661" s="22">
        <f t="shared" si="663"/>
        <v>0</v>
      </c>
      <c r="BE661" s="56" t="str">
        <f t="shared" si="664"/>
        <v>000000000000000</v>
      </c>
      <c r="BF661" s="22">
        <f t="shared" si="665"/>
        <v>0</v>
      </c>
      <c r="BG661" s="56" t="str">
        <f t="shared" si="666"/>
        <v>000000000000000</v>
      </c>
      <c r="BH661" s="22">
        <f t="shared" si="667"/>
        <v>0</v>
      </c>
      <c r="BI661" s="56" t="str">
        <f t="shared" si="668"/>
        <v>000000000000000</v>
      </c>
      <c r="BJ661" s="22">
        <f t="shared" si="669"/>
        <v>0</v>
      </c>
      <c r="BK661" s="56" t="str">
        <f t="shared" si="670"/>
        <v>000000000000000</v>
      </c>
      <c r="BL661" s="22">
        <f t="shared" si="671"/>
        <v>0</v>
      </c>
      <c r="BM661" s="56" t="str">
        <f t="shared" si="672"/>
        <v>000000000000000</v>
      </c>
      <c r="BN661" s="22">
        <f t="shared" si="673"/>
        <v>0</v>
      </c>
      <c r="BO661" s="56" t="str">
        <f t="shared" si="674"/>
        <v>000000000000000</v>
      </c>
      <c r="BP661" s="22">
        <f t="shared" si="675"/>
        <v>0</v>
      </c>
      <c r="BQ661" s="56" t="str">
        <f t="shared" si="676"/>
        <v>000000000000000</v>
      </c>
      <c r="BR661" t="str">
        <f t="shared" si="677"/>
        <v>PES</v>
      </c>
      <c r="BS661" t="str">
        <f t="shared" si="678"/>
        <v>0001000000</v>
      </c>
      <c r="BT661">
        <f t="shared" si="679"/>
        <v>0</v>
      </c>
      <c r="BU661" s="52">
        <f t="shared" si="680"/>
        <v>0</v>
      </c>
      <c r="BV661" s="64">
        <f t="shared" si="681"/>
        <v>0</v>
      </c>
      <c r="BW661" s="56" t="str">
        <f t="shared" si="682"/>
        <v>000000000000000</v>
      </c>
      <c r="BX661" s="22">
        <f t="shared" si="683"/>
        <v>0</v>
      </c>
      <c r="BY661" s="56" t="str">
        <f t="shared" si="684"/>
        <v>000000000000000</v>
      </c>
      <c r="BZ661" t="str">
        <f t="shared" si="685"/>
        <v>00000000000</v>
      </c>
      <c r="CA661" t="str">
        <f t="shared" si="686"/>
        <v xml:space="preserve">                              </v>
      </c>
      <c r="CB661" s="22">
        <f t="shared" si="687"/>
        <v>0</v>
      </c>
      <c r="CC661" s="56" t="str">
        <f t="shared" si="688"/>
        <v>000000000000000</v>
      </c>
      <c r="CD661" s="22">
        <f t="shared" si="689"/>
        <v>0</v>
      </c>
      <c r="CE661" s="56" t="str">
        <f t="shared" si="690"/>
        <v/>
      </c>
      <c r="CF661" s="24" t="str">
        <f t="shared" si="691"/>
        <v/>
      </c>
      <c r="CG661" s="22">
        <f t="shared" si="692"/>
        <v>0</v>
      </c>
      <c r="CH661" s="58" t="str">
        <f t="shared" si="693"/>
        <v/>
      </c>
      <c r="CI661" s="22">
        <f t="shared" si="694"/>
        <v>0</v>
      </c>
      <c r="CJ661" s="56" t="str">
        <f t="shared" si="695"/>
        <v/>
      </c>
      <c r="CK661" s="56" t="str">
        <f t="shared" si="696"/>
        <v/>
      </c>
      <c r="CL661" s="22">
        <f t="shared" si="697"/>
        <v>0</v>
      </c>
      <c r="CM661" s="58" t="str">
        <f t="shared" si="698"/>
        <v/>
      </c>
      <c r="CN661" s="66" t="str">
        <f>IF(CO661="","",MAX(CN$10:$CN660)+1)</f>
        <v/>
      </c>
      <c r="CO661" t="str">
        <f t="shared" si="699"/>
        <v/>
      </c>
      <c r="CP661" s="20" t="str">
        <f>IF(CQ661="","",MAX($CP$10:CP660)+1)</f>
        <v/>
      </c>
      <c r="CQ661" s="20" t="str">
        <f t="shared" si="700"/>
        <v/>
      </c>
      <c r="CR661" s="20" t="str">
        <f>IF(CS661="","",MAX($CR$10:CR660)+1)</f>
        <v/>
      </c>
      <c r="CS661" s="20" t="str">
        <f t="shared" si="701"/>
        <v/>
      </c>
      <c r="CT661" s="20" t="str">
        <f>IF(CU661="","",MAX($CT$10:CT660)+1)</f>
        <v/>
      </c>
      <c r="CU661" s="20" t="str">
        <f t="shared" si="702"/>
        <v/>
      </c>
      <c r="CV661" s="20" t="str">
        <f>IF(CW661="","",MAX($CV$10:CV660)+1)</f>
        <v/>
      </c>
      <c r="CW661" s="20" t="str">
        <f t="shared" si="703"/>
        <v/>
      </c>
    </row>
    <row r="662" spans="2:101">
      <c r="B662" s="44"/>
      <c r="C662" s="2"/>
      <c r="D662" s="2" t="str">
        <f t="shared" si="641"/>
        <v/>
      </c>
      <c r="E662" s="45"/>
      <c r="F662" s="45"/>
      <c r="G662" s="2"/>
      <c r="H662" s="2">
        <v>80</v>
      </c>
      <c r="I662" s="2" t="str">
        <f t="shared" si="642"/>
        <v/>
      </c>
      <c r="J662" s="32"/>
      <c r="K662" s="2"/>
      <c r="L662" s="46"/>
      <c r="M662" s="46"/>
      <c r="N662" s="46"/>
      <c r="O662" s="46"/>
      <c r="P662" s="46"/>
      <c r="Q662" s="46"/>
      <c r="R662" s="46"/>
      <c r="S662" s="46"/>
      <c r="T662" s="2" t="s">
        <v>650</v>
      </c>
      <c r="U662" s="2" t="str">
        <f t="shared" si="643"/>
        <v/>
      </c>
      <c r="V662" s="75">
        <v>1</v>
      </c>
      <c r="W662" s="46">
        <f t="shared" si="704"/>
        <v>0</v>
      </c>
      <c r="X662" s="4">
        <v>0</v>
      </c>
      <c r="Y662" s="2" t="str">
        <f t="shared" si="644"/>
        <v/>
      </c>
      <c r="Z662" s="2"/>
      <c r="AA662" s="2"/>
      <c r="AB662" s="2"/>
      <c r="AC662" s="2"/>
      <c r="AD662" s="2"/>
      <c r="AF662" s="37"/>
      <c r="AG662" s="6"/>
      <c r="AH662" s="2" t="str">
        <f t="shared" si="645"/>
        <v/>
      </c>
      <c r="AI662" s="38">
        <f t="shared" si="647"/>
        <v>0</v>
      </c>
      <c r="AJ662" s="37"/>
      <c r="AK662" s="6"/>
      <c r="AL662" s="2" t="str">
        <f t="shared" si="646"/>
        <v/>
      </c>
      <c r="AM662" s="38">
        <f t="shared" si="648"/>
        <v>0</v>
      </c>
      <c r="AN662" s="41">
        <f t="shared" si="649"/>
        <v>0</v>
      </c>
      <c r="AO662" s="41">
        <f t="shared" si="650"/>
        <v>0</v>
      </c>
      <c r="AQ662" s="48">
        <f t="shared" si="651"/>
        <v>0</v>
      </c>
      <c r="AS662" s="5" t="str">
        <f t="shared" si="652"/>
        <v/>
      </c>
      <c r="AT662" t="str">
        <f t="shared" si="653"/>
        <v/>
      </c>
      <c r="AU662" t="str">
        <f t="shared" si="654"/>
        <v/>
      </c>
      <c r="AV662" t="str">
        <f t="shared" si="655"/>
        <v/>
      </c>
      <c r="AW662" t="str">
        <f t="shared" si="656"/>
        <v/>
      </c>
      <c r="AX662" t="str">
        <f t="shared" si="657"/>
        <v xml:space="preserve">                </v>
      </c>
      <c r="AY662" t="str">
        <f t="shared" si="658"/>
        <v>80</v>
      </c>
      <c r="AZ662" t="str">
        <f t="shared" si="659"/>
        <v/>
      </c>
      <c r="BA662" t="str">
        <f t="shared" si="660"/>
        <v xml:space="preserve">                              </v>
      </c>
      <c r="BB662" s="22">
        <f t="shared" si="661"/>
        <v>0</v>
      </c>
      <c r="BC662" s="56" t="str">
        <f t="shared" si="662"/>
        <v>000000000000000</v>
      </c>
      <c r="BD662" s="22">
        <f t="shared" si="663"/>
        <v>0</v>
      </c>
      <c r="BE662" s="56" t="str">
        <f t="shared" si="664"/>
        <v>000000000000000</v>
      </c>
      <c r="BF662" s="22">
        <f t="shared" si="665"/>
        <v>0</v>
      </c>
      <c r="BG662" s="56" t="str">
        <f t="shared" si="666"/>
        <v>000000000000000</v>
      </c>
      <c r="BH662" s="22">
        <f t="shared" si="667"/>
        <v>0</v>
      </c>
      <c r="BI662" s="56" t="str">
        <f t="shared" si="668"/>
        <v>000000000000000</v>
      </c>
      <c r="BJ662" s="22">
        <f t="shared" si="669"/>
        <v>0</v>
      </c>
      <c r="BK662" s="56" t="str">
        <f t="shared" si="670"/>
        <v>000000000000000</v>
      </c>
      <c r="BL662" s="22">
        <f t="shared" si="671"/>
        <v>0</v>
      </c>
      <c r="BM662" s="56" t="str">
        <f t="shared" si="672"/>
        <v>000000000000000</v>
      </c>
      <c r="BN662" s="22">
        <f t="shared" si="673"/>
        <v>0</v>
      </c>
      <c r="BO662" s="56" t="str">
        <f t="shared" si="674"/>
        <v>000000000000000</v>
      </c>
      <c r="BP662" s="22">
        <f t="shared" si="675"/>
        <v>0</v>
      </c>
      <c r="BQ662" s="56" t="str">
        <f t="shared" si="676"/>
        <v>000000000000000</v>
      </c>
      <c r="BR662" t="str">
        <f t="shared" si="677"/>
        <v>PES</v>
      </c>
      <c r="BS662" t="str">
        <f t="shared" si="678"/>
        <v>0001000000</v>
      </c>
      <c r="BT662">
        <f t="shared" si="679"/>
        <v>0</v>
      </c>
      <c r="BU662" s="52">
        <f t="shared" si="680"/>
        <v>0</v>
      </c>
      <c r="BV662" s="64">
        <f t="shared" si="681"/>
        <v>0</v>
      </c>
      <c r="BW662" s="56" t="str">
        <f t="shared" si="682"/>
        <v>000000000000000</v>
      </c>
      <c r="BX662" s="22">
        <f t="shared" si="683"/>
        <v>0</v>
      </c>
      <c r="BY662" s="56" t="str">
        <f t="shared" si="684"/>
        <v>000000000000000</v>
      </c>
      <c r="BZ662" t="str">
        <f t="shared" si="685"/>
        <v>00000000000</v>
      </c>
      <c r="CA662" t="str">
        <f t="shared" si="686"/>
        <v xml:space="preserve">                              </v>
      </c>
      <c r="CB662" s="22">
        <f t="shared" si="687"/>
        <v>0</v>
      </c>
      <c r="CC662" s="56" t="str">
        <f t="shared" si="688"/>
        <v>000000000000000</v>
      </c>
      <c r="CD662" s="22">
        <f t="shared" si="689"/>
        <v>0</v>
      </c>
      <c r="CE662" s="56" t="str">
        <f t="shared" si="690"/>
        <v/>
      </c>
      <c r="CF662" s="24" t="str">
        <f t="shared" si="691"/>
        <v/>
      </c>
      <c r="CG662" s="22">
        <f t="shared" si="692"/>
        <v>0</v>
      </c>
      <c r="CH662" s="58" t="str">
        <f t="shared" si="693"/>
        <v/>
      </c>
      <c r="CI662" s="22">
        <f t="shared" si="694"/>
        <v>0</v>
      </c>
      <c r="CJ662" s="56" t="str">
        <f t="shared" si="695"/>
        <v/>
      </c>
      <c r="CK662" s="56" t="str">
        <f t="shared" si="696"/>
        <v/>
      </c>
      <c r="CL662" s="22">
        <f t="shared" si="697"/>
        <v>0</v>
      </c>
      <c r="CM662" s="58" t="str">
        <f t="shared" si="698"/>
        <v/>
      </c>
      <c r="CN662" s="66" t="str">
        <f>IF(CO662="","",MAX(CN$10:$CN661)+1)</f>
        <v/>
      </c>
      <c r="CO662" t="str">
        <f t="shared" si="699"/>
        <v/>
      </c>
      <c r="CP662" s="20" t="str">
        <f>IF(CQ662="","",MAX($CP$10:CP661)+1)</f>
        <v/>
      </c>
      <c r="CQ662" s="20" t="str">
        <f t="shared" si="700"/>
        <v/>
      </c>
      <c r="CR662" s="20" t="str">
        <f>IF(CS662="","",MAX($CR$10:CR661)+1)</f>
        <v/>
      </c>
      <c r="CS662" s="20" t="str">
        <f t="shared" si="701"/>
        <v/>
      </c>
      <c r="CT662" s="20" t="str">
        <f>IF(CU662="","",MAX($CT$10:CT661)+1)</f>
        <v/>
      </c>
      <c r="CU662" s="20" t="str">
        <f t="shared" si="702"/>
        <v/>
      </c>
      <c r="CV662" s="20" t="str">
        <f>IF(CW662="","",MAX($CV$10:CV661)+1)</f>
        <v/>
      </c>
      <c r="CW662" s="20" t="str">
        <f t="shared" si="703"/>
        <v/>
      </c>
    </row>
    <row r="663" spans="2:101">
      <c r="B663" s="44"/>
      <c r="C663" s="2"/>
      <c r="D663" s="2" t="str">
        <f t="shared" si="641"/>
        <v/>
      </c>
      <c r="E663" s="45"/>
      <c r="F663" s="45"/>
      <c r="G663" s="2"/>
      <c r="H663" s="2">
        <v>80</v>
      </c>
      <c r="I663" s="2" t="str">
        <f t="shared" si="642"/>
        <v/>
      </c>
      <c r="J663" s="32"/>
      <c r="K663" s="2"/>
      <c r="L663" s="46"/>
      <c r="M663" s="46"/>
      <c r="N663" s="46"/>
      <c r="O663" s="46"/>
      <c r="P663" s="46"/>
      <c r="Q663" s="46"/>
      <c r="R663" s="46"/>
      <c r="S663" s="46"/>
      <c r="T663" s="2" t="s">
        <v>650</v>
      </c>
      <c r="U663" s="2" t="str">
        <f t="shared" si="643"/>
        <v/>
      </c>
      <c r="V663" s="75">
        <v>1</v>
      </c>
      <c r="W663" s="46">
        <f t="shared" si="704"/>
        <v>0</v>
      </c>
      <c r="X663" s="4">
        <v>0</v>
      </c>
      <c r="Y663" s="2" t="str">
        <f t="shared" si="644"/>
        <v/>
      </c>
      <c r="Z663" s="2"/>
      <c r="AA663" s="2"/>
      <c r="AB663" s="2"/>
      <c r="AC663" s="2"/>
      <c r="AD663" s="2"/>
      <c r="AF663" s="37"/>
      <c r="AG663" s="6"/>
      <c r="AH663" s="2" t="str">
        <f t="shared" si="645"/>
        <v/>
      </c>
      <c r="AI663" s="38">
        <f t="shared" si="647"/>
        <v>0</v>
      </c>
      <c r="AJ663" s="37"/>
      <c r="AK663" s="6"/>
      <c r="AL663" s="2" t="str">
        <f t="shared" si="646"/>
        <v/>
      </c>
      <c r="AM663" s="38">
        <f t="shared" si="648"/>
        <v>0</v>
      </c>
      <c r="AN663" s="41">
        <f t="shared" si="649"/>
        <v>0</v>
      </c>
      <c r="AO663" s="41">
        <f t="shared" si="650"/>
        <v>0</v>
      </c>
      <c r="AQ663" s="48">
        <f t="shared" si="651"/>
        <v>0</v>
      </c>
      <c r="AS663" s="5" t="str">
        <f t="shared" si="652"/>
        <v/>
      </c>
      <c r="AT663" t="str">
        <f t="shared" si="653"/>
        <v/>
      </c>
      <c r="AU663" t="str">
        <f t="shared" si="654"/>
        <v/>
      </c>
      <c r="AV663" t="str">
        <f t="shared" si="655"/>
        <v/>
      </c>
      <c r="AW663" t="str">
        <f t="shared" si="656"/>
        <v/>
      </c>
      <c r="AX663" t="str">
        <f t="shared" si="657"/>
        <v xml:space="preserve">                </v>
      </c>
      <c r="AY663" t="str">
        <f t="shared" si="658"/>
        <v>80</v>
      </c>
      <c r="AZ663" t="str">
        <f t="shared" si="659"/>
        <v/>
      </c>
      <c r="BA663" t="str">
        <f t="shared" si="660"/>
        <v xml:space="preserve">                              </v>
      </c>
      <c r="BB663" s="22">
        <f t="shared" si="661"/>
        <v>0</v>
      </c>
      <c r="BC663" s="56" t="str">
        <f t="shared" si="662"/>
        <v>000000000000000</v>
      </c>
      <c r="BD663" s="22">
        <f t="shared" si="663"/>
        <v>0</v>
      </c>
      <c r="BE663" s="56" t="str">
        <f t="shared" si="664"/>
        <v>000000000000000</v>
      </c>
      <c r="BF663" s="22">
        <f t="shared" si="665"/>
        <v>0</v>
      </c>
      <c r="BG663" s="56" t="str">
        <f t="shared" si="666"/>
        <v>000000000000000</v>
      </c>
      <c r="BH663" s="22">
        <f t="shared" si="667"/>
        <v>0</v>
      </c>
      <c r="BI663" s="56" t="str">
        <f t="shared" si="668"/>
        <v>000000000000000</v>
      </c>
      <c r="BJ663" s="22">
        <f t="shared" si="669"/>
        <v>0</v>
      </c>
      <c r="BK663" s="56" t="str">
        <f t="shared" si="670"/>
        <v>000000000000000</v>
      </c>
      <c r="BL663" s="22">
        <f t="shared" si="671"/>
        <v>0</v>
      </c>
      <c r="BM663" s="56" t="str">
        <f t="shared" si="672"/>
        <v>000000000000000</v>
      </c>
      <c r="BN663" s="22">
        <f t="shared" si="673"/>
        <v>0</v>
      </c>
      <c r="BO663" s="56" t="str">
        <f t="shared" si="674"/>
        <v>000000000000000</v>
      </c>
      <c r="BP663" s="22">
        <f t="shared" si="675"/>
        <v>0</v>
      </c>
      <c r="BQ663" s="56" t="str">
        <f t="shared" si="676"/>
        <v>000000000000000</v>
      </c>
      <c r="BR663" t="str">
        <f t="shared" si="677"/>
        <v>PES</v>
      </c>
      <c r="BS663" t="str">
        <f t="shared" si="678"/>
        <v>0001000000</v>
      </c>
      <c r="BT663">
        <f t="shared" si="679"/>
        <v>0</v>
      </c>
      <c r="BU663" s="52">
        <f t="shared" si="680"/>
        <v>0</v>
      </c>
      <c r="BV663" s="64">
        <f t="shared" si="681"/>
        <v>0</v>
      </c>
      <c r="BW663" s="56" t="str">
        <f t="shared" si="682"/>
        <v>000000000000000</v>
      </c>
      <c r="BX663" s="22">
        <f t="shared" si="683"/>
        <v>0</v>
      </c>
      <c r="BY663" s="56" t="str">
        <f t="shared" si="684"/>
        <v>000000000000000</v>
      </c>
      <c r="BZ663" t="str">
        <f t="shared" si="685"/>
        <v>00000000000</v>
      </c>
      <c r="CA663" t="str">
        <f t="shared" si="686"/>
        <v xml:space="preserve">                              </v>
      </c>
      <c r="CB663" s="22">
        <f t="shared" si="687"/>
        <v>0</v>
      </c>
      <c r="CC663" s="56" t="str">
        <f t="shared" si="688"/>
        <v>000000000000000</v>
      </c>
      <c r="CD663" s="22">
        <f t="shared" si="689"/>
        <v>0</v>
      </c>
      <c r="CE663" s="56" t="str">
        <f t="shared" si="690"/>
        <v/>
      </c>
      <c r="CF663" s="24" t="str">
        <f t="shared" si="691"/>
        <v/>
      </c>
      <c r="CG663" s="22">
        <f t="shared" si="692"/>
        <v>0</v>
      </c>
      <c r="CH663" s="58" t="str">
        <f t="shared" si="693"/>
        <v/>
      </c>
      <c r="CI663" s="22">
        <f t="shared" si="694"/>
        <v>0</v>
      </c>
      <c r="CJ663" s="56" t="str">
        <f t="shared" si="695"/>
        <v/>
      </c>
      <c r="CK663" s="56" t="str">
        <f t="shared" si="696"/>
        <v/>
      </c>
      <c r="CL663" s="22">
        <f t="shared" si="697"/>
        <v>0</v>
      </c>
      <c r="CM663" s="58" t="str">
        <f t="shared" si="698"/>
        <v/>
      </c>
      <c r="CN663" s="66" t="str">
        <f>IF(CO663="","",MAX(CN$10:$CN662)+1)</f>
        <v/>
      </c>
      <c r="CO663" t="str">
        <f t="shared" si="699"/>
        <v/>
      </c>
      <c r="CP663" s="20" t="str">
        <f>IF(CQ663="","",MAX($CP$10:CP662)+1)</f>
        <v/>
      </c>
      <c r="CQ663" s="20" t="str">
        <f t="shared" si="700"/>
        <v/>
      </c>
      <c r="CR663" s="20" t="str">
        <f>IF(CS663="","",MAX($CR$10:CR662)+1)</f>
        <v/>
      </c>
      <c r="CS663" s="20" t="str">
        <f t="shared" si="701"/>
        <v/>
      </c>
      <c r="CT663" s="20" t="str">
        <f>IF(CU663="","",MAX($CT$10:CT662)+1)</f>
        <v/>
      </c>
      <c r="CU663" s="20" t="str">
        <f t="shared" si="702"/>
        <v/>
      </c>
      <c r="CV663" s="20" t="str">
        <f>IF(CW663="","",MAX($CV$10:CV662)+1)</f>
        <v/>
      </c>
      <c r="CW663" s="20" t="str">
        <f t="shared" si="703"/>
        <v/>
      </c>
    </row>
    <row r="664" spans="2:101">
      <c r="B664" s="44"/>
      <c r="C664" s="2"/>
      <c r="D664" s="2" t="str">
        <f t="shared" si="641"/>
        <v/>
      </c>
      <c r="E664" s="45"/>
      <c r="F664" s="45"/>
      <c r="G664" s="2"/>
      <c r="H664" s="2">
        <v>80</v>
      </c>
      <c r="I664" s="2" t="str">
        <f t="shared" si="642"/>
        <v/>
      </c>
      <c r="J664" s="32"/>
      <c r="K664" s="2"/>
      <c r="L664" s="46"/>
      <c r="M664" s="46"/>
      <c r="N664" s="46"/>
      <c r="O664" s="46"/>
      <c r="P664" s="46"/>
      <c r="Q664" s="46"/>
      <c r="R664" s="46"/>
      <c r="S664" s="46"/>
      <c r="T664" s="2" t="s">
        <v>650</v>
      </c>
      <c r="U664" s="2" t="str">
        <f t="shared" si="643"/>
        <v/>
      </c>
      <c r="V664" s="75">
        <v>1</v>
      </c>
      <c r="W664" s="46">
        <f t="shared" si="704"/>
        <v>0</v>
      </c>
      <c r="X664" s="4">
        <v>0</v>
      </c>
      <c r="Y664" s="2" t="str">
        <f t="shared" si="644"/>
        <v/>
      </c>
      <c r="Z664" s="2"/>
      <c r="AA664" s="2"/>
      <c r="AB664" s="2"/>
      <c r="AC664" s="2"/>
      <c r="AD664" s="2"/>
      <c r="AF664" s="37"/>
      <c r="AG664" s="6"/>
      <c r="AH664" s="2" t="str">
        <f t="shared" si="645"/>
        <v/>
      </c>
      <c r="AI664" s="38">
        <f t="shared" si="647"/>
        <v>0</v>
      </c>
      <c r="AJ664" s="37"/>
      <c r="AK664" s="6"/>
      <c r="AL664" s="2" t="str">
        <f t="shared" si="646"/>
        <v/>
      </c>
      <c r="AM664" s="38">
        <f t="shared" si="648"/>
        <v>0</v>
      </c>
      <c r="AN664" s="41">
        <f t="shared" si="649"/>
        <v>0</v>
      </c>
      <c r="AO664" s="41">
        <f t="shared" si="650"/>
        <v>0</v>
      </c>
      <c r="AQ664" s="48">
        <f t="shared" si="651"/>
        <v>0</v>
      </c>
      <c r="AS664" s="5" t="str">
        <f t="shared" si="652"/>
        <v/>
      </c>
      <c r="AT664" t="str">
        <f t="shared" si="653"/>
        <v/>
      </c>
      <c r="AU664" t="str">
        <f t="shared" si="654"/>
        <v/>
      </c>
      <c r="AV664" t="str">
        <f t="shared" si="655"/>
        <v/>
      </c>
      <c r="AW664" t="str">
        <f t="shared" si="656"/>
        <v/>
      </c>
      <c r="AX664" t="str">
        <f t="shared" si="657"/>
        <v xml:space="preserve">                </v>
      </c>
      <c r="AY664" t="str">
        <f t="shared" si="658"/>
        <v>80</v>
      </c>
      <c r="AZ664" t="str">
        <f t="shared" si="659"/>
        <v/>
      </c>
      <c r="BA664" t="str">
        <f t="shared" si="660"/>
        <v xml:space="preserve">                              </v>
      </c>
      <c r="BB664" s="22">
        <f t="shared" si="661"/>
        <v>0</v>
      </c>
      <c r="BC664" s="56" t="str">
        <f t="shared" si="662"/>
        <v>000000000000000</v>
      </c>
      <c r="BD664" s="22">
        <f t="shared" si="663"/>
        <v>0</v>
      </c>
      <c r="BE664" s="56" t="str">
        <f t="shared" si="664"/>
        <v>000000000000000</v>
      </c>
      <c r="BF664" s="22">
        <f t="shared" si="665"/>
        <v>0</v>
      </c>
      <c r="BG664" s="56" t="str">
        <f t="shared" si="666"/>
        <v>000000000000000</v>
      </c>
      <c r="BH664" s="22">
        <f t="shared" si="667"/>
        <v>0</v>
      </c>
      <c r="BI664" s="56" t="str">
        <f t="shared" si="668"/>
        <v>000000000000000</v>
      </c>
      <c r="BJ664" s="22">
        <f t="shared" si="669"/>
        <v>0</v>
      </c>
      <c r="BK664" s="56" t="str">
        <f t="shared" si="670"/>
        <v>000000000000000</v>
      </c>
      <c r="BL664" s="22">
        <f t="shared" si="671"/>
        <v>0</v>
      </c>
      <c r="BM664" s="56" t="str">
        <f t="shared" si="672"/>
        <v>000000000000000</v>
      </c>
      <c r="BN664" s="22">
        <f t="shared" si="673"/>
        <v>0</v>
      </c>
      <c r="BO664" s="56" t="str">
        <f t="shared" si="674"/>
        <v>000000000000000</v>
      </c>
      <c r="BP664" s="22">
        <f t="shared" si="675"/>
        <v>0</v>
      </c>
      <c r="BQ664" s="56" t="str">
        <f t="shared" si="676"/>
        <v>000000000000000</v>
      </c>
      <c r="BR664" t="str">
        <f t="shared" si="677"/>
        <v>PES</v>
      </c>
      <c r="BS664" t="str">
        <f t="shared" si="678"/>
        <v>0001000000</v>
      </c>
      <c r="BT664">
        <f t="shared" si="679"/>
        <v>0</v>
      </c>
      <c r="BU664" s="52">
        <f t="shared" si="680"/>
        <v>0</v>
      </c>
      <c r="BV664" s="64">
        <f t="shared" si="681"/>
        <v>0</v>
      </c>
      <c r="BW664" s="56" t="str">
        <f t="shared" si="682"/>
        <v>000000000000000</v>
      </c>
      <c r="BX664" s="22">
        <f t="shared" si="683"/>
        <v>0</v>
      </c>
      <c r="BY664" s="56" t="str">
        <f t="shared" si="684"/>
        <v>000000000000000</v>
      </c>
      <c r="BZ664" t="str">
        <f t="shared" si="685"/>
        <v>00000000000</v>
      </c>
      <c r="CA664" t="str">
        <f t="shared" si="686"/>
        <v xml:space="preserve">                              </v>
      </c>
      <c r="CB664" s="22">
        <f t="shared" si="687"/>
        <v>0</v>
      </c>
      <c r="CC664" s="56" t="str">
        <f t="shared" si="688"/>
        <v>000000000000000</v>
      </c>
      <c r="CD664" s="22">
        <f t="shared" si="689"/>
        <v>0</v>
      </c>
      <c r="CE664" s="56" t="str">
        <f t="shared" si="690"/>
        <v/>
      </c>
      <c r="CF664" s="24" t="str">
        <f t="shared" si="691"/>
        <v/>
      </c>
      <c r="CG664" s="22">
        <f t="shared" si="692"/>
        <v>0</v>
      </c>
      <c r="CH664" s="58" t="str">
        <f t="shared" si="693"/>
        <v/>
      </c>
      <c r="CI664" s="22">
        <f t="shared" si="694"/>
        <v>0</v>
      </c>
      <c r="CJ664" s="56" t="str">
        <f t="shared" si="695"/>
        <v/>
      </c>
      <c r="CK664" s="56" t="str">
        <f t="shared" si="696"/>
        <v/>
      </c>
      <c r="CL664" s="22">
        <f t="shared" si="697"/>
        <v>0</v>
      </c>
      <c r="CM664" s="58" t="str">
        <f t="shared" si="698"/>
        <v/>
      </c>
      <c r="CN664" s="66" t="str">
        <f>IF(CO664="","",MAX(CN$10:$CN663)+1)</f>
        <v/>
      </c>
      <c r="CO664" t="str">
        <f t="shared" si="699"/>
        <v/>
      </c>
      <c r="CP664" s="20" t="str">
        <f>IF(CQ664="","",MAX($CP$10:CP663)+1)</f>
        <v/>
      </c>
      <c r="CQ664" s="20" t="str">
        <f t="shared" si="700"/>
        <v/>
      </c>
      <c r="CR664" s="20" t="str">
        <f>IF(CS664="","",MAX($CR$10:CR663)+1)</f>
        <v/>
      </c>
      <c r="CS664" s="20" t="str">
        <f t="shared" si="701"/>
        <v/>
      </c>
      <c r="CT664" s="20" t="str">
        <f>IF(CU664="","",MAX($CT$10:CT663)+1)</f>
        <v/>
      </c>
      <c r="CU664" s="20" t="str">
        <f t="shared" si="702"/>
        <v/>
      </c>
      <c r="CV664" s="20" t="str">
        <f>IF(CW664="","",MAX($CV$10:CV663)+1)</f>
        <v/>
      </c>
      <c r="CW664" s="20" t="str">
        <f t="shared" si="703"/>
        <v/>
      </c>
    </row>
    <row r="665" spans="2:101">
      <c r="B665" s="44"/>
      <c r="C665" s="2"/>
      <c r="D665" s="2" t="str">
        <f t="shared" si="641"/>
        <v/>
      </c>
      <c r="E665" s="45"/>
      <c r="F665" s="45"/>
      <c r="G665" s="2"/>
      <c r="H665" s="2">
        <v>80</v>
      </c>
      <c r="I665" s="2" t="str">
        <f t="shared" si="642"/>
        <v/>
      </c>
      <c r="J665" s="32"/>
      <c r="K665" s="2"/>
      <c r="L665" s="46"/>
      <c r="M665" s="46"/>
      <c r="N665" s="46"/>
      <c r="O665" s="46"/>
      <c r="P665" s="46"/>
      <c r="Q665" s="46"/>
      <c r="R665" s="46"/>
      <c r="S665" s="46"/>
      <c r="T665" s="2" t="s">
        <v>650</v>
      </c>
      <c r="U665" s="2" t="str">
        <f t="shared" si="643"/>
        <v/>
      </c>
      <c r="V665" s="75">
        <v>1</v>
      </c>
      <c r="W665" s="46">
        <f t="shared" si="704"/>
        <v>0</v>
      </c>
      <c r="X665" s="4">
        <v>0</v>
      </c>
      <c r="Y665" s="2" t="str">
        <f t="shared" si="644"/>
        <v/>
      </c>
      <c r="Z665" s="2"/>
      <c r="AA665" s="2"/>
      <c r="AB665" s="2"/>
      <c r="AC665" s="2"/>
      <c r="AD665" s="2"/>
      <c r="AF665" s="37"/>
      <c r="AG665" s="6"/>
      <c r="AH665" s="2" t="str">
        <f t="shared" si="645"/>
        <v/>
      </c>
      <c r="AI665" s="38">
        <f t="shared" si="647"/>
        <v>0</v>
      </c>
      <c r="AJ665" s="37"/>
      <c r="AK665" s="6"/>
      <c r="AL665" s="2" t="str">
        <f t="shared" si="646"/>
        <v/>
      </c>
      <c r="AM665" s="38">
        <f t="shared" si="648"/>
        <v>0</v>
      </c>
      <c r="AN665" s="41">
        <f t="shared" si="649"/>
        <v>0</v>
      </c>
      <c r="AO665" s="41">
        <f t="shared" si="650"/>
        <v>0</v>
      </c>
      <c r="AQ665" s="48">
        <f t="shared" si="651"/>
        <v>0</v>
      </c>
      <c r="AS665" s="5" t="str">
        <f t="shared" si="652"/>
        <v/>
      </c>
      <c r="AT665" t="str">
        <f t="shared" si="653"/>
        <v/>
      </c>
      <c r="AU665" t="str">
        <f t="shared" si="654"/>
        <v/>
      </c>
      <c r="AV665" t="str">
        <f t="shared" si="655"/>
        <v/>
      </c>
      <c r="AW665" t="str">
        <f t="shared" si="656"/>
        <v/>
      </c>
      <c r="AX665" t="str">
        <f t="shared" si="657"/>
        <v xml:space="preserve">                </v>
      </c>
      <c r="AY665" t="str">
        <f t="shared" si="658"/>
        <v>80</v>
      </c>
      <c r="AZ665" t="str">
        <f t="shared" si="659"/>
        <v/>
      </c>
      <c r="BA665" t="str">
        <f t="shared" si="660"/>
        <v xml:space="preserve">                              </v>
      </c>
      <c r="BB665" s="22">
        <f t="shared" si="661"/>
        <v>0</v>
      </c>
      <c r="BC665" s="56" t="str">
        <f t="shared" si="662"/>
        <v>000000000000000</v>
      </c>
      <c r="BD665" s="22">
        <f t="shared" si="663"/>
        <v>0</v>
      </c>
      <c r="BE665" s="56" t="str">
        <f t="shared" si="664"/>
        <v>000000000000000</v>
      </c>
      <c r="BF665" s="22">
        <f t="shared" si="665"/>
        <v>0</v>
      </c>
      <c r="BG665" s="56" t="str">
        <f t="shared" si="666"/>
        <v>000000000000000</v>
      </c>
      <c r="BH665" s="22">
        <f t="shared" si="667"/>
        <v>0</v>
      </c>
      <c r="BI665" s="56" t="str">
        <f t="shared" si="668"/>
        <v>000000000000000</v>
      </c>
      <c r="BJ665" s="22">
        <f t="shared" si="669"/>
        <v>0</v>
      </c>
      <c r="BK665" s="56" t="str">
        <f t="shared" si="670"/>
        <v>000000000000000</v>
      </c>
      <c r="BL665" s="22">
        <f t="shared" si="671"/>
        <v>0</v>
      </c>
      <c r="BM665" s="56" t="str">
        <f t="shared" si="672"/>
        <v>000000000000000</v>
      </c>
      <c r="BN665" s="22">
        <f t="shared" si="673"/>
        <v>0</v>
      </c>
      <c r="BO665" s="56" t="str">
        <f t="shared" si="674"/>
        <v>000000000000000</v>
      </c>
      <c r="BP665" s="22">
        <f t="shared" si="675"/>
        <v>0</v>
      </c>
      <c r="BQ665" s="56" t="str">
        <f t="shared" si="676"/>
        <v>000000000000000</v>
      </c>
      <c r="BR665" t="str">
        <f t="shared" si="677"/>
        <v>PES</v>
      </c>
      <c r="BS665" t="str">
        <f t="shared" si="678"/>
        <v>0001000000</v>
      </c>
      <c r="BT665">
        <f t="shared" si="679"/>
        <v>0</v>
      </c>
      <c r="BU665" s="52">
        <f t="shared" si="680"/>
        <v>0</v>
      </c>
      <c r="BV665" s="64">
        <f t="shared" si="681"/>
        <v>0</v>
      </c>
      <c r="BW665" s="56" t="str">
        <f t="shared" si="682"/>
        <v>000000000000000</v>
      </c>
      <c r="BX665" s="22">
        <f t="shared" si="683"/>
        <v>0</v>
      </c>
      <c r="BY665" s="56" t="str">
        <f t="shared" si="684"/>
        <v>000000000000000</v>
      </c>
      <c r="BZ665" t="str">
        <f t="shared" si="685"/>
        <v>00000000000</v>
      </c>
      <c r="CA665" t="str">
        <f t="shared" si="686"/>
        <v xml:space="preserve">                              </v>
      </c>
      <c r="CB665" s="22">
        <f t="shared" si="687"/>
        <v>0</v>
      </c>
      <c r="CC665" s="56" t="str">
        <f t="shared" si="688"/>
        <v>000000000000000</v>
      </c>
      <c r="CD665" s="22">
        <f t="shared" si="689"/>
        <v>0</v>
      </c>
      <c r="CE665" s="56" t="str">
        <f t="shared" si="690"/>
        <v/>
      </c>
      <c r="CF665" s="24" t="str">
        <f t="shared" si="691"/>
        <v/>
      </c>
      <c r="CG665" s="22">
        <f t="shared" si="692"/>
        <v>0</v>
      </c>
      <c r="CH665" s="58" t="str">
        <f t="shared" si="693"/>
        <v/>
      </c>
      <c r="CI665" s="22">
        <f t="shared" si="694"/>
        <v>0</v>
      </c>
      <c r="CJ665" s="56" t="str">
        <f t="shared" si="695"/>
        <v/>
      </c>
      <c r="CK665" s="56" t="str">
        <f t="shared" si="696"/>
        <v/>
      </c>
      <c r="CL665" s="22">
        <f t="shared" si="697"/>
        <v>0</v>
      </c>
      <c r="CM665" s="58" t="str">
        <f t="shared" si="698"/>
        <v/>
      </c>
      <c r="CN665" s="66" t="str">
        <f>IF(CO665="","",MAX(CN$10:$CN664)+1)</f>
        <v/>
      </c>
      <c r="CO665" t="str">
        <f t="shared" si="699"/>
        <v/>
      </c>
      <c r="CP665" s="20" t="str">
        <f>IF(CQ665="","",MAX($CP$10:CP664)+1)</f>
        <v/>
      </c>
      <c r="CQ665" s="20" t="str">
        <f t="shared" si="700"/>
        <v/>
      </c>
      <c r="CR665" s="20" t="str">
        <f>IF(CS665="","",MAX($CR$10:CR664)+1)</f>
        <v/>
      </c>
      <c r="CS665" s="20" t="str">
        <f t="shared" si="701"/>
        <v/>
      </c>
      <c r="CT665" s="20" t="str">
        <f>IF(CU665="","",MAX($CT$10:CT664)+1)</f>
        <v/>
      </c>
      <c r="CU665" s="20" t="str">
        <f t="shared" si="702"/>
        <v/>
      </c>
      <c r="CV665" s="20" t="str">
        <f>IF(CW665="","",MAX($CV$10:CV664)+1)</f>
        <v/>
      </c>
      <c r="CW665" s="20" t="str">
        <f t="shared" si="703"/>
        <v/>
      </c>
    </row>
    <row r="666" spans="2:101">
      <c r="B666" s="44"/>
      <c r="C666" s="2"/>
      <c r="D666" s="2" t="str">
        <f t="shared" si="641"/>
        <v/>
      </c>
      <c r="E666" s="45"/>
      <c r="F666" s="45"/>
      <c r="G666" s="2"/>
      <c r="H666" s="2">
        <v>80</v>
      </c>
      <c r="I666" s="2" t="str">
        <f t="shared" si="642"/>
        <v/>
      </c>
      <c r="J666" s="32"/>
      <c r="K666" s="2"/>
      <c r="L666" s="46"/>
      <c r="M666" s="46"/>
      <c r="N666" s="46"/>
      <c r="O666" s="46"/>
      <c r="P666" s="46"/>
      <c r="Q666" s="46"/>
      <c r="R666" s="46"/>
      <c r="S666" s="46"/>
      <c r="T666" s="2" t="s">
        <v>650</v>
      </c>
      <c r="U666" s="2" t="str">
        <f t="shared" si="643"/>
        <v/>
      </c>
      <c r="V666" s="75">
        <v>1</v>
      </c>
      <c r="W666" s="46">
        <f t="shared" si="704"/>
        <v>0</v>
      </c>
      <c r="X666" s="4">
        <v>0</v>
      </c>
      <c r="Y666" s="2" t="str">
        <f t="shared" si="644"/>
        <v/>
      </c>
      <c r="Z666" s="2"/>
      <c r="AA666" s="2"/>
      <c r="AB666" s="2"/>
      <c r="AC666" s="2"/>
      <c r="AD666" s="2"/>
      <c r="AF666" s="37"/>
      <c r="AG666" s="6"/>
      <c r="AH666" s="2" t="str">
        <f t="shared" si="645"/>
        <v/>
      </c>
      <c r="AI666" s="38">
        <f t="shared" si="647"/>
        <v>0</v>
      </c>
      <c r="AJ666" s="37"/>
      <c r="AK666" s="6"/>
      <c r="AL666" s="2" t="str">
        <f t="shared" si="646"/>
        <v/>
      </c>
      <c r="AM666" s="38">
        <f t="shared" si="648"/>
        <v>0</v>
      </c>
      <c r="AN666" s="41">
        <f t="shared" si="649"/>
        <v>0</v>
      </c>
      <c r="AO666" s="41">
        <f t="shared" si="650"/>
        <v>0</v>
      </c>
      <c r="AQ666" s="48">
        <f t="shared" si="651"/>
        <v>0</v>
      </c>
      <c r="AS666" s="5" t="str">
        <f t="shared" si="652"/>
        <v/>
      </c>
      <c r="AT666" t="str">
        <f t="shared" si="653"/>
        <v/>
      </c>
      <c r="AU666" t="str">
        <f t="shared" si="654"/>
        <v/>
      </c>
      <c r="AV666" t="str">
        <f t="shared" si="655"/>
        <v/>
      </c>
      <c r="AW666" t="str">
        <f t="shared" si="656"/>
        <v/>
      </c>
      <c r="AX666" t="str">
        <f t="shared" si="657"/>
        <v xml:space="preserve">                </v>
      </c>
      <c r="AY666" t="str">
        <f t="shared" si="658"/>
        <v>80</v>
      </c>
      <c r="AZ666" t="str">
        <f t="shared" si="659"/>
        <v/>
      </c>
      <c r="BA666" t="str">
        <f t="shared" si="660"/>
        <v xml:space="preserve">                              </v>
      </c>
      <c r="BB666" s="22">
        <f t="shared" si="661"/>
        <v>0</v>
      </c>
      <c r="BC666" s="56" t="str">
        <f t="shared" si="662"/>
        <v>000000000000000</v>
      </c>
      <c r="BD666" s="22">
        <f t="shared" si="663"/>
        <v>0</v>
      </c>
      <c r="BE666" s="56" t="str">
        <f t="shared" si="664"/>
        <v>000000000000000</v>
      </c>
      <c r="BF666" s="22">
        <f t="shared" si="665"/>
        <v>0</v>
      </c>
      <c r="BG666" s="56" t="str">
        <f t="shared" si="666"/>
        <v>000000000000000</v>
      </c>
      <c r="BH666" s="22">
        <f t="shared" si="667"/>
        <v>0</v>
      </c>
      <c r="BI666" s="56" t="str">
        <f t="shared" si="668"/>
        <v>000000000000000</v>
      </c>
      <c r="BJ666" s="22">
        <f t="shared" si="669"/>
        <v>0</v>
      </c>
      <c r="BK666" s="56" t="str">
        <f t="shared" si="670"/>
        <v>000000000000000</v>
      </c>
      <c r="BL666" s="22">
        <f t="shared" si="671"/>
        <v>0</v>
      </c>
      <c r="BM666" s="56" t="str">
        <f t="shared" si="672"/>
        <v>000000000000000</v>
      </c>
      <c r="BN666" s="22">
        <f t="shared" si="673"/>
        <v>0</v>
      </c>
      <c r="BO666" s="56" t="str">
        <f t="shared" si="674"/>
        <v>000000000000000</v>
      </c>
      <c r="BP666" s="22">
        <f t="shared" si="675"/>
        <v>0</v>
      </c>
      <c r="BQ666" s="56" t="str">
        <f t="shared" si="676"/>
        <v>000000000000000</v>
      </c>
      <c r="BR666" t="str">
        <f t="shared" si="677"/>
        <v>PES</v>
      </c>
      <c r="BS666" t="str">
        <f t="shared" si="678"/>
        <v>0001000000</v>
      </c>
      <c r="BT666">
        <f t="shared" si="679"/>
        <v>0</v>
      </c>
      <c r="BU666" s="52">
        <f t="shared" si="680"/>
        <v>0</v>
      </c>
      <c r="BV666" s="64">
        <f t="shared" si="681"/>
        <v>0</v>
      </c>
      <c r="BW666" s="56" t="str">
        <f t="shared" si="682"/>
        <v>000000000000000</v>
      </c>
      <c r="BX666" s="22">
        <f t="shared" si="683"/>
        <v>0</v>
      </c>
      <c r="BY666" s="56" t="str">
        <f t="shared" si="684"/>
        <v>000000000000000</v>
      </c>
      <c r="BZ666" t="str">
        <f t="shared" si="685"/>
        <v>00000000000</v>
      </c>
      <c r="CA666" t="str">
        <f t="shared" si="686"/>
        <v xml:space="preserve">                              </v>
      </c>
      <c r="CB666" s="22">
        <f t="shared" si="687"/>
        <v>0</v>
      </c>
      <c r="CC666" s="56" t="str">
        <f t="shared" si="688"/>
        <v>000000000000000</v>
      </c>
      <c r="CD666" s="22">
        <f t="shared" si="689"/>
        <v>0</v>
      </c>
      <c r="CE666" s="56" t="str">
        <f t="shared" si="690"/>
        <v/>
      </c>
      <c r="CF666" s="24" t="str">
        <f t="shared" si="691"/>
        <v/>
      </c>
      <c r="CG666" s="22">
        <f t="shared" si="692"/>
        <v>0</v>
      </c>
      <c r="CH666" s="58" t="str">
        <f t="shared" si="693"/>
        <v/>
      </c>
      <c r="CI666" s="22">
        <f t="shared" si="694"/>
        <v>0</v>
      </c>
      <c r="CJ666" s="56" t="str">
        <f t="shared" si="695"/>
        <v/>
      </c>
      <c r="CK666" s="56" t="str">
        <f t="shared" si="696"/>
        <v/>
      </c>
      <c r="CL666" s="22">
        <f t="shared" si="697"/>
        <v>0</v>
      </c>
      <c r="CM666" s="58" t="str">
        <f t="shared" si="698"/>
        <v/>
      </c>
      <c r="CN666" s="66" t="str">
        <f>IF(CO666="","",MAX(CN$10:$CN665)+1)</f>
        <v/>
      </c>
      <c r="CO666" t="str">
        <f t="shared" si="699"/>
        <v/>
      </c>
      <c r="CP666" s="20" t="str">
        <f>IF(CQ666="","",MAX($CP$10:CP665)+1)</f>
        <v/>
      </c>
      <c r="CQ666" s="20" t="str">
        <f t="shared" si="700"/>
        <v/>
      </c>
      <c r="CR666" s="20" t="str">
        <f>IF(CS666="","",MAX($CR$10:CR665)+1)</f>
        <v/>
      </c>
      <c r="CS666" s="20" t="str">
        <f t="shared" si="701"/>
        <v/>
      </c>
      <c r="CT666" s="20" t="str">
        <f>IF(CU666="","",MAX($CT$10:CT665)+1)</f>
        <v/>
      </c>
      <c r="CU666" s="20" t="str">
        <f t="shared" si="702"/>
        <v/>
      </c>
      <c r="CV666" s="20" t="str">
        <f>IF(CW666="","",MAX($CV$10:CV665)+1)</f>
        <v/>
      </c>
      <c r="CW666" s="20" t="str">
        <f t="shared" si="703"/>
        <v/>
      </c>
    </row>
    <row r="667" spans="2:101">
      <c r="B667" s="44"/>
      <c r="C667" s="2"/>
      <c r="D667" s="2" t="str">
        <f t="shared" si="641"/>
        <v/>
      </c>
      <c r="E667" s="45"/>
      <c r="F667" s="45"/>
      <c r="G667" s="2"/>
      <c r="H667" s="2">
        <v>80</v>
      </c>
      <c r="I667" s="2" t="str">
        <f t="shared" si="642"/>
        <v/>
      </c>
      <c r="J667" s="32"/>
      <c r="K667" s="2"/>
      <c r="L667" s="46"/>
      <c r="M667" s="46"/>
      <c r="N667" s="46"/>
      <c r="O667" s="46"/>
      <c r="P667" s="46"/>
      <c r="Q667" s="46"/>
      <c r="R667" s="46"/>
      <c r="S667" s="46"/>
      <c r="T667" s="2" t="s">
        <v>650</v>
      </c>
      <c r="U667" s="2" t="str">
        <f t="shared" si="643"/>
        <v/>
      </c>
      <c r="V667" s="75">
        <v>1</v>
      </c>
      <c r="W667" s="46">
        <f t="shared" si="704"/>
        <v>0</v>
      </c>
      <c r="X667" s="4">
        <v>0</v>
      </c>
      <c r="Y667" s="2" t="str">
        <f t="shared" si="644"/>
        <v/>
      </c>
      <c r="Z667" s="2"/>
      <c r="AA667" s="2"/>
      <c r="AB667" s="2"/>
      <c r="AC667" s="2"/>
      <c r="AD667" s="2"/>
      <c r="AF667" s="37"/>
      <c r="AG667" s="6"/>
      <c r="AH667" s="2" t="str">
        <f t="shared" si="645"/>
        <v/>
      </c>
      <c r="AI667" s="38">
        <f t="shared" si="647"/>
        <v>0</v>
      </c>
      <c r="AJ667" s="37"/>
      <c r="AK667" s="6"/>
      <c r="AL667" s="2" t="str">
        <f t="shared" si="646"/>
        <v/>
      </c>
      <c r="AM667" s="38">
        <f t="shared" si="648"/>
        <v>0</v>
      </c>
      <c r="AN667" s="41">
        <f t="shared" si="649"/>
        <v>0</v>
      </c>
      <c r="AO667" s="41">
        <f t="shared" si="650"/>
        <v>0</v>
      </c>
      <c r="AQ667" s="48">
        <f t="shared" si="651"/>
        <v>0</v>
      </c>
      <c r="AS667" s="5" t="str">
        <f t="shared" si="652"/>
        <v/>
      </c>
      <c r="AT667" t="str">
        <f t="shared" si="653"/>
        <v/>
      </c>
      <c r="AU667" t="str">
        <f t="shared" si="654"/>
        <v/>
      </c>
      <c r="AV667" t="str">
        <f t="shared" si="655"/>
        <v/>
      </c>
      <c r="AW667" t="str">
        <f t="shared" si="656"/>
        <v/>
      </c>
      <c r="AX667" t="str">
        <f t="shared" si="657"/>
        <v xml:space="preserve">                </v>
      </c>
      <c r="AY667" t="str">
        <f t="shared" si="658"/>
        <v>80</v>
      </c>
      <c r="AZ667" t="str">
        <f t="shared" si="659"/>
        <v/>
      </c>
      <c r="BA667" t="str">
        <f t="shared" si="660"/>
        <v xml:space="preserve">                              </v>
      </c>
      <c r="BB667" s="22">
        <f t="shared" si="661"/>
        <v>0</v>
      </c>
      <c r="BC667" s="56" t="str">
        <f t="shared" si="662"/>
        <v>000000000000000</v>
      </c>
      <c r="BD667" s="22">
        <f t="shared" si="663"/>
        <v>0</v>
      </c>
      <c r="BE667" s="56" t="str">
        <f t="shared" si="664"/>
        <v>000000000000000</v>
      </c>
      <c r="BF667" s="22">
        <f t="shared" si="665"/>
        <v>0</v>
      </c>
      <c r="BG667" s="56" t="str">
        <f t="shared" si="666"/>
        <v>000000000000000</v>
      </c>
      <c r="BH667" s="22">
        <f t="shared" si="667"/>
        <v>0</v>
      </c>
      <c r="BI667" s="56" t="str">
        <f t="shared" si="668"/>
        <v>000000000000000</v>
      </c>
      <c r="BJ667" s="22">
        <f t="shared" si="669"/>
        <v>0</v>
      </c>
      <c r="BK667" s="56" t="str">
        <f t="shared" si="670"/>
        <v>000000000000000</v>
      </c>
      <c r="BL667" s="22">
        <f t="shared" si="671"/>
        <v>0</v>
      </c>
      <c r="BM667" s="56" t="str">
        <f t="shared" si="672"/>
        <v>000000000000000</v>
      </c>
      <c r="BN667" s="22">
        <f t="shared" si="673"/>
        <v>0</v>
      </c>
      <c r="BO667" s="56" t="str">
        <f t="shared" si="674"/>
        <v>000000000000000</v>
      </c>
      <c r="BP667" s="22">
        <f t="shared" si="675"/>
        <v>0</v>
      </c>
      <c r="BQ667" s="56" t="str">
        <f t="shared" si="676"/>
        <v>000000000000000</v>
      </c>
      <c r="BR667" t="str">
        <f t="shared" si="677"/>
        <v>PES</v>
      </c>
      <c r="BS667" t="str">
        <f t="shared" si="678"/>
        <v>0001000000</v>
      </c>
      <c r="BT667">
        <f t="shared" si="679"/>
        <v>0</v>
      </c>
      <c r="BU667" s="52">
        <f t="shared" si="680"/>
        <v>0</v>
      </c>
      <c r="BV667" s="64">
        <f t="shared" si="681"/>
        <v>0</v>
      </c>
      <c r="BW667" s="56" t="str">
        <f t="shared" si="682"/>
        <v>000000000000000</v>
      </c>
      <c r="BX667" s="22">
        <f t="shared" si="683"/>
        <v>0</v>
      </c>
      <c r="BY667" s="56" t="str">
        <f t="shared" si="684"/>
        <v>000000000000000</v>
      </c>
      <c r="BZ667" t="str">
        <f t="shared" si="685"/>
        <v>00000000000</v>
      </c>
      <c r="CA667" t="str">
        <f t="shared" si="686"/>
        <v xml:space="preserve">                              </v>
      </c>
      <c r="CB667" s="22">
        <f t="shared" si="687"/>
        <v>0</v>
      </c>
      <c r="CC667" s="56" t="str">
        <f t="shared" si="688"/>
        <v>000000000000000</v>
      </c>
      <c r="CD667" s="22">
        <f t="shared" si="689"/>
        <v>0</v>
      </c>
      <c r="CE667" s="56" t="str">
        <f t="shared" si="690"/>
        <v/>
      </c>
      <c r="CF667" s="24" t="str">
        <f t="shared" si="691"/>
        <v/>
      </c>
      <c r="CG667" s="22">
        <f t="shared" si="692"/>
        <v>0</v>
      </c>
      <c r="CH667" s="58" t="str">
        <f t="shared" si="693"/>
        <v/>
      </c>
      <c r="CI667" s="22">
        <f t="shared" si="694"/>
        <v>0</v>
      </c>
      <c r="CJ667" s="56" t="str">
        <f t="shared" si="695"/>
        <v/>
      </c>
      <c r="CK667" s="56" t="str">
        <f t="shared" si="696"/>
        <v/>
      </c>
      <c r="CL667" s="22">
        <f t="shared" si="697"/>
        <v>0</v>
      </c>
      <c r="CM667" s="58" t="str">
        <f t="shared" si="698"/>
        <v/>
      </c>
      <c r="CN667" s="66" t="str">
        <f>IF(CO667="","",MAX(CN$10:$CN666)+1)</f>
        <v/>
      </c>
      <c r="CO667" t="str">
        <f t="shared" si="699"/>
        <v/>
      </c>
      <c r="CP667" s="20" t="str">
        <f>IF(CQ667="","",MAX($CP$10:CP666)+1)</f>
        <v/>
      </c>
      <c r="CQ667" s="20" t="str">
        <f t="shared" si="700"/>
        <v/>
      </c>
      <c r="CR667" s="20" t="str">
        <f>IF(CS667="","",MAX($CR$10:CR666)+1)</f>
        <v/>
      </c>
      <c r="CS667" s="20" t="str">
        <f t="shared" si="701"/>
        <v/>
      </c>
      <c r="CT667" s="20" t="str">
        <f>IF(CU667="","",MAX($CT$10:CT666)+1)</f>
        <v/>
      </c>
      <c r="CU667" s="20" t="str">
        <f t="shared" si="702"/>
        <v/>
      </c>
      <c r="CV667" s="20" t="str">
        <f>IF(CW667="","",MAX($CV$10:CV666)+1)</f>
        <v/>
      </c>
      <c r="CW667" s="20" t="str">
        <f t="shared" si="703"/>
        <v/>
      </c>
    </row>
    <row r="668" spans="2:101">
      <c r="B668" s="44"/>
      <c r="C668" s="2"/>
      <c r="D668" s="2" t="str">
        <f t="shared" si="641"/>
        <v/>
      </c>
      <c r="E668" s="45"/>
      <c r="F668" s="45"/>
      <c r="G668" s="2"/>
      <c r="H668" s="2">
        <v>80</v>
      </c>
      <c r="I668" s="2" t="str">
        <f t="shared" si="642"/>
        <v/>
      </c>
      <c r="J668" s="32"/>
      <c r="K668" s="2"/>
      <c r="L668" s="46"/>
      <c r="M668" s="46"/>
      <c r="N668" s="46"/>
      <c r="O668" s="46"/>
      <c r="P668" s="46"/>
      <c r="Q668" s="46"/>
      <c r="R668" s="46"/>
      <c r="S668" s="46"/>
      <c r="T668" s="2" t="s">
        <v>650</v>
      </c>
      <c r="U668" s="2" t="str">
        <f t="shared" si="643"/>
        <v/>
      </c>
      <c r="V668" s="75">
        <v>1</v>
      </c>
      <c r="W668" s="46">
        <f t="shared" si="704"/>
        <v>0</v>
      </c>
      <c r="X668" s="4">
        <v>0</v>
      </c>
      <c r="Y668" s="2" t="str">
        <f t="shared" si="644"/>
        <v/>
      </c>
      <c r="Z668" s="2"/>
      <c r="AA668" s="2"/>
      <c r="AB668" s="2"/>
      <c r="AC668" s="2"/>
      <c r="AD668" s="2"/>
      <c r="AF668" s="37"/>
      <c r="AG668" s="6"/>
      <c r="AH668" s="2" t="str">
        <f t="shared" si="645"/>
        <v/>
      </c>
      <c r="AI668" s="38">
        <f t="shared" si="647"/>
        <v>0</v>
      </c>
      <c r="AJ668" s="37"/>
      <c r="AK668" s="6"/>
      <c r="AL668" s="2" t="str">
        <f t="shared" si="646"/>
        <v/>
      </c>
      <c r="AM668" s="38">
        <f t="shared" si="648"/>
        <v>0</v>
      </c>
      <c r="AN668" s="41">
        <f t="shared" si="649"/>
        <v>0</v>
      </c>
      <c r="AO668" s="41">
        <f t="shared" si="650"/>
        <v>0</v>
      </c>
      <c r="AQ668" s="48">
        <f t="shared" si="651"/>
        <v>0</v>
      </c>
      <c r="AS668" s="5" t="str">
        <f t="shared" si="652"/>
        <v/>
      </c>
      <c r="AT668" t="str">
        <f t="shared" si="653"/>
        <v/>
      </c>
      <c r="AU668" t="str">
        <f t="shared" si="654"/>
        <v/>
      </c>
      <c r="AV668" t="str">
        <f t="shared" si="655"/>
        <v/>
      </c>
      <c r="AW668" t="str">
        <f t="shared" si="656"/>
        <v/>
      </c>
      <c r="AX668" t="str">
        <f t="shared" si="657"/>
        <v xml:space="preserve">                </v>
      </c>
      <c r="AY668" t="str">
        <f t="shared" si="658"/>
        <v>80</v>
      </c>
      <c r="AZ668" t="str">
        <f t="shared" si="659"/>
        <v/>
      </c>
      <c r="BA668" t="str">
        <f t="shared" si="660"/>
        <v xml:space="preserve">                              </v>
      </c>
      <c r="BB668" s="22">
        <f t="shared" si="661"/>
        <v>0</v>
      </c>
      <c r="BC668" s="56" t="str">
        <f t="shared" si="662"/>
        <v>000000000000000</v>
      </c>
      <c r="BD668" s="22">
        <f t="shared" si="663"/>
        <v>0</v>
      </c>
      <c r="BE668" s="56" t="str">
        <f t="shared" si="664"/>
        <v>000000000000000</v>
      </c>
      <c r="BF668" s="22">
        <f t="shared" si="665"/>
        <v>0</v>
      </c>
      <c r="BG668" s="56" t="str">
        <f t="shared" si="666"/>
        <v>000000000000000</v>
      </c>
      <c r="BH668" s="22">
        <f t="shared" si="667"/>
        <v>0</v>
      </c>
      <c r="BI668" s="56" t="str">
        <f t="shared" si="668"/>
        <v>000000000000000</v>
      </c>
      <c r="BJ668" s="22">
        <f t="shared" si="669"/>
        <v>0</v>
      </c>
      <c r="BK668" s="56" t="str">
        <f t="shared" si="670"/>
        <v>000000000000000</v>
      </c>
      <c r="BL668" s="22">
        <f t="shared" si="671"/>
        <v>0</v>
      </c>
      <c r="BM668" s="56" t="str">
        <f t="shared" si="672"/>
        <v>000000000000000</v>
      </c>
      <c r="BN668" s="22">
        <f t="shared" si="673"/>
        <v>0</v>
      </c>
      <c r="BO668" s="56" t="str">
        <f t="shared" si="674"/>
        <v>000000000000000</v>
      </c>
      <c r="BP668" s="22">
        <f t="shared" si="675"/>
        <v>0</v>
      </c>
      <c r="BQ668" s="56" t="str">
        <f t="shared" si="676"/>
        <v>000000000000000</v>
      </c>
      <c r="BR668" t="str">
        <f t="shared" si="677"/>
        <v>PES</v>
      </c>
      <c r="BS668" t="str">
        <f t="shared" si="678"/>
        <v>0001000000</v>
      </c>
      <c r="BT668">
        <f t="shared" si="679"/>
        <v>0</v>
      </c>
      <c r="BU668" s="52">
        <f t="shared" si="680"/>
        <v>0</v>
      </c>
      <c r="BV668" s="64">
        <f t="shared" si="681"/>
        <v>0</v>
      </c>
      <c r="BW668" s="56" t="str">
        <f t="shared" si="682"/>
        <v>000000000000000</v>
      </c>
      <c r="BX668" s="22">
        <f t="shared" si="683"/>
        <v>0</v>
      </c>
      <c r="BY668" s="56" t="str">
        <f t="shared" si="684"/>
        <v>000000000000000</v>
      </c>
      <c r="BZ668" t="str">
        <f t="shared" si="685"/>
        <v>00000000000</v>
      </c>
      <c r="CA668" t="str">
        <f t="shared" si="686"/>
        <v xml:space="preserve">                              </v>
      </c>
      <c r="CB668" s="22">
        <f t="shared" si="687"/>
        <v>0</v>
      </c>
      <c r="CC668" s="56" t="str">
        <f t="shared" si="688"/>
        <v>000000000000000</v>
      </c>
      <c r="CD668" s="22">
        <f t="shared" si="689"/>
        <v>0</v>
      </c>
      <c r="CE668" s="56" t="str">
        <f t="shared" si="690"/>
        <v/>
      </c>
      <c r="CF668" s="24" t="str">
        <f t="shared" si="691"/>
        <v/>
      </c>
      <c r="CG668" s="22">
        <f t="shared" si="692"/>
        <v>0</v>
      </c>
      <c r="CH668" s="58" t="str">
        <f t="shared" si="693"/>
        <v/>
      </c>
      <c r="CI668" s="22">
        <f t="shared" si="694"/>
        <v>0</v>
      </c>
      <c r="CJ668" s="56" t="str">
        <f t="shared" si="695"/>
        <v/>
      </c>
      <c r="CK668" s="56" t="str">
        <f t="shared" si="696"/>
        <v/>
      </c>
      <c r="CL668" s="22">
        <f t="shared" si="697"/>
        <v>0</v>
      </c>
      <c r="CM668" s="58" t="str">
        <f t="shared" si="698"/>
        <v/>
      </c>
      <c r="CN668" s="66" t="str">
        <f>IF(CO668="","",MAX(CN$10:$CN667)+1)</f>
        <v/>
      </c>
      <c r="CO668" t="str">
        <f t="shared" si="699"/>
        <v/>
      </c>
      <c r="CP668" s="20" t="str">
        <f>IF(CQ668="","",MAX($CP$10:CP667)+1)</f>
        <v/>
      </c>
      <c r="CQ668" s="20" t="str">
        <f t="shared" si="700"/>
        <v/>
      </c>
      <c r="CR668" s="20" t="str">
        <f>IF(CS668="","",MAX($CR$10:CR667)+1)</f>
        <v/>
      </c>
      <c r="CS668" s="20" t="str">
        <f t="shared" si="701"/>
        <v/>
      </c>
      <c r="CT668" s="20" t="str">
        <f>IF(CU668="","",MAX($CT$10:CT667)+1)</f>
        <v/>
      </c>
      <c r="CU668" s="20" t="str">
        <f t="shared" si="702"/>
        <v/>
      </c>
      <c r="CV668" s="20" t="str">
        <f>IF(CW668="","",MAX($CV$10:CV667)+1)</f>
        <v/>
      </c>
      <c r="CW668" s="20" t="str">
        <f t="shared" si="703"/>
        <v/>
      </c>
    </row>
    <row r="669" spans="2:101">
      <c r="B669" s="44"/>
      <c r="C669" s="2"/>
      <c r="D669" s="2" t="str">
        <f t="shared" si="641"/>
        <v/>
      </c>
      <c r="E669" s="45"/>
      <c r="F669" s="45"/>
      <c r="G669" s="2"/>
      <c r="H669" s="2">
        <v>80</v>
      </c>
      <c r="I669" s="2" t="str">
        <f t="shared" si="642"/>
        <v/>
      </c>
      <c r="J669" s="32"/>
      <c r="K669" s="2"/>
      <c r="L669" s="46"/>
      <c r="M669" s="46"/>
      <c r="N669" s="46"/>
      <c r="O669" s="46"/>
      <c r="P669" s="46"/>
      <c r="Q669" s="46"/>
      <c r="R669" s="46"/>
      <c r="S669" s="46"/>
      <c r="T669" s="2" t="s">
        <v>650</v>
      </c>
      <c r="U669" s="2" t="str">
        <f t="shared" si="643"/>
        <v/>
      </c>
      <c r="V669" s="75">
        <v>1</v>
      </c>
      <c r="W669" s="46">
        <f t="shared" si="704"/>
        <v>0</v>
      </c>
      <c r="X669" s="4">
        <v>0</v>
      </c>
      <c r="Y669" s="2" t="str">
        <f t="shared" si="644"/>
        <v/>
      </c>
      <c r="Z669" s="2"/>
      <c r="AA669" s="2"/>
      <c r="AB669" s="2"/>
      <c r="AC669" s="2"/>
      <c r="AD669" s="2"/>
      <c r="AF669" s="37"/>
      <c r="AG669" s="6"/>
      <c r="AH669" s="2" t="str">
        <f t="shared" si="645"/>
        <v/>
      </c>
      <c r="AI669" s="38">
        <f t="shared" si="647"/>
        <v>0</v>
      </c>
      <c r="AJ669" s="37"/>
      <c r="AK669" s="6"/>
      <c r="AL669" s="2" t="str">
        <f t="shared" si="646"/>
        <v/>
      </c>
      <c r="AM669" s="38">
        <f t="shared" si="648"/>
        <v>0</v>
      </c>
      <c r="AN669" s="41">
        <f t="shared" si="649"/>
        <v>0</v>
      </c>
      <c r="AO669" s="41">
        <f t="shared" si="650"/>
        <v>0</v>
      </c>
      <c r="AQ669" s="48">
        <f t="shared" si="651"/>
        <v>0</v>
      </c>
      <c r="AS669" s="5" t="str">
        <f t="shared" si="652"/>
        <v/>
      </c>
      <c r="AT669" t="str">
        <f t="shared" si="653"/>
        <v/>
      </c>
      <c r="AU669" t="str">
        <f t="shared" si="654"/>
        <v/>
      </c>
      <c r="AV669" t="str">
        <f t="shared" si="655"/>
        <v/>
      </c>
      <c r="AW669" t="str">
        <f t="shared" si="656"/>
        <v/>
      </c>
      <c r="AX669" t="str">
        <f t="shared" si="657"/>
        <v xml:space="preserve">                </v>
      </c>
      <c r="AY669" t="str">
        <f t="shared" si="658"/>
        <v>80</v>
      </c>
      <c r="AZ669" t="str">
        <f t="shared" si="659"/>
        <v/>
      </c>
      <c r="BA669" t="str">
        <f t="shared" si="660"/>
        <v xml:space="preserve">                              </v>
      </c>
      <c r="BB669" s="22">
        <f t="shared" si="661"/>
        <v>0</v>
      </c>
      <c r="BC669" s="56" t="str">
        <f t="shared" si="662"/>
        <v>000000000000000</v>
      </c>
      <c r="BD669" s="22">
        <f t="shared" si="663"/>
        <v>0</v>
      </c>
      <c r="BE669" s="56" t="str">
        <f t="shared" si="664"/>
        <v>000000000000000</v>
      </c>
      <c r="BF669" s="22">
        <f t="shared" si="665"/>
        <v>0</v>
      </c>
      <c r="BG669" s="56" t="str">
        <f t="shared" si="666"/>
        <v>000000000000000</v>
      </c>
      <c r="BH669" s="22">
        <f t="shared" si="667"/>
        <v>0</v>
      </c>
      <c r="BI669" s="56" t="str">
        <f t="shared" si="668"/>
        <v>000000000000000</v>
      </c>
      <c r="BJ669" s="22">
        <f t="shared" si="669"/>
        <v>0</v>
      </c>
      <c r="BK669" s="56" t="str">
        <f t="shared" si="670"/>
        <v>000000000000000</v>
      </c>
      <c r="BL669" s="22">
        <f t="shared" si="671"/>
        <v>0</v>
      </c>
      <c r="BM669" s="56" t="str">
        <f t="shared" si="672"/>
        <v>000000000000000</v>
      </c>
      <c r="BN669" s="22">
        <f t="shared" si="673"/>
        <v>0</v>
      </c>
      <c r="BO669" s="56" t="str">
        <f t="shared" si="674"/>
        <v>000000000000000</v>
      </c>
      <c r="BP669" s="22">
        <f t="shared" si="675"/>
        <v>0</v>
      </c>
      <c r="BQ669" s="56" t="str">
        <f t="shared" si="676"/>
        <v>000000000000000</v>
      </c>
      <c r="BR669" t="str">
        <f t="shared" si="677"/>
        <v>PES</v>
      </c>
      <c r="BS669" t="str">
        <f t="shared" si="678"/>
        <v>0001000000</v>
      </c>
      <c r="BT669">
        <f t="shared" si="679"/>
        <v>0</v>
      </c>
      <c r="BU669" s="52">
        <f t="shared" si="680"/>
        <v>0</v>
      </c>
      <c r="BV669" s="64">
        <f t="shared" si="681"/>
        <v>0</v>
      </c>
      <c r="BW669" s="56" t="str">
        <f t="shared" si="682"/>
        <v>000000000000000</v>
      </c>
      <c r="BX669" s="22">
        <f t="shared" si="683"/>
        <v>0</v>
      </c>
      <c r="BY669" s="56" t="str">
        <f t="shared" si="684"/>
        <v>000000000000000</v>
      </c>
      <c r="BZ669" t="str">
        <f t="shared" si="685"/>
        <v>00000000000</v>
      </c>
      <c r="CA669" t="str">
        <f t="shared" si="686"/>
        <v xml:space="preserve">                              </v>
      </c>
      <c r="CB669" s="22">
        <f t="shared" si="687"/>
        <v>0</v>
      </c>
      <c r="CC669" s="56" t="str">
        <f t="shared" si="688"/>
        <v>000000000000000</v>
      </c>
      <c r="CD669" s="22">
        <f t="shared" si="689"/>
        <v>0</v>
      </c>
      <c r="CE669" s="56" t="str">
        <f t="shared" si="690"/>
        <v/>
      </c>
      <c r="CF669" s="24" t="str">
        <f t="shared" si="691"/>
        <v/>
      </c>
      <c r="CG669" s="22">
        <f t="shared" si="692"/>
        <v>0</v>
      </c>
      <c r="CH669" s="58" t="str">
        <f t="shared" si="693"/>
        <v/>
      </c>
      <c r="CI669" s="22">
        <f t="shared" si="694"/>
        <v>0</v>
      </c>
      <c r="CJ669" s="56" t="str">
        <f t="shared" si="695"/>
        <v/>
      </c>
      <c r="CK669" s="56" t="str">
        <f t="shared" si="696"/>
        <v/>
      </c>
      <c r="CL669" s="22">
        <f t="shared" si="697"/>
        <v>0</v>
      </c>
      <c r="CM669" s="58" t="str">
        <f t="shared" si="698"/>
        <v/>
      </c>
      <c r="CN669" s="66" t="str">
        <f>IF(CO669="","",MAX(CN$10:$CN668)+1)</f>
        <v/>
      </c>
      <c r="CO669" t="str">
        <f t="shared" si="699"/>
        <v/>
      </c>
      <c r="CP669" s="20" t="str">
        <f>IF(CQ669="","",MAX($CP$10:CP668)+1)</f>
        <v/>
      </c>
      <c r="CQ669" s="20" t="str">
        <f t="shared" si="700"/>
        <v/>
      </c>
      <c r="CR669" s="20" t="str">
        <f>IF(CS669="","",MAX($CR$10:CR668)+1)</f>
        <v/>
      </c>
      <c r="CS669" s="20" t="str">
        <f t="shared" si="701"/>
        <v/>
      </c>
      <c r="CT669" s="20" t="str">
        <f>IF(CU669="","",MAX($CT$10:CT668)+1)</f>
        <v/>
      </c>
      <c r="CU669" s="20" t="str">
        <f t="shared" si="702"/>
        <v/>
      </c>
      <c r="CV669" s="20" t="str">
        <f>IF(CW669="","",MAX($CV$10:CV668)+1)</f>
        <v/>
      </c>
      <c r="CW669" s="20" t="str">
        <f t="shared" si="703"/>
        <v/>
      </c>
    </row>
    <row r="670" spans="2:101">
      <c r="B670" s="44"/>
      <c r="C670" s="2"/>
      <c r="D670" s="2" t="str">
        <f t="shared" si="641"/>
        <v/>
      </c>
      <c r="E670" s="45"/>
      <c r="F670" s="45"/>
      <c r="G670" s="2"/>
      <c r="H670" s="2">
        <v>80</v>
      </c>
      <c r="I670" s="2" t="str">
        <f t="shared" si="642"/>
        <v/>
      </c>
      <c r="J670" s="32"/>
      <c r="K670" s="2"/>
      <c r="L670" s="46"/>
      <c r="M670" s="46"/>
      <c r="N670" s="46"/>
      <c r="O670" s="46"/>
      <c r="P670" s="46"/>
      <c r="Q670" s="46"/>
      <c r="R670" s="46"/>
      <c r="S670" s="46"/>
      <c r="T670" s="2" t="s">
        <v>650</v>
      </c>
      <c r="U670" s="2" t="str">
        <f t="shared" si="643"/>
        <v/>
      </c>
      <c r="V670" s="75">
        <v>1</v>
      </c>
      <c r="W670" s="46">
        <f t="shared" si="704"/>
        <v>0</v>
      </c>
      <c r="X670" s="4">
        <v>0</v>
      </c>
      <c r="Y670" s="2" t="str">
        <f t="shared" si="644"/>
        <v/>
      </c>
      <c r="Z670" s="2"/>
      <c r="AA670" s="2"/>
      <c r="AB670" s="2"/>
      <c r="AC670" s="2"/>
      <c r="AD670" s="2"/>
      <c r="AF670" s="37"/>
      <c r="AG670" s="6"/>
      <c r="AH670" s="2" t="str">
        <f t="shared" si="645"/>
        <v/>
      </c>
      <c r="AI670" s="38">
        <f t="shared" si="647"/>
        <v>0</v>
      </c>
      <c r="AJ670" s="37"/>
      <c r="AK670" s="6"/>
      <c r="AL670" s="2" t="str">
        <f t="shared" si="646"/>
        <v/>
      </c>
      <c r="AM670" s="38">
        <f t="shared" si="648"/>
        <v>0</v>
      </c>
      <c r="AN670" s="41">
        <f t="shared" si="649"/>
        <v>0</v>
      </c>
      <c r="AO670" s="41">
        <f t="shared" si="650"/>
        <v>0</v>
      </c>
      <c r="AQ670" s="48">
        <f t="shared" si="651"/>
        <v>0</v>
      </c>
      <c r="AS670" s="5" t="str">
        <f t="shared" si="652"/>
        <v/>
      </c>
      <c r="AT670" t="str">
        <f t="shared" si="653"/>
        <v/>
      </c>
      <c r="AU670" t="str">
        <f t="shared" si="654"/>
        <v/>
      </c>
      <c r="AV670" t="str">
        <f t="shared" si="655"/>
        <v/>
      </c>
      <c r="AW670" t="str">
        <f t="shared" si="656"/>
        <v/>
      </c>
      <c r="AX670" t="str">
        <f t="shared" si="657"/>
        <v xml:space="preserve">                </v>
      </c>
      <c r="AY670" t="str">
        <f t="shared" si="658"/>
        <v>80</v>
      </c>
      <c r="AZ670" t="str">
        <f t="shared" si="659"/>
        <v/>
      </c>
      <c r="BA670" t="str">
        <f t="shared" si="660"/>
        <v xml:space="preserve">                              </v>
      </c>
      <c r="BB670" s="22">
        <f t="shared" si="661"/>
        <v>0</v>
      </c>
      <c r="BC670" s="56" t="str">
        <f t="shared" si="662"/>
        <v>000000000000000</v>
      </c>
      <c r="BD670" s="22">
        <f t="shared" si="663"/>
        <v>0</v>
      </c>
      <c r="BE670" s="56" t="str">
        <f t="shared" si="664"/>
        <v>000000000000000</v>
      </c>
      <c r="BF670" s="22">
        <f t="shared" si="665"/>
        <v>0</v>
      </c>
      <c r="BG670" s="56" t="str">
        <f t="shared" si="666"/>
        <v>000000000000000</v>
      </c>
      <c r="BH670" s="22">
        <f t="shared" si="667"/>
        <v>0</v>
      </c>
      <c r="BI670" s="56" t="str">
        <f t="shared" si="668"/>
        <v>000000000000000</v>
      </c>
      <c r="BJ670" s="22">
        <f t="shared" si="669"/>
        <v>0</v>
      </c>
      <c r="BK670" s="56" t="str">
        <f t="shared" si="670"/>
        <v>000000000000000</v>
      </c>
      <c r="BL670" s="22">
        <f t="shared" si="671"/>
        <v>0</v>
      </c>
      <c r="BM670" s="56" t="str">
        <f t="shared" si="672"/>
        <v>000000000000000</v>
      </c>
      <c r="BN670" s="22">
        <f t="shared" si="673"/>
        <v>0</v>
      </c>
      <c r="BO670" s="56" t="str">
        <f t="shared" si="674"/>
        <v>000000000000000</v>
      </c>
      <c r="BP670" s="22">
        <f t="shared" si="675"/>
        <v>0</v>
      </c>
      <c r="BQ670" s="56" t="str">
        <f t="shared" si="676"/>
        <v>000000000000000</v>
      </c>
      <c r="BR670" t="str">
        <f t="shared" si="677"/>
        <v>PES</v>
      </c>
      <c r="BS670" t="str">
        <f t="shared" si="678"/>
        <v>0001000000</v>
      </c>
      <c r="BT670">
        <f t="shared" si="679"/>
        <v>0</v>
      </c>
      <c r="BU670" s="52">
        <f t="shared" si="680"/>
        <v>0</v>
      </c>
      <c r="BV670" s="64">
        <f t="shared" si="681"/>
        <v>0</v>
      </c>
      <c r="BW670" s="56" t="str">
        <f t="shared" si="682"/>
        <v>000000000000000</v>
      </c>
      <c r="BX670" s="22">
        <f t="shared" si="683"/>
        <v>0</v>
      </c>
      <c r="BY670" s="56" t="str">
        <f t="shared" si="684"/>
        <v>000000000000000</v>
      </c>
      <c r="BZ670" t="str">
        <f t="shared" si="685"/>
        <v>00000000000</v>
      </c>
      <c r="CA670" t="str">
        <f t="shared" si="686"/>
        <v xml:space="preserve">                              </v>
      </c>
      <c r="CB670" s="22">
        <f t="shared" si="687"/>
        <v>0</v>
      </c>
      <c r="CC670" s="56" t="str">
        <f t="shared" si="688"/>
        <v>000000000000000</v>
      </c>
      <c r="CD670" s="22">
        <f t="shared" si="689"/>
        <v>0</v>
      </c>
      <c r="CE670" s="56" t="str">
        <f t="shared" si="690"/>
        <v/>
      </c>
      <c r="CF670" s="24" t="str">
        <f t="shared" si="691"/>
        <v/>
      </c>
      <c r="CG670" s="22">
        <f t="shared" si="692"/>
        <v>0</v>
      </c>
      <c r="CH670" s="58" t="str">
        <f t="shared" si="693"/>
        <v/>
      </c>
      <c r="CI670" s="22">
        <f t="shared" si="694"/>
        <v>0</v>
      </c>
      <c r="CJ670" s="56" t="str">
        <f t="shared" si="695"/>
        <v/>
      </c>
      <c r="CK670" s="56" t="str">
        <f t="shared" si="696"/>
        <v/>
      </c>
      <c r="CL670" s="22">
        <f t="shared" si="697"/>
        <v>0</v>
      </c>
      <c r="CM670" s="58" t="str">
        <f t="shared" si="698"/>
        <v/>
      </c>
      <c r="CN670" s="66" t="str">
        <f>IF(CO670="","",MAX(CN$10:$CN669)+1)</f>
        <v/>
      </c>
      <c r="CO670" t="str">
        <f t="shared" si="699"/>
        <v/>
      </c>
      <c r="CP670" s="20" t="str">
        <f>IF(CQ670="","",MAX($CP$10:CP669)+1)</f>
        <v/>
      </c>
      <c r="CQ670" s="20" t="str">
        <f t="shared" si="700"/>
        <v/>
      </c>
      <c r="CR670" s="20" t="str">
        <f>IF(CS670="","",MAX($CR$10:CR669)+1)</f>
        <v/>
      </c>
      <c r="CS670" s="20" t="str">
        <f t="shared" si="701"/>
        <v/>
      </c>
      <c r="CT670" s="20" t="str">
        <f>IF(CU670="","",MAX($CT$10:CT669)+1)</f>
        <v/>
      </c>
      <c r="CU670" s="20" t="str">
        <f t="shared" si="702"/>
        <v/>
      </c>
      <c r="CV670" s="20" t="str">
        <f>IF(CW670="","",MAX($CV$10:CV669)+1)</f>
        <v/>
      </c>
      <c r="CW670" s="20" t="str">
        <f t="shared" si="703"/>
        <v/>
      </c>
    </row>
    <row r="671" spans="2:101">
      <c r="B671" s="44"/>
      <c r="C671" s="2"/>
      <c r="D671" s="2" t="str">
        <f t="shared" si="641"/>
        <v/>
      </c>
      <c r="E671" s="45"/>
      <c r="F671" s="45"/>
      <c r="G671" s="2"/>
      <c r="H671" s="2">
        <v>80</v>
      </c>
      <c r="I671" s="2" t="str">
        <f t="shared" si="642"/>
        <v/>
      </c>
      <c r="J671" s="32"/>
      <c r="K671" s="2"/>
      <c r="L671" s="46"/>
      <c r="M671" s="46"/>
      <c r="N671" s="46"/>
      <c r="O671" s="46"/>
      <c r="P671" s="46"/>
      <c r="Q671" s="46"/>
      <c r="R671" s="46"/>
      <c r="S671" s="46"/>
      <c r="T671" s="2" t="s">
        <v>650</v>
      </c>
      <c r="U671" s="2" t="str">
        <f t="shared" si="643"/>
        <v/>
      </c>
      <c r="V671" s="75">
        <v>1</v>
      </c>
      <c r="W671" s="46">
        <f t="shared" si="704"/>
        <v>0</v>
      </c>
      <c r="X671" s="4">
        <v>0</v>
      </c>
      <c r="Y671" s="2" t="str">
        <f t="shared" si="644"/>
        <v/>
      </c>
      <c r="Z671" s="2"/>
      <c r="AA671" s="2"/>
      <c r="AB671" s="2"/>
      <c r="AC671" s="2"/>
      <c r="AD671" s="2"/>
      <c r="AF671" s="37"/>
      <c r="AG671" s="6"/>
      <c r="AH671" s="2" t="str">
        <f t="shared" si="645"/>
        <v/>
      </c>
      <c r="AI671" s="38">
        <f t="shared" si="647"/>
        <v>0</v>
      </c>
      <c r="AJ671" s="37"/>
      <c r="AK671" s="6"/>
      <c r="AL671" s="2" t="str">
        <f t="shared" si="646"/>
        <v/>
      </c>
      <c r="AM671" s="38">
        <f t="shared" si="648"/>
        <v>0</v>
      </c>
      <c r="AN671" s="41">
        <f t="shared" si="649"/>
        <v>0</v>
      </c>
      <c r="AO671" s="41">
        <f t="shared" si="650"/>
        <v>0</v>
      </c>
      <c r="AQ671" s="48">
        <f t="shared" si="651"/>
        <v>0</v>
      </c>
      <c r="AS671" s="5" t="str">
        <f t="shared" si="652"/>
        <v/>
      </c>
      <c r="AT671" t="str">
        <f t="shared" si="653"/>
        <v/>
      </c>
      <c r="AU671" t="str">
        <f t="shared" si="654"/>
        <v/>
      </c>
      <c r="AV671" t="str">
        <f t="shared" si="655"/>
        <v/>
      </c>
      <c r="AW671" t="str">
        <f t="shared" si="656"/>
        <v/>
      </c>
      <c r="AX671" t="str">
        <f t="shared" si="657"/>
        <v xml:space="preserve">                </v>
      </c>
      <c r="AY671" t="str">
        <f t="shared" si="658"/>
        <v>80</v>
      </c>
      <c r="AZ671" t="str">
        <f t="shared" si="659"/>
        <v/>
      </c>
      <c r="BA671" t="str">
        <f t="shared" si="660"/>
        <v xml:space="preserve">                              </v>
      </c>
      <c r="BB671" s="22">
        <f t="shared" si="661"/>
        <v>0</v>
      </c>
      <c r="BC671" s="56" t="str">
        <f t="shared" si="662"/>
        <v>000000000000000</v>
      </c>
      <c r="BD671" s="22">
        <f t="shared" si="663"/>
        <v>0</v>
      </c>
      <c r="BE671" s="56" t="str">
        <f t="shared" si="664"/>
        <v>000000000000000</v>
      </c>
      <c r="BF671" s="22">
        <f t="shared" si="665"/>
        <v>0</v>
      </c>
      <c r="BG671" s="56" t="str">
        <f t="shared" si="666"/>
        <v>000000000000000</v>
      </c>
      <c r="BH671" s="22">
        <f t="shared" si="667"/>
        <v>0</v>
      </c>
      <c r="BI671" s="56" t="str">
        <f t="shared" si="668"/>
        <v>000000000000000</v>
      </c>
      <c r="BJ671" s="22">
        <f t="shared" si="669"/>
        <v>0</v>
      </c>
      <c r="BK671" s="56" t="str">
        <f t="shared" si="670"/>
        <v>000000000000000</v>
      </c>
      <c r="BL671" s="22">
        <f t="shared" si="671"/>
        <v>0</v>
      </c>
      <c r="BM671" s="56" t="str">
        <f t="shared" si="672"/>
        <v>000000000000000</v>
      </c>
      <c r="BN671" s="22">
        <f t="shared" si="673"/>
        <v>0</v>
      </c>
      <c r="BO671" s="56" t="str">
        <f t="shared" si="674"/>
        <v>000000000000000</v>
      </c>
      <c r="BP671" s="22">
        <f t="shared" si="675"/>
        <v>0</v>
      </c>
      <c r="BQ671" s="56" t="str">
        <f t="shared" si="676"/>
        <v>000000000000000</v>
      </c>
      <c r="BR671" t="str">
        <f t="shared" si="677"/>
        <v>PES</v>
      </c>
      <c r="BS671" t="str">
        <f t="shared" si="678"/>
        <v>0001000000</v>
      </c>
      <c r="BT671">
        <f t="shared" si="679"/>
        <v>0</v>
      </c>
      <c r="BU671" s="52">
        <f t="shared" si="680"/>
        <v>0</v>
      </c>
      <c r="BV671" s="64">
        <f t="shared" si="681"/>
        <v>0</v>
      </c>
      <c r="BW671" s="56" t="str">
        <f t="shared" si="682"/>
        <v>000000000000000</v>
      </c>
      <c r="BX671" s="22">
        <f t="shared" si="683"/>
        <v>0</v>
      </c>
      <c r="BY671" s="56" t="str">
        <f t="shared" si="684"/>
        <v>000000000000000</v>
      </c>
      <c r="BZ671" t="str">
        <f t="shared" si="685"/>
        <v>00000000000</v>
      </c>
      <c r="CA671" t="str">
        <f t="shared" si="686"/>
        <v xml:space="preserve">                              </v>
      </c>
      <c r="CB671" s="22">
        <f t="shared" si="687"/>
        <v>0</v>
      </c>
      <c r="CC671" s="56" t="str">
        <f t="shared" si="688"/>
        <v>000000000000000</v>
      </c>
      <c r="CD671" s="22">
        <f t="shared" si="689"/>
        <v>0</v>
      </c>
      <c r="CE671" s="56" t="str">
        <f t="shared" si="690"/>
        <v/>
      </c>
      <c r="CF671" s="24" t="str">
        <f t="shared" si="691"/>
        <v/>
      </c>
      <c r="CG671" s="22">
        <f t="shared" si="692"/>
        <v>0</v>
      </c>
      <c r="CH671" s="58" t="str">
        <f t="shared" si="693"/>
        <v/>
      </c>
      <c r="CI671" s="22">
        <f t="shared" si="694"/>
        <v>0</v>
      </c>
      <c r="CJ671" s="56" t="str">
        <f t="shared" si="695"/>
        <v/>
      </c>
      <c r="CK671" s="56" t="str">
        <f t="shared" si="696"/>
        <v/>
      </c>
      <c r="CL671" s="22">
        <f t="shared" si="697"/>
        <v>0</v>
      </c>
      <c r="CM671" s="58" t="str">
        <f t="shared" si="698"/>
        <v/>
      </c>
      <c r="CN671" s="66" t="str">
        <f>IF(CO671="","",MAX(CN$10:$CN670)+1)</f>
        <v/>
      </c>
      <c r="CO671" t="str">
        <f t="shared" si="699"/>
        <v/>
      </c>
      <c r="CP671" s="20" t="str">
        <f>IF(CQ671="","",MAX($CP$10:CP670)+1)</f>
        <v/>
      </c>
      <c r="CQ671" s="20" t="str">
        <f t="shared" si="700"/>
        <v/>
      </c>
      <c r="CR671" s="20" t="str">
        <f>IF(CS671="","",MAX($CR$10:CR670)+1)</f>
        <v/>
      </c>
      <c r="CS671" s="20" t="str">
        <f t="shared" si="701"/>
        <v/>
      </c>
      <c r="CT671" s="20" t="str">
        <f>IF(CU671="","",MAX($CT$10:CT670)+1)</f>
        <v/>
      </c>
      <c r="CU671" s="20" t="str">
        <f t="shared" si="702"/>
        <v/>
      </c>
      <c r="CV671" s="20" t="str">
        <f>IF(CW671="","",MAX($CV$10:CV670)+1)</f>
        <v/>
      </c>
      <c r="CW671" s="20" t="str">
        <f t="shared" si="703"/>
        <v/>
      </c>
    </row>
    <row r="672" spans="2:101">
      <c r="B672" s="44"/>
      <c r="C672" s="2"/>
      <c r="D672" s="2" t="str">
        <f t="shared" si="641"/>
        <v/>
      </c>
      <c r="E672" s="45"/>
      <c r="F672" s="45"/>
      <c r="G672" s="2"/>
      <c r="H672" s="2">
        <v>80</v>
      </c>
      <c r="I672" s="2" t="str">
        <f t="shared" si="642"/>
        <v/>
      </c>
      <c r="J672" s="32"/>
      <c r="K672" s="2"/>
      <c r="L672" s="46"/>
      <c r="M672" s="46"/>
      <c r="N672" s="46"/>
      <c r="O672" s="46"/>
      <c r="P672" s="46"/>
      <c r="Q672" s="46"/>
      <c r="R672" s="46"/>
      <c r="S672" s="46"/>
      <c r="T672" s="2" t="s">
        <v>650</v>
      </c>
      <c r="U672" s="2" t="str">
        <f t="shared" si="643"/>
        <v/>
      </c>
      <c r="V672" s="75">
        <v>1</v>
      </c>
      <c r="W672" s="46">
        <f t="shared" si="704"/>
        <v>0</v>
      </c>
      <c r="X672" s="4">
        <v>0</v>
      </c>
      <c r="Y672" s="2" t="str">
        <f t="shared" si="644"/>
        <v/>
      </c>
      <c r="Z672" s="2"/>
      <c r="AA672" s="2"/>
      <c r="AB672" s="2"/>
      <c r="AC672" s="2"/>
      <c r="AD672" s="2"/>
      <c r="AF672" s="37"/>
      <c r="AG672" s="6"/>
      <c r="AH672" s="2" t="str">
        <f t="shared" si="645"/>
        <v/>
      </c>
      <c r="AI672" s="38">
        <f t="shared" si="647"/>
        <v>0</v>
      </c>
      <c r="AJ672" s="37"/>
      <c r="AK672" s="6"/>
      <c r="AL672" s="2" t="str">
        <f t="shared" si="646"/>
        <v/>
      </c>
      <c r="AM672" s="38">
        <f t="shared" si="648"/>
        <v>0</v>
      </c>
      <c r="AN672" s="41">
        <f t="shared" si="649"/>
        <v>0</v>
      </c>
      <c r="AO672" s="41">
        <f t="shared" si="650"/>
        <v>0</v>
      </c>
      <c r="AQ672" s="48">
        <f t="shared" si="651"/>
        <v>0</v>
      </c>
      <c r="AS672" s="5" t="str">
        <f t="shared" si="652"/>
        <v/>
      </c>
      <c r="AT672" t="str">
        <f t="shared" si="653"/>
        <v/>
      </c>
      <c r="AU672" t="str">
        <f t="shared" si="654"/>
        <v/>
      </c>
      <c r="AV672" t="str">
        <f t="shared" si="655"/>
        <v/>
      </c>
      <c r="AW672" t="str">
        <f t="shared" si="656"/>
        <v/>
      </c>
      <c r="AX672" t="str">
        <f t="shared" si="657"/>
        <v xml:space="preserve">                </v>
      </c>
      <c r="AY672" t="str">
        <f t="shared" si="658"/>
        <v>80</v>
      </c>
      <c r="AZ672" t="str">
        <f t="shared" si="659"/>
        <v/>
      </c>
      <c r="BA672" t="str">
        <f t="shared" si="660"/>
        <v xml:space="preserve">                              </v>
      </c>
      <c r="BB672" s="22">
        <f t="shared" si="661"/>
        <v>0</v>
      </c>
      <c r="BC672" s="56" t="str">
        <f t="shared" si="662"/>
        <v>000000000000000</v>
      </c>
      <c r="BD672" s="22">
        <f t="shared" si="663"/>
        <v>0</v>
      </c>
      <c r="BE672" s="56" t="str">
        <f t="shared" si="664"/>
        <v>000000000000000</v>
      </c>
      <c r="BF672" s="22">
        <f t="shared" si="665"/>
        <v>0</v>
      </c>
      <c r="BG672" s="56" t="str">
        <f t="shared" si="666"/>
        <v>000000000000000</v>
      </c>
      <c r="BH672" s="22">
        <f t="shared" si="667"/>
        <v>0</v>
      </c>
      <c r="BI672" s="56" t="str">
        <f t="shared" si="668"/>
        <v>000000000000000</v>
      </c>
      <c r="BJ672" s="22">
        <f t="shared" si="669"/>
        <v>0</v>
      </c>
      <c r="BK672" s="56" t="str">
        <f t="shared" si="670"/>
        <v>000000000000000</v>
      </c>
      <c r="BL672" s="22">
        <f t="shared" si="671"/>
        <v>0</v>
      </c>
      <c r="BM672" s="56" t="str">
        <f t="shared" si="672"/>
        <v>000000000000000</v>
      </c>
      <c r="BN672" s="22">
        <f t="shared" si="673"/>
        <v>0</v>
      </c>
      <c r="BO672" s="56" t="str">
        <f t="shared" si="674"/>
        <v>000000000000000</v>
      </c>
      <c r="BP672" s="22">
        <f t="shared" si="675"/>
        <v>0</v>
      </c>
      <c r="BQ672" s="56" t="str">
        <f t="shared" si="676"/>
        <v>000000000000000</v>
      </c>
      <c r="BR672" t="str">
        <f t="shared" si="677"/>
        <v>PES</v>
      </c>
      <c r="BS672" t="str">
        <f t="shared" si="678"/>
        <v>0001000000</v>
      </c>
      <c r="BT672">
        <f t="shared" si="679"/>
        <v>0</v>
      </c>
      <c r="BU672" s="52">
        <f t="shared" si="680"/>
        <v>0</v>
      </c>
      <c r="BV672" s="64">
        <f t="shared" si="681"/>
        <v>0</v>
      </c>
      <c r="BW672" s="56" t="str">
        <f t="shared" si="682"/>
        <v>000000000000000</v>
      </c>
      <c r="BX672" s="22">
        <f t="shared" si="683"/>
        <v>0</v>
      </c>
      <c r="BY672" s="56" t="str">
        <f t="shared" si="684"/>
        <v>000000000000000</v>
      </c>
      <c r="BZ672" t="str">
        <f t="shared" si="685"/>
        <v>00000000000</v>
      </c>
      <c r="CA672" t="str">
        <f t="shared" si="686"/>
        <v xml:space="preserve">                              </v>
      </c>
      <c r="CB672" s="22">
        <f t="shared" si="687"/>
        <v>0</v>
      </c>
      <c r="CC672" s="56" t="str">
        <f t="shared" si="688"/>
        <v>000000000000000</v>
      </c>
      <c r="CD672" s="22">
        <f t="shared" si="689"/>
        <v>0</v>
      </c>
      <c r="CE672" s="56" t="str">
        <f t="shared" si="690"/>
        <v/>
      </c>
      <c r="CF672" s="24" t="str">
        <f t="shared" si="691"/>
        <v/>
      </c>
      <c r="CG672" s="22">
        <f t="shared" si="692"/>
        <v>0</v>
      </c>
      <c r="CH672" s="58" t="str">
        <f t="shared" si="693"/>
        <v/>
      </c>
      <c r="CI672" s="22">
        <f t="shared" si="694"/>
        <v>0</v>
      </c>
      <c r="CJ672" s="56" t="str">
        <f t="shared" si="695"/>
        <v/>
      </c>
      <c r="CK672" s="56" t="str">
        <f t="shared" si="696"/>
        <v/>
      </c>
      <c r="CL672" s="22">
        <f t="shared" si="697"/>
        <v>0</v>
      </c>
      <c r="CM672" s="58" t="str">
        <f t="shared" si="698"/>
        <v/>
      </c>
      <c r="CN672" s="66" t="str">
        <f>IF(CO672="","",MAX(CN$10:$CN671)+1)</f>
        <v/>
      </c>
      <c r="CO672" t="str">
        <f t="shared" si="699"/>
        <v/>
      </c>
      <c r="CP672" s="20" t="str">
        <f>IF(CQ672="","",MAX($CP$10:CP671)+1)</f>
        <v/>
      </c>
      <c r="CQ672" s="20" t="str">
        <f t="shared" si="700"/>
        <v/>
      </c>
      <c r="CR672" s="20" t="str">
        <f>IF(CS672="","",MAX($CR$10:CR671)+1)</f>
        <v/>
      </c>
      <c r="CS672" s="20" t="str">
        <f t="shared" si="701"/>
        <v/>
      </c>
      <c r="CT672" s="20" t="str">
        <f>IF(CU672="","",MAX($CT$10:CT671)+1)</f>
        <v/>
      </c>
      <c r="CU672" s="20" t="str">
        <f t="shared" si="702"/>
        <v/>
      </c>
      <c r="CV672" s="20" t="str">
        <f>IF(CW672="","",MAX($CV$10:CV671)+1)</f>
        <v/>
      </c>
      <c r="CW672" s="20" t="str">
        <f t="shared" si="703"/>
        <v/>
      </c>
    </row>
    <row r="673" spans="2:101">
      <c r="B673" s="44"/>
      <c r="C673" s="2"/>
      <c r="D673" s="2" t="str">
        <f t="shared" si="641"/>
        <v/>
      </c>
      <c r="E673" s="45"/>
      <c r="F673" s="45"/>
      <c r="G673" s="2"/>
      <c r="H673" s="2">
        <v>80</v>
      </c>
      <c r="I673" s="2" t="str">
        <f t="shared" si="642"/>
        <v/>
      </c>
      <c r="J673" s="32"/>
      <c r="K673" s="2"/>
      <c r="L673" s="46"/>
      <c r="M673" s="46"/>
      <c r="N673" s="46"/>
      <c r="O673" s="46"/>
      <c r="P673" s="46"/>
      <c r="Q673" s="46"/>
      <c r="R673" s="46"/>
      <c r="S673" s="46"/>
      <c r="T673" s="2" t="s">
        <v>650</v>
      </c>
      <c r="U673" s="2" t="str">
        <f t="shared" si="643"/>
        <v/>
      </c>
      <c r="V673" s="75">
        <v>1</v>
      </c>
      <c r="W673" s="46">
        <f t="shared" si="704"/>
        <v>0</v>
      </c>
      <c r="X673" s="4">
        <v>0</v>
      </c>
      <c r="Y673" s="2" t="str">
        <f t="shared" si="644"/>
        <v/>
      </c>
      <c r="Z673" s="2"/>
      <c r="AA673" s="2"/>
      <c r="AB673" s="2"/>
      <c r="AC673" s="2"/>
      <c r="AD673" s="2"/>
      <c r="AF673" s="37"/>
      <c r="AG673" s="6"/>
      <c r="AH673" s="2" t="str">
        <f t="shared" si="645"/>
        <v/>
      </c>
      <c r="AI673" s="38">
        <f t="shared" si="647"/>
        <v>0</v>
      </c>
      <c r="AJ673" s="37"/>
      <c r="AK673" s="6"/>
      <c r="AL673" s="2" t="str">
        <f t="shared" si="646"/>
        <v/>
      </c>
      <c r="AM673" s="38">
        <f t="shared" si="648"/>
        <v>0</v>
      </c>
      <c r="AN673" s="41">
        <f t="shared" si="649"/>
        <v>0</v>
      </c>
      <c r="AO673" s="41">
        <f t="shared" si="650"/>
        <v>0</v>
      </c>
      <c r="AQ673" s="48">
        <f t="shared" si="651"/>
        <v>0</v>
      </c>
      <c r="AS673" s="5" t="str">
        <f t="shared" si="652"/>
        <v/>
      </c>
      <c r="AT673" t="str">
        <f t="shared" si="653"/>
        <v/>
      </c>
      <c r="AU673" t="str">
        <f t="shared" si="654"/>
        <v/>
      </c>
      <c r="AV673" t="str">
        <f t="shared" si="655"/>
        <v/>
      </c>
      <c r="AW673" t="str">
        <f t="shared" si="656"/>
        <v/>
      </c>
      <c r="AX673" t="str">
        <f t="shared" si="657"/>
        <v xml:space="preserve">                </v>
      </c>
      <c r="AY673" t="str">
        <f t="shared" si="658"/>
        <v>80</v>
      </c>
      <c r="AZ673" t="str">
        <f t="shared" si="659"/>
        <v/>
      </c>
      <c r="BA673" t="str">
        <f t="shared" si="660"/>
        <v xml:space="preserve">                              </v>
      </c>
      <c r="BB673" s="22">
        <f t="shared" si="661"/>
        <v>0</v>
      </c>
      <c r="BC673" s="56" t="str">
        <f t="shared" si="662"/>
        <v>000000000000000</v>
      </c>
      <c r="BD673" s="22">
        <f t="shared" si="663"/>
        <v>0</v>
      </c>
      <c r="BE673" s="56" t="str">
        <f t="shared" si="664"/>
        <v>000000000000000</v>
      </c>
      <c r="BF673" s="22">
        <f t="shared" si="665"/>
        <v>0</v>
      </c>
      <c r="BG673" s="56" t="str">
        <f t="shared" si="666"/>
        <v>000000000000000</v>
      </c>
      <c r="BH673" s="22">
        <f t="shared" si="667"/>
        <v>0</v>
      </c>
      <c r="BI673" s="56" t="str">
        <f t="shared" si="668"/>
        <v>000000000000000</v>
      </c>
      <c r="BJ673" s="22">
        <f t="shared" si="669"/>
        <v>0</v>
      </c>
      <c r="BK673" s="56" t="str">
        <f t="shared" si="670"/>
        <v>000000000000000</v>
      </c>
      <c r="BL673" s="22">
        <f t="shared" si="671"/>
        <v>0</v>
      </c>
      <c r="BM673" s="56" t="str">
        <f t="shared" si="672"/>
        <v>000000000000000</v>
      </c>
      <c r="BN673" s="22">
        <f t="shared" si="673"/>
        <v>0</v>
      </c>
      <c r="BO673" s="56" t="str">
        <f t="shared" si="674"/>
        <v>000000000000000</v>
      </c>
      <c r="BP673" s="22">
        <f t="shared" si="675"/>
        <v>0</v>
      </c>
      <c r="BQ673" s="56" t="str">
        <f t="shared" si="676"/>
        <v>000000000000000</v>
      </c>
      <c r="BR673" t="str">
        <f t="shared" si="677"/>
        <v>PES</v>
      </c>
      <c r="BS673" t="str">
        <f t="shared" si="678"/>
        <v>0001000000</v>
      </c>
      <c r="BT673">
        <f t="shared" si="679"/>
        <v>0</v>
      </c>
      <c r="BU673" s="52">
        <f t="shared" si="680"/>
        <v>0</v>
      </c>
      <c r="BV673" s="64">
        <f t="shared" si="681"/>
        <v>0</v>
      </c>
      <c r="BW673" s="56" t="str">
        <f t="shared" si="682"/>
        <v>000000000000000</v>
      </c>
      <c r="BX673" s="22">
        <f t="shared" si="683"/>
        <v>0</v>
      </c>
      <c r="BY673" s="56" t="str">
        <f t="shared" si="684"/>
        <v>000000000000000</v>
      </c>
      <c r="BZ673" t="str">
        <f t="shared" si="685"/>
        <v>00000000000</v>
      </c>
      <c r="CA673" t="str">
        <f t="shared" si="686"/>
        <v xml:space="preserve">                              </v>
      </c>
      <c r="CB673" s="22">
        <f t="shared" si="687"/>
        <v>0</v>
      </c>
      <c r="CC673" s="56" t="str">
        <f t="shared" si="688"/>
        <v>000000000000000</v>
      </c>
      <c r="CD673" s="22">
        <f t="shared" si="689"/>
        <v>0</v>
      </c>
      <c r="CE673" s="56" t="str">
        <f t="shared" si="690"/>
        <v/>
      </c>
      <c r="CF673" s="24" t="str">
        <f t="shared" si="691"/>
        <v/>
      </c>
      <c r="CG673" s="22">
        <f t="shared" si="692"/>
        <v>0</v>
      </c>
      <c r="CH673" s="58" t="str">
        <f t="shared" si="693"/>
        <v/>
      </c>
      <c r="CI673" s="22">
        <f t="shared" si="694"/>
        <v>0</v>
      </c>
      <c r="CJ673" s="56" t="str">
        <f t="shared" si="695"/>
        <v/>
      </c>
      <c r="CK673" s="56" t="str">
        <f t="shared" si="696"/>
        <v/>
      </c>
      <c r="CL673" s="22">
        <f t="shared" si="697"/>
        <v>0</v>
      </c>
      <c r="CM673" s="58" t="str">
        <f t="shared" si="698"/>
        <v/>
      </c>
      <c r="CN673" s="66" t="str">
        <f>IF(CO673="","",MAX(CN$10:$CN672)+1)</f>
        <v/>
      </c>
      <c r="CO673" t="str">
        <f t="shared" si="699"/>
        <v/>
      </c>
      <c r="CP673" s="20" t="str">
        <f>IF(CQ673="","",MAX($CP$10:CP672)+1)</f>
        <v/>
      </c>
      <c r="CQ673" s="20" t="str">
        <f t="shared" si="700"/>
        <v/>
      </c>
      <c r="CR673" s="20" t="str">
        <f>IF(CS673="","",MAX($CR$10:CR672)+1)</f>
        <v/>
      </c>
      <c r="CS673" s="20" t="str">
        <f t="shared" si="701"/>
        <v/>
      </c>
      <c r="CT673" s="20" t="str">
        <f>IF(CU673="","",MAX($CT$10:CT672)+1)</f>
        <v/>
      </c>
      <c r="CU673" s="20" t="str">
        <f t="shared" si="702"/>
        <v/>
      </c>
      <c r="CV673" s="20" t="str">
        <f>IF(CW673="","",MAX($CV$10:CV672)+1)</f>
        <v/>
      </c>
      <c r="CW673" s="20" t="str">
        <f t="shared" si="703"/>
        <v/>
      </c>
    </row>
    <row r="674" spans="2:101">
      <c r="B674" s="44"/>
      <c r="C674" s="2"/>
      <c r="D674" s="2" t="str">
        <f t="shared" si="641"/>
        <v/>
      </c>
      <c r="E674" s="45"/>
      <c r="F674" s="45"/>
      <c r="G674" s="2"/>
      <c r="H674" s="2">
        <v>80</v>
      </c>
      <c r="I674" s="2" t="str">
        <f t="shared" si="642"/>
        <v/>
      </c>
      <c r="J674" s="32"/>
      <c r="K674" s="2"/>
      <c r="L674" s="46"/>
      <c r="M674" s="46"/>
      <c r="N674" s="46"/>
      <c r="O674" s="46"/>
      <c r="P674" s="46"/>
      <c r="Q674" s="46"/>
      <c r="R674" s="46"/>
      <c r="S674" s="46"/>
      <c r="T674" s="2" t="s">
        <v>650</v>
      </c>
      <c r="U674" s="2" t="str">
        <f t="shared" si="643"/>
        <v/>
      </c>
      <c r="V674" s="75">
        <v>1</v>
      </c>
      <c r="W674" s="46">
        <f t="shared" si="704"/>
        <v>0</v>
      </c>
      <c r="X674" s="4">
        <v>0</v>
      </c>
      <c r="Y674" s="2" t="str">
        <f t="shared" si="644"/>
        <v/>
      </c>
      <c r="Z674" s="2"/>
      <c r="AA674" s="2"/>
      <c r="AB674" s="2"/>
      <c r="AC674" s="2"/>
      <c r="AD674" s="2"/>
      <c r="AF674" s="37"/>
      <c r="AG674" s="6"/>
      <c r="AH674" s="2" t="str">
        <f t="shared" si="645"/>
        <v/>
      </c>
      <c r="AI674" s="38">
        <f t="shared" si="647"/>
        <v>0</v>
      </c>
      <c r="AJ674" s="37"/>
      <c r="AK674" s="6"/>
      <c r="AL674" s="2" t="str">
        <f t="shared" si="646"/>
        <v/>
      </c>
      <c r="AM674" s="38">
        <f t="shared" si="648"/>
        <v>0</v>
      </c>
      <c r="AN674" s="41">
        <f t="shared" si="649"/>
        <v>0</v>
      </c>
      <c r="AO674" s="41">
        <f t="shared" si="650"/>
        <v>0</v>
      </c>
      <c r="AQ674" s="48">
        <f t="shared" si="651"/>
        <v>0</v>
      </c>
      <c r="AS674" s="5" t="str">
        <f t="shared" si="652"/>
        <v/>
      </c>
      <c r="AT674" t="str">
        <f t="shared" si="653"/>
        <v/>
      </c>
      <c r="AU674" t="str">
        <f t="shared" si="654"/>
        <v/>
      </c>
      <c r="AV674" t="str">
        <f t="shared" si="655"/>
        <v/>
      </c>
      <c r="AW674" t="str">
        <f t="shared" si="656"/>
        <v/>
      </c>
      <c r="AX674" t="str">
        <f t="shared" si="657"/>
        <v xml:space="preserve">                </v>
      </c>
      <c r="AY674" t="str">
        <f t="shared" si="658"/>
        <v>80</v>
      </c>
      <c r="AZ674" t="str">
        <f t="shared" si="659"/>
        <v/>
      </c>
      <c r="BA674" t="str">
        <f t="shared" si="660"/>
        <v xml:space="preserve">                              </v>
      </c>
      <c r="BB674" s="22">
        <f t="shared" si="661"/>
        <v>0</v>
      </c>
      <c r="BC674" s="56" t="str">
        <f t="shared" si="662"/>
        <v>000000000000000</v>
      </c>
      <c r="BD674" s="22">
        <f t="shared" si="663"/>
        <v>0</v>
      </c>
      <c r="BE674" s="56" t="str">
        <f t="shared" si="664"/>
        <v>000000000000000</v>
      </c>
      <c r="BF674" s="22">
        <f t="shared" si="665"/>
        <v>0</v>
      </c>
      <c r="BG674" s="56" t="str">
        <f t="shared" si="666"/>
        <v>000000000000000</v>
      </c>
      <c r="BH674" s="22">
        <f t="shared" si="667"/>
        <v>0</v>
      </c>
      <c r="BI674" s="56" t="str">
        <f t="shared" si="668"/>
        <v>000000000000000</v>
      </c>
      <c r="BJ674" s="22">
        <f t="shared" si="669"/>
        <v>0</v>
      </c>
      <c r="BK674" s="56" t="str">
        <f t="shared" si="670"/>
        <v>000000000000000</v>
      </c>
      <c r="BL674" s="22">
        <f t="shared" si="671"/>
        <v>0</v>
      </c>
      <c r="BM674" s="56" t="str">
        <f t="shared" si="672"/>
        <v>000000000000000</v>
      </c>
      <c r="BN674" s="22">
        <f t="shared" si="673"/>
        <v>0</v>
      </c>
      <c r="BO674" s="56" t="str">
        <f t="shared" si="674"/>
        <v>000000000000000</v>
      </c>
      <c r="BP674" s="22">
        <f t="shared" si="675"/>
        <v>0</v>
      </c>
      <c r="BQ674" s="56" t="str">
        <f t="shared" si="676"/>
        <v>000000000000000</v>
      </c>
      <c r="BR674" t="str">
        <f t="shared" si="677"/>
        <v>PES</v>
      </c>
      <c r="BS674" t="str">
        <f t="shared" si="678"/>
        <v>0001000000</v>
      </c>
      <c r="BT674">
        <f t="shared" si="679"/>
        <v>0</v>
      </c>
      <c r="BU674" s="52">
        <f t="shared" si="680"/>
        <v>0</v>
      </c>
      <c r="BV674" s="64">
        <f t="shared" si="681"/>
        <v>0</v>
      </c>
      <c r="BW674" s="56" t="str">
        <f t="shared" si="682"/>
        <v>000000000000000</v>
      </c>
      <c r="BX674" s="22">
        <f t="shared" si="683"/>
        <v>0</v>
      </c>
      <c r="BY674" s="56" t="str">
        <f t="shared" si="684"/>
        <v>000000000000000</v>
      </c>
      <c r="BZ674" t="str">
        <f t="shared" si="685"/>
        <v>00000000000</v>
      </c>
      <c r="CA674" t="str">
        <f t="shared" si="686"/>
        <v xml:space="preserve">                              </v>
      </c>
      <c r="CB674" s="22">
        <f t="shared" si="687"/>
        <v>0</v>
      </c>
      <c r="CC674" s="56" t="str">
        <f t="shared" si="688"/>
        <v>000000000000000</v>
      </c>
      <c r="CD674" s="22">
        <f t="shared" si="689"/>
        <v>0</v>
      </c>
      <c r="CE674" s="56" t="str">
        <f t="shared" si="690"/>
        <v/>
      </c>
      <c r="CF674" s="24" t="str">
        <f t="shared" si="691"/>
        <v/>
      </c>
      <c r="CG674" s="22">
        <f t="shared" si="692"/>
        <v>0</v>
      </c>
      <c r="CH674" s="58" t="str">
        <f t="shared" si="693"/>
        <v/>
      </c>
      <c r="CI674" s="22">
        <f t="shared" si="694"/>
        <v>0</v>
      </c>
      <c r="CJ674" s="56" t="str">
        <f t="shared" si="695"/>
        <v/>
      </c>
      <c r="CK674" s="56" t="str">
        <f t="shared" si="696"/>
        <v/>
      </c>
      <c r="CL674" s="22">
        <f t="shared" si="697"/>
        <v>0</v>
      </c>
      <c r="CM674" s="58" t="str">
        <f t="shared" si="698"/>
        <v/>
      </c>
      <c r="CN674" s="66" t="str">
        <f>IF(CO674="","",MAX(CN$10:$CN673)+1)</f>
        <v/>
      </c>
      <c r="CO674" t="str">
        <f t="shared" si="699"/>
        <v/>
      </c>
      <c r="CP674" s="20" t="str">
        <f>IF(CQ674="","",MAX($CP$10:CP673)+1)</f>
        <v/>
      </c>
      <c r="CQ674" s="20" t="str">
        <f t="shared" si="700"/>
        <v/>
      </c>
      <c r="CR674" s="20" t="str">
        <f>IF(CS674="","",MAX($CR$10:CR673)+1)</f>
        <v/>
      </c>
      <c r="CS674" s="20" t="str">
        <f t="shared" si="701"/>
        <v/>
      </c>
      <c r="CT674" s="20" t="str">
        <f>IF(CU674="","",MAX($CT$10:CT673)+1)</f>
        <v/>
      </c>
      <c r="CU674" s="20" t="str">
        <f t="shared" si="702"/>
        <v/>
      </c>
      <c r="CV674" s="20" t="str">
        <f>IF(CW674="","",MAX($CV$10:CV673)+1)</f>
        <v/>
      </c>
      <c r="CW674" s="20" t="str">
        <f t="shared" si="703"/>
        <v/>
      </c>
    </row>
    <row r="675" spans="2:101">
      <c r="B675" s="44"/>
      <c r="C675" s="2"/>
      <c r="D675" s="2" t="str">
        <f t="shared" si="641"/>
        <v/>
      </c>
      <c r="E675" s="45"/>
      <c r="F675" s="45"/>
      <c r="G675" s="2"/>
      <c r="H675" s="2">
        <v>80</v>
      </c>
      <c r="I675" s="2" t="str">
        <f t="shared" si="642"/>
        <v/>
      </c>
      <c r="J675" s="32"/>
      <c r="K675" s="2"/>
      <c r="L675" s="46"/>
      <c r="M675" s="46"/>
      <c r="N675" s="46"/>
      <c r="O675" s="46"/>
      <c r="P675" s="46"/>
      <c r="Q675" s="46"/>
      <c r="R675" s="46"/>
      <c r="S675" s="46"/>
      <c r="T675" s="2" t="s">
        <v>650</v>
      </c>
      <c r="U675" s="2" t="str">
        <f t="shared" si="643"/>
        <v/>
      </c>
      <c r="V675" s="75">
        <v>1</v>
      </c>
      <c r="W675" s="46">
        <f t="shared" si="704"/>
        <v>0</v>
      </c>
      <c r="X675" s="4">
        <v>0</v>
      </c>
      <c r="Y675" s="2" t="str">
        <f t="shared" si="644"/>
        <v/>
      </c>
      <c r="Z675" s="2"/>
      <c r="AA675" s="2"/>
      <c r="AB675" s="2"/>
      <c r="AC675" s="2"/>
      <c r="AD675" s="2"/>
      <c r="AF675" s="37"/>
      <c r="AG675" s="6"/>
      <c r="AH675" s="2" t="str">
        <f t="shared" si="645"/>
        <v/>
      </c>
      <c r="AI675" s="38">
        <f t="shared" si="647"/>
        <v>0</v>
      </c>
      <c r="AJ675" s="37"/>
      <c r="AK675" s="6"/>
      <c r="AL675" s="2" t="str">
        <f t="shared" si="646"/>
        <v/>
      </c>
      <c r="AM675" s="38">
        <f t="shared" si="648"/>
        <v>0</v>
      </c>
      <c r="AN675" s="41">
        <f t="shared" si="649"/>
        <v>0</v>
      </c>
      <c r="AO675" s="41">
        <f t="shared" si="650"/>
        <v>0</v>
      </c>
      <c r="AQ675" s="48">
        <f t="shared" si="651"/>
        <v>0</v>
      </c>
      <c r="AS675" s="5" t="str">
        <f t="shared" si="652"/>
        <v/>
      </c>
      <c r="AT675" t="str">
        <f t="shared" si="653"/>
        <v/>
      </c>
      <c r="AU675" t="str">
        <f t="shared" si="654"/>
        <v/>
      </c>
      <c r="AV675" t="str">
        <f t="shared" si="655"/>
        <v/>
      </c>
      <c r="AW675" t="str">
        <f t="shared" si="656"/>
        <v/>
      </c>
      <c r="AX675" t="str">
        <f t="shared" si="657"/>
        <v xml:space="preserve">                </v>
      </c>
      <c r="AY675" t="str">
        <f t="shared" si="658"/>
        <v>80</v>
      </c>
      <c r="AZ675" t="str">
        <f t="shared" si="659"/>
        <v/>
      </c>
      <c r="BA675" t="str">
        <f t="shared" si="660"/>
        <v xml:space="preserve">                              </v>
      </c>
      <c r="BB675" s="22">
        <f t="shared" si="661"/>
        <v>0</v>
      </c>
      <c r="BC675" s="56" t="str">
        <f t="shared" si="662"/>
        <v>000000000000000</v>
      </c>
      <c r="BD675" s="22">
        <f t="shared" si="663"/>
        <v>0</v>
      </c>
      <c r="BE675" s="56" t="str">
        <f t="shared" si="664"/>
        <v>000000000000000</v>
      </c>
      <c r="BF675" s="22">
        <f t="shared" si="665"/>
        <v>0</v>
      </c>
      <c r="BG675" s="56" t="str">
        <f t="shared" si="666"/>
        <v>000000000000000</v>
      </c>
      <c r="BH675" s="22">
        <f t="shared" si="667"/>
        <v>0</v>
      </c>
      <c r="BI675" s="56" t="str">
        <f t="shared" si="668"/>
        <v>000000000000000</v>
      </c>
      <c r="BJ675" s="22">
        <f t="shared" si="669"/>
        <v>0</v>
      </c>
      <c r="BK675" s="56" t="str">
        <f t="shared" si="670"/>
        <v>000000000000000</v>
      </c>
      <c r="BL675" s="22">
        <f t="shared" si="671"/>
        <v>0</v>
      </c>
      <c r="BM675" s="56" t="str">
        <f t="shared" si="672"/>
        <v>000000000000000</v>
      </c>
      <c r="BN675" s="22">
        <f t="shared" si="673"/>
        <v>0</v>
      </c>
      <c r="BO675" s="56" t="str">
        <f t="shared" si="674"/>
        <v>000000000000000</v>
      </c>
      <c r="BP675" s="22">
        <f t="shared" si="675"/>
        <v>0</v>
      </c>
      <c r="BQ675" s="56" t="str">
        <f t="shared" si="676"/>
        <v>000000000000000</v>
      </c>
      <c r="BR675" t="str">
        <f t="shared" si="677"/>
        <v>PES</v>
      </c>
      <c r="BS675" t="str">
        <f t="shared" si="678"/>
        <v>0001000000</v>
      </c>
      <c r="BT675">
        <f t="shared" si="679"/>
        <v>0</v>
      </c>
      <c r="BU675" s="52">
        <f t="shared" si="680"/>
        <v>0</v>
      </c>
      <c r="BV675" s="64">
        <f t="shared" si="681"/>
        <v>0</v>
      </c>
      <c r="BW675" s="56" t="str">
        <f t="shared" si="682"/>
        <v>000000000000000</v>
      </c>
      <c r="BX675" s="22">
        <f t="shared" si="683"/>
        <v>0</v>
      </c>
      <c r="BY675" s="56" t="str">
        <f t="shared" si="684"/>
        <v>000000000000000</v>
      </c>
      <c r="BZ675" t="str">
        <f t="shared" si="685"/>
        <v>00000000000</v>
      </c>
      <c r="CA675" t="str">
        <f t="shared" si="686"/>
        <v xml:space="preserve">                              </v>
      </c>
      <c r="CB675" s="22">
        <f t="shared" si="687"/>
        <v>0</v>
      </c>
      <c r="CC675" s="56" t="str">
        <f t="shared" si="688"/>
        <v>000000000000000</v>
      </c>
      <c r="CD675" s="22">
        <f t="shared" si="689"/>
        <v>0</v>
      </c>
      <c r="CE675" s="56" t="str">
        <f t="shared" si="690"/>
        <v/>
      </c>
      <c r="CF675" s="24" t="str">
        <f t="shared" si="691"/>
        <v/>
      </c>
      <c r="CG675" s="22">
        <f t="shared" si="692"/>
        <v>0</v>
      </c>
      <c r="CH675" s="58" t="str">
        <f t="shared" si="693"/>
        <v/>
      </c>
      <c r="CI675" s="22">
        <f t="shared" si="694"/>
        <v>0</v>
      </c>
      <c r="CJ675" s="56" t="str">
        <f t="shared" si="695"/>
        <v/>
      </c>
      <c r="CK675" s="56" t="str">
        <f t="shared" si="696"/>
        <v/>
      </c>
      <c r="CL675" s="22">
        <f t="shared" si="697"/>
        <v>0</v>
      </c>
      <c r="CM675" s="58" t="str">
        <f t="shared" si="698"/>
        <v/>
      </c>
      <c r="CN675" s="66" t="str">
        <f>IF(CO675="","",MAX(CN$10:$CN674)+1)</f>
        <v/>
      </c>
      <c r="CO675" t="str">
        <f t="shared" si="699"/>
        <v/>
      </c>
      <c r="CP675" s="20" t="str">
        <f>IF(CQ675="","",MAX($CP$10:CP674)+1)</f>
        <v/>
      </c>
      <c r="CQ675" s="20" t="str">
        <f t="shared" si="700"/>
        <v/>
      </c>
      <c r="CR675" s="20" t="str">
        <f>IF(CS675="","",MAX($CR$10:CR674)+1)</f>
        <v/>
      </c>
      <c r="CS675" s="20" t="str">
        <f t="shared" si="701"/>
        <v/>
      </c>
      <c r="CT675" s="20" t="str">
        <f>IF(CU675="","",MAX($CT$10:CT674)+1)</f>
        <v/>
      </c>
      <c r="CU675" s="20" t="str">
        <f t="shared" si="702"/>
        <v/>
      </c>
      <c r="CV675" s="20" t="str">
        <f>IF(CW675="","",MAX($CV$10:CV674)+1)</f>
        <v/>
      </c>
      <c r="CW675" s="20" t="str">
        <f t="shared" si="703"/>
        <v/>
      </c>
    </row>
    <row r="676" spans="2:101">
      <c r="B676" s="44"/>
      <c r="C676" s="2"/>
      <c r="D676" s="2" t="str">
        <f t="shared" si="641"/>
        <v/>
      </c>
      <c r="E676" s="45"/>
      <c r="F676" s="45"/>
      <c r="G676" s="2"/>
      <c r="H676" s="2">
        <v>80</v>
      </c>
      <c r="I676" s="2" t="str">
        <f t="shared" si="642"/>
        <v/>
      </c>
      <c r="J676" s="32"/>
      <c r="K676" s="2"/>
      <c r="L676" s="46"/>
      <c r="M676" s="46"/>
      <c r="N676" s="46"/>
      <c r="O676" s="46"/>
      <c r="P676" s="46"/>
      <c r="Q676" s="46"/>
      <c r="R676" s="46"/>
      <c r="S676" s="46"/>
      <c r="T676" s="2" t="s">
        <v>650</v>
      </c>
      <c r="U676" s="2" t="str">
        <f t="shared" si="643"/>
        <v/>
      </c>
      <c r="V676" s="75">
        <v>1</v>
      </c>
      <c r="W676" s="46">
        <f t="shared" si="704"/>
        <v>0</v>
      </c>
      <c r="X676" s="4">
        <v>0</v>
      </c>
      <c r="Y676" s="2" t="str">
        <f t="shared" si="644"/>
        <v/>
      </c>
      <c r="Z676" s="2"/>
      <c r="AA676" s="2"/>
      <c r="AB676" s="2"/>
      <c r="AC676" s="2"/>
      <c r="AD676" s="2"/>
      <c r="AF676" s="37"/>
      <c r="AG676" s="6"/>
      <c r="AH676" s="2" t="str">
        <f t="shared" si="645"/>
        <v/>
      </c>
      <c r="AI676" s="38">
        <f t="shared" si="647"/>
        <v>0</v>
      </c>
      <c r="AJ676" s="37"/>
      <c r="AK676" s="6"/>
      <c r="AL676" s="2" t="str">
        <f t="shared" si="646"/>
        <v/>
      </c>
      <c r="AM676" s="38">
        <f t="shared" si="648"/>
        <v>0</v>
      </c>
      <c r="AN676" s="41">
        <f t="shared" si="649"/>
        <v>0</v>
      </c>
      <c r="AO676" s="41">
        <f t="shared" si="650"/>
        <v>0</v>
      </c>
      <c r="AQ676" s="48">
        <f t="shared" si="651"/>
        <v>0</v>
      </c>
      <c r="AS676" s="5" t="str">
        <f t="shared" si="652"/>
        <v/>
      </c>
      <c r="AT676" t="str">
        <f t="shared" si="653"/>
        <v/>
      </c>
      <c r="AU676" t="str">
        <f t="shared" si="654"/>
        <v/>
      </c>
      <c r="AV676" t="str">
        <f t="shared" si="655"/>
        <v/>
      </c>
      <c r="AW676" t="str">
        <f t="shared" si="656"/>
        <v/>
      </c>
      <c r="AX676" t="str">
        <f t="shared" si="657"/>
        <v xml:space="preserve">                </v>
      </c>
      <c r="AY676" t="str">
        <f t="shared" si="658"/>
        <v>80</v>
      </c>
      <c r="AZ676" t="str">
        <f t="shared" si="659"/>
        <v/>
      </c>
      <c r="BA676" t="str">
        <f t="shared" si="660"/>
        <v xml:space="preserve">                              </v>
      </c>
      <c r="BB676" s="22">
        <f t="shared" si="661"/>
        <v>0</v>
      </c>
      <c r="BC676" s="56" t="str">
        <f t="shared" si="662"/>
        <v>000000000000000</v>
      </c>
      <c r="BD676" s="22">
        <f t="shared" si="663"/>
        <v>0</v>
      </c>
      <c r="BE676" s="56" t="str">
        <f t="shared" si="664"/>
        <v>000000000000000</v>
      </c>
      <c r="BF676" s="22">
        <f t="shared" si="665"/>
        <v>0</v>
      </c>
      <c r="BG676" s="56" t="str">
        <f t="shared" si="666"/>
        <v>000000000000000</v>
      </c>
      <c r="BH676" s="22">
        <f t="shared" si="667"/>
        <v>0</v>
      </c>
      <c r="BI676" s="56" t="str">
        <f t="shared" si="668"/>
        <v>000000000000000</v>
      </c>
      <c r="BJ676" s="22">
        <f t="shared" si="669"/>
        <v>0</v>
      </c>
      <c r="BK676" s="56" t="str">
        <f t="shared" si="670"/>
        <v>000000000000000</v>
      </c>
      <c r="BL676" s="22">
        <f t="shared" si="671"/>
        <v>0</v>
      </c>
      <c r="BM676" s="56" t="str">
        <f t="shared" si="672"/>
        <v>000000000000000</v>
      </c>
      <c r="BN676" s="22">
        <f t="shared" si="673"/>
        <v>0</v>
      </c>
      <c r="BO676" s="56" t="str">
        <f t="shared" si="674"/>
        <v>000000000000000</v>
      </c>
      <c r="BP676" s="22">
        <f t="shared" si="675"/>
        <v>0</v>
      </c>
      <c r="BQ676" s="56" t="str">
        <f t="shared" si="676"/>
        <v>000000000000000</v>
      </c>
      <c r="BR676" t="str">
        <f t="shared" si="677"/>
        <v>PES</v>
      </c>
      <c r="BS676" t="str">
        <f t="shared" si="678"/>
        <v>0001000000</v>
      </c>
      <c r="BT676">
        <f t="shared" si="679"/>
        <v>0</v>
      </c>
      <c r="BU676" s="52">
        <f t="shared" si="680"/>
        <v>0</v>
      </c>
      <c r="BV676" s="64">
        <f t="shared" si="681"/>
        <v>0</v>
      </c>
      <c r="BW676" s="56" t="str">
        <f t="shared" si="682"/>
        <v>000000000000000</v>
      </c>
      <c r="BX676" s="22">
        <f t="shared" si="683"/>
        <v>0</v>
      </c>
      <c r="BY676" s="56" t="str">
        <f t="shared" si="684"/>
        <v>000000000000000</v>
      </c>
      <c r="BZ676" t="str">
        <f t="shared" si="685"/>
        <v>00000000000</v>
      </c>
      <c r="CA676" t="str">
        <f t="shared" si="686"/>
        <v xml:space="preserve">                              </v>
      </c>
      <c r="CB676" s="22">
        <f t="shared" si="687"/>
        <v>0</v>
      </c>
      <c r="CC676" s="56" t="str">
        <f t="shared" si="688"/>
        <v>000000000000000</v>
      </c>
      <c r="CD676" s="22">
        <f t="shared" si="689"/>
        <v>0</v>
      </c>
      <c r="CE676" s="56" t="str">
        <f t="shared" si="690"/>
        <v/>
      </c>
      <c r="CF676" s="24" t="str">
        <f t="shared" si="691"/>
        <v/>
      </c>
      <c r="CG676" s="22">
        <f t="shared" si="692"/>
        <v>0</v>
      </c>
      <c r="CH676" s="58" t="str">
        <f t="shared" si="693"/>
        <v/>
      </c>
      <c r="CI676" s="22">
        <f t="shared" si="694"/>
        <v>0</v>
      </c>
      <c r="CJ676" s="56" t="str">
        <f t="shared" si="695"/>
        <v/>
      </c>
      <c r="CK676" s="56" t="str">
        <f t="shared" si="696"/>
        <v/>
      </c>
      <c r="CL676" s="22">
        <f t="shared" si="697"/>
        <v>0</v>
      </c>
      <c r="CM676" s="58" t="str">
        <f t="shared" si="698"/>
        <v/>
      </c>
      <c r="CN676" s="66" t="str">
        <f>IF(CO676="","",MAX(CN$10:$CN675)+1)</f>
        <v/>
      </c>
      <c r="CO676" t="str">
        <f t="shared" si="699"/>
        <v/>
      </c>
      <c r="CP676" s="20" t="str">
        <f>IF(CQ676="","",MAX($CP$10:CP675)+1)</f>
        <v/>
      </c>
      <c r="CQ676" s="20" t="str">
        <f t="shared" si="700"/>
        <v/>
      </c>
      <c r="CR676" s="20" t="str">
        <f>IF(CS676="","",MAX($CR$10:CR675)+1)</f>
        <v/>
      </c>
      <c r="CS676" s="20" t="str">
        <f t="shared" si="701"/>
        <v/>
      </c>
      <c r="CT676" s="20" t="str">
        <f>IF(CU676="","",MAX($CT$10:CT675)+1)</f>
        <v/>
      </c>
      <c r="CU676" s="20" t="str">
        <f t="shared" si="702"/>
        <v/>
      </c>
      <c r="CV676" s="20" t="str">
        <f>IF(CW676="","",MAX($CV$10:CV675)+1)</f>
        <v/>
      </c>
      <c r="CW676" s="20" t="str">
        <f t="shared" si="703"/>
        <v/>
      </c>
    </row>
    <row r="677" spans="2:101">
      <c r="B677" s="44"/>
      <c r="C677" s="2"/>
      <c r="D677" s="2" t="str">
        <f t="shared" si="641"/>
        <v/>
      </c>
      <c r="E677" s="45"/>
      <c r="F677" s="45"/>
      <c r="G677" s="2"/>
      <c r="H677" s="2">
        <v>80</v>
      </c>
      <c r="I677" s="2" t="str">
        <f t="shared" si="642"/>
        <v/>
      </c>
      <c r="J677" s="32"/>
      <c r="K677" s="2"/>
      <c r="L677" s="46"/>
      <c r="M677" s="46"/>
      <c r="N677" s="46"/>
      <c r="O677" s="46"/>
      <c r="P677" s="46"/>
      <c r="Q677" s="46"/>
      <c r="R677" s="46"/>
      <c r="S677" s="46"/>
      <c r="T677" s="2" t="s">
        <v>650</v>
      </c>
      <c r="U677" s="2" t="str">
        <f t="shared" si="643"/>
        <v/>
      </c>
      <c r="V677" s="75">
        <v>1</v>
      </c>
      <c r="W677" s="46">
        <f t="shared" si="704"/>
        <v>0</v>
      </c>
      <c r="X677" s="4">
        <v>0</v>
      </c>
      <c r="Y677" s="2" t="str">
        <f t="shared" si="644"/>
        <v/>
      </c>
      <c r="Z677" s="2"/>
      <c r="AA677" s="2"/>
      <c r="AB677" s="2"/>
      <c r="AC677" s="2"/>
      <c r="AD677" s="2"/>
      <c r="AF677" s="37"/>
      <c r="AG677" s="6"/>
      <c r="AH677" s="2" t="str">
        <f t="shared" si="645"/>
        <v/>
      </c>
      <c r="AI677" s="38">
        <f t="shared" si="647"/>
        <v>0</v>
      </c>
      <c r="AJ677" s="37"/>
      <c r="AK677" s="6"/>
      <c r="AL677" s="2" t="str">
        <f t="shared" si="646"/>
        <v/>
      </c>
      <c r="AM677" s="38">
        <f t="shared" si="648"/>
        <v>0</v>
      </c>
      <c r="AN677" s="41">
        <f t="shared" si="649"/>
        <v>0</v>
      </c>
      <c r="AO677" s="41">
        <f t="shared" si="650"/>
        <v>0</v>
      </c>
      <c r="AQ677" s="48">
        <f t="shared" si="651"/>
        <v>0</v>
      </c>
      <c r="AS677" s="5" t="str">
        <f t="shared" si="652"/>
        <v/>
      </c>
      <c r="AT677" t="str">
        <f t="shared" si="653"/>
        <v/>
      </c>
      <c r="AU677" t="str">
        <f t="shared" si="654"/>
        <v/>
      </c>
      <c r="AV677" t="str">
        <f t="shared" si="655"/>
        <v/>
      </c>
      <c r="AW677" t="str">
        <f t="shared" si="656"/>
        <v/>
      </c>
      <c r="AX677" t="str">
        <f t="shared" si="657"/>
        <v xml:space="preserve">                </v>
      </c>
      <c r="AY677" t="str">
        <f t="shared" si="658"/>
        <v>80</v>
      </c>
      <c r="AZ677" t="str">
        <f t="shared" si="659"/>
        <v/>
      </c>
      <c r="BA677" t="str">
        <f t="shared" si="660"/>
        <v xml:space="preserve">                              </v>
      </c>
      <c r="BB677" s="22">
        <f t="shared" si="661"/>
        <v>0</v>
      </c>
      <c r="BC677" s="56" t="str">
        <f t="shared" si="662"/>
        <v>000000000000000</v>
      </c>
      <c r="BD677" s="22">
        <f t="shared" si="663"/>
        <v>0</v>
      </c>
      <c r="BE677" s="56" t="str">
        <f t="shared" si="664"/>
        <v>000000000000000</v>
      </c>
      <c r="BF677" s="22">
        <f t="shared" si="665"/>
        <v>0</v>
      </c>
      <c r="BG677" s="56" t="str">
        <f t="shared" si="666"/>
        <v>000000000000000</v>
      </c>
      <c r="BH677" s="22">
        <f t="shared" si="667"/>
        <v>0</v>
      </c>
      <c r="BI677" s="56" t="str">
        <f t="shared" si="668"/>
        <v>000000000000000</v>
      </c>
      <c r="BJ677" s="22">
        <f t="shared" si="669"/>
        <v>0</v>
      </c>
      <c r="BK677" s="56" t="str">
        <f t="shared" si="670"/>
        <v>000000000000000</v>
      </c>
      <c r="BL677" s="22">
        <f t="shared" si="671"/>
        <v>0</v>
      </c>
      <c r="BM677" s="56" t="str">
        <f t="shared" si="672"/>
        <v>000000000000000</v>
      </c>
      <c r="BN677" s="22">
        <f t="shared" si="673"/>
        <v>0</v>
      </c>
      <c r="BO677" s="56" t="str">
        <f t="shared" si="674"/>
        <v>000000000000000</v>
      </c>
      <c r="BP677" s="22">
        <f t="shared" si="675"/>
        <v>0</v>
      </c>
      <c r="BQ677" s="56" t="str">
        <f t="shared" si="676"/>
        <v>000000000000000</v>
      </c>
      <c r="BR677" t="str">
        <f t="shared" si="677"/>
        <v>PES</v>
      </c>
      <c r="BS677" t="str">
        <f t="shared" si="678"/>
        <v>0001000000</v>
      </c>
      <c r="BT677">
        <f t="shared" si="679"/>
        <v>0</v>
      </c>
      <c r="BU677" s="52">
        <f t="shared" si="680"/>
        <v>0</v>
      </c>
      <c r="BV677" s="64">
        <f t="shared" si="681"/>
        <v>0</v>
      </c>
      <c r="BW677" s="56" t="str">
        <f t="shared" si="682"/>
        <v>000000000000000</v>
      </c>
      <c r="BX677" s="22">
        <f t="shared" si="683"/>
        <v>0</v>
      </c>
      <c r="BY677" s="56" t="str">
        <f t="shared" si="684"/>
        <v>000000000000000</v>
      </c>
      <c r="BZ677" t="str">
        <f t="shared" si="685"/>
        <v>00000000000</v>
      </c>
      <c r="CA677" t="str">
        <f t="shared" si="686"/>
        <v xml:space="preserve">                              </v>
      </c>
      <c r="CB677" s="22">
        <f t="shared" si="687"/>
        <v>0</v>
      </c>
      <c r="CC677" s="56" t="str">
        <f t="shared" si="688"/>
        <v>000000000000000</v>
      </c>
      <c r="CD677" s="22">
        <f t="shared" si="689"/>
        <v>0</v>
      </c>
      <c r="CE677" s="56" t="str">
        <f t="shared" si="690"/>
        <v/>
      </c>
      <c r="CF677" s="24" t="str">
        <f t="shared" si="691"/>
        <v/>
      </c>
      <c r="CG677" s="22">
        <f t="shared" si="692"/>
        <v>0</v>
      </c>
      <c r="CH677" s="58" t="str">
        <f t="shared" si="693"/>
        <v/>
      </c>
      <c r="CI677" s="22">
        <f t="shared" si="694"/>
        <v>0</v>
      </c>
      <c r="CJ677" s="56" t="str">
        <f t="shared" si="695"/>
        <v/>
      </c>
      <c r="CK677" s="56" t="str">
        <f t="shared" si="696"/>
        <v/>
      </c>
      <c r="CL677" s="22">
        <f t="shared" si="697"/>
        <v>0</v>
      </c>
      <c r="CM677" s="58" t="str">
        <f t="shared" si="698"/>
        <v/>
      </c>
      <c r="CN677" s="66" t="str">
        <f>IF(CO677="","",MAX(CN$10:$CN676)+1)</f>
        <v/>
      </c>
      <c r="CO677" t="str">
        <f t="shared" si="699"/>
        <v/>
      </c>
      <c r="CP677" s="20" t="str">
        <f>IF(CQ677="","",MAX($CP$10:CP676)+1)</f>
        <v/>
      </c>
      <c r="CQ677" s="20" t="str">
        <f t="shared" si="700"/>
        <v/>
      </c>
      <c r="CR677" s="20" t="str">
        <f>IF(CS677="","",MAX($CR$10:CR676)+1)</f>
        <v/>
      </c>
      <c r="CS677" s="20" t="str">
        <f t="shared" si="701"/>
        <v/>
      </c>
      <c r="CT677" s="20" t="str">
        <f>IF(CU677="","",MAX($CT$10:CT676)+1)</f>
        <v/>
      </c>
      <c r="CU677" s="20" t="str">
        <f t="shared" si="702"/>
        <v/>
      </c>
      <c r="CV677" s="20" t="str">
        <f>IF(CW677="","",MAX($CV$10:CV676)+1)</f>
        <v/>
      </c>
      <c r="CW677" s="20" t="str">
        <f t="shared" si="703"/>
        <v/>
      </c>
    </row>
    <row r="678" spans="2:101">
      <c r="B678" s="44"/>
      <c r="C678" s="2"/>
      <c r="D678" s="2" t="str">
        <f t="shared" si="641"/>
        <v/>
      </c>
      <c r="E678" s="45"/>
      <c r="F678" s="45"/>
      <c r="G678" s="2"/>
      <c r="H678" s="2">
        <v>80</v>
      </c>
      <c r="I678" s="2" t="str">
        <f t="shared" si="642"/>
        <v/>
      </c>
      <c r="J678" s="32"/>
      <c r="K678" s="2"/>
      <c r="L678" s="46"/>
      <c r="M678" s="46"/>
      <c r="N678" s="46"/>
      <c r="O678" s="46"/>
      <c r="P678" s="46"/>
      <c r="Q678" s="46"/>
      <c r="R678" s="46"/>
      <c r="S678" s="46"/>
      <c r="T678" s="2" t="s">
        <v>650</v>
      </c>
      <c r="U678" s="2" t="str">
        <f t="shared" si="643"/>
        <v/>
      </c>
      <c r="V678" s="75">
        <v>1</v>
      </c>
      <c r="W678" s="46">
        <f t="shared" si="704"/>
        <v>0</v>
      </c>
      <c r="X678" s="4">
        <v>0</v>
      </c>
      <c r="Y678" s="2" t="str">
        <f t="shared" si="644"/>
        <v/>
      </c>
      <c r="Z678" s="2"/>
      <c r="AA678" s="2"/>
      <c r="AB678" s="2"/>
      <c r="AC678" s="2"/>
      <c r="AD678" s="2"/>
      <c r="AF678" s="37"/>
      <c r="AG678" s="6"/>
      <c r="AH678" s="2" t="str">
        <f t="shared" si="645"/>
        <v/>
      </c>
      <c r="AI678" s="38">
        <f t="shared" si="647"/>
        <v>0</v>
      </c>
      <c r="AJ678" s="37"/>
      <c r="AK678" s="6"/>
      <c r="AL678" s="2" t="str">
        <f t="shared" si="646"/>
        <v/>
      </c>
      <c r="AM678" s="38">
        <f t="shared" si="648"/>
        <v>0</v>
      </c>
      <c r="AN678" s="41">
        <f t="shared" si="649"/>
        <v>0</v>
      </c>
      <c r="AO678" s="41">
        <f t="shared" si="650"/>
        <v>0</v>
      </c>
      <c r="AQ678" s="48">
        <f t="shared" si="651"/>
        <v>0</v>
      </c>
      <c r="AS678" s="5" t="str">
        <f t="shared" si="652"/>
        <v/>
      </c>
      <c r="AT678" t="str">
        <f t="shared" si="653"/>
        <v/>
      </c>
      <c r="AU678" t="str">
        <f t="shared" si="654"/>
        <v/>
      </c>
      <c r="AV678" t="str">
        <f t="shared" si="655"/>
        <v/>
      </c>
      <c r="AW678" t="str">
        <f t="shared" si="656"/>
        <v/>
      </c>
      <c r="AX678" t="str">
        <f t="shared" si="657"/>
        <v xml:space="preserve">                </v>
      </c>
      <c r="AY678" t="str">
        <f t="shared" si="658"/>
        <v>80</v>
      </c>
      <c r="AZ678" t="str">
        <f t="shared" si="659"/>
        <v/>
      </c>
      <c r="BA678" t="str">
        <f t="shared" si="660"/>
        <v xml:space="preserve">                              </v>
      </c>
      <c r="BB678" s="22">
        <f t="shared" si="661"/>
        <v>0</v>
      </c>
      <c r="BC678" s="56" t="str">
        <f t="shared" si="662"/>
        <v>000000000000000</v>
      </c>
      <c r="BD678" s="22">
        <f t="shared" si="663"/>
        <v>0</v>
      </c>
      <c r="BE678" s="56" t="str">
        <f t="shared" si="664"/>
        <v>000000000000000</v>
      </c>
      <c r="BF678" s="22">
        <f t="shared" si="665"/>
        <v>0</v>
      </c>
      <c r="BG678" s="56" t="str">
        <f t="shared" si="666"/>
        <v>000000000000000</v>
      </c>
      <c r="BH678" s="22">
        <f t="shared" si="667"/>
        <v>0</v>
      </c>
      <c r="BI678" s="56" t="str">
        <f t="shared" si="668"/>
        <v>000000000000000</v>
      </c>
      <c r="BJ678" s="22">
        <f t="shared" si="669"/>
        <v>0</v>
      </c>
      <c r="BK678" s="56" t="str">
        <f t="shared" si="670"/>
        <v>000000000000000</v>
      </c>
      <c r="BL678" s="22">
        <f t="shared" si="671"/>
        <v>0</v>
      </c>
      <c r="BM678" s="56" t="str">
        <f t="shared" si="672"/>
        <v>000000000000000</v>
      </c>
      <c r="BN678" s="22">
        <f t="shared" si="673"/>
        <v>0</v>
      </c>
      <c r="BO678" s="56" t="str">
        <f t="shared" si="674"/>
        <v>000000000000000</v>
      </c>
      <c r="BP678" s="22">
        <f t="shared" si="675"/>
        <v>0</v>
      </c>
      <c r="BQ678" s="56" t="str">
        <f t="shared" si="676"/>
        <v>000000000000000</v>
      </c>
      <c r="BR678" t="str">
        <f t="shared" si="677"/>
        <v>PES</v>
      </c>
      <c r="BS678" t="str">
        <f t="shared" si="678"/>
        <v>0001000000</v>
      </c>
      <c r="BT678">
        <f t="shared" si="679"/>
        <v>0</v>
      </c>
      <c r="BU678" s="52">
        <f t="shared" si="680"/>
        <v>0</v>
      </c>
      <c r="BV678" s="64">
        <f t="shared" si="681"/>
        <v>0</v>
      </c>
      <c r="BW678" s="56" t="str">
        <f t="shared" si="682"/>
        <v>000000000000000</v>
      </c>
      <c r="BX678" s="22">
        <f t="shared" si="683"/>
        <v>0</v>
      </c>
      <c r="BY678" s="56" t="str">
        <f t="shared" si="684"/>
        <v>000000000000000</v>
      </c>
      <c r="BZ678" t="str">
        <f t="shared" si="685"/>
        <v>00000000000</v>
      </c>
      <c r="CA678" t="str">
        <f t="shared" si="686"/>
        <v xml:space="preserve">                              </v>
      </c>
      <c r="CB678" s="22">
        <f t="shared" si="687"/>
        <v>0</v>
      </c>
      <c r="CC678" s="56" t="str">
        <f t="shared" si="688"/>
        <v>000000000000000</v>
      </c>
      <c r="CD678" s="22">
        <f t="shared" si="689"/>
        <v>0</v>
      </c>
      <c r="CE678" s="56" t="str">
        <f t="shared" si="690"/>
        <v/>
      </c>
      <c r="CF678" s="24" t="str">
        <f t="shared" si="691"/>
        <v/>
      </c>
      <c r="CG678" s="22">
        <f t="shared" si="692"/>
        <v>0</v>
      </c>
      <c r="CH678" s="58" t="str">
        <f t="shared" si="693"/>
        <v/>
      </c>
      <c r="CI678" s="22">
        <f t="shared" si="694"/>
        <v>0</v>
      </c>
      <c r="CJ678" s="56" t="str">
        <f t="shared" si="695"/>
        <v/>
      </c>
      <c r="CK678" s="56" t="str">
        <f t="shared" si="696"/>
        <v/>
      </c>
      <c r="CL678" s="22">
        <f t="shared" si="697"/>
        <v>0</v>
      </c>
      <c r="CM678" s="58" t="str">
        <f t="shared" si="698"/>
        <v/>
      </c>
      <c r="CN678" s="66" t="str">
        <f>IF(CO678="","",MAX(CN$10:$CN677)+1)</f>
        <v/>
      </c>
      <c r="CO678" t="str">
        <f t="shared" si="699"/>
        <v/>
      </c>
      <c r="CP678" s="20" t="str">
        <f>IF(CQ678="","",MAX($CP$10:CP677)+1)</f>
        <v/>
      </c>
      <c r="CQ678" s="20" t="str">
        <f t="shared" si="700"/>
        <v/>
      </c>
      <c r="CR678" s="20" t="str">
        <f>IF(CS678="","",MAX($CR$10:CR677)+1)</f>
        <v/>
      </c>
      <c r="CS678" s="20" t="str">
        <f t="shared" si="701"/>
        <v/>
      </c>
      <c r="CT678" s="20" t="str">
        <f>IF(CU678="","",MAX($CT$10:CT677)+1)</f>
        <v/>
      </c>
      <c r="CU678" s="20" t="str">
        <f t="shared" si="702"/>
        <v/>
      </c>
      <c r="CV678" s="20" t="str">
        <f>IF(CW678="","",MAX($CV$10:CV677)+1)</f>
        <v/>
      </c>
      <c r="CW678" s="20" t="str">
        <f t="shared" si="703"/>
        <v/>
      </c>
    </row>
    <row r="679" spans="2:101">
      <c r="B679" s="44"/>
      <c r="C679" s="2"/>
      <c r="D679" s="2" t="str">
        <f t="shared" si="641"/>
        <v/>
      </c>
      <c r="E679" s="45"/>
      <c r="F679" s="45"/>
      <c r="G679" s="2"/>
      <c r="H679" s="2">
        <v>80</v>
      </c>
      <c r="I679" s="2" t="str">
        <f t="shared" si="642"/>
        <v/>
      </c>
      <c r="J679" s="32"/>
      <c r="K679" s="2"/>
      <c r="L679" s="46"/>
      <c r="M679" s="46"/>
      <c r="N679" s="46"/>
      <c r="O679" s="46"/>
      <c r="P679" s="46"/>
      <c r="Q679" s="46"/>
      <c r="R679" s="46"/>
      <c r="S679" s="46"/>
      <c r="T679" s="2" t="s">
        <v>650</v>
      </c>
      <c r="U679" s="2" t="str">
        <f t="shared" si="643"/>
        <v/>
      </c>
      <c r="V679" s="75">
        <v>1</v>
      </c>
      <c r="W679" s="46">
        <f t="shared" si="704"/>
        <v>0</v>
      </c>
      <c r="X679" s="4">
        <v>0</v>
      </c>
      <c r="Y679" s="2" t="str">
        <f t="shared" si="644"/>
        <v/>
      </c>
      <c r="Z679" s="2"/>
      <c r="AA679" s="2"/>
      <c r="AB679" s="2"/>
      <c r="AC679" s="2"/>
      <c r="AD679" s="2"/>
      <c r="AF679" s="37"/>
      <c r="AG679" s="6"/>
      <c r="AH679" s="2" t="str">
        <f t="shared" si="645"/>
        <v/>
      </c>
      <c r="AI679" s="38">
        <f t="shared" si="647"/>
        <v>0</v>
      </c>
      <c r="AJ679" s="37"/>
      <c r="AK679" s="6"/>
      <c r="AL679" s="2" t="str">
        <f t="shared" si="646"/>
        <v/>
      </c>
      <c r="AM679" s="38">
        <f t="shared" si="648"/>
        <v>0</v>
      </c>
      <c r="AN679" s="41">
        <f t="shared" si="649"/>
        <v>0</v>
      </c>
      <c r="AO679" s="41">
        <f t="shared" si="650"/>
        <v>0</v>
      </c>
      <c r="AQ679" s="48">
        <f t="shared" si="651"/>
        <v>0</v>
      </c>
      <c r="AS679" s="5" t="str">
        <f t="shared" si="652"/>
        <v/>
      </c>
      <c r="AT679" t="str">
        <f t="shared" si="653"/>
        <v/>
      </c>
      <c r="AU679" t="str">
        <f t="shared" si="654"/>
        <v/>
      </c>
      <c r="AV679" t="str">
        <f t="shared" si="655"/>
        <v/>
      </c>
      <c r="AW679" t="str">
        <f t="shared" si="656"/>
        <v/>
      </c>
      <c r="AX679" t="str">
        <f t="shared" si="657"/>
        <v xml:space="preserve">                </v>
      </c>
      <c r="AY679" t="str">
        <f t="shared" si="658"/>
        <v>80</v>
      </c>
      <c r="AZ679" t="str">
        <f t="shared" si="659"/>
        <v/>
      </c>
      <c r="BA679" t="str">
        <f t="shared" si="660"/>
        <v xml:space="preserve">                              </v>
      </c>
      <c r="BB679" s="22">
        <f t="shared" si="661"/>
        <v>0</v>
      </c>
      <c r="BC679" s="56" t="str">
        <f t="shared" si="662"/>
        <v>000000000000000</v>
      </c>
      <c r="BD679" s="22">
        <f t="shared" si="663"/>
        <v>0</v>
      </c>
      <c r="BE679" s="56" t="str">
        <f t="shared" si="664"/>
        <v>000000000000000</v>
      </c>
      <c r="BF679" s="22">
        <f t="shared" si="665"/>
        <v>0</v>
      </c>
      <c r="BG679" s="56" t="str">
        <f t="shared" si="666"/>
        <v>000000000000000</v>
      </c>
      <c r="BH679" s="22">
        <f t="shared" si="667"/>
        <v>0</v>
      </c>
      <c r="BI679" s="56" t="str">
        <f t="shared" si="668"/>
        <v>000000000000000</v>
      </c>
      <c r="BJ679" s="22">
        <f t="shared" si="669"/>
        <v>0</v>
      </c>
      <c r="BK679" s="56" t="str">
        <f t="shared" si="670"/>
        <v>000000000000000</v>
      </c>
      <c r="BL679" s="22">
        <f t="shared" si="671"/>
        <v>0</v>
      </c>
      <c r="BM679" s="56" t="str">
        <f t="shared" si="672"/>
        <v>000000000000000</v>
      </c>
      <c r="BN679" s="22">
        <f t="shared" si="673"/>
        <v>0</v>
      </c>
      <c r="BO679" s="56" t="str">
        <f t="shared" si="674"/>
        <v>000000000000000</v>
      </c>
      <c r="BP679" s="22">
        <f t="shared" si="675"/>
        <v>0</v>
      </c>
      <c r="BQ679" s="56" t="str">
        <f t="shared" si="676"/>
        <v>000000000000000</v>
      </c>
      <c r="BR679" t="str">
        <f t="shared" si="677"/>
        <v>PES</v>
      </c>
      <c r="BS679" t="str">
        <f t="shared" si="678"/>
        <v>0001000000</v>
      </c>
      <c r="BT679">
        <f t="shared" si="679"/>
        <v>0</v>
      </c>
      <c r="BU679" s="52">
        <f t="shared" si="680"/>
        <v>0</v>
      </c>
      <c r="BV679" s="64">
        <f t="shared" si="681"/>
        <v>0</v>
      </c>
      <c r="BW679" s="56" t="str">
        <f t="shared" si="682"/>
        <v>000000000000000</v>
      </c>
      <c r="BX679" s="22">
        <f t="shared" si="683"/>
        <v>0</v>
      </c>
      <c r="BY679" s="56" t="str">
        <f t="shared" si="684"/>
        <v>000000000000000</v>
      </c>
      <c r="BZ679" t="str">
        <f t="shared" si="685"/>
        <v>00000000000</v>
      </c>
      <c r="CA679" t="str">
        <f t="shared" si="686"/>
        <v xml:space="preserve">                              </v>
      </c>
      <c r="CB679" s="22">
        <f t="shared" si="687"/>
        <v>0</v>
      </c>
      <c r="CC679" s="56" t="str">
        <f t="shared" si="688"/>
        <v>000000000000000</v>
      </c>
      <c r="CD679" s="22">
        <f t="shared" si="689"/>
        <v>0</v>
      </c>
      <c r="CE679" s="56" t="str">
        <f t="shared" si="690"/>
        <v/>
      </c>
      <c r="CF679" s="24" t="str">
        <f t="shared" si="691"/>
        <v/>
      </c>
      <c r="CG679" s="22">
        <f t="shared" si="692"/>
        <v>0</v>
      </c>
      <c r="CH679" s="58" t="str">
        <f t="shared" si="693"/>
        <v/>
      </c>
      <c r="CI679" s="22">
        <f t="shared" si="694"/>
        <v>0</v>
      </c>
      <c r="CJ679" s="56" t="str">
        <f t="shared" si="695"/>
        <v/>
      </c>
      <c r="CK679" s="56" t="str">
        <f t="shared" si="696"/>
        <v/>
      </c>
      <c r="CL679" s="22">
        <f t="shared" si="697"/>
        <v>0</v>
      </c>
      <c r="CM679" s="58" t="str">
        <f t="shared" si="698"/>
        <v/>
      </c>
      <c r="CN679" s="66" t="str">
        <f>IF(CO679="","",MAX(CN$10:$CN678)+1)</f>
        <v/>
      </c>
      <c r="CO679" t="str">
        <f t="shared" si="699"/>
        <v/>
      </c>
      <c r="CP679" s="20" t="str">
        <f>IF(CQ679="","",MAX($CP$10:CP678)+1)</f>
        <v/>
      </c>
      <c r="CQ679" s="20" t="str">
        <f t="shared" si="700"/>
        <v/>
      </c>
      <c r="CR679" s="20" t="str">
        <f>IF(CS679="","",MAX($CR$10:CR678)+1)</f>
        <v/>
      </c>
      <c r="CS679" s="20" t="str">
        <f t="shared" si="701"/>
        <v/>
      </c>
      <c r="CT679" s="20" t="str">
        <f>IF(CU679="","",MAX($CT$10:CT678)+1)</f>
        <v/>
      </c>
      <c r="CU679" s="20" t="str">
        <f t="shared" si="702"/>
        <v/>
      </c>
      <c r="CV679" s="20" t="str">
        <f>IF(CW679="","",MAX($CV$10:CV678)+1)</f>
        <v/>
      </c>
      <c r="CW679" s="20" t="str">
        <f t="shared" si="703"/>
        <v/>
      </c>
    </row>
    <row r="680" spans="2:101">
      <c r="B680" s="44"/>
      <c r="C680" s="2"/>
      <c r="D680" s="2" t="str">
        <f t="shared" si="641"/>
        <v/>
      </c>
      <c r="E680" s="45"/>
      <c r="F680" s="45"/>
      <c r="G680" s="2"/>
      <c r="H680" s="2">
        <v>80</v>
      </c>
      <c r="I680" s="2" t="str">
        <f t="shared" si="642"/>
        <v/>
      </c>
      <c r="J680" s="32"/>
      <c r="K680" s="2"/>
      <c r="L680" s="46"/>
      <c r="M680" s="46"/>
      <c r="N680" s="46"/>
      <c r="O680" s="46"/>
      <c r="P680" s="46"/>
      <c r="Q680" s="46"/>
      <c r="R680" s="46"/>
      <c r="S680" s="46"/>
      <c r="T680" s="2" t="s">
        <v>650</v>
      </c>
      <c r="U680" s="2" t="str">
        <f t="shared" si="643"/>
        <v/>
      </c>
      <c r="V680" s="75">
        <v>1</v>
      </c>
      <c r="W680" s="46">
        <f t="shared" si="704"/>
        <v>0</v>
      </c>
      <c r="X680" s="4">
        <v>0</v>
      </c>
      <c r="Y680" s="2" t="str">
        <f t="shared" si="644"/>
        <v/>
      </c>
      <c r="Z680" s="2"/>
      <c r="AA680" s="2"/>
      <c r="AB680" s="2"/>
      <c r="AC680" s="2"/>
      <c r="AD680" s="2"/>
      <c r="AF680" s="37"/>
      <c r="AG680" s="6"/>
      <c r="AH680" s="2" t="str">
        <f t="shared" si="645"/>
        <v/>
      </c>
      <c r="AI680" s="38">
        <f t="shared" si="647"/>
        <v>0</v>
      </c>
      <c r="AJ680" s="37"/>
      <c r="AK680" s="6"/>
      <c r="AL680" s="2" t="str">
        <f t="shared" si="646"/>
        <v/>
      </c>
      <c r="AM680" s="38">
        <f t="shared" si="648"/>
        <v>0</v>
      </c>
      <c r="AN680" s="41">
        <f t="shared" si="649"/>
        <v>0</v>
      </c>
      <c r="AO680" s="41">
        <f t="shared" si="650"/>
        <v>0</v>
      </c>
      <c r="AQ680" s="48">
        <f t="shared" si="651"/>
        <v>0</v>
      </c>
      <c r="AS680" s="5" t="str">
        <f t="shared" si="652"/>
        <v/>
      </c>
      <c r="AT680" t="str">
        <f t="shared" si="653"/>
        <v/>
      </c>
      <c r="AU680" t="str">
        <f t="shared" si="654"/>
        <v/>
      </c>
      <c r="AV680" t="str">
        <f t="shared" si="655"/>
        <v/>
      </c>
      <c r="AW680" t="str">
        <f t="shared" si="656"/>
        <v/>
      </c>
      <c r="AX680" t="str">
        <f t="shared" si="657"/>
        <v xml:space="preserve">                </v>
      </c>
      <c r="AY680" t="str">
        <f t="shared" si="658"/>
        <v>80</v>
      </c>
      <c r="AZ680" t="str">
        <f t="shared" si="659"/>
        <v/>
      </c>
      <c r="BA680" t="str">
        <f t="shared" si="660"/>
        <v xml:space="preserve">                              </v>
      </c>
      <c r="BB680" s="22">
        <f t="shared" si="661"/>
        <v>0</v>
      </c>
      <c r="BC680" s="56" t="str">
        <f t="shared" si="662"/>
        <v>000000000000000</v>
      </c>
      <c r="BD680" s="22">
        <f t="shared" si="663"/>
        <v>0</v>
      </c>
      <c r="BE680" s="56" t="str">
        <f t="shared" si="664"/>
        <v>000000000000000</v>
      </c>
      <c r="BF680" s="22">
        <f t="shared" si="665"/>
        <v>0</v>
      </c>
      <c r="BG680" s="56" t="str">
        <f t="shared" si="666"/>
        <v>000000000000000</v>
      </c>
      <c r="BH680" s="22">
        <f t="shared" si="667"/>
        <v>0</v>
      </c>
      <c r="BI680" s="56" t="str">
        <f t="shared" si="668"/>
        <v>000000000000000</v>
      </c>
      <c r="BJ680" s="22">
        <f t="shared" si="669"/>
        <v>0</v>
      </c>
      <c r="BK680" s="56" t="str">
        <f t="shared" si="670"/>
        <v>000000000000000</v>
      </c>
      <c r="BL680" s="22">
        <f t="shared" si="671"/>
        <v>0</v>
      </c>
      <c r="BM680" s="56" t="str">
        <f t="shared" si="672"/>
        <v>000000000000000</v>
      </c>
      <c r="BN680" s="22">
        <f t="shared" si="673"/>
        <v>0</v>
      </c>
      <c r="BO680" s="56" t="str">
        <f t="shared" si="674"/>
        <v>000000000000000</v>
      </c>
      <c r="BP680" s="22">
        <f t="shared" si="675"/>
        <v>0</v>
      </c>
      <c r="BQ680" s="56" t="str">
        <f t="shared" si="676"/>
        <v>000000000000000</v>
      </c>
      <c r="BR680" t="str">
        <f t="shared" si="677"/>
        <v>PES</v>
      </c>
      <c r="BS680" t="str">
        <f t="shared" si="678"/>
        <v>0001000000</v>
      </c>
      <c r="BT680">
        <f t="shared" si="679"/>
        <v>0</v>
      </c>
      <c r="BU680" s="52">
        <f t="shared" si="680"/>
        <v>0</v>
      </c>
      <c r="BV680" s="64">
        <f t="shared" si="681"/>
        <v>0</v>
      </c>
      <c r="BW680" s="56" t="str">
        <f t="shared" si="682"/>
        <v>000000000000000</v>
      </c>
      <c r="BX680" s="22">
        <f t="shared" si="683"/>
        <v>0</v>
      </c>
      <c r="BY680" s="56" t="str">
        <f t="shared" si="684"/>
        <v>000000000000000</v>
      </c>
      <c r="BZ680" t="str">
        <f t="shared" si="685"/>
        <v>00000000000</v>
      </c>
      <c r="CA680" t="str">
        <f t="shared" si="686"/>
        <v xml:space="preserve">                              </v>
      </c>
      <c r="CB680" s="22">
        <f t="shared" si="687"/>
        <v>0</v>
      </c>
      <c r="CC680" s="56" t="str">
        <f t="shared" si="688"/>
        <v>000000000000000</v>
      </c>
      <c r="CD680" s="22">
        <f t="shared" si="689"/>
        <v>0</v>
      </c>
      <c r="CE680" s="56" t="str">
        <f t="shared" si="690"/>
        <v/>
      </c>
      <c r="CF680" s="24" t="str">
        <f t="shared" si="691"/>
        <v/>
      </c>
      <c r="CG680" s="22">
        <f t="shared" si="692"/>
        <v>0</v>
      </c>
      <c r="CH680" s="58" t="str">
        <f t="shared" si="693"/>
        <v/>
      </c>
      <c r="CI680" s="22">
        <f t="shared" si="694"/>
        <v>0</v>
      </c>
      <c r="CJ680" s="56" t="str">
        <f t="shared" si="695"/>
        <v/>
      </c>
      <c r="CK680" s="56" t="str">
        <f t="shared" si="696"/>
        <v/>
      </c>
      <c r="CL680" s="22">
        <f t="shared" si="697"/>
        <v>0</v>
      </c>
      <c r="CM680" s="58" t="str">
        <f t="shared" si="698"/>
        <v/>
      </c>
      <c r="CN680" s="66" t="str">
        <f>IF(CO680="","",MAX(CN$10:$CN679)+1)</f>
        <v/>
      </c>
      <c r="CO680" t="str">
        <f t="shared" si="699"/>
        <v/>
      </c>
      <c r="CP680" s="20" t="str">
        <f>IF(CQ680="","",MAX($CP$10:CP679)+1)</f>
        <v/>
      </c>
      <c r="CQ680" s="20" t="str">
        <f t="shared" si="700"/>
        <v/>
      </c>
      <c r="CR680" s="20" t="str">
        <f>IF(CS680="","",MAX($CR$10:CR679)+1)</f>
        <v/>
      </c>
      <c r="CS680" s="20" t="str">
        <f t="shared" si="701"/>
        <v/>
      </c>
      <c r="CT680" s="20" t="str">
        <f>IF(CU680="","",MAX($CT$10:CT679)+1)</f>
        <v/>
      </c>
      <c r="CU680" s="20" t="str">
        <f t="shared" si="702"/>
        <v/>
      </c>
      <c r="CV680" s="20" t="str">
        <f>IF(CW680="","",MAX($CV$10:CV679)+1)</f>
        <v/>
      </c>
      <c r="CW680" s="20" t="str">
        <f t="shared" si="703"/>
        <v/>
      </c>
    </row>
    <row r="681" spans="2:101">
      <c r="B681" s="44"/>
      <c r="C681" s="2"/>
      <c r="D681" s="2" t="str">
        <f t="shared" si="641"/>
        <v/>
      </c>
      <c r="E681" s="45"/>
      <c r="F681" s="45"/>
      <c r="G681" s="2"/>
      <c r="H681" s="2">
        <v>80</v>
      </c>
      <c r="I681" s="2" t="str">
        <f t="shared" si="642"/>
        <v/>
      </c>
      <c r="J681" s="32"/>
      <c r="K681" s="2"/>
      <c r="L681" s="46"/>
      <c r="M681" s="46"/>
      <c r="N681" s="46"/>
      <c r="O681" s="46"/>
      <c r="P681" s="46"/>
      <c r="Q681" s="46"/>
      <c r="R681" s="46"/>
      <c r="S681" s="46"/>
      <c r="T681" s="2" t="s">
        <v>650</v>
      </c>
      <c r="U681" s="2" t="str">
        <f t="shared" si="643"/>
        <v/>
      </c>
      <c r="V681" s="75">
        <v>1</v>
      </c>
      <c r="W681" s="46">
        <f t="shared" si="704"/>
        <v>0</v>
      </c>
      <c r="X681" s="4">
        <v>0</v>
      </c>
      <c r="Y681" s="2" t="str">
        <f t="shared" si="644"/>
        <v/>
      </c>
      <c r="Z681" s="2"/>
      <c r="AA681" s="2"/>
      <c r="AB681" s="2"/>
      <c r="AC681" s="2"/>
      <c r="AD681" s="2"/>
      <c r="AF681" s="37"/>
      <c r="AG681" s="6"/>
      <c r="AH681" s="2" t="str">
        <f t="shared" si="645"/>
        <v/>
      </c>
      <c r="AI681" s="38">
        <f t="shared" si="647"/>
        <v>0</v>
      </c>
      <c r="AJ681" s="37"/>
      <c r="AK681" s="6"/>
      <c r="AL681" s="2" t="str">
        <f t="shared" si="646"/>
        <v/>
      </c>
      <c r="AM681" s="38">
        <f t="shared" si="648"/>
        <v>0</v>
      </c>
      <c r="AN681" s="41">
        <f t="shared" si="649"/>
        <v>0</v>
      </c>
      <c r="AO681" s="41">
        <f t="shared" si="650"/>
        <v>0</v>
      </c>
      <c r="AQ681" s="48">
        <f t="shared" si="651"/>
        <v>0</v>
      </c>
      <c r="AS681" s="5" t="str">
        <f t="shared" si="652"/>
        <v/>
      </c>
      <c r="AT681" t="str">
        <f t="shared" si="653"/>
        <v/>
      </c>
      <c r="AU681" t="str">
        <f t="shared" si="654"/>
        <v/>
      </c>
      <c r="AV681" t="str">
        <f t="shared" si="655"/>
        <v/>
      </c>
      <c r="AW681" t="str">
        <f t="shared" si="656"/>
        <v/>
      </c>
      <c r="AX681" t="str">
        <f t="shared" si="657"/>
        <v xml:space="preserve">                </v>
      </c>
      <c r="AY681" t="str">
        <f t="shared" si="658"/>
        <v>80</v>
      </c>
      <c r="AZ681" t="str">
        <f t="shared" si="659"/>
        <v/>
      </c>
      <c r="BA681" t="str">
        <f t="shared" si="660"/>
        <v xml:space="preserve">                              </v>
      </c>
      <c r="BB681" s="22">
        <f t="shared" si="661"/>
        <v>0</v>
      </c>
      <c r="BC681" s="56" t="str">
        <f t="shared" si="662"/>
        <v>000000000000000</v>
      </c>
      <c r="BD681" s="22">
        <f t="shared" si="663"/>
        <v>0</v>
      </c>
      <c r="BE681" s="56" t="str">
        <f t="shared" si="664"/>
        <v>000000000000000</v>
      </c>
      <c r="BF681" s="22">
        <f t="shared" si="665"/>
        <v>0</v>
      </c>
      <c r="BG681" s="56" t="str">
        <f t="shared" si="666"/>
        <v>000000000000000</v>
      </c>
      <c r="BH681" s="22">
        <f t="shared" si="667"/>
        <v>0</v>
      </c>
      <c r="BI681" s="56" t="str">
        <f t="shared" si="668"/>
        <v>000000000000000</v>
      </c>
      <c r="BJ681" s="22">
        <f t="shared" si="669"/>
        <v>0</v>
      </c>
      <c r="BK681" s="56" t="str">
        <f t="shared" si="670"/>
        <v>000000000000000</v>
      </c>
      <c r="BL681" s="22">
        <f t="shared" si="671"/>
        <v>0</v>
      </c>
      <c r="BM681" s="56" t="str">
        <f t="shared" si="672"/>
        <v>000000000000000</v>
      </c>
      <c r="BN681" s="22">
        <f t="shared" si="673"/>
        <v>0</v>
      </c>
      <c r="BO681" s="56" t="str">
        <f t="shared" si="674"/>
        <v>000000000000000</v>
      </c>
      <c r="BP681" s="22">
        <f t="shared" si="675"/>
        <v>0</v>
      </c>
      <c r="BQ681" s="56" t="str">
        <f t="shared" si="676"/>
        <v>000000000000000</v>
      </c>
      <c r="BR681" t="str">
        <f t="shared" si="677"/>
        <v>PES</v>
      </c>
      <c r="BS681" t="str">
        <f t="shared" si="678"/>
        <v>0001000000</v>
      </c>
      <c r="BT681">
        <f t="shared" si="679"/>
        <v>0</v>
      </c>
      <c r="BU681" s="52">
        <f t="shared" si="680"/>
        <v>0</v>
      </c>
      <c r="BV681" s="64">
        <f t="shared" si="681"/>
        <v>0</v>
      </c>
      <c r="BW681" s="56" t="str">
        <f t="shared" si="682"/>
        <v>000000000000000</v>
      </c>
      <c r="BX681" s="22">
        <f t="shared" si="683"/>
        <v>0</v>
      </c>
      <c r="BY681" s="56" t="str">
        <f t="shared" si="684"/>
        <v>000000000000000</v>
      </c>
      <c r="BZ681" t="str">
        <f t="shared" si="685"/>
        <v>00000000000</v>
      </c>
      <c r="CA681" t="str">
        <f t="shared" si="686"/>
        <v xml:space="preserve">                              </v>
      </c>
      <c r="CB681" s="22">
        <f t="shared" si="687"/>
        <v>0</v>
      </c>
      <c r="CC681" s="56" t="str">
        <f t="shared" si="688"/>
        <v>000000000000000</v>
      </c>
      <c r="CD681" s="22">
        <f t="shared" si="689"/>
        <v>0</v>
      </c>
      <c r="CE681" s="56" t="str">
        <f t="shared" si="690"/>
        <v/>
      </c>
      <c r="CF681" s="24" t="str">
        <f t="shared" si="691"/>
        <v/>
      </c>
      <c r="CG681" s="22">
        <f t="shared" si="692"/>
        <v>0</v>
      </c>
      <c r="CH681" s="58" t="str">
        <f t="shared" si="693"/>
        <v/>
      </c>
      <c r="CI681" s="22">
        <f t="shared" si="694"/>
        <v>0</v>
      </c>
      <c r="CJ681" s="56" t="str">
        <f t="shared" si="695"/>
        <v/>
      </c>
      <c r="CK681" s="56" t="str">
        <f t="shared" si="696"/>
        <v/>
      </c>
      <c r="CL681" s="22">
        <f t="shared" si="697"/>
        <v>0</v>
      </c>
      <c r="CM681" s="58" t="str">
        <f t="shared" si="698"/>
        <v/>
      </c>
      <c r="CN681" s="66" t="str">
        <f>IF(CO681="","",MAX(CN$10:$CN680)+1)</f>
        <v/>
      </c>
      <c r="CO681" t="str">
        <f t="shared" si="699"/>
        <v/>
      </c>
      <c r="CP681" s="20" t="str">
        <f>IF(CQ681="","",MAX($CP$10:CP680)+1)</f>
        <v/>
      </c>
      <c r="CQ681" s="20" t="str">
        <f t="shared" si="700"/>
        <v/>
      </c>
      <c r="CR681" s="20" t="str">
        <f>IF(CS681="","",MAX($CR$10:CR680)+1)</f>
        <v/>
      </c>
      <c r="CS681" s="20" t="str">
        <f t="shared" si="701"/>
        <v/>
      </c>
      <c r="CT681" s="20" t="str">
        <f>IF(CU681="","",MAX($CT$10:CT680)+1)</f>
        <v/>
      </c>
      <c r="CU681" s="20" t="str">
        <f t="shared" si="702"/>
        <v/>
      </c>
      <c r="CV681" s="20" t="str">
        <f>IF(CW681="","",MAX($CV$10:CV680)+1)</f>
        <v/>
      </c>
      <c r="CW681" s="20" t="str">
        <f t="shared" si="703"/>
        <v/>
      </c>
    </row>
    <row r="682" spans="2:101">
      <c r="B682" s="44"/>
      <c r="C682" s="2"/>
      <c r="D682" s="2" t="str">
        <f t="shared" si="641"/>
        <v/>
      </c>
      <c r="E682" s="45"/>
      <c r="F682" s="45"/>
      <c r="G682" s="2"/>
      <c r="H682" s="2">
        <v>80</v>
      </c>
      <c r="I682" s="2" t="str">
        <f t="shared" si="642"/>
        <v/>
      </c>
      <c r="J682" s="32"/>
      <c r="K682" s="2"/>
      <c r="L682" s="46"/>
      <c r="M682" s="46"/>
      <c r="N682" s="46"/>
      <c r="O682" s="46"/>
      <c r="P682" s="46"/>
      <c r="Q682" s="46"/>
      <c r="R682" s="46"/>
      <c r="S682" s="46"/>
      <c r="T682" s="2" t="s">
        <v>650</v>
      </c>
      <c r="U682" s="2" t="str">
        <f t="shared" si="643"/>
        <v/>
      </c>
      <c r="V682" s="75">
        <v>1</v>
      </c>
      <c r="W682" s="46">
        <f t="shared" si="704"/>
        <v>0</v>
      </c>
      <c r="X682" s="4">
        <v>0</v>
      </c>
      <c r="Y682" s="2" t="str">
        <f t="shared" si="644"/>
        <v/>
      </c>
      <c r="Z682" s="2"/>
      <c r="AA682" s="2"/>
      <c r="AB682" s="2"/>
      <c r="AC682" s="2"/>
      <c r="AD682" s="2"/>
      <c r="AF682" s="37"/>
      <c r="AG682" s="6"/>
      <c r="AH682" s="2" t="str">
        <f t="shared" si="645"/>
        <v/>
      </c>
      <c r="AI682" s="38">
        <f t="shared" si="647"/>
        <v>0</v>
      </c>
      <c r="AJ682" s="37"/>
      <c r="AK682" s="6"/>
      <c r="AL682" s="2" t="str">
        <f t="shared" si="646"/>
        <v/>
      </c>
      <c r="AM682" s="38">
        <f t="shared" si="648"/>
        <v>0</v>
      </c>
      <c r="AN682" s="41">
        <f t="shared" si="649"/>
        <v>0</v>
      </c>
      <c r="AO682" s="41">
        <f t="shared" si="650"/>
        <v>0</v>
      </c>
      <c r="AQ682" s="48">
        <f t="shared" si="651"/>
        <v>0</v>
      </c>
      <c r="AS682" s="5" t="str">
        <f t="shared" si="652"/>
        <v/>
      </c>
      <c r="AT682" t="str">
        <f t="shared" si="653"/>
        <v/>
      </c>
      <c r="AU682" t="str">
        <f t="shared" si="654"/>
        <v/>
      </c>
      <c r="AV682" t="str">
        <f t="shared" si="655"/>
        <v/>
      </c>
      <c r="AW682" t="str">
        <f t="shared" si="656"/>
        <v/>
      </c>
      <c r="AX682" t="str">
        <f t="shared" si="657"/>
        <v xml:space="preserve">                </v>
      </c>
      <c r="AY682" t="str">
        <f t="shared" si="658"/>
        <v>80</v>
      </c>
      <c r="AZ682" t="str">
        <f t="shared" si="659"/>
        <v/>
      </c>
      <c r="BA682" t="str">
        <f t="shared" si="660"/>
        <v xml:space="preserve">                              </v>
      </c>
      <c r="BB682" s="22">
        <f t="shared" si="661"/>
        <v>0</v>
      </c>
      <c r="BC682" s="56" t="str">
        <f t="shared" si="662"/>
        <v>000000000000000</v>
      </c>
      <c r="BD682" s="22">
        <f t="shared" si="663"/>
        <v>0</v>
      </c>
      <c r="BE682" s="56" t="str">
        <f t="shared" si="664"/>
        <v>000000000000000</v>
      </c>
      <c r="BF682" s="22">
        <f t="shared" si="665"/>
        <v>0</v>
      </c>
      <c r="BG682" s="56" t="str">
        <f t="shared" si="666"/>
        <v>000000000000000</v>
      </c>
      <c r="BH682" s="22">
        <f t="shared" si="667"/>
        <v>0</v>
      </c>
      <c r="BI682" s="56" t="str">
        <f t="shared" si="668"/>
        <v>000000000000000</v>
      </c>
      <c r="BJ682" s="22">
        <f t="shared" si="669"/>
        <v>0</v>
      </c>
      <c r="BK682" s="56" t="str">
        <f t="shared" si="670"/>
        <v>000000000000000</v>
      </c>
      <c r="BL682" s="22">
        <f t="shared" si="671"/>
        <v>0</v>
      </c>
      <c r="BM682" s="56" t="str">
        <f t="shared" si="672"/>
        <v>000000000000000</v>
      </c>
      <c r="BN682" s="22">
        <f t="shared" si="673"/>
        <v>0</v>
      </c>
      <c r="BO682" s="56" t="str">
        <f t="shared" si="674"/>
        <v>000000000000000</v>
      </c>
      <c r="BP682" s="22">
        <f t="shared" si="675"/>
        <v>0</v>
      </c>
      <c r="BQ682" s="56" t="str">
        <f t="shared" si="676"/>
        <v>000000000000000</v>
      </c>
      <c r="BR682" t="str">
        <f t="shared" si="677"/>
        <v>PES</v>
      </c>
      <c r="BS682" t="str">
        <f t="shared" si="678"/>
        <v>0001000000</v>
      </c>
      <c r="BT682">
        <f t="shared" si="679"/>
        <v>0</v>
      </c>
      <c r="BU682" s="52">
        <f t="shared" si="680"/>
        <v>0</v>
      </c>
      <c r="BV682" s="64">
        <f t="shared" si="681"/>
        <v>0</v>
      </c>
      <c r="BW682" s="56" t="str">
        <f t="shared" si="682"/>
        <v>000000000000000</v>
      </c>
      <c r="BX682" s="22">
        <f t="shared" si="683"/>
        <v>0</v>
      </c>
      <c r="BY682" s="56" t="str">
        <f t="shared" si="684"/>
        <v>000000000000000</v>
      </c>
      <c r="BZ682" t="str">
        <f t="shared" si="685"/>
        <v>00000000000</v>
      </c>
      <c r="CA682" t="str">
        <f t="shared" si="686"/>
        <v xml:space="preserve">                              </v>
      </c>
      <c r="CB682" s="22">
        <f t="shared" si="687"/>
        <v>0</v>
      </c>
      <c r="CC682" s="56" t="str">
        <f t="shared" si="688"/>
        <v>000000000000000</v>
      </c>
      <c r="CD682" s="22">
        <f t="shared" si="689"/>
        <v>0</v>
      </c>
      <c r="CE682" s="56" t="str">
        <f t="shared" si="690"/>
        <v/>
      </c>
      <c r="CF682" s="24" t="str">
        <f t="shared" si="691"/>
        <v/>
      </c>
      <c r="CG682" s="22">
        <f t="shared" si="692"/>
        <v>0</v>
      </c>
      <c r="CH682" s="58" t="str">
        <f t="shared" si="693"/>
        <v/>
      </c>
      <c r="CI682" s="22">
        <f t="shared" si="694"/>
        <v>0</v>
      </c>
      <c r="CJ682" s="56" t="str">
        <f t="shared" si="695"/>
        <v/>
      </c>
      <c r="CK682" s="56" t="str">
        <f t="shared" si="696"/>
        <v/>
      </c>
      <c r="CL682" s="22">
        <f t="shared" si="697"/>
        <v>0</v>
      </c>
      <c r="CM682" s="58" t="str">
        <f t="shared" si="698"/>
        <v/>
      </c>
      <c r="CN682" s="66" t="str">
        <f>IF(CO682="","",MAX(CN$10:$CN681)+1)</f>
        <v/>
      </c>
      <c r="CO682" t="str">
        <f t="shared" si="699"/>
        <v/>
      </c>
      <c r="CP682" s="20" t="str">
        <f>IF(CQ682="","",MAX($CP$10:CP681)+1)</f>
        <v/>
      </c>
      <c r="CQ682" s="20" t="str">
        <f t="shared" si="700"/>
        <v/>
      </c>
      <c r="CR682" s="20" t="str">
        <f>IF(CS682="","",MAX($CR$10:CR681)+1)</f>
        <v/>
      </c>
      <c r="CS682" s="20" t="str">
        <f t="shared" si="701"/>
        <v/>
      </c>
      <c r="CT682" s="20" t="str">
        <f>IF(CU682="","",MAX($CT$10:CT681)+1)</f>
        <v/>
      </c>
      <c r="CU682" s="20" t="str">
        <f t="shared" si="702"/>
        <v/>
      </c>
      <c r="CV682" s="20" t="str">
        <f>IF(CW682="","",MAX($CV$10:CV681)+1)</f>
        <v/>
      </c>
      <c r="CW682" s="20" t="str">
        <f t="shared" si="703"/>
        <v/>
      </c>
    </row>
    <row r="683" spans="2:101">
      <c r="B683" s="44"/>
      <c r="C683" s="2"/>
      <c r="D683" s="2" t="str">
        <f t="shared" si="641"/>
        <v/>
      </c>
      <c r="E683" s="45"/>
      <c r="F683" s="45"/>
      <c r="G683" s="2"/>
      <c r="H683" s="2">
        <v>80</v>
      </c>
      <c r="I683" s="2" t="str">
        <f t="shared" si="642"/>
        <v/>
      </c>
      <c r="J683" s="32"/>
      <c r="K683" s="2"/>
      <c r="L683" s="46"/>
      <c r="M683" s="46"/>
      <c r="N683" s="46"/>
      <c r="O683" s="46"/>
      <c r="P683" s="46"/>
      <c r="Q683" s="46"/>
      <c r="R683" s="46"/>
      <c r="S683" s="46"/>
      <c r="T683" s="2" t="s">
        <v>650</v>
      </c>
      <c r="U683" s="2" t="str">
        <f t="shared" si="643"/>
        <v/>
      </c>
      <c r="V683" s="75">
        <v>1</v>
      </c>
      <c r="W683" s="46">
        <f t="shared" si="704"/>
        <v>0</v>
      </c>
      <c r="X683" s="4">
        <v>0</v>
      </c>
      <c r="Y683" s="2" t="str">
        <f t="shared" si="644"/>
        <v/>
      </c>
      <c r="Z683" s="2"/>
      <c r="AA683" s="2"/>
      <c r="AB683" s="2"/>
      <c r="AC683" s="2"/>
      <c r="AD683" s="2"/>
      <c r="AF683" s="37"/>
      <c r="AG683" s="6"/>
      <c r="AH683" s="2" t="str">
        <f t="shared" si="645"/>
        <v/>
      </c>
      <c r="AI683" s="38">
        <f t="shared" si="647"/>
        <v>0</v>
      </c>
      <c r="AJ683" s="37"/>
      <c r="AK683" s="6"/>
      <c r="AL683" s="2" t="str">
        <f t="shared" si="646"/>
        <v/>
      </c>
      <c r="AM683" s="38">
        <f t="shared" si="648"/>
        <v>0</v>
      </c>
      <c r="AN683" s="41">
        <f t="shared" si="649"/>
        <v>0</v>
      </c>
      <c r="AO683" s="41">
        <f t="shared" si="650"/>
        <v>0</v>
      </c>
      <c r="AQ683" s="48">
        <f t="shared" si="651"/>
        <v>0</v>
      </c>
      <c r="AS683" s="5" t="str">
        <f t="shared" si="652"/>
        <v/>
      </c>
      <c r="AT683" t="str">
        <f t="shared" si="653"/>
        <v/>
      </c>
      <c r="AU683" t="str">
        <f t="shared" si="654"/>
        <v/>
      </c>
      <c r="AV683" t="str">
        <f t="shared" si="655"/>
        <v/>
      </c>
      <c r="AW683" t="str">
        <f t="shared" si="656"/>
        <v/>
      </c>
      <c r="AX683" t="str">
        <f t="shared" si="657"/>
        <v xml:space="preserve">                </v>
      </c>
      <c r="AY683" t="str">
        <f t="shared" si="658"/>
        <v>80</v>
      </c>
      <c r="AZ683" t="str">
        <f t="shared" si="659"/>
        <v/>
      </c>
      <c r="BA683" t="str">
        <f t="shared" si="660"/>
        <v xml:space="preserve">                              </v>
      </c>
      <c r="BB683" s="22">
        <f t="shared" si="661"/>
        <v>0</v>
      </c>
      <c r="BC683" s="56" t="str">
        <f t="shared" si="662"/>
        <v>000000000000000</v>
      </c>
      <c r="BD683" s="22">
        <f t="shared" si="663"/>
        <v>0</v>
      </c>
      <c r="BE683" s="56" t="str">
        <f t="shared" si="664"/>
        <v>000000000000000</v>
      </c>
      <c r="BF683" s="22">
        <f t="shared" si="665"/>
        <v>0</v>
      </c>
      <c r="BG683" s="56" t="str">
        <f t="shared" si="666"/>
        <v>000000000000000</v>
      </c>
      <c r="BH683" s="22">
        <f t="shared" si="667"/>
        <v>0</v>
      </c>
      <c r="BI683" s="56" t="str">
        <f t="shared" si="668"/>
        <v>000000000000000</v>
      </c>
      <c r="BJ683" s="22">
        <f t="shared" si="669"/>
        <v>0</v>
      </c>
      <c r="BK683" s="56" t="str">
        <f t="shared" si="670"/>
        <v>000000000000000</v>
      </c>
      <c r="BL683" s="22">
        <f t="shared" si="671"/>
        <v>0</v>
      </c>
      <c r="BM683" s="56" t="str">
        <f t="shared" si="672"/>
        <v>000000000000000</v>
      </c>
      <c r="BN683" s="22">
        <f t="shared" si="673"/>
        <v>0</v>
      </c>
      <c r="BO683" s="56" t="str">
        <f t="shared" si="674"/>
        <v>000000000000000</v>
      </c>
      <c r="BP683" s="22">
        <f t="shared" si="675"/>
        <v>0</v>
      </c>
      <c r="BQ683" s="56" t="str">
        <f t="shared" si="676"/>
        <v>000000000000000</v>
      </c>
      <c r="BR683" t="str">
        <f t="shared" si="677"/>
        <v>PES</v>
      </c>
      <c r="BS683" t="str">
        <f t="shared" si="678"/>
        <v>0001000000</v>
      </c>
      <c r="BT683">
        <f t="shared" si="679"/>
        <v>0</v>
      </c>
      <c r="BU683" s="52">
        <f t="shared" si="680"/>
        <v>0</v>
      </c>
      <c r="BV683" s="64">
        <f t="shared" si="681"/>
        <v>0</v>
      </c>
      <c r="BW683" s="56" t="str">
        <f t="shared" si="682"/>
        <v>000000000000000</v>
      </c>
      <c r="BX683" s="22">
        <f t="shared" si="683"/>
        <v>0</v>
      </c>
      <c r="BY683" s="56" t="str">
        <f t="shared" si="684"/>
        <v>000000000000000</v>
      </c>
      <c r="BZ683" t="str">
        <f t="shared" si="685"/>
        <v>00000000000</v>
      </c>
      <c r="CA683" t="str">
        <f t="shared" si="686"/>
        <v xml:space="preserve">                              </v>
      </c>
      <c r="CB683" s="22">
        <f t="shared" si="687"/>
        <v>0</v>
      </c>
      <c r="CC683" s="56" t="str">
        <f t="shared" si="688"/>
        <v>000000000000000</v>
      </c>
      <c r="CD683" s="22">
        <f t="shared" si="689"/>
        <v>0</v>
      </c>
      <c r="CE683" s="56" t="str">
        <f t="shared" si="690"/>
        <v/>
      </c>
      <c r="CF683" s="24" t="str">
        <f t="shared" si="691"/>
        <v/>
      </c>
      <c r="CG683" s="22">
        <f t="shared" si="692"/>
        <v>0</v>
      </c>
      <c r="CH683" s="58" t="str">
        <f t="shared" si="693"/>
        <v/>
      </c>
      <c r="CI683" s="22">
        <f t="shared" si="694"/>
        <v>0</v>
      </c>
      <c r="CJ683" s="56" t="str">
        <f t="shared" si="695"/>
        <v/>
      </c>
      <c r="CK683" s="56" t="str">
        <f t="shared" si="696"/>
        <v/>
      </c>
      <c r="CL683" s="22">
        <f t="shared" si="697"/>
        <v>0</v>
      </c>
      <c r="CM683" s="58" t="str">
        <f t="shared" si="698"/>
        <v/>
      </c>
      <c r="CN683" s="66" t="str">
        <f>IF(CO683="","",MAX(CN$10:$CN682)+1)</f>
        <v/>
      </c>
      <c r="CO683" t="str">
        <f t="shared" si="699"/>
        <v/>
      </c>
      <c r="CP683" s="20" t="str">
        <f>IF(CQ683="","",MAX($CP$10:CP682)+1)</f>
        <v/>
      </c>
      <c r="CQ683" s="20" t="str">
        <f t="shared" si="700"/>
        <v/>
      </c>
      <c r="CR683" s="20" t="str">
        <f>IF(CS683="","",MAX($CR$10:CR682)+1)</f>
        <v/>
      </c>
      <c r="CS683" s="20" t="str">
        <f t="shared" si="701"/>
        <v/>
      </c>
      <c r="CT683" s="20" t="str">
        <f>IF(CU683="","",MAX($CT$10:CT682)+1)</f>
        <v/>
      </c>
      <c r="CU683" s="20" t="str">
        <f t="shared" si="702"/>
        <v/>
      </c>
      <c r="CV683" s="20" t="str">
        <f>IF(CW683="","",MAX($CV$10:CV682)+1)</f>
        <v/>
      </c>
      <c r="CW683" s="20" t="str">
        <f t="shared" si="703"/>
        <v/>
      </c>
    </row>
    <row r="684" spans="2:101">
      <c r="B684" s="44"/>
      <c r="C684" s="2"/>
      <c r="D684" s="2" t="str">
        <f t="shared" si="641"/>
        <v/>
      </c>
      <c r="E684" s="45"/>
      <c r="F684" s="45"/>
      <c r="G684" s="2"/>
      <c r="H684" s="2">
        <v>80</v>
      </c>
      <c r="I684" s="2" t="str">
        <f t="shared" si="642"/>
        <v/>
      </c>
      <c r="J684" s="32"/>
      <c r="K684" s="2"/>
      <c r="L684" s="46"/>
      <c r="M684" s="46"/>
      <c r="N684" s="46"/>
      <c r="O684" s="46"/>
      <c r="P684" s="46"/>
      <c r="Q684" s="46"/>
      <c r="R684" s="46"/>
      <c r="S684" s="46"/>
      <c r="T684" s="2" t="s">
        <v>650</v>
      </c>
      <c r="U684" s="2" t="str">
        <f t="shared" si="643"/>
        <v/>
      </c>
      <c r="V684" s="75">
        <v>1</v>
      </c>
      <c r="W684" s="46">
        <f t="shared" si="704"/>
        <v>0</v>
      </c>
      <c r="X684" s="4">
        <v>0</v>
      </c>
      <c r="Y684" s="2" t="str">
        <f t="shared" si="644"/>
        <v/>
      </c>
      <c r="Z684" s="2"/>
      <c r="AA684" s="2"/>
      <c r="AB684" s="2"/>
      <c r="AC684" s="2"/>
      <c r="AD684" s="2"/>
      <c r="AF684" s="37"/>
      <c r="AG684" s="6"/>
      <c r="AH684" s="2" t="str">
        <f t="shared" si="645"/>
        <v/>
      </c>
      <c r="AI684" s="38">
        <f t="shared" si="647"/>
        <v>0</v>
      </c>
      <c r="AJ684" s="37"/>
      <c r="AK684" s="6"/>
      <c r="AL684" s="2" t="str">
        <f t="shared" si="646"/>
        <v/>
      </c>
      <c r="AM684" s="38">
        <f t="shared" si="648"/>
        <v>0</v>
      </c>
      <c r="AN684" s="41">
        <f t="shared" si="649"/>
        <v>0</v>
      </c>
      <c r="AO684" s="41">
        <f t="shared" si="650"/>
        <v>0</v>
      </c>
      <c r="AQ684" s="48">
        <f t="shared" si="651"/>
        <v>0</v>
      </c>
      <c r="AS684" s="5" t="str">
        <f t="shared" si="652"/>
        <v/>
      </c>
      <c r="AT684" t="str">
        <f t="shared" si="653"/>
        <v/>
      </c>
      <c r="AU684" t="str">
        <f t="shared" si="654"/>
        <v/>
      </c>
      <c r="AV684" t="str">
        <f t="shared" si="655"/>
        <v/>
      </c>
      <c r="AW684" t="str">
        <f t="shared" si="656"/>
        <v/>
      </c>
      <c r="AX684" t="str">
        <f t="shared" si="657"/>
        <v xml:space="preserve">                </v>
      </c>
      <c r="AY684" t="str">
        <f t="shared" si="658"/>
        <v>80</v>
      </c>
      <c r="AZ684" t="str">
        <f t="shared" si="659"/>
        <v/>
      </c>
      <c r="BA684" t="str">
        <f t="shared" si="660"/>
        <v xml:space="preserve">                              </v>
      </c>
      <c r="BB684" s="22">
        <f t="shared" si="661"/>
        <v>0</v>
      </c>
      <c r="BC684" s="56" t="str">
        <f t="shared" si="662"/>
        <v>000000000000000</v>
      </c>
      <c r="BD684" s="22">
        <f t="shared" si="663"/>
        <v>0</v>
      </c>
      <c r="BE684" s="56" t="str">
        <f t="shared" si="664"/>
        <v>000000000000000</v>
      </c>
      <c r="BF684" s="22">
        <f t="shared" si="665"/>
        <v>0</v>
      </c>
      <c r="BG684" s="56" t="str">
        <f t="shared" si="666"/>
        <v>000000000000000</v>
      </c>
      <c r="BH684" s="22">
        <f t="shared" si="667"/>
        <v>0</v>
      </c>
      <c r="BI684" s="56" t="str">
        <f t="shared" si="668"/>
        <v>000000000000000</v>
      </c>
      <c r="BJ684" s="22">
        <f t="shared" si="669"/>
        <v>0</v>
      </c>
      <c r="BK684" s="56" t="str">
        <f t="shared" si="670"/>
        <v>000000000000000</v>
      </c>
      <c r="BL684" s="22">
        <f t="shared" si="671"/>
        <v>0</v>
      </c>
      <c r="BM684" s="56" t="str">
        <f t="shared" si="672"/>
        <v>000000000000000</v>
      </c>
      <c r="BN684" s="22">
        <f t="shared" si="673"/>
        <v>0</v>
      </c>
      <c r="BO684" s="56" t="str">
        <f t="shared" si="674"/>
        <v>000000000000000</v>
      </c>
      <c r="BP684" s="22">
        <f t="shared" si="675"/>
        <v>0</v>
      </c>
      <c r="BQ684" s="56" t="str">
        <f t="shared" si="676"/>
        <v>000000000000000</v>
      </c>
      <c r="BR684" t="str">
        <f t="shared" si="677"/>
        <v>PES</v>
      </c>
      <c r="BS684" t="str">
        <f t="shared" si="678"/>
        <v>0001000000</v>
      </c>
      <c r="BT684">
        <f t="shared" si="679"/>
        <v>0</v>
      </c>
      <c r="BU684" s="52">
        <f t="shared" si="680"/>
        <v>0</v>
      </c>
      <c r="BV684" s="64">
        <f t="shared" si="681"/>
        <v>0</v>
      </c>
      <c r="BW684" s="56" t="str">
        <f t="shared" si="682"/>
        <v>000000000000000</v>
      </c>
      <c r="BX684" s="22">
        <f t="shared" si="683"/>
        <v>0</v>
      </c>
      <c r="BY684" s="56" t="str">
        <f t="shared" si="684"/>
        <v>000000000000000</v>
      </c>
      <c r="BZ684" t="str">
        <f t="shared" si="685"/>
        <v>00000000000</v>
      </c>
      <c r="CA684" t="str">
        <f t="shared" si="686"/>
        <v xml:space="preserve">                              </v>
      </c>
      <c r="CB684" s="22">
        <f t="shared" si="687"/>
        <v>0</v>
      </c>
      <c r="CC684" s="56" t="str">
        <f t="shared" si="688"/>
        <v>000000000000000</v>
      </c>
      <c r="CD684" s="22">
        <f t="shared" si="689"/>
        <v>0</v>
      </c>
      <c r="CE684" s="56" t="str">
        <f t="shared" si="690"/>
        <v/>
      </c>
      <c r="CF684" s="24" t="str">
        <f t="shared" si="691"/>
        <v/>
      </c>
      <c r="CG684" s="22">
        <f t="shared" si="692"/>
        <v>0</v>
      </c>
      <c r="CH684" s="58" t="str">
        <f t="shared" si="693"/>
        <v/>
      </c>
      <c r="CI684" s="22">
        <f t="shared" si="694"/>
        <v>0</v>
      </c>
      <c r="CJ684" s="56" t="str">
        <f t="shared" si="695"/>
        <v/>
      </c>
      <c r="CK684" s="56" t="str">
        <f t="shared" si="696"/>
        <v/>
      </c>
      <c r="CL684" s="22">
        <f t="shared" si="697"/>
        <v>0</v>
      </c>
      <c r="CM684" s="58" t="str">
        <f t="shared" si="698"/>
        <v/>
      </c>
      <c r="CN684" s="66" t="str">
        <f>IF(CO684="","",MAX(CN$10:$CN683)+1)</f>
        <v/>
      </c>
      <c r="CO684" t="str">
        <f t="shared" si="699"/>
        <v/>
      </c>
      <c r="CP684" s="20" t="str">
        <f>IF(CQ684="","",MAX($CP$10:CP683)+1)</f>
        <v/>
      </c>
      <c r="CQ684" s="20" t="str">
        <f t="shared" si="700"/>
        <v/>
      </c>
      <c r="CR684" s="20" t="str">
        <f>IF(CS684="","",MAX($CR$10:CR683)+1)</f>
        <v/>
      </c>
      <c r="CS684" s="20" t="str">
        <f t="shared" si="701"/>
        <v/>
      </c>
      <c r="CT684" s="20" t="str">
        <f>IF(CU684="","",MAX($CT$10:CT683)+1)</f>
        <v/>
      </c>
      <c r="CU684" s="20" t="str">
        <f t="shared" si="702"/>
        <v/>
      </c>
      <c r="CV684" s="20" t="str">
        <f>IF(CW684="","",MAX($CV$10:CV683)+1)</f>
        <v/>
      </c>
      <c r="CW684" s="20" t="str">
        <f t="shared" si="703"/>
        <v/>
      </c>
    </row>
    <row r="685" spans="2:101">
      <c r="B685" s="44"/>
      <c r="C685" s="2"/>
      <c r="D685" s="2" t="str">
        <f t="shared" si="641"/>
        <v/>
      </c>
      <c r="E685" s="45"/>
      <c r="F685" s="45"/>
      <c r="G685" s="2"/>
      <c r="H685" s="2">
        <v>80</v>
      </c>
      <c r="I685" s="2" t="str">
        <f t="shared" si="642"/>
        <v/>
      </c>
      <c r="J685" s="32"/>
      <c r="K685" s="2"/>
      <c r="L685" s="46"/>
      <c r="M685" s="46"/>
      <c r="N685" s="46"/>
      <c r="O685" s="46"/>
      <c r="P685" s="46"/>
      <c r="Q685" s="46"/>
      <c r="R685" s="46"/>
      <c r="S685" s="46"/>
      <c r="T685" s="2" t="s">
        <v>650</v>
      </c>
      <c r="U685" s="2" t="str">
        <f t="shared" si="643"/>
        <v/>
      </c>
      <c r="V685" s="75">
        <v>1</v>
      </c>
      <c r="W685" s="46">
        <f t="shared" si="704"/>
        <v>0</v>
      </c>
      <c r="X685" s="4">
        <v>0</v>
      </c>
      <c r="Y685" s="2" t="str">
        <f t="shared" si="644"/>
        <v/>
      </c>
      <c r="Z685" s="2"/>
      <c r="AA685" s="2"/>
      <c r="AB685" s="2"/>
      <c r="AC685" s="2"/>
      <c r="AD685" s="2"/>
      <c r="AF685" s="37"/>
      <c r="AG685" s="6"/>
      <c r="AH685" s="2" t="str">
        <f t="shared" si="645"/>
        <v/>
      </c>
      <c r="AI685" s="38">
        <f t="shared" si="647"/>
        <v>0</v>
      </c>
      <c r="AJ685" s="37"/>
      <c r="AK685" s="6"/>
      <c r="AL685" s="2" t="str">
        <f t="shared" si="646"/>
        <v/>
      </c>
      <c r="AM685" s="38">
        <f t="shared" si="648"/>
        <v>0</v>
      </c>
      <c r="AN685" s="41">
        <f t="shared" si="649"/>
        <v>0</v>
      </c>
      <c r="AO685" s="41">
        <f t="shared" si="650"/>
        <v>0</v>
      </c>
      <c r="AQ685" s="48">
        <f t="shared" si="651"/>
        <v>0</v>
      </c>
      <c r="AS685" s="5" t="str">
        <f t="shared" si="652"/>
        <v/>
      </c>
      <c r="AT685" t="str">
        <f t="shared" si="653"/>
        <v/>
      </c>
      <c r="AU685" t="str">
        <f t="shared" si="654"/>
        <v/>
      </c>
      <c r="AV685" t="str">
        <f t="shared" si="655"/>
        <v/>
      </c>
      <c r="AW685" t="str">
        <f t="shared" si="656"/>
        <v/>
      </c>
      <c r="AX685" t="str">
        <f t="shared" si="657"/>
        <v xml:space="preserve">                </v>
      </c>
      <c r="AY685" t="str">
        <f t="shared" si="658"/>
        <v>80</v>
      </c>
      <c r="AZ685" t="str">
        <f t="shared" si="659"/>
        <v/>
      </c>
      <c r="BA685" t="str">
        <f t="shared" si="660"/>
        <v xml:space="preserve">                              </v>
      </c>
      <c r="BB685" s="22">
        <f t="shared" si="661"/>
        <v>0</v>
      </c>
      <c r="BC685" s="56" t="str">
        <f t="shared" si="662"/>
        <v>000000000000000</v>
      </c>
      <c r="BD685" s="22">
        <f t="shared" si="663"/>
        <v>0</v>
      </c>
      <c r="BE685" s="56" t="str">
        <f t="shared" si="664"/>
        <v>000000000000000</v>
      </c>
      <c r="BF685" s="22">
        <f t="shared" si="665"/>
        <v>0</v>
      </c>
      <c r="BG685" s="56" t="str">
        <f t="shared" si="666"/>
        <v>000000000000000</v>
      </c>
      <c r="BH685" s="22">
        <f t="shared" si="667"/>
        <v>0</v>
      </c>
      <c r="BI685" s="56" t="str">
        <f t="shared" si="668"/>
        <v>000000000000000</v>
      </c>
      <c r="BJ685" s="22">
        <f t="shared" si="669"/>
        <v>0</v>
      </c>
      <c r="BK685" s="56" t="str">
        <f t="shared" si="670"/>
        <v>000000000000000</v>
      </c>
      <c r="BL685" s="22">
        <f t="shared" si="671"/>
        <v>0</v>
      </c>
      <c r="BM685" s="56" t="str">
        <f t="shared" si="672"/>
        <v>000000000000000</v>
      </c>
      <c r="BN685" s="22">
        <f t="shared" si="673"/>
        <v>0</v>
      </c>
      <c r="BO685" s="56" t="str">
        <f t="shared" si="674"/>
        <v>000000000000000</v>
      </c>
      <c r="BP685" s="22">
        <f t="shared" si="675"/>
        <v>0</v>
      </c>
      <c r="BQ685" s="56" t="str">
        <f t="shared" si="676"/>
        <v>000000000000000</v>
      </c>
      <c r="BR685" t="str">
        <f t="shared" si="677"/>
        <v>PES</v>
      </c>
      <c r="BS685" t="str">
        <f t="shared" si="678"/>
        <v>0001000000</v>
      </c>
      <c r="BT685">
        <f t="shared" si="679"/>
        <v>0</v>
      </c>
      <c r="BU685" s="52">
        <f t="shared" si="680"/>
        <v>0</v>
      </c>
      <c r="BV685" s="64">
        <f t="shared" si="681"/>
        <v>0</v>
      </c>
      <c r="BW685" s="56" t="str">
        <f t="shared" si="682"/>
        <v>000000000000000</v>
      </c>
      <c r="BX685" s="22">
        <f t="shared" si="683"/>
        <v>0</v>
      </c>
      <c r="BY685" s="56" t="str">
        <f t="shared" si="684"/>
        <v>000000000000000</v>
      </c>
      <c r="BZ685" t="str">
        <f t="shared" si="685"/>
        <v>00000000000</v>
      </c>
      <c r="CA685" t="str">
        <f t="shared" si="686"/>
        <v xml:space="preserve">                              </v>
      </c>
      <c r="CB685" s="22">
        <f t="shared" si="687"/>
        <v>0</v>
      </c>
      <c r="CC685" s="56" t="str">
        <f t="shared" si="688"/>
        <v>000000000000000</v>
      </c>
      <c r="CD685" s="22">
        <f t="shared" si="689"/>
        <v>0</v>
      </c>
      <c r="CE685" s="56" t="str">
        <f t="shared" si="690"/>
        <v/>
      </c>
      <c r="CF685" s="24" t="str">
        <f t="shared" si="691"/>
        <v/>
      </c>
      <c r="CG685" s="22">
        <f t="shared" si="692"/>
        <v>0</v>
      </c>
      <c r="CH685" s="58" t="str">
        <f t="shared" si="693"/>
        <v/>
      </c>
      <c r="CI685" s="22">
        <f t="shared" si="694"/>
        <v>0</v>
      </c>
      <c r="CJ685" s="56" t="str">
        <f t="shared" si="695"/>
        <v/>
      </c>
      <c r="CK685" s="56" t="str">
        <f t="shared" si="696"/>
        <v/>
      </c>
      <c r="CL685" s="22">
        <f t="shared" si="697"/>
        <v>0</v>
      </c>
      <c r="CM685" s="58" t="str">
        <f t="shared" si="698"/>
        <v/>
      </c>
      <c r="CN685" s="66" t="str">
        <f>IF(CO685="","",MAX(CN$10:$CN684)+1)</f>
        <v/>
      </c>
      <c r="CO685" t="str">
        <f t="shared" si="699"/>
        <v/>
      </c>
      <c r="CP685" s="20" t="str">
        <f>IF(CQ685="","",MAX($CP$10:CP684)+1)</f>
        <v/>
      </c>
      <c r="CQ685" s="20" t="str">
        <f t="shared" si="700"/>
        <v/>
      </c>
      <c r="CR685" s="20" t="str">
        <f>IF(CS685="","",MAX($CR$10:CR684)+1)</f>
        <v/>
      </c>
      <c r="CS685" s="20" t="str">
        <f t="shared" si="701"/>
        <v/>
      </c>
      <c r="CT685" s="20" t="str">
        <f>IF(CU685="","",MAX($CT$10:CT684)+1)</f>
        <v/>
      </c>
      <c r="CU685" s="20" t="str">
        <f t="shared" si="702"/>
        <v/>
      </c>
      <c r="CV685" s="20" t="str">
        <f>IF(CW685="","",MAX($CV$10:CV684)+1)</f>
        <v/>
      </c>
      <c r="CW685" s="20" t="str">
        <f t="shared" si="703"/>
        <v/>
      </c>
    </row>
    <row r="686" spans="2:101">
      <c r="B686" s="44"/>
      <c r="C686" s="2"/>
      <c r="D686" s="2" t="str">
        <f t="shared" si="641"/>
        <v/>
      </c>
      <c r="E686" s="45"/>
      <c r="F686" s="45"/>
      <c r="G686" s="2"/>
      <c r="H686" s="2">
        <v>80</v>
      </c>
      <c r="I686" s="2" t="str">
        <f t="shared" si="642"/>
        <v/>
      </c>
      <c r="J686" s="32"/>
      <c r="K686" s="2"/>
      <c r="L686" s="46"/>
      <c r="M686" s="46"/>
      <c r="N686" s="46"/>
      <c r="O686" s="46"/>
      <c r="P686" s="46"/>
      <c r="Q686" s="46"/>
      <c r="R686" s="46"/>
      <c r="S686" s="46"/>
      <c r="T686" s="2" t="s">
        <v>650</v>
      </c>
      <c r="U686" s="2" t="str">
        <f t="shared" si="643"/>
        <v/>
      </c>
      <c r="V686" s="75">
        <v>1</v>
      </c>
      <c r="W686" s="46">
        <f t="shared" si="704"/>
        <v>0</v>
      </c>
      <c r="X686" s="4">
        <v>0</v>
      </c>
      <c r="Y686" s="2" t="str">
        <f t="shared" si="644"/>
        <v/>
      </c>
      <c r="Z686" s="2"/>
      <c r="AA686" s="2"/>
      <c r="AB686" s="2"/>
      <c r="AC686" s="2"/>
      <c r="AD686" s="2"/>
      <c r="AF686" s="37"/>
      <c r="AG686" s="6"/>
      <c r="AH686" s="2" t="str">
        <f t="shared" si="645"/>
        <v/>
      </c>
      <c r="AI686" s="38">
        <f t="shared" si="647"/>
        <v>0</v>
      </c>
      <c r="AJ686" s="37"/>
      <c r="AK686" s="6"/>
      <c r="AL686" s="2" t="str">
        <f t="shared" si="646"/>
        <v/>
      </c>
      <c r="AM686" s="38">
        <f t="shared" si="648"/>
        <v>0</v>
      </c>
      <c r="AN686" s="41">
        <f t="shared" si="649"/>
        <v>0</v>
      </c>
      <c r="AO686" s="41">
        <f t="shared" si="650"/>
        <v>0</v>
      </c>
      <c r="AQ686" s="48">
        <f t="shared" si="651"/>
        <v>0</v>
      </c>
      <c r="AS686" s="5" t="str">
        <f t="shared" si="652"/>
        <v/>
      </c>
      <c r="AT686" t="str">
        <f t="shared" si="653"/>
        <v/>
      </c>
      <c r="AU686" t="str">
        <f t="shared" si="654"/>
        <v/>
      </c>
      <c r="AV686" t="str">
        <f t="shared" si="655"/>
        <v/>
      </c>
      <c r="AW686" t="str">
        <f t="shared" si="656"/>
        <v/>
      </c>
      <c r="AX686" t="str">
        <f t="shared" si="657"/>
        <v xml:space="preserve">                </v>
      </c>
      <c r="AY686" t="str">
        <f t="shared" si="658"/>
        <v>80</v>
      </c>
      <c r="AZ686" t="str">
        <f t="shared" si="659"/>
        <v/>
      </c>
      <c r="BA686" t="str">
        <f t="shared" si="660"/>
        <v xml:space="preserve">                              </v>
      </c>
      <c r="BB686" s="22">
        <f t="shared" si="661"/>
        <v>0</v>
      </c>
      <c r="BC686" s="56" t="str">
        <f t="shared" si="662"/>
        <v>000000000000000</v>
      </c>
      <c r="BD686" s="22">
        <f t="shared" si="663"/>
        <v>0</v>
      </c>
      <c r="BE686" s="56" t="str">
        <f t="shared" si="664"/>
        <v>000000000000000</v>
      </c>
      <c r="BF686" s="22">
        <f t="shared" si="665"/>
        <v>0</v>
      </c>
      <c r="BG686" s="56" t="str">
        <f t="shared" si="666"/>
        <v>000000000000000</v>
      </c>
      <c r="BH686" s="22">
        <f t="shared" si="667"/>
        <v>0</v>
      </c>
      <c r="BI686" s="56" t="str">
        <f t="shared" si="668"/>
        <v>000000000000000</v>
      </c>
      <c r="BJ686" s="22">
        <f t="shared" si="669"/>
        <v>0</v>
      </c>
      <c r="BK686" s="56" t="str">
        <f t="shared" si="670"/>
        <v>000000000000000</v>
      </c>
      <c r="BL686" s="22">
        <f t="shared" si="671"/>
        <v>0</v>
      </c>
      <c r="BM686" s="56" t="str">
        <f t="shared" si="672"/>
        <v>000000000000000</v>
      </c>
      <c r="BN686" s="22">
        <f t="shared" si="673"/>
        <v>0</v>
      </c>
      <c r="BO686" s="56" t="str">
        <f t="shared" si="674"/>
        <v>000000000000000</v>
      </c>
      <c r="BP686" s="22">
        <f t="shared" si="675"/>
        <v>0</v>
      </c>
      <c r="BQ686" s="56" t="str">
        <f t="shared" si="676"/>
        <v>000000000000000</v>
      </c>
      <c r="BR686" t="str">
        <f t="shared" si="677"/>
        <v>PES</v>
      </c>
      <c r="BS686" t="str">
        <f t="shared" si="678"/>
        <v>0001000000</v>
      </c>
      <c r="BT686">
        <f t="shared" si="679"/>
        <v>0</v>
      </c>
      <c r="BU686" s="52">
        <f t="shared" si="680"/>
        <v>0</v>
      </c>
      <c r="BV686" s="64">
        <f t="shared" si="681"/>
        <v>0</v>
      </c>
      <c r="BW686" s="56" t="str">
        <f t="shared" si="682"/>
        <v>000000000000000</v>
      </c>
      <c r="BX686" s="22">
        <f t="shared" si="683"/>
        <v>0</v>
      </c>
      <c r="BY686" s="56" t="str">
        <f t="shared" si="684"/>
        <v>000000000000000</v>
      </c>
      <c r="BZ686" t="str">
        <f t="shared" si="685"/>
        <v>00000000000</v>
      </c>
      <c r="CA686" t="str">
        <f t="shared" si="686"/>
        <v xml:space="preserve">                              </v>
      </c>
      <c r="CB686" s="22">
        <f t="shared" si="687"/>
        <v>0</v>
      </c>
      <c r="CC686" s="56" t="str">
        <f t="shared" si="688"/>
        <v>000000000000000</v>
      </c>
      <c r="CD686" s="22">
        <f t="shared" si="689"/>
        <v>0</v>
      </c>
      <c r="CE686" s="56" t="str">
        <f t="shared" si="690"/>
        <v/>
      </c>
      <c r="CF686" s="24" t="str">
        <f t="shared" si="691"/>
        <v/>
      </c>
      <c r="CG686" s="22">
        <f t="shared" si="692"/>
        <v>0</v>
      </c>
      <c r="CH686" s="58" t="str">
        <f t="shared" si="693"/>
        <v/>
      </c>
      <c r="CI686" s="22">
        <f t="shared" si="694"/>
        <v>0</v>
      </c>
      <c r="CJ686" s="56" t="str">
        <f t="shared" si="695"/>
        <v/>
      </c>
      <c r="CK686" s="56" t="str">
        <f t="shared" si="696"/>
        <v/>
      </c>
      <c r="CL686" s="22">
        <f t="shared" si="697"/>
        <v>0</v>
      </c>
      <c r="CM686" s="58" t="str">
        <f t="shared" si="698"/>
        <v/>
      </c>
      <c r="CN686" s="66" t="str">
        <f>IF(CO686="","",MAX(CN$10:$CN685)+1)</f>
        <v/>
      </c>
      <c r="CO686" t="str">
        <f t="shared" si="699"/>
        <v/>
      </c>
      <c r="CP686" s="20" t="str">
        <f>IF(CQ686="","",MAX($CP$10:CP685)+1)</f>
        <v/>
      </c>
      <c r="CQ686" s="20" t="str">
        <f t="shared" si="700"/>
        <v/>
      </c>
      <c r="CR686" s="20" t="str">
        <f>IF(CS686="","",MAX($CR$10:CR685)+1)</f>
        <v/>
      </c>
      <c r="CS686" s="20" t="str">
        <f t="shared" si="701"/>
        <v/>
      </c>
      <c r="CT686" s="20" t="str">
        <f>IF(CU686="","",MAX($CT$10:CT685)+1)</f>
        <v/>
      </c>
      <c r="CU686" s="20" t="str">
        <f t="shared" si="702"/>
        <v/>
      </c>
      <c r="CV686" s="20" t="str">
        <f>IF(CW686="","",MAX($CV$10:CV685)+1)</f>
        <v/>
      </c>
      <c r="CW686" s="20" t="str">
        <f t="shared" si="703"/>
        <v/>
      </c>
    </row>
    <row r="687" spans="2:101">
      <c r="B687" s="44"/>
      <c r="C687" s="2"/>
      <c r="D687" s="2" t="str">
        <f t="shared" si="641"/>
        <v/>
      </c>
      <c r="E687" s="45"/>
      <c r="F687" s="45"/>
      <c r="G687" s="2"/>
      <c r="H687" s="2">
        <v>80</v>
      </c>
      <c r="I687" s="2" t="str">
        <f t="shared" si="642"/>
        <v/>
      </c>
      <c r="J687" s="32"/>
      <c r="K687" s="2"/>
      <c r="L687" s="46"/>
      <c r="M687" s="46"/>
      <c r="N687" s="46"/>
      <c r="O687" s="46"/>
      <c r="P687" s="46"/>
      <c r="Q687" s="46"/>
      <c r="R687" s="46"/>
      <c r="S687" s="46"/>
      <c r="T687" s="2" t="s">
        <v>650</v>
      </c>
      <c r="U687" s="2" t="str">
        <f t="shared" si="643"/>
        <v/>
      </c>
      <c r="V687" s="75">
        <v>1</v>
      </c>
      <c r="W687" s="46">
        <f t="shared" si="704"/>
        <v>0</v>
      </c>
      <c r="X687" s="4">
        <v>0</v>
      </c>
      <c r="Y687" s="2" t="str">
        <f t="shared" si="644"/>
        <v/>
      </c>
      <c r="Z687" s="2"/>
      <c r="AA687" s="2"/>
      <c r="AB687" s="2"/>
      <c r="AC687" s="2"/>
      <c r="AD687" s="2"/>
      <c r="AF687" s="37"/>
      <c r="AG687" s="6"/>
      <c r="AH687" s="2" t="str">
        <f t="shared" si="645"/>
        <v/>
      </c>
      <c r="AI687" s="38">
        <f t="shared" si="647"/>
        <v>0</v>
      </c>
      <c r="AJ687" s="37"/>
      <c r="AK687" s="6"/>
      <c r="AL687" s="2" t="str">
        <f t="shared" si="646"/>
        <v/>
      </c>
      <c r="AM687" s="38">
        <f t="shared" si="648"/>
        <v>0</v>
      </c>
      <c r="AN687" s="41">
        <f t="shared" si="649"/>
        <v>0</v>
      </c>
      <c r="AO687" s="41">
        <f t="shared" si="650"/>
        <v>0</v>
      </c>
      <c r="AQ687" s="48">
        <f t="shared" si="651"/>
        <v>0</v>
      </c>
      <c r="AS687" s="5" t="str">
        <f t="shared" si="652"/>
        <v/>
      </c>
      <c r="AT687" t="str">
        <f t="shared" si="653"/>
        <v/>
      </c>
      <c r="AU687" t="str">
        <f t="shared" si="654"/>
        <v/>
      </c>
      <c r="AV687" t="str">
        <f t="shared" si="655"/>
        <v/>
      </c>
      <c r="AW687" t="str">
        <f t="shared" si="656"/>
        <v/>
      </c>
      <c r="AX687" t="str">
        <f t="shared" si="657"/>
        <v xml:space="preserve">                </v>
      </c>
      <c r="AY687" t="str">
        <f t="shared" si="658"/>
        <v>80</v>
      </c>
      <c r="AZ687" t="str">
        <f t="shared" si="659"/>
        <v/>
      </c>
      <c r="BA687" t="str">
        <f t="shared" si="660"/>
        <v xml:space="preserve">                              </v>
      </c>
      <c r="BB687" s="22">
        <f t="shared" si="661"/>
        <v>0</v>
      </c>
      <c r="BC687" s="56" t="str">
        <f t="shared" si="662"/>
        <v>000000000000000</v>
      </c>
      <c r="BD687" s="22">
        <f t="shared" si="663"/>
        <v>0</v>
      </c>
      <c r="BE687" s="56" t="str">
        <f t="shared" si="664"/>
        <v>000000000000000</v>
      </c>
      <c r="BF687" s="22">
        <f t="shared" si="665"/>
        <v>0</v>
      </c>
      <c r="BG687" s="56" t="str">
        <f t="shared" si="666"/>
        <v>000000000000000</v>
      </c>
      <c r="BH687" s="22">
        <f t="shared" si="667"/>
        <v>0</v>
      </c>
      <c r="BI687" s="56" t="str">
        <f t="shared" si="668"/>
        <v>000000000000000</v>
      </c>
      <c r="BJ687" s="22">
        <f t="shared" si="669"/>
        <v>0</v>
      </c>
      <c r="BK687" s="56" t="str">
        <f t="shared" si="670"/>
        <v>000000000000000</v>
      </c>
      <c r="BL687" s="22">
        <f t="shared" si="671"/>
        <v>0</v>
      </c>
      <c r="BM687" s="56" t="str">
        <f t="shared" si="672"/>
        <v>000000000000000</v>
      </c>
      <c r="BN687" s="22">
        <f t="shared" si="673"/>
        <v>0</v>
      </c>
      <c r="BO687" s="56" t="str">
        <f t="shared" si="674"/>
        <v>000000000000000</v>
      </c>
      <c r="BP687" s="22">
        <f t="shared" si="675"/>
        <v>0</v>
      </c>
      <c r="BQ687" s="56" t="str">
        <f t="shared" si="676"/>
        <v>000000000000000</v>
      </c>
      <c r="BR687" t="str">
        <f t="shared" si="677"/>
        <v>PES</v>
      </c>
      <c r="BS687" t="str">
        <f t="shared" si="678"/>
        <v>0001000000</v>
      </c>
      <c r="BT687">
        <f t="shared" si="679"/>
        <v>0</v>
      </c>
      <c r="BU687" s="52">
        <f t="shared" si="680"/>
        <v>0</v>
      </c>
      <c r="BV687" s="64">
        <f t="shared" si="681"/>
        <v>0</v>
      </c>
      <c r="BW687" s="56" t="str">
        <f t="shared" si="682"/>
        <v>000000000000000</v>
      </c>
      <c r="BX687" s="22">
        <f t="shared" si="683"/>
        <v>0</v>
      </c>
      <c r="BY687" s="56" t="str">
        <f t="shared" si="684"/>
        <v>000000000000000</v>
      </c>
      <c r="BZ687" t="str">
        <f t="shared" si="685"/>
        <v>00000000000</v>
      </c>
      <c r="CA687" t="str">
        <f t="shared" si="686"/>
        <v xml:space="preserve">                              </v>
      </c>
      <c r="CB687" s="22">
        <f t="shared" si="687"/>
        <v>0</v>
      </c>
      <c r="CC687" s="56" t="str">
        <f t="shared" si="688"/>
        <v>000000000000000</v>
      </c>
      <c r="CD687" s="22">
        <f t="shared" si="689"/>
        <v>0</v>
      </c>
      <c r="CE687" s="56" t="str">
        <f t="shared" si="690"/>
        <v/>
      </c>
      <c r="CF687" s="24" t="str">
        <f t="shared" si="691"/>
        <v/>
      </c>
      <c r="CG687" s="22">
        <f t="shared" si="692"/>
        <v>0</v>
      </c>
      <c r="CH687" s="58" t="str">
        <f t="shared" si="693"/>
        <v/>
      </c>
      <c r="CI687" s="22">
        <f t="shared" si="694"/>
        <v>0</v>
      </c>
      <c r="CJ687" s="56" t="str">
        <f t="shared" si="695"/>
        <v/>
      </c>
      <c r="CK687" s="56" t="str">
        <f t="shared" si="696"/>
        <v/>
      </c>
      <c r="CL687" s="22">
        <f t="shared" si="697"/>
        <v>0</v>
      </c>
      <c r="CM687" s="58" t="str">
        <f t="shared" si="698"/>
        <v/>
      </c>
      <c r="CN687" s="66" t="str">
        <f>IF(CO687="","",MAX(CN$10:$CN686)+1)</f>
        <v/>
      </c>
      <c r="CO687" t="str">
        <f t="shared" si="699"/>
        <v/>
      </c>
      <c r="CP687" s="20" t="str">
        <f>IF(CQ687="","",MAX($CP$10:CP686)+1)</f>
        <v/>
      </c>
      <c r="CQ687" s="20" t="str">
        <f t="shared" si="700"/>
        <v/>
      </c>
      <c r="CR687" s="20" t="str">
        <f>IF(CS687="","",MAX($CR$10:CR686)+1)</f>
        <v/>
      </c>
      <c r="CS687" s="20" t="str">
        <f t="shared" si="701"/>
        <v/>
      </c>
      <c r="CT687" s="20" t="str">
        <f>IF(CU687="","",MAX($CT$10:CT686)+1)</f>
        <v/>
      </c>
      <c r="CU687" s="20" t="str">
        <f t="shared" si="702"/>
        <v/>
      </c>
      <c r="CV687" s="20" t="str">
        <f>IF(CW687="","",MAX($CV$10:CV686)+1)</f>
        <v/>
      </c>
      <c r="CW687" s="20" t="str">
        <f t="shared" si="703"/>
        <v/>
      </c>
    </row>
    <row r="688" spans="2:101">
      <c r="B688" s="44"/>
      <c r="C688" s="2"/>
      <c r="D688" s="2" t="str">
        <f t="shared" si="641"/>
        <v/>
      </c>
      <c r="E688" s="45"/>
      <c r="F688" s="45"/>
      <c r="G688" s="2"/>
      <c r="H688" s="2">
        <v>80</v>
      </c>
      <c r="I688" s="2" t="str">
        <f t="shared" si="642"/>
        <v/>
      </c>
      <c r="J688" s="32"/>
      <c r="K688" s="2"/>
      <c r="L688" s="46"/>
      <c r="M688" s="46"/>
      <c r="N688" s="46"/>
      <c r="O688" s="46"/>
      <c r="P688" s="46"/>
      <c r="Q688" s="46"/>
      <c r="R688" s="46"/>
      <c r="S688" s="46"/>
      <c r="T688" s="2" t="s">
        <v>650</v>
      </c>
      <c r="U688" s="2" t="str">
        <f t="shared" si="643"/>
        <v/>
      </c>
      <c r="V688" s="75">
        <v>1</v>
      </c>
      <c r="W688" s="46">
        <f t="shared" si="704"/>
        <v>0</v>
      </c>
      <c r="X688" s="4">
        <v>0</v>
      </c>
      <c r="Y688" s="2" t="str">
        <f t="shared" si="644"/>
        <v/>
      </c>
      <c r="Z688" s="2"/>
      <c r="AA688" s="2"/>
      <c r="AB688" s="2"/>
      <c r="AC688" s="2"/>
      <c r="AD688" s="2"/>
      <c r="AF688" s="37"/>
      <c r="AG688" s="6"/>
      <c r="AH688" s="2" t="str">
        <f t="shared" si="645"/>
        <v/>
      </c>
      <c r="AI688" s="38">
        <f t="shared" si="647"/>
        <v>0</v>
      </c>
      <c r="AJ688" s="37"/>
      <c r="AK688" s="6"/>
      <c r="AL688" s="2" t="str">
        <f t="shared" si="646"/>
        <v/>
      </c>
      <c r="AM688" s="38">
        <f t="shared" si="648"/>
        <v>0</v>
      </c>
      <c r="AN688" s="41">
        <f t="shared" si="649"/>
        <v>0</v>
      </c>
      <c r="AO688" s="41">
        <f t="shared" si="650"/>
        <v>0</v>
      </c>
      <c r="AQ688" s="48">
        <f t="shared" si="651"/>
        <v>0</v>
      </c>
      <c r="AS688" s="5" t="str">
        <f t="shared" si="652"/>
        <v/>
      </c>
      <c r="AT688" t="str">
        <f t="shared" si="653"/>
        <v/>
      </c>
      <c r="AU688" t="str">
        <f t="shared" si="654"/>
        <v/>
      </c>
      <c r="AV688" t="str">
        <f t="shared" si="655"/>
        <v/>
      </c>
      <c r="AW688" t="str">
        <f t="shared" si="656"/>
        <v/>
      </c>
      <c r="AX688" t="str">
        <f t="shared" si="657"/>
        <v xml:space="preserve">                </v>
      </c>
      <c r="AY688" t="str">
        <f t="shared" si="658"/>
        <v>80</v>
      </c>
      <c r="AZ688" t="str">
        <f t="shared" si="659"/>
        <v/>
      </c>
      <c r="BA688" t="str">
        <f t="shared" si="660"/>
        <v xml:space="preserve">                              </v>
      </c>
      <c r="BB688" s="22">
        <f t="shared" si="661"/>
        <v>0</v>
      </c>
      <c r="BC688" s="56" t="str">
        <f t="shared" si="662"/>
        <v>000000000000000</v>
      </c>
      <c r="BD688" s="22">
        <f t="shared" si="663"/>
        <v>0</v>
      </c>
      <c r="BE688" s="56" t="str">
        <f t="shared" si="664"/>
        <v>000000000000000</v>
      </c>
      <c r="BF688" s="22">
        <f t="shared" si="665"/>
        <v>0</v>
      </c>
      <c r="BG688" s="56" t="str">
        <f t="shared" si="666"/>
        <v>000000000000000</v>
      </c>
      <c r="BH688" s="22">
        <f t="shared" si="667"/>
        <v>0</v>
      </c>
      <c r="BI688" s="56" t="str">
        <f t="shared" si="668"/>
        <v>000000000000000</v>
      </c>
      <c r="BJ688" s="22">
        <f t="shared" si="669"/>
        <v>0</v>
      </c>
      <c r="BK688" s="56" t="str">
        <f t="shared" si="670"/>
        <v>000000000000000</v>
      </c>
      <c r="BL688" s="22">
        <f t="shared" si="671"/>
        <v>0</v>
      </c>
      <c r="BM688" s="56" t="str">
        <f t="shared" si="672"/>
        <v>000000000000000</v>
      </c>
      <c r="BN688" s="22">
        <f t="shared" si="673"/>
        <v>0</v>
      </c>
      <c r="BO688" s="56" t="str">
        <f t="shared" si="674"/>
        <v>000000000000000</v>
      </c>
      <c r="BP688" s="22">
        <f t="shared" si="675"/>
        <v>0</v>
      </c>
      <c r="BQ688" s="56" t="str">
        <f t="shared" si="676"/>
        <v>000000000000000</v>
      </c>
      <c r="BR688" t="str">
        <f t="shared" si="677"/>
        <v>PES</v>
      </c>
      <c r="BS688" t="str">
        <f t="shared" si="678"/>
        <v>0001000000</v>
      </c>
      <c r="BT688">
        <f t="shared" si="679"/>
        <v>0</v>
      </c>
      <c r="BU688" s="52">
        <f t="shared" si="680"/>
        <v>0</v>
      </c>
      <c r="BV688" s="64">
        <f t="shared" si="681"/>
        <v>0</v>
      </c>
      <c r="BW688" s="56" t="str">
        <f t="shared" si="682"/>
        <v>000000000000000</v>
      </c>
      <c r="BX688" s="22">
        <f t="shared" si="683"/>
        <v>0</v>
      </c>
      <c r="BY688" s="56" t="str">
        <f t="shared" si="684"/>
        <v>000000000000000</v>
      </c>
      <c r="BZ688" t="str">
        <f t="shared" si="685"/>
        <v>00000000000</v>
      </c>
      <c r="CA688" t="str">
        <f t="shared" si="686"/>
        <v xml:space="preserve">                              </v>
      </c>
      <c r="CB688" s="22">
        <f t="shared" si="687"/>
        <v>0</v>
      </c>
      <c r="CC688" s="56" t="str">
        <f t="shared" si="688"/>
        <v>000000000000000</v>
      </c>
      <c r="CD688" s="22">
        <f t="shared" si="689"/>
        <v>0</v>
      </c>
      <c r="CE688" s="56" t="str">
        <f t="shared" si="690"/>
        <v/>
      </c>
      <c r="CF688" s="24" t="str">
        <f t="shared" si="691"/>
        <v/>
      </c>
      <c r="CG688" s="22">
        <f t="shared" si="692"/>
        <v>0</v>
      </c>
      <c r="CH688" s="58" t="str">
        <f t="shared" si="693"/>
        <v/>
      </c>
      <c r="CI688" s="22">
        <f t="shared" si="694"/>
        <v>0</v>
      </c>
      <c r="CJ688" s="56" t="str">
        <f t="shared" si="695"/>
        <v/>
      </c>
      <c r="CK688" s="56" t="str">
        <f t="shared" si="696"/>
        <v/>
      </c>
      <c r="CL688" s="22">
        <f t="shared" si="697"/>
        <v>0</v>
      </c>
      <c r="CM688" s="58" t="str">
        <f t="shared" si="698"/>
        <v/>
      </c>
      <c r="CN688" s="66" t="str">
        <f>IF(CO688="","",MAX(CN$10:$CN687)+1)</f>
        <v/>
      </c>
      <c r="CO688" t="str">
        <f t="shared" si="699"/>
        <v/>
      </c>
      <c r="CP688" s="20" t="str">
        <f>IF(CQ688="","",MAX($CP$10:CP687)+1)</f>
        <v/>
      </c>
      <c r="CQ688" s="20" t="str">
        <f t="shared" si="700"/>
        <v/>
      </c>
      <c r="CR688" s="20" t="str">
        <f>IF(CS688="","",MAX($CR$10:CR687)+1)</f>
        <v/>
      </c>
      <c r="CS688" s="20" t="str">
        <f t="shared" si="701"/>
        <v/>
      </c>
      <c r="CT688" s="20" t="str">
        <f>IF(CU688="","",MAX($CT$10:CT687)+1)</f>
        <v/>
      </c>
      <c r="CU688" s="20" t="str">
        <f t="shared" si="702"/>
        <v/>
      </c>
      <c r="CV688" s="20" t="str">
        <f>IF(CW688="","",MAX($CV$10:CV687)+1)</f>
        <v/>
      </c>
      <c r="CW688" s="20" t="str">
        <f t="shared" si="703"/>
        <v/>
      </c>
    </row>
    <row r="689" spans="2:101">
      <c r="B689" s="44"/>
      <c r="C689" s="2"/>
      <c r="D689" s="2" t="str">
        <f t="shared" si="641"/>
        <v/>
      </c>
      <c r="E689" s="45"/>
      <c r="F689" s="45"/>
      <c r="G689" s="2"/>
      <c r="H689" s="2">
        <v>80</v>
      </c>
      <c r="I689" s="2" t="str">
        <f t="shared" si="642"/>
        <v/>
      </c>
      <c r="J689" s="32"/>
      <c r="K689" s="2"/>
      <c r="L689" s="46"/>
      <c r="M689" s="46"/>
      <c r="N689" s="46"/>
      <c r="O689" s="46"/>
      <c r="P689" s="46"/>
      <c r="Q689" s="46"/>
      <c r="R689" s="46"/>
      <c r="S689" s="46"/>
      <c r="T689" s="2" t="s">
        <v>650</v>
      </c>
      <c r="U689" s="2" t="str">
        <f t="shared" si="643"/>
        <v/>
      </c>
      <c r="V689" s="75">
        <v>1</v>
      </c>
      <c r="W689" s="46">
        <f t="shared" si="704"/>
        <v>0</v>
      </c>
      <c r="X689" s="4">
        <v>0</v>
      </c>
      <c r="Y689" s="2" t="str">
        <f t="shared" si="644"/>
        <v/>
      </c>
      <c r="Z689" s="2"/>
      <c r="AA689" s="2"/>
      <c r="AB689" s="2"/>
      <c r="AC689" s="2"/>
      <c r="AD689" s="2"/>
      <c r="AF689" s="37"/>
      <c r="AG689" s="6"/>
      <c r="AH689" s="2" t="str">
        <f t="shared" si="645"/>
        <v/>
      </c>
      <c r="AI689" s="38">
        <f t="shared" si="647"/>
        <v>0</v>
      </c>
      <c r="AJ689" s="37"/>
      <c r="AK689" s="6"/>
      <c r="AL689" s="2" t="str">
        <f t="shared" si="646"/>
        <v/>
      </c>
      <c r="AM689" s="38">
        <f t="shared" si="648"/>
        <v>0</v>
      </c>
      <c r="AN689" s="41">
        <f t="shared" si="649"/>
        <v>0</v>
      </c>
      <c r="AO689" s="41">
        <f t="shared" si="650"/>
        <v>0</v>
      </c>
      <c r="AQ689" s="48">
        <f t="shared" si="651"/>
        <v>0</v>
      </c>
      <c r="AS689" s="5" t="str">
        <f t="shared" si="652"/>
        <v/>
      </c>
      <c r="AT689" t="str">
        <f t="shared" si="653"/>
        <v/>
      </c>
      <c r="AU689" t="str">
        <f t="shared" si="654"/>
        <v/>
      </c>
      <c r="AV689" t="str">
        <f t="shared" si="655"/>
        <v/>
      </c>
      <c r="AW689" t="str">
        <f t="shared" si="656"/>
        <v/>
      </c>
      <c r="AX689" t="str">
        <f t="shared" si="657"/>
        <v xml:space="preserve">                </v>
      </c>
      <c r="AY689" t="str">
        <f t="shared" si="658"/>
        <v>80</v>
      </c>
      <c r="AZ689" t="str">
        <f t="shared" si="659"/>
        <v/>
      </c>
      <c r="BA689" t="str">
        <f t="shared" si="660"/>
        <v xml:space="preserve">                              </v>
      </c>
      <c r="BB689" s="22">
        <f t="shared" si="661"/>
        <v>0</v>
      </c>
      <c r="BC689" s="56" t="str">
        <f t="shared" si="662"/>
        <v>000000000000000</v>
      </c>
      <c r="BD689" s="22">
        <f t="shared" si="663"/>
        <v>0</v>
      </c>
      <c r="BE689" s="56" t="str">
        <f t="shared" si="664"/>
        <v>000000000000000</v>
      </c>
      <c r="BF689" s="22">
        <f t="shared" si="665"/>
        <v>0</v>
      </c>
      <c r="BG689" s="56" t="str">
        <f t="shared" si="666"/>
        <v>000000000000000</v>
      </c>
      <c r="BH689" s="22">
        <f t="shared" si="667"/>
        <v>0</v>
      </c>
      <c r="BI689" s="56" t="str">
        <f t="shared" si="668"/>
        <v>000000000000000</v>
      </c>
      <c r="BJ689" s="22">
        <f t="shared" si="669"/>
        <v>0</v>
      </c>
      <c r="BK689" s="56" t="str">
        <f t="shared" si="670"/>
        <v>000000000000000</v>
      </c>
      <c r="BL689" s="22">
        <f t="shared" si="671"/>
        <v>0</v>
      </c>
      <c r="BM689" s="56" t="str">
        <f t="shared" si="672"/>
        <v>000000000000000</v>
      </c>
      <c r="BN689" s="22">
        <f t="shared" si="673"/>
        <v>0</v>
      </c>
      <c r="BO689" s="56" t="str">
        <f t="shared" si="674"/>
        <v>000000000000000</v>
      </c>
      <c r="BP689" s="22">
        <f t="shared" si="675"/>
        <v>0</v>
      </c>
      <c r="BQ689" s="56" t="str">
        <f t="shared" si="676"/>
        <v>000000000000000</v>
      </c>
      <c r="BR689" t="str">
        <f t="shared" si="677"/>
        <v>PES</v>
      </c>
      <c r="BS689" t="str">
        <f t="shared" si="678"/>
        <v>0001000000</v>
      </c>
      <c r="BT689">
        <f t="shared" si="679"/>
        <v>0</v>
      </c>
      <c r="BU689" s="52">
        <f t="shared" si="680"/>
        <v>0</v>
      </c>
      <c r="BV689" s="64">
        <f t="shared" si="681"/>
        <v>0</v>
      </c>
      <c r="BW689" s="56" t="str">
        <f t="shared" si="682"/>
        <v>000000000000000</v>
      </c>
      <c r="BX689" s="22">
        <f t="shared" si="683"/>
        <v>0</v>
      </c>
      <c r="BY689" s="56" t="str">
        <f t="shared" si="684"/>
        <v>000000000000000</v>
      </c>
      <c r="BZ689" t="str">
        <f t="shared" si="685"/>
        <v>00000000000</v>
      </c>
      <c r="CA689" t="str">
        <f t="shared" si="686"/>
        <v xml:space="preserve">                              </v>
      </c>
      <c r="CB689" s="22">
        <f t="shared" si="687"/>
        <v>0</v>
      </c>
      <c r="CC689" s="56" t="str">
        <f t="shared" si="688"/>
        <v>000000000000000</v>
      </c>
      <c r="CD689" s="22">
        <f t="shared" si="689"/>
        <v>0</v>
      </c>
      <c r="CE689" s="56" t="str">
        <f t="shared" si="690"/>
        <v/>
      </c>
      <c r="CF689" s="24" t="str">
        <f t="shared" si="691"/>
        <v/>
      </c>
      <c r="CG689" s="22">
        <f t="shared" si="692"/>
        <v>0</v>
      </c>
      <c r="CH689" s="58" t="str">
        <f t="shared" si="693"/>
        <v/>
      </c>
      <c r="CI689" s="22">
        <f t="shared" si="694"/>
        <v>0</v>
      </c>
      <c r="CJ689" s="56" t="str">
        <f t="shared" si="695"/>
        <v/>
      </c>
      <c r="CK689" s="56" t="str">
        <f t="shared" si="696"/>
        <v/>
      </c>
      <c r="CL689" s="22">
        <f t="shared" si="697"/>
        <v>0</v>
      </c>
      <c r="CM689" s="58" t="str">
        <f t="shared" si="698"/>
        <v/>
      </c>
      <c r="CN689" s="66" t="str">
        <f>IF(CO689="","",MAX(CN$10:$CN688)+1)</f>
        <v/>
      </c>
      <c r="CO689" t="str">
        <f t="shared" si="699"/>
        <v/>
      </c>
      <c r="CP689" s="20" t="str">
        <f>IF(CQ689="","",MAX($CP$10:CP688)+1)</f>
        <v/>
      </c>
      <c r="CQ689" s="20" t="str">
        <f t="shared" si="700"/>
        <v/>
      </c>
      <c r="CR689" s="20" t="str">
        <f>IF(CS689="","",MAX($CR$10:CR688)+1)</f>
        <v/>
      </c>
      <c r="CS689" s="20" t="str">
        <f t="shared" si="701"/>
        <v/>
      </c>
      <c r="CT689" s="20" t="str">
        <f>IF(CU689="","",MAX($CT$10:CT688)+1)</f>
        <v/>
      </c>
      <c r="CU689" s="20" t="str">
        <f t="shared" si="702"/>
        <v/>
      </c>
      <c r="CV689" s="20" t="str">
        <f>IF(CW689="","",MAX($CV$10:CV688)+1)</f>
        <v/>
      </c>
      <c r="CW689" s="20" t="str">
        <f t="shared" si="703"/>
        <v/>
      </c>
    </row>
    <row r="690" spans="2:101">
      <c r="B690" s="44"/>
      <c r="C690" s="2"/>
      <c r="D690" s="2" t="str">
        <f t="shared" si="641"/>
        <v/>
      </c>
      <c r="E690" s="45"/>
      <c r="F690" s="45"/>
      <c r="G690" s="2"/>
      <c r="H690" s="2">
        <v>80</v>
      </c>
      <c r="I690" s="2" t="str">
        <f t="shared" si="642"/>
        <v/>
      </c>
      <c r="J690" s="32"/>
      <c r="K690" s="2"/>
      <c r="L690" s="46"/>
      <c r="M690" s="46"/>
      <c r="N690" s="46"/>
      <c r="O690" s="46"/>
      <c r="P690" s="46"/>
      <c r="Q690" s="46"/>
      <c r="R690" s="46"/>
      <c r="S690" s="46"/>
      <c r="T690" s="2" t="s">
        <v>650</v>
      </c>
      <c r="U690" s="2" t="str">
        <f t="shared" si="643"/>
        <v/>
      </c>
      <c r="V690" s="75">
        <v>1</v>
      </c>
      <c r="W690" s="46">
        <f t="shared" si="704"/>
        <v>0</v>
      </c>
      <c r="X690" s="4">
        <v>0</v>
      </c>
      <c r="Y690" s="2" t="str">
        <f t="shared" si="644"/>
        <v/>
      </c>
      <c r="Z690" s="2"/>
      <c r="AA690" s="2"/>
      <c r="AB690" s="2"/>
      <c r="AC690" s="2"/>
      <c r="AD690" s="2"/>
      <c r="AF690" s="37"/>
      <c r="AG690" s="6"/>
      <c r="AH690" s="2" t="str">
        <f t="shared" si="645"/>
        <v/>
      </c>
      <c r="AI690" s="38">
        <f t="shared" si="647"/>
        <v>0</v>
      </c>
      <c r="AJ690" s="37"/>
      <c r="AK690" s="6"/>
      <c r="AL690" s="2" t="str">
        <f t="shared" si="646"/>
        <v/>
      </c>
      <c r="AM690" s="38">
        <f t="shared" si="648"/>
        <v>0</v>
      </c>
      <c r="AN690" s="41">
        <f t="shared" si="649"/>
        <v>0</v>
      </c>
      <c r="AO690" s="41">
        <f t="shared" si="650"/>
        <v>0</v>
      </c>
      <c r="AQ690" s="48">
        <f t="shared" si="651"/>
        <v>0</v>
      </c>
      <c r="AS690" s="5" t="str">
        <f t="shared" si="652"/>
        <v/>
      </c>
      <c r="AT690" t="str">
        <f t="shared" si="653"/>
        <v/>
      </c>
      <c r="AU690" t="str">
        <f t="shared" si="654"/>
        <v/>
      </c>
      <c r="AV690" t="str">
        <f t="shared" si="655"/>
        <v/>
      </c>
      <c r="AW690" t="str">
        <f t="shared" si="656"/>
        <v/>
      </c>
      <c r="AX690" t="str">
        <f t="shared" si="657"/>
        <v xml:space="preserve">                </v>
      </c>
      <c r="AY690" t="str">
        <f t="shared" si="658"/>
        <v>80</v>
      </c>
      <c r="AZ690" t="str">
        <f t="shared" si="659"/>
        <v/>
      </c>
      <c r="BA690" t="str">
        <f t="shared" si="660"/>
        <v xml:space="preserve">                              </v>
      </c>
      <c r="BB690" s="22">
        <f t="shared" si="661"/>
        <v>0</v>
      </c>
      <c r="BC690" s="56" t="str">
        <f t="shared" si="662"/>
        <v>000000000000000</v>
      </c>
      <c r="BD690" s="22">
        <f t="shared" si="663"/>
        <v>0</v>
      </c>
      <c r="BE690" s="56" t="str">
        <f t="shared" si="664"/>
        <v>000000000000000</v>
      </c>
      <c r="BF690" s="22">
        <f t="shared" si="665"/>
        <v>0</v>
      </c>
      <c r="BG690" s="56" t="str">
        <f t="shared" si="666"/>
        <v>000000000000000</v>
      </c>
      <c r="BH690" s="22">
        <f t="shared" si="667"/>
        <v>0</v>
      </c>
      <c r="BI690" s="56" t="str">
        <f t="shared" si="668"/>
        <v>000000000000000</v>
      </c>
      <c r="BJ690" s="22">
        <f t="shared" si="669"/>
        <v>0</v>
      </c>
      <c r="BK690" s="56" t="str">
        <f t="shared" si="670"/>
        <v>000000000000000</v>
      </c>
      <c r="BL690" s="22">
        <f t="shared" si="671"/>
        <v>0</v>
      </c>
      <c r="BM690" s="56" t="str">
        <f t="shared" si="672"/>
        <v>000000000000000</v>
      </c>
      <c r="BN690" s="22">
        <f t="shared" si="673"/>
        <v>0</v>
      </c>
      <c r="BO690" s="56" t="str">
        <f t="shared" si="674"/>
        <v>000000000000000</v>
      </c>
      <c r="BP690" s="22">
        <f t="shared" si="675"/>
        <v>0</v>
      </c>
      <c r="BQ690" s="56" t="str">
        <f t="shared" si="676"/>
        <v>000000000000000</v>
      </c>
      <c r="BR690" t="str">
        <f t="shared" si="677"/>
        <v>PES</v>
      </c>
      <c r="BS690" t="str">
        <f t="shared" si="678"/>
        <v>0001000000</v>
      </c>
      <c r="BT690">
        <f t="shared" si="679"/>
        <v>0</v>
      </c>
      <c r="BU690" s="52">
        <f t="shared" si="680"/>
        <v>0</v>
      </c>
      <c r="BV690" s="64">
        <f t="shared" si="681"/>
        <v>0</v>
      </c>
      <c r="BW690" s="56" t="str">
        <f t="shared" si="682"/>
        <v>000000000000000</v>
      </c>
      <c r="BX690" s="22">
        <f t="shared" si="683"/>
        <v>0</v>
      </c>
      <c r="BY690" s="56" t="str">
        <f t="shared" si="684"/>
        <v>000000000000000</v>
      </c>
      <c r="BZ690" t="str">
        <f t="shared" si="685"/>
        <v>00000000000</v>
      </c>
      <c r="CA690" t="str">
        <f t="shared" si="686"/>
        <v xml:space="preserve">                              </v>
      </c>
      <c r="CB690" s="22">
        <f t="shared" si="687"/>
        <v>0</v>
      </c>
      <c r="CC690" s="56" t="str">
        <f t="shared" si="688"/>
        <v>000000000000000</v>
      </c>
      <c r="CD690" s="22">
        <f t="shared" si="689"/>
        <v>0</v>
      </c>
      <c r="CE690" s="56" t="str">
        <f t="shared" si="690"/>
        <v/>
      </c>
      <c r="CF690" s="24" t="str">
        <f t="shared" si="691"/>
        <v/>
      </c>
      <c r="CG690" s="22">
        <f t="shared" si="692"/>
        <v>0</v>
      </c>
      <c r="CH690" s="58" t="str">
        <f t="shared" si="693"/>
        <v/>
      </c>
      <c r="CI690" s="22">
        <f t="shared" si="694"/>
        <v>0</v>
      </c>
      <c r="CJ690" s="56" t="str">
        <f t="shared" si="695"/>
        <v/>
      </c>
      <c r="CK690" s="56" t="str">
        <f t="shared" si="696"/>
        <v/>
      </c>
      <c r="CL690" s="22">
        <f t="shared" si="697"/>
        <v>0</v>
      </c>
      <c r="CM690" s="58" t="str">
        <f t="shared" si="698"/>
        <v/>
      </c>
      <c r="CN690" s="66" t="str">
        <f>IF(CO690="","",MAX(CN$10:$CN689)+1)</f>
        <v/>
      </c>
      <c r="CO690" t="str">
        <f t="shared" si="699"/>
        <v/>
      </c>
      <c r="CP690" s="20" t="str">
        <f>IF(CQ690="","",MAX($CP$10:CP689)+1)</f>
        <v/>
      </c>
      <c r="CQ690" s="20" t="str">
        <f t="shared" si="700"/>
        <v/>
      </c>
      <c r="CR690" s="20" t="str">
        <f>IF(CS690="","",MAX($CR$10:CR689)+1)</f>
        <v/>
      </c>
      <c r="CS690" s="20" t="str">
        <f t="shared" si="701"/>
        <v/>
      </c>
      <c r="CT690" s="20" t="str">
        <f>IF(CU690="","",MAX($CT$10:CT689)+1)</f>
        <v/>
      </c>
      <c r="CU690" s="20" t="str">
        <f t="shared" si="702"/>
        <v/>
      </c>
      <c r="CV690" s="20" t="str">
        <f>IF(CW690="","",MAX($CV$10:CV689)+1)</f>
        <v/>
      </c>
      <c r="CW690" s="20" t="str">
        <f t="shared" si="703"/>
        <v/>
      </c>
    </row>
    <row r="691" spans="2:101">
      <c r="B691" s="44"/>
      <c r="C691" s="2"/>
      <c r="D691" s="2" t="str">
        <f t="shared" si="641"/>
        <v/>
      </c>
      <c r="E691" s="45"/>
      <c r="F691" s="45"/>
      <c r="G691" s="2"/>
      <c r="H691" s="2">
        <v>80</v>
      </c>
      <c r="I691" s="2" t="str">
        <f t="shared" si="642"/>
        <v/>
      </c>
      <c r="J691" s="32"/>
      <c r="K691" s="2"/>
      <c r="L691" s="46"/>
      <c r="M691" s="46"/>
      <c r="N691" s="46"/>
      <c r="O691" s="46"/>
      <c r="P691" s="46"/>
      <c r="Q691" s="46"/>
      <c r="R691" s="46"/>
      <c r="S691" s="46"/>
      <c r="T691" s="2" t="s">
        <v>650</v>
      </c>
      <c r="U691" s="2" t="str">
        <f t="shared" si="643"/>
        <v/>
      </c>
      <c r="V691" s="75">
        <v>1</v>
      </c>
      <c r="W691" s="46">
        <f t="shared" si="704"/>
        <v>0</v>
      </c>
      <c r="X691" s="4">
        <v>0</v>
      </c>
      <c r="Y691" s="2" t="str">
        <f t="shared" si="644"/>
        <v/>
      </c>
      <c r="Z691" s="2"/>
      <c r="AA691" s="2"/>
      <c r="AB691" s="2"/>
      <c r="AC691" s="2"/>
      <c r="AD691" s="2"/>
      <c r="AF691" s="37"/>
      <c r="AG691" s="6"/>
      <c r="AH691" s="2" t="str">
        <f t="shared" si="645"/>
        <v/>
      </c>
      <c r="AI691" s="38">
        <f t="shared" si="647"/>
        <v>0</v>
      </c>
      <c r="AJ691" s="37"/>
      <c r="AK691" s="6"/>
      <c r="AL691" s="2" t="str">
        <f t="shared" si="646"/>
        <v/>
      </c>
      <c r="AM691" s="38">
        <f t="shared" si="648"/>
        <v>0</v>
      </c>
      <c r="AN691" s="41">
        <f t="shared" si="649"/>
        <v>0</v>
      </c>
      <c r="AO691" s="41">
        <f t="shared" si="650"/>
        <v>0</v>
      </c>
      <c r="AQ691" s="48">
        <f t="shared" si="651"/>
        <v>0</v>
      </c>
      <c r="AS691" s="5" t="str">
        <f t="shared" si="652"/>
        <v/>
      </c>
      <c r="AT691" t="str">
        <f t="shared" si="653"/>
        <v/>
      </c>
      <c r="AU691" t="str">
        <f t="shared" si="654"/>
        <v/>
      </c>
      <c r="AV691" t="str">
        <f t="shared" si="655"/>
        <v/>
      </c>
      <c r="AW691" t="str">
        <f t="shared" si="656"/>
        <v/>
      </c>
      <c r="AX691" t="str">
        <f t="shared" si="657"/>
        <v xml:space="preserve">                </v>
      </c>
      <c r="AY691" t="str">
        <f t="shared" si="658"/>
        <v>80</v>
      </c>
      <c r="AZ691" t="str">
        <f t="shared" si="659"/>
        <v/>
      </c>
      <c r="BA691" t="str">
        <f t="shared" si="660"/>
        <v xml:space="preserve">                              </v>
      </c>
      <c r="BB691" s="22">
        <f t="shared" si="661"/>
        <v>0</v>
      </c>
      <c r="BC691" s="56" t="str">
        <f t="shared" si="662"/>
        <v>000000000000000</v>
      </c>
      <c r="BD691" s="22">
        <f t="shared" si="663"/>
        <v>0</v>
      </c>
      <c r="BE691" s="56" t="str">
        <f t="shared" si="664"/>
        <v>000000000000000</v>
      </c>
      <c r="BF691" s="22">
        <f t="shared" si="665"/>
        <v>0</v>
      </c>
      <c r="BG691" s="56" t="str">
        <f t="shared" si="666"/>
        <v>000000000000000</v>
      </c>
      <c r="BH691" s="22">
        <f t="shared" si="667"/>
        <v>0</v>
      </c>
      <c r="BI691" s="56" t="str">
        <f t="shared" si="668"/>
        <v>000000000000000</v>
      </c>
      <c r="BJ691" s="22">
        <f t="shared" si="669"/>
        <v>0</v>
      </c>
      <c r="BK691" s="56" t="str">
        <f t="shared" si="670"/>
        <v>000000000000000</v>
      </c>
      <c r="BL691" s="22">
        <f t="shared" si="671"/>
        <v>0</v>
      </c>
      <c r="BM691" s="56" t="str">
        <f t="shared" si="672"/>
        <v>000000000000000</v>
      </c>
      <c r="BN691" s="22">
        <f t="shared" si="673"/>
        <v>0</v>
      </c>
      <c r="BO691" s="56" t="str">
        <f t="shared" si="674"/>
        <v>000000000000000</v>
      </c>
      <c r="BP691" s="22">
        <f t="shared" si="675"/>
        <v>0</v>
      </c>
      <c r="BQ691" s="56" t="str">
        <f t="shared" si="676"/>
        <v>000000000000000</v>
      </c>
      <c r="BR691" t="str">
        <f t="shared" si="677"/>
        <v>PES</v>
      </c>
      <c r="BS691" t="str">
        <f t="shared" si="678"/>
        <v>0001000000</v>
      </c>
      <c r="BT691">
        <f t="shared" si="679"/>
        <v>0</v>
      </c>
      <c r="BU691" s="52">
        <f t="shared" si="680"/>
        <v>0</v>
      </c>
      <c r="BV691" s="64">
        <f t="shared" si="681"/>
        <v>0</v>
      </c>
      <c r="BW691" s="56" t="str">
        <f t="shared" si="682"/>
        <v>000000000000000</v>
      </c>
      <c r="BX691" s="22">
        <f t="shared" si="683"/>
        <v>0</v>
      </c>
      <c r="BY691" s="56" t="str">
        <f t="shared" si="684"/>
        <v>000000000000000</v>
      </c>
      <c r="BZ691" t="str">
        <f t="shared" si="685"/>
        <v>00000000000</v>
      </c>
      <c r="CA691" t="str">
        <f t="shared" si="686"/>
        <v xml:space="preserve">                              </v>
      </c>
      <c r="CB691" s="22">
        <f t="shared" si="687"/>
        <v>0</v>
      </c>
      <c r="CC691" s="56" t="str">
        <f t="shared" si="688"/>
        <v>000000000000000</v>
      </c>
      <c r="CD691" s="22">
        <f t="shared" si="689"/>
        <v>0</v>
      </c>
      <c r="CE691" s="56" t="str">
        <f t="shared" si="690"/>
        <v/>
      </c>
      <c r="CF691" s="24" t="str">
        <f t="shared" si="691"/>
        <v/>
      </c>
      <c r="CG691" s="22">
        <f t="shared" si="692"/>
        <v>0</v>
      </c>
      <c r="CH691" s="58" t="str">
        <f t="shared" si="693"/>
        <v/>
      </c>
      <c r="CI691" s="22">
        <f t="shared" si="694"/>
        <v>0</v>
      </c>
      <c r="CJ691" s="56" t="str">
        <f t="shared" si="695"/>
        <v/>
      </c>
      <c r="CK691" s="56" t="str">
        <f t="shared" si="696"/>
        <v/>
      </c>
      <c r="CL691" s="22">
        <f t="shared" si="697"/>
        <v>0</v>
      </c>
      <c r="CM691" s="58" t="str">
        <f t="shared" si="698"/>
        <v/>
      </c>
      <c r="CN691" s="66" t="str">
        <f>IF(CO691="","",MAX(CN$10:$CN690)+1)</f>
        <v/>
      </c>
      <c r="CO691" t="str">
        <f t="shared" si="699"/>
        <v/>
      </c>
      <c r="CP691" s="20" t="str">
        <f>IF(CQ691="","",MAX($CP$10:CP690)+1)</f>
        <v/>
      </c>
      <c r="CQ691" s="20" t="str">
        <f t="shared" si="700"/>
        <v/>
      </c>
      <c r="CR691" s="20" t="str">
        <f>IF(CS691="","",MAX($CR$10:CR690)+1)</f>
        <v/>
      </c>
      <c r="CS691" s="20" t="str">
        <f t="shared" si="701"/>
        <v/>
      </c>
      <c r="CT691" s="20" t="str">
        <f>IF(CU691="","",MAX($CT$10:CT690)+1)</f>
        <v/>
      </c>
      <c r="CU691" s="20" t="str">
        <f t="shared" si="702"/>
        <v/>
      </c>
      <c r="CV691" s="20" t="str">
        <f>IF(CW691="","",MAX($CV$10:CV690)+1)</f>
        <v/>
      </c>
      <c r="CW691" s="20" t="str">
        <f t="shared" si="703"/>
        <v/>
      </c>
    </row>
    <row r="692" spans="2:101">
      <c r="B692" s="44"/>
      <c r="C692" s="2"/>
      <c r="D692" s="2" t="str">
        <f t="shared" si="641"/>
        <v/>
      </c>
      <c r="E692" s="45"/>
      <c r="F692" s="45"/>
      <c r="G692" s="2"/>
      <c r="H692" s="2">
        <v>80</v>
      </c>
      <c r="I692" s="2" t="str">
        <f t="shared" si="642"/>
        <v/>
      </c>
      <c r="J692" s="32"/>
      <c r="K692" s="2"/>
      <c r="L692" s="46"/>
      <c r="M692" s="46"/>
      <c r="N692" s="46"/>
      <c r="O692" s="46"/>
      <c r="P692" s="46"/>
      <c r="Q692" s="46"/>
      <c r="R692" s="46"/>
      <c r="S692" s="46"/>
      <c r="T692" s="2" t="s">
        <v>650</v>
      </c>
      <c r="U692" s="2" t="str">
        <f t="shared" si="643"/>
        <v/>
      </c>
      <c r="V692" s="75">
        <v>1</v>
      </c>
      <c r="W692" s="46">
        <f t="shared" si="704"/>
        <v>0</v>
      </c>
      <c r="X692" s="4">
        <v>0</v>
      </c>
      <c r="Y692" s="2" t="str">
        <f t="shared" si="644"/>
        <v/>
      </c>
      <c r="Z692" s="2"/>
      <c r="AA692" s="2"/>
      <c r="AB692" s="2"/>
      <c r="AC692" s="2"/>
      <c r="AD692" s="2"/>
      <c r="AF692" s="37"/>
      <c r="AG692" s="6"/>
      <c r="AH692" s="2" t="str">
        <f t="shared" si="645"/>
        <v/>
      </c>
      <c r="AI692" s="38">
        <f t="shared" si="647"/>
        <v>0</v>
      </c>
      <c r="AJ692" s="37"/>
      <c r="AK692" s="6"/>
      <c r="AL692" s="2" t="str">
        <f t="shared" si="646"/>
        <v/>
      </c>
      <c r="AM692" s="38">
        <f t="shared" si="648"/>
        <v>0</v>
      </c>
      <c r="AN692" s="41">
        <f t="shared" si="649"/>
        <v>0</v>
      </c>
      <c r="AO692" s="41">
        <f t="shared" si="650"/>
        <v>0</v>
      </c>
      <c r="AQ692" s="48">
        <f t="shared" si="651"/>
        <v>0</v>
      </c>
      <c r="AS692" s="5" t="str">
        <f t="shared" si="652"/>
        <v/>
      </c>
      <c r="AT692" t="str">
        <f t="shared" si="653"/>
        <v/>
      </c>
      <c r="AU692" t="str">
        <f t="shared" si="654"/>
        <v/>
      </c>
      <c r="AV692" t="str">
        <f t="shared" si="655"/>
        <v/>
      </c>
      <c r="AW692" t="str">
        <f t="shared" si="656"/>
        <v/>
      </c>
      <c r="AX692" t="str">
        <f t="shared" si="657"/>
        <v xml:space="preserve">                </v>
      </c>
      <c r="AY692" t="str">
        <f t="shared" si="658"/>
        <v>80</v>
      </c>
      <c r="AZ692" t="str">
        <f t="shared" si="659"/>
        <v/>
      </c>
      <c r="BA692" t="str">
        <f t="shared" si="660"/>
        <v xml:space="preserve">                              </v>
      </c>
      <c r="BB692" s="22">
        <f t="shared" si="661"/>
        <v>0</v>
      </c>
      <c r="BC692" s="56" t="str">
        <f t="shared" si="662"/>
        <v>000000000000000</v>
      </c>
      <c r="BD692" s="22">
        <f t="shared" si="663"/>
        <v>0</v>
      </c>
      <c r="BE692" s="56" t="str">
        <f t="shared" si="664"/>
        <v>000000000000000</v>
      </c>
      <c r="BF692" s="22">
        <f t="shared" si="665"/>
        <v>0</v>
      </c>
      <c r="BG692" s="56" t="str">
        <f t="shared" si="666"/>
        <v>000000000000000</v>
      </c>
      <c r="BH692" s="22">
        <f t="shared" si="667"/>
        <v>0</v>
      </c>
      <c r="BI692" s="56" t="str">
        <f t="shared" si="668"/>
        <v>000000000000000</v>
      </c>
      <c r="BJ692" s="22">
        <f t="shared" si="669"/>
        <v>0</v>
      </c>
      <c r="BK692" s="56" t="str">
        <f t="shared" si="670"/>
        <v>000000000000000</v>
      </c>
      <c r="BL692" s="22">
        <f t="shared" si="671"/>
        <v>0</v>
      </c>
      <c r="BM692" s="56" t="str">
        <f t="shared" si="672"/>
        <v>000000000000000</v>
      </c>
      <c r="BN692" s="22">
        <f t="shared" si="673"/>
        <v>0</v>
      </c>
      <c r="BO692" s="56" t="str">
        <f t="shared" si="674"/>
        <v>000000000000000</v>
      </c>
      <c r="BP692" s="22">
        <f t="shared" si="675"/>
        <v>0</v>
      </c>
      <c r="BQ692" s="56" t="str">
        <f t="shared" si="676"/>
        <v>000000000000000</v>
      </c>
      <c r="BR692" t="str">
        <f t="shared" si="677"/>
        <v>PES</v>
      </c>
      <c r="BS692" t="str">
        <f t="shared" si="678"/>
        <v>0001000000</v>
      </c>
      <c r="BT692">
        <f t="shared" si="679"/>
        <v>0</v>
      </c>
      <c r="BU692" s="52">
        <f t="shared" si="680"/>
        <v>0</v>
      </c>
      <c r="BV692" s="64">
        <f t="shared" si="681"/>
        <v>0</v>
      </c>
      <c r="BW692" s="56" t="str">
        <f t="shared" si="682"/>
        <v>000000000000000</v>
      </c>
      <c r="BX692" s="22">
        <f t="shared" si="683"/>
        <v>0</v>
      </c>
      <c r="BY692" s="56" t="str">
        <f t="shared" si="684"/>
        <v>000000000000000</v>
      </c>
      <c r="BZ692" t="str">
        <f t="shared" si="685"/>
        <v>00000000000</v>
      </c>
      <c r="CA692" t="str">
        <f t="shared" si="686"/>
        <v xml:space="preserve">                              </v>
      </c>
      <c r="CB692" s="22">
        <f t="shared" si="687"/>
        <v>0</v>
      </c>
      <c r="CC692" s="56" t="str">
        <f t="shared" si="688"/>
        <v>000000000000000</v>
      </c>
      <c r="CD692" s="22">
        <f t="shared" si="689"/>
        <v>0</v>
      </c>
      <c r="CE692" s="56" t="str">
        <f t="shared" si="690"/>
        <v/>
      </c>
      <c r="CF692" s="24" t="str">
        <f t="shared" si="691"/>
        <v/>
      </c>
      <c r="CG692" s="22">
        <f t="shared" si="692"/>
        <v>0</v>
      </c>
      <c r="CH692" s="58" t="str">
        <f t="shared" si="693"/>
        <v/>
      </c>
      <c r="CI692" s="22">
        <f t="shared" si="694"/>
        <v>0</v>
      </c>
      <c r="CJ692" s="56" t="str">
        <f t="shared" si="695"/>
        <v/>
      </c>
      <c r="CK692" s="56" t="str">
        <f t="shared" si="696"/>
        <v/>
      </c>
      <c r="CL692" s="22">
        <f t="shared" si="697"/>
        <v>0</v>
      </c>
      <c r="CM692" s="58" t="str">
        <f t="shared" si="698"/>
        <v/>
      </c>
      <c r="CN692" s="66" t="str">
        <f>IF(CO692="","",MAX(CN$10:$CN691)+1)</f>
        <v/>
      </c>
      <c r="CO692" t="str">
        <f t="shared" si="699"/>
        <v/>
      </c>
      <c r="CP692" s="20" t="str">
        <f>IF(CQ692="","",MAX($CP$10:CP691)+1)</f>
        <v/>
      </c>
      <c r="CQ692" s="20" t="str">
        <f t="shared" si="700"/>
        <v/>
      </c>
      <c r="CR692" s="20" t="str">
        <f>IF(CS692="","",MAX($CR$10:CR691)+1)</f>
        <v/>
      </c>
      <c r="CS692" s="20" t="str">
        <f t="shared" si="701"/>
        <v/>
      </c>
      <c r="CT692" s="20" t="str">
        <f>IF(CU692="","",MAX($CT$10:CT691)+1)</f>
        <v/>
      </c>
      <c r="CU692" s="20" t="str">
        <f t="shared" si="702"/>
        <v/>
      </c>
      <c r="CV692" s="20" t="str">
        <f>IF(CW692="","",MAX($CV$10:CV691)+1)</f>
        <v/>
      </c>
      <c r="CW692" s="20" t="str">
        <f t="shared" si="703"/>
        <v/>
      </c>
    </row>
    <row r="693" spans="2:101">
      <c r="B693" s="44"/>
      <c r="C693" s="2"/>
      <c r="D693" s="2" t="str">
        <f t="shared" si="641"/>
        <v/>
      </c>
      <c r="E693" s="45"/>
      <c r="F693" s="45"/>
      <c r="G693" s="2"/>
      <c r="H693" s="2">
        <v>80</v>
      </c>
      <c r="I693" s="2" t="str">
        <f t="shared" si="642"/>
        <v/>
      </c>
      <c r="J693" s="32"/>
      <c r="K693" s="2"/>
      <c r="L693" s="46"/>
      <c r="M693" s="46"/>
      <c r="N693" s="46"/>
      <c r="O693" s="46"/>
      <c r="P693" s="46"/>
      <c r="Q693" s="46"/>
      <c r="R693" s="46"/>
      <c r="S693" s="46"/>
      <c r="T693" s="2" t="s">
        <v>650</v>
      </c>
      <c r="U693" s="2" t="str">
        <f t="shared" si="643"/>
        <v/>
      </c>
      <c r="V693" s="75">
        <v>1</v>
      </c>
      <c r="W693" s="46">
        <f t="shared" si="704"/>
        <v>0</v>
      </c>
      <c r="X693" s="4">
        <v>0</v>
      </c>
      <c r="Y693" s="2" t="str">
        <f t="shared" si="644"/>
        <v/>
      </c>
      <c r="Z693" s="2"/>
      <c r="AA693" s="2"/>
      <c r="AB693" s="2"/>
      <c r="AC693" s="2"/>
      <c r="AD693" s="2"/>
      <c r="AF693" s="37"/>
      <c r="AG693" s="6"/>
      <c r="AH693" s="2" t="str">
        <f t="shared" si="645"/>
        <v/>
      </c>
      <c r="AI693" s="38">
        <f t="shared" si="647"/>
        <v>0</v>
      </c>
      <c r="AJ693" s="37"/>
      <c r="AK693" s="6"/>
      <c r="AL693" s="2" t="str">
        <f t="shared" si="646"/>
        <v/>
      </c>
      <c r="AM693" s="38">
        <f t="shared" si="648"/>
        <v>0</v>
      </c>
      <c r="AN693" s="41">
        <f t="shared" si="649"/>
        <v>0</v>
      </c>
      <c r="AO693" s="41">
        <f t="shared" si="650"/>
        <v>0</v>
      </c>
      <c r="AQ693" s="48">
        <f t="shared" si="651"/>
        <v>0</v>
      </c>
      <c r="AS693" s="5" t="str">
        <f t="shared" si="652"/>
        <v/>
      </c>
      <c r="AT693" t="str">
        <f t="shared" si="653"/>
        <v/>
      </c>
      <c r="AU693" t="str">
        <f t="shared" si="654"/>
        <v/>
      </c>
      <c r="AV693" t="str">
        <f t="shared" si="655"/>
        <v/>
      </c>
      <c r="AW693" t="str">
        <f t="shared" si="656"/>
        <v/>
      </c>
      <c r="AX693" t="str">
        <f t="shared" si="657"/>
        <v xml:space="preserve">                </v>
      </c>
      <c r="AY693" t="str">
        <f t="shared" si="658"/>
        <v>80</v>
      </c>
      <c r="AZ693" t="str">
        <f t="shared" si="659"/>
        <v/>
      </c>
      <c r="BA693" t="str">
        <f t="shared" si="660"/>
        <v xml:space="preserve">                              </v>
      </c>
      <c r="BB693" s="22">
        <f t="shared" si="661"/>
        <v>0</v>
      </c>
      <c r="BC693" s="56" t="str">
        <f t="shared" si="662"/>
        <v>000000000000000</v>
      </c>
      <c r="BD693" s="22">
        <f t="shared" si="663"/>
        <v>0</v>
      </c>
      <c r="BE693" s="56" t="str">
        <f t="shared" si="664"/>
        <v>000000000000000</v>
      </c>
      <c r="BF693" s="22">
        <f t="shared" si="665"/>
        <v>0</v>
      </c>
      <c r="BG693" s="56" t="str">
        <f t="shared" si="666"/>
        <v>000000000000000</v>
      </c>
      <c r="BH693" s="22">
        <f t="shared" si="667"/>
        <v>0</v>
      </c>
      <c r="BI693" s="56" t="str">
        <f t="shared" si="668"/>
        <v>000000000000000</v>
      </c>
      <c r="BJ693" s="22">
        <f t="shared" si="669"/>
        <v>0</v>
      </c>
      <c r="BK693" s="56" t="str">
        <f t="shared" si="670"/>
        <v>000000000000000</v>
      </c>
      <c r="BL693" s="22">
        <f t="shared" si="671"/>
        <v>0</v>
      </c>
      <c r="BM693" s="56" t="str">
        <f t="shared" si="672"/>
        <v>000000000000000</v>
      </c>
      <c r="BN693" s="22">
        <f t="shared" si="673"/>
        <v>0</v>
      </c>
      <c r="BO693" s="56" t="str">
        <f t="shared" si="674"/>
        <v>000000000000000</v>
      </c>
      <c r="BP693" s="22">
        <f t="shared" si="675"/>
        <v>0</v>
      </c>
      <c r="BQ693" s="56" t="str">
        <f t="shared" si="676"/>
        <v>000000000000000</v>
      </c>
      <c r="BR693" t="str">
        <f t="shared" si="677"/>
        <v>PES</v>
      </c>
      <c r="BS693" t="str">
        <f t="shared" si="678"/>
        <v>0001000000</v>
      </c>
      <c r="BT693">
        <f t="shared" si="679"/>
        <v>0</v>
      </c>
      <c r="BU693" s="52">
        <f t="shared" si="680"/>
        <v>0</v>
      </c>
      <c r="BV693" s="64">
        <f t="shared" si="681"/>
        <v>0</v>
      </c>
      <c r="BW693" s="56" t="str">
        <f t="shared" si="682"/>
        <v>000000000000000</v>
      </c>
      <c r="BX693" s="22">
        <f t="shared" si="683"/>
        <v>0</v>
      </c>
      <c r="BY693" s="56" t="str">
        <f t="shared" si="684"/>
        <v>000000000000000</v>
      </c>
      <c r="BZ693" t="str">
        <f t="shared" si="685"/>
        <v>00000000000</v>
      </c>
      <c r="CA693" t="str">
        <f t="shared" si="686"/>
        <v xml:space="preserve">                              </v>
      </c>
      <c r="CB693" s="22">
        <f t="shared" si="687"/>
        <v>0</v>
      </c>
      <c r="CC693" s="56" t="str">
        <f t="shared" si="688"/>
        <v>000000000000000</v>
      </c>
      <c r="CD693" s="22">
        <f t="shared" si="689"/>
        <v>0</v>
      </c>
      <c r="CE693" s="56" t="str">
        <f t="shared" si="690"/>
        <v/>
      </c>
      <c r="CF693" s="24" t="str">
        <f t="shared" si="691"/>
        <v/>
      </c>
      <c r="CG693" s="22">
        <f t="shared" si="692"/>
        <v>0</v>
      </c>
      <c r="CH693" s="58" t="str">
        <f t="shared" si="693"/>
        <v/>
      </c>
      <c r="CI693" s="22">
        <f t="shared" si="694"/>
        <v>0</v>
      </c>
      <c r="CJ693" s="56" t="str">
        <f t="shared" si="695"/>
        <v/>
      </c>
      <c r="CK693" s="56" t="str">
        <f t="shared" si="696"/>
        <v/>
      </c>
      <c r="CL693" s="22">
        <f t="shared" si="697"/>
        <v>0</v>
      </c>
      <c r="CM693" s="58" t="str">
        <f t="shared" si="698"/>
        <v/>
      </c>
      <c r="CN693" s="66" t="str">
        <f>IF(CO693="","",MAX(CN$10:$CN692)+1)</f>
        <v/>
      </c>
      <c r="CO693" t="str">
        <f t="shared" si="699"/>
        <v/>
      </c>
      <c r="CP693" s="20" t="str">
        <f>IF(CQ693="","",MAX($CP$10:CP692)+1)</f>
        <v/>
      </c>
      <c r="CQ693" s="20" t="str">
        <f t="shared" si="700"/>
        <v/>
      </c>
      <c r="CR693" s="20" t="str">
        <f>IF(CS693="","",MAX($CR$10:CR692)+1)</f>
        <v/>
      </c>
      <c r="CS693" s="20" t="str">
        <f t="shared" si="701"/>
        <v/>
      </c>
      <c r="CT693" s="20" t="str">
        <f>IF(CU693="","",MAX($CT$10:CT692)+1)</f>
        <v/>
      </c>
      <c r="CU693" s="20" t="str">
        <f t="shared" si="702"/>
        <v/>
      </c>
      <c r="CV693" s="20" t="str">
        <f>IF(CW693="","",MAX($CV$10:CV692)+1)</f>
        <v/>
      </c>
      <c r="CW693" s="20" t="str">
        <f t="shared" si="703"/>
        <v/>
      </c>
    </row>
    <row r="694" spans="2:101">
      <c r="B694" s="44"/>
      <c r="C694" s="2"/>
      <c r="D694" s="2" t="str">
        <f t="shared" si="641"/>
        <v/>
      </c>
      <c r="E694" s="45"/>
      <c r="F694" s="45"/>
      <c r="G694" s="2"/>
      <c r="H694" s="2">
        <v>80</v>
      </c>
      <c r="I694" s="2" t="str">
        <f t="shared" si="642"/>
        <v/>
      </c>
      <c r="J694" s="32"/>
      <c r="K694" s="2"/>
      <c r="L694" s="46"/>
      <c r="M694" s="46"/>
      <c r="N694" s="46"/>
      <c r="O694" s="46"/>
      <c r="P694" s="46"/>
      <c r="Q694" s="46"/>
      <c r="R694" s="46"/>
      <c r="S694" s="46"/>
      <c r="T694" s="2" t="s">
        <v>650</v>
      </c>
      <c r="U694" s="2" t="str">
        <f t="shared" si="643"/>
        <v/>
      </c>
      <c r="V694" s="75">
        <v>1</v>
      </c>
      <c r="W694" s="46">
        <f t="shared" si="704"/>
        <v>0</v>
      </c>
      <c r="X694" s="4">
        <v>0</v>
      </c>
      <c r="Y694" s="2" t="str">
        <f t="shared" si="644"/>
        <v/>
      </c>
      <c r="Z694" s="2"/>
      <c r="AA694" s="2"/>
      <c r="AB694" s="2"/>
      <c r="AC694" s="2"/>
      <c r="AD694" s="2"/>
      <c r="AF694" s="37"/>
      <c r="AG694" s="6"/>
      <c r="AH694" s="2" t="str">
        <f t="shared" si="645"/>
        <v/>
      </c>
      <c r="AI694" s="38">
        <f t="shared" si="647"/>
        <v>0</v>
      </c>
      <c r="AJ694" s="37"/>
      <c r="AK694" s="6"/>
      <c r="AL694" s="2" t="str">
        <f t="shared" si="646"/>
        <v/>
      </c>
      <c r="AM694" s="38">
        <f t="shared" si="648"/>
        <v>0</v>
      </c>
      <c r="AN694" s="41">
        <f t="shared" si="649"/>
        <v>0</v>
      </c>
      <c r="AO694" s="41">
        <f t="shared" si="650"/>
        <v>0</v>
      </c>
      <c r="AQ694" s="48">
        <f t="shared" si="651"/>
        <v>0</v>
      </c>
      <c r="AS694" s="5" t="str">
        <f t="shared" si="652"/>
        <v/>
      </c>
      <c r="AT694" t="str">
        <f t="shared" si="653"/>
        <v/>
      </c>
      <c r="AU694" t="str">
        <f t="shared" si="654"/>
        <v/>
      </c>
      <c r="AV694" t="str">
        <f t="shared" si="655"/>
        <v/>
      </c>
      <c r="AW694" t="str">
        <f t="shared" si="656"/>
        <v/>
      </c>
      <c r="AX694" t="str">
        <f t="shared" si="657"/>
        <v xml:space="preserve">                </v>
      </c>
      <c r="AY694" t="str">
        <f t="shared" si="658"/>
        <v>80</v>
      </c>
      <c r="AZ694" t="str">
        <f t="shared" si="659"/>
        <v/>
      </c>
      <c r="BA694" t="str">
        <f t="shared" si="660"/>
        <v xml:space="preserve">                              </v>
      </c>
      <c r="BB694" s="22">
        <f t="shared" si="661"/>
        <v>0</v>
      </c>
      <c r="BC694" s="56" t="str">
        <f t="shared" si="662"/>
        <v>000000000000000</v>
      </c>
      <c r="BD694" s="22">
        <f t="shared" si="663"/>
        <v>0</v>
      </c>
      <c r="BE694" s="56" t="str">
        <f t="shared" si="664"/>
        <v>000000000000000</v>
      </c>
      <c r="BF694" s="22">
        <f t="shared" si="665"/>
        <v>0</v>
      </c>
      <c r="BG694" s="56" t="str">
        <f t="shared" si="666"/>
        <v>000000000000000</v>
      </c>
      <c r="BH694" s="22">
        <f t="shared" si="667"/>
        <v>0</v>
      </c>
      <c r="BI694" s="56" t="str">
        <f t="shared" si="668"/>
        <v>000000000000000</v>
      </c>
      <c r="BJ694" s="22">
        <f t="shared" si="669"/>
        <v>0</v>
      </c>
      <c r="BK694" s="56" t="str">
        <f t="shared" si="670"/>
        <v>000000000000000</v>
      </c>
      <c r="BL694" s="22">
        <f t="shared" si="671"/>
        <v>0</v>
      </c>
      <c r="BM694" s="56" t="str">
        <f t="shared" si="672"/>
        <v>000000000000000</v>
      </c>
      <c r="BN694" s="22">
        <f t="shared" si="673"/>
        <v>0</v>
      </c>
      <c r="BO694" s="56" t="str">
        <f t="shared" si="674"/>
        <v>000000000000000</v>
      </c>
      <c r="BP694" s="22">
        <f t="shared" si="675"/>
        <v>0</v>
      </c>
      <c r="BQ694" s="56" t="str">
        <f t="shared" si="676"/>
        <v>000000000000000</v>
      </c>
      <c r="BR694" t="str">
        <f t="shared" si="677"/>
        <v>PES</v>
      </c>
      <c r="BS694" t="str">
        <f t="shared" si="678"/>
        <v>0001000000</v>
      </c>
      <c r="BT694">
        <f t="shared" si="679"/>
        <v>0</v>
      </c>
      <c r="BU694" s="52">
        <f t="shared" si="680"/>
        <v>0</v>
      </c>
      <c r="BV694" s="64">
        <f t="shared" si="681"/>
        <v>0</v>
      </c>
      <c r="BW694" s="56" t="str">
        <f t="shared" si="682"/>
        <v>000000000000000</v>
      </c>
      <c r="BX694" s="22">
        <f t="shared" si="683"/>
        <v>0</v>
      </c>
      <c r="BY694" s="56" t="str">
        <f t="shared" si="684"/>
        <v>000000000000000</v>
      </c>
      <c r="BZ694" t="str">
        <f t="shared" si="685"/>
        <v>00000000000</v>
      </c>
      <c r="CA694" t="str">
        <f t="shared" si="686"/>
        <v xml:space="preserve">                              </v>
      </c>
      <c r="CB694" s="22">
        <f t="shared" si="687"/>
        <v>0</v>
      </c>
      <c r="CC694" s="56" t="str">
        <f t="shared" si="688"/>
        <v>000000000000000</v>
      </c>
      <c r="CD694" s="22">
        <f t="shared" si="689"/>
        <v>0</v>
      </c>
      <c r="CE694" s="56" t="str">
        <f t="shared" si="690"/>
        <v/>
      </c>
      <c r="CF694" s="24" t="str">
        <f t="shared" si="691"/>
        <v/>
      </c>
      <c r="CG694" s="22">
        <f t="shared" si="692"/>
        <v>0</v>
      </c>
      <c r="CH694" s="58" t="str">
        <f t="shared" si="693"/>
        <v/>
      </c>
      <c r="CI694" s="22">
        <f t="shared" si="694"/>
        <v>0</v>
      </c>
      <c r="CJ694" s="56" t="str">
        <f t="shared" si="695"/>
        <v/>
      </c>
      <c r="CK694" s="56" t="str">
        <f t="shared" si="696"/>
        <v/>
      </c>
      <c r="CL694" s="22">
        <f t="shared" si="697"/>
        <v>0</v>
      </c>
      <c r="CM694" s="58" t="str">
        <f t="shared" si="698"/>
        <v/>
      </c>
      <c r="CN694" s="66" t="str">
        <f>IF(CO694="","",MAX(CN$10:$CN693)+1)</f>
        <v/>
      </c>
      <c r="CO694" t="str">
        <f t="shared" si="699"/>
        <v/>
      </c>
      <c r="CP694" s="20" t="str">
        <f>IF(CQ694="","",MAX($CP$10:CP693)+1)</f>
        <v/>
      </c>
      <c r="CQ694" s="20" t="str">
        <f t="shared" si="700"/>
        <v/>
      </c>
      <c r="CR694" s="20" t="str">
        <f>IF(CS694="","",MAX($CR$10:CR693)+1)</f>
        <v/>
      </c>
      <c r="CS694" s="20" t="str">
        <f t="shared" si="701"/>
        <v/>
      </c>
      <c r="CT694" s="20" t="str">
        <f>IF(CU694="","",MAX($CT$10:CT693)+1)</f>
        <v/>
      </c>
      <c r="CU694" s="20" t="str">
        <f t="shared" si="702"/>
        <v/>
      </c>
      <c r="CV694" s="20" t="str">
        <f>IF(CW694="","",MAX($CV$10:CV693)+1)</f>
        <v/>
      </c>
      <c r="CW694" s="20" t="str">
        <f t="shared" si="703"/>
        <v/>
      </c>
    </row>
    <row r="695" spans="2:101">
      <c r="B695" s="44"/>
      <c r="C695" s="2"/>
      <c r="D695" s="2" t="str">
        <f t="shared" si="641"/>
        <v/>
      </c>
      <c r="E695" s="45"/>
      <c r="F695" s="45"/>
      <c r="G695" s="2"/>
      <c r="H695" s="2">
        <v>80</v>
      </c>
      <c r="I695" s="2" t="str">
        <f t="shared" si="642"/>
        <v/>
      </c>
      <c r="J695" s="32"/>
      <c r="K695" s="2"/>
      <c r="L695" s="46"/>
      <c r="M695" s="46"/>
      <c r="N695" s="46"/>
      <c r="O695" s="46"/>
      <c r="P695" s="46"/>
      <c r="Q695" s="46"/>
      <c r="R695" s="46"/>
      <c r="S695" s="46"/>
      <c r="T695" s="2" t="s">
        <v>650</v>
      </c>
      <c r="U695" s="2" t="str">
        <f t="shared" si="643"/>
        <v/>
      </c>
      <c r="V695" s="75">
        <v>1</v>
      </c>
      <c r="W695" s="46">
        <f t="shared" si="704"/>
        <v>0</v>
      </c>
      <c r="X695" s="4">
        <v>0</v>
      </c>
      <c r="Y695" s="2" t="str">
        <f t="shared" si="644"/>
        <v/>
      </c>
      <c r="Z695" s="2"/>
      <c r="AA695" s="2"/>
      <c r="AB695" s="2"/>
      <c r="AC695" s="2"/>
      <c r="AD695" s="2"/>
      <c r="AF695" s="37"/>
      <c r="AG695" s="6"/>
      <c r="AH695" s="2" t="str">
        <f t="shared" si="645"/>
        <v/>
      </c>
      <c r="AI695" s="38">
        <f t="shared" si="647"/>
        <v>0</v>
      </c>
      <c r="AJ695" s="37"/>
      <c r="AK695" s="6"/>
      <c r="AL695" s="2" t="str">
        <f t="shared" si="646"/>
        <v/>
      </c>
      <c r="AM695" s="38">
        <f t="shared" si="648"/>
        <v>0</v>
      </c>
      <c r="AN695" s="41">
        <f t="shared" si="649"/>
        <v>0</v>
      </c>
      <c r="AO695" s="41">
        <f t="shared" si="650"/>
        <v>0</v>
      </c>
      <c r="AQ695" s="48">
        <f t="shared" si="651"/>
        <v>0</v>
      </c>
      <c r="AS695" s="5" t="str">
        <f t="shared" si="652"/>
        <v/>
      </c>
      <c r="AT695" t="str">
        <f t="shared" si="653"/>
        <v/>
      </c>
      <c r="AU695" t="str">
        <f t="shared" si="654"/>
        <v/>
      </c>
      <c r="AV695" t="str">
        <f t="shared" si="655"/>
        <v/>
      </c>
      <c r="AW695" t="str">
        <f t="shared" si="656"/>
        <v/>
      </c>
      <c r="AX695" t="str">
        <f t="shared" si="657"/>
        <v xml:space="preserve">                </v>
      </c>
      <c r="AY695" t="str">
        <f t="shared" si="658"/>
        <v>80</v>
      </c>
      <c r="AZ695" t="str">
        <f t="shared" si="659"/>
        <v/>
      </c>
      <c r="BA695" t="str">
        <f t="shared" si="660"/>
        <v xml:space="preserve">                              </v>
      </c>
      <c r="BB695" s="22">
        <f t="shared" si="661"/>
        <v>0</v>
      </c>
      <c r="BC695" s="56" t="str">
        <f t="shared" si="662"/>
        <v>000000000000000</v>
      </c>
      <c r="BD695" s="22">
        <f t="shared" si="663"/>
        <v>0</v>
      </c>
      <c r="BE695" s="56" t="str">
        <f t="shared" si="664"/>
        <v>000000000000000</v>
      </c>
      <c r="BF695" s="22">
        <f t="shared" si="665"/>
        <v>0</v>
      </c>
      <c r="BG695" s="56" t="str">
        <f t="shared" si="666"/>
        <v>000000000000000</v>
      </c>
      <c r="BH695" s="22">
        <f t="shared" si="667"/>
        <v>0</v>
      </c>
      <c r="BI695" s="56" t="str">
        <f t="shared" si="668"/>
        <v>000000000000000</v>
      </c>
      <c r="BJ695" s="22">
        <f t="shared" si="669"/>
        <v>0</v>
      </c>
      <c r="BK695" s="56" t="str">
        <f t="shared" si="670"/>
        <v>000000000000000</v>
      </c>
      <c r="BL695" s="22">
        <f t="shared" si="671"/>
        <v>0</v>
      </c>
      <c r="BM695" s="56" t="str">
        <f t="shared" si="672"/>
        <v>000000000000000</v>
      </c>
      <c r="BN695" s="22">
        <f t="shared" si="673"/>
        <v>0</v>
      </c>
      <c r="BO695" s="56" t="str">
        <f t="shared" si="674"/>
        <v>000000000000000</v>
      </c>
      <c r="BP695" s="22">
        <f t="shared" si="675"/>
        <v>0</v>
      </c>
      <c r="BQ695" s="56" t="str">
        <f t="shared" si="676"/>
        <v>000000000000000</v>
      </c>
      <c r="BR695" t="str">
        <f t="shared" si="677"/>
        <v>PES</v>
      </c>
      <c r="BS695" t="str">
        <f t="shared" si="678"/>
        <v>0001000000</v>
      </c>
      <c r="BT695">
        <f t="shared" si="679"/>
        <v>0</v>
      </c>
      <c r="BU695" s="52">
        <f t="shared" si="680"/>
        <v>0</v>
      </c>
      <c r="BV695" s="64">
        <f t="shared" si="681"/>
        <v>0</v>
      </c>
      <c r="BW695" s="56" t="str">
        <f t="shared" si="682"/>
        <v>000000000000000</v>
      </c>
      <c r="BX695" s="22">
        <f t="shared" si="683"/>
        <v>0</v>
      </c>
      <c r="BY695" s="56" t="str">
        <f t="shared" si="684"/>
        <v>000000000000000</v>
      </c>
      <c r="BZ695" t="str">
        <f t="shared" si="685"/>
        <v>00000000000</v>
      </c>
      <c r="CA695" t="str">
        <f t="shared" si="686"/>
        <v xml:space="preserve">                              </v>
      </c>
      <c r="CB695" s="22">
        <f t="shared" si="687"/>
        <v>0</v>
      </c>
      <c r="CC695" s="56" t="str">
        <f t="shared" si="688"/>
        <v>000000000000000</v>
      </c>
      <c r="CD695" s="22">
        <f t="shared" si="689"/>
        <v>0</v>
      </c>
      <c r="CE695" s="56" t="str">
        <f t="shared" si="690"/>
        <v/>
      </c>
      <c r="CF695" s="24" t="str">
        <f t="shared" si="691"/>
        <v/>
      </c>
      <c r="CG695" s="22">
        <f t="shared" si="692"/>
        <v>0</v>
      </c>
      <c r="CH695" s="58" t="str">
        <f t="shared" si="693"/>
        <v/>
      </c>
      <c r="CI695" s="22">
        <f t="shared" si="694"/>
        <v>0</v>
      </c>
      <c r="CJ695" s="56" t="str">
        <f t="shared" si="695"/>
        <v/>
      </c>
      <c r="CK695" s="56" t="str">
        <f t="shared" si="696"/>
        <v/>
      </c>
      <c r="CL695" s="22">
        <f t="shared" si="697"/>
        <v>0</v>
      </c>
      <c r="CM695" s="58" t="str">
        <f t="shared" si="698"/>
        <v/>
      </c>
      <c r="CN695" s="66" t="str">
        <f>IF(CO695="","",MAX(CN$10:$CN694)+1)</f>
        <v/>
      </c>
      <c r="CO695" t="str">
        <f t="shared" si="699"/>
        <v/>
      </c>
      <c r="CP695" s="20" t="str">
        <f>IF(CQ695="","",MAX($CP$10:CP694)+1)</f>
        <v/>
      </c>
      <c r="CQ695" s="20" t="str">
        <f t="shared" si="700"/>
        <v/>
      </c>
      <c r="CR695" s="20" t="str">
        <f>IF(CS695="","",MAX($CR$10:CR694)+1)</f>
        <v/>
      </c>
      <c r="CS695" s="20" t="str">
        <f t="shared" si="701"/>
        <v/>
      </c>
      <c r="CT695" s="20" t="str">
        <f>IF(CU695="","",MAX($CT$10:CT694)+1)</f>
        <v/>
      </c>
      <c r="CU695" s="20" t="str">
        <f t="shared" si="702"/>
        <v/>
      </c>
      <c r="CV695" s="20" t="str">
        <f>IF(CW695="","",MAX($CV$10:CV694)+1)</f>
        <v/>
      </c>
      <c r="CW695" s="20" t="str">
        <f t="shared" si="703"/>
        <v/>
      </c>
    </row>
    <row r="696" spans="2:101">
      <c r="B696" s="44"/>
      <c r="C696" s="2"/>
      <c r="D696" s="2" t="str">
        <f t="shared" si="641"/>
        <v/>
      </c>
      <c r="E696" s="45"/>
      <c r="F696" s="45"/>
      <c r="G696" s="2"/>
      <c r="H696" s="2">
        <v>80</v>
      </c>
      <c r="I696" s="2" t="str">
        <f t="shared" si="642"/>
        <v/>
      </c>
      <c r="J696" s="32"/>
      <c r="K696" s="2"/>
      <c r="L696" s="46"/>
      <c r="M696" s="46"/>
      <c r="N696" s="46"/>
      <c r="O696" s="46"/>
      <c r="P696" s="46"/>
      <c r="Q696" s="46"/>
      <c r="R696" s="46"/>
      <c r="S696" s="46"/>
      <c r="T696" s="2" t="s">
        <v>650</v>
      </c>
      <c r="U696" s="2" t="str">
        <f t="shared" si="643"/>
        <v/>
      </c>
      <c r="V696" s="75">
        <v>1</v>
      </c>
      <c r="W696" s="46">
        <f t="shared" si="704"/>
        <v>0</v>
      </c>
      <c r="X696" s="4">
        <v>0</v>
      </c>
      <c r="Y696" s="2" t="str">
        <f t="shared" si="644"/>
        <v/>
      </c>
      <c r="Z696" s="2"/>
      <c r="AA696" s="2"/>
      <c r="AB696" s="2"/>
      <c r="AC696" s="2"/>
      <c r="AD696" s="2"/>
      <c r="AF696" s="37"/>
      <c r="AG696" s="6"/>
      <c r="AH696" s="2" t="str">
        <f t="shared" si="645"/>
        <v/>
      </c>
      <c r="AI696" s="38">
        <f t="shared" si="647"/>
        <v>0</v>
      </c>
      <c r="AJ696" s="37"/>
      <c r="AK696" s="6"/>
      <c r="AL696" s="2" t="str">
        <f t="shared" si="646"/>
        <v/>
      </c>
      <c r="AM696" s="38">
        <f t="shared" si="648"/>
        <v>0</v>
      </c>
      <c r="AN696" s="41">
        <f t="shared" si="649"/>
        <v>0</v>
      </c>
      <c r="AO696" s="41">
        <f t="shared" si="650"/>
        <v>0</v>
      </c>
      <c r="AQ696" s="48">
        <f t="shared" si="651"/>
        <v>0</v>
      </c>
      <c r="AS696" s="5" t="str">
        <f t="shared" si="652"/>
        <v/>
      </c>
      <c r="AT696" t="str">
        <f t="shared" si="653"/>
        <v/>
      </c>
      <c r="AU696" t="str">
        <f t="shared" si="654"/>
        <v/>
      </c>
      <c r="AV696" t="str">
        <f t="shared" si="655"/>
        <v/>
      </c>
      <c r="AW696" t="str">
        <f t="shared" si="656"/>
        <v/>
      </c>
      <c r="AX696" t="str">
        <f t="shared" si="657"/>
        <v xml:space="preserve">                </v>
      </c>
      <c r="AY696" t="str">
        <f t="shared" si="658"/>
        <v>80</v>
      </c>
      <c r="AZ696" t="str">
        <f t="shared" si="659"/>
        <v/>
      </c>
      <c r="BA696" t="str">
        <f t="shared" si="660"/>
        <v xml:space="preserve">                              </v>
      </c>
      <c r="BB696" s="22">
        <f t="shared" si="661"/>
        <v>0</v>
      </c>
      <c r="BC696" s="56" t="str">
        <f t="shared" si="662"/>
        <v>000000000000000</v>
      </c>
      <c r="BD696" s="22">
        <f t="shared" si="663"/>
        <v>0</v>
      </c>
      <c r="BE696" s="56" t="str">
        <f t="shared" si="664"/>
        <v>000000000000000</v>
      </c>
      <c r="BF696" s="22">
        <f t="shared" si="665"/>
        <v>0</v>
      </c>
      <c r="BG696" s="56" t="str">
        <f t="shared" si="666"/>
        <v>000000000000000</v>
      </c>
      <c r="BH696" s="22">
        <f t="shared" si="667"/>
        <v>0</v>
      </c>
      <c r="BI696" s="56" t="str">
        <f t="shared" si="668"/>
        <v>000000000000000</v>
      </c>
      <c r="BJ696" s="22">
        <f t="shared" si="669"/>
        <v>0</v>
      </c>
      <c r="BK696" s="56" t="str">
        <f t="shared" si="670"/>
        <v>000000000000000</v>
      </c>
      <c r="BL696" s="22">
        <f t="shared" si="671"/>
        <v>0</v>
      </c>
      <c r="BM696" s="56" t="str">
        <f t="shared" si="672"/>
        <v>000000000000000</v>
      </c>
      <c r="BN696" s="22">
        <f t="shared" si="673"/>
        <v>0</v>
      </c>
      <c r="BO696" s="56" t="str">
        <f t="shared" si="674"/>
        <v>000000000000000</v>
      </c>
      <c r="BP696" s="22">
        <f t="shared" si="675"/>
        <v>0</v>
      </c>
      <c r="BQ696" s="56" t="str">
        <f t="shared" si="676"/>
        <v>000000000000000</v>
      </c>
      <c r="BR696" t="str">
        <f t="shared" si="677"/>
        <v>PES</v>
      </c>
      <c r="BS696" t="str">
        <f t="shared" si="678"/>
        <v>0001000000</v>
      </c>
      <c r="BT696">
        <f t="shared" si="679"/>
        <v>0</v>
      </c>
      <c r="BU696" s="52">
        <f t="shared" si="680"/>
        <v>0</v>
      </c>
      <c r="BV696" s="64">
        <f t="shared" si="681"/>
        <v>0</v>
      </c>
      <c r="BW696" s="56" t="str">
        <f t="shared" si="682"/>
        <v>000000000000000</v>
      </c>
      <c r="BX696" s="22">
        <f t="shared" si="683"/>
        <v>0</v>
      </c>
      <c r="BY696" s="56" t="str">
        <f t="shared" si="684"/>
        <v>000000000000000</v>
      </c>
      <c r="BZ696" t="str">
        <f t="shared" si="685"/>
        <v>00000000000</v>
      </c>
      <c r="CA696" t="str">
        <f t="shared" si="686"/>
        <v xml:space="preserve">                              </v>
      </c>
      <c r="CB696" s="22">
        <f t="shared" si="687"/>
        <v>0</v>
      </c>
      <c r="CC696" s="56" t="str">
        <f t="shared" si="688"/>
        <v>000000000000000</v>
      </c>
      <c r="CD696" s="22">
        <f t="shared" si="689"/>
        <v>0</v>
      </c>
      <c r="CE696" s="56" t="str">
        <f t="shared" si="690"/>
        <v/>
      </c>
      <c r="CF696" s="24" t="str">
        <f t="shared" si="691"/>
        <v/>
      </c>
      <c r="CG696" s="22">
        <f t="shared" si="692"/>
        <v>0</v>
      </c>
      <c r="CH696" s="58" t="str">
        <f t="shared" si="693"/>
        <v/>
      </c>
      <c r="CI696" s="22">
        <f t="shared" si="694"/>
        <v>0</v>
      </c>
      <c r="CJ696" s="56" t="str">
        <f t="shared" si="695"/>
        <v/>
      </c>
      <c r="CK696" s="56" t="str">
        <f t="shared" si="696"/>
        <v/>
      </c>
      <c r="CL696" s="22">
        <f t="shared" si="697"/>
        <v>0</v>
      </c>
      <c r="CM696" s="58" t="str">
        <f t="shared" si="698"/>
        <v/>
      </c>
      <c r="CN696" s="66" t="str">
        <f>IF(CO696="","",MAX(CN$10:$CN695)+1)</f>
        <v/>
      </c>
      <c r="CO696" t="str">
        <f t="shared" si="699"/>
        <v/>
      </c>
      <c r="CP696" s="20" t="str">
        <f>IF(CQ696="","",MAX($CP$10:CP695)+1)</f>
        <v/>
      </c>
      <c r="CQ696" s="20" t="str">
        <f t="shared" si="700"/>
        <v/>
      </c>
      <c r="CR696" s="20" t="str">
        <f>IF(CS696="","",MAX($CR$10:CR695)+1)</f>
        <v/>
      </c>
      <c r="CS696" s="20" t="str">
        <f t="shared" si="701"/>
        <v/>
      </c>
      <c r="CT696" s="20" t="str">
        <f>IF(CU696="","",MAX($CT$10:CT695)+1)</f>
        <v/>
      </c>
      <c r="CU696" s="20" t="str">
        <f t="shared" si="702"/>
        <v/>
      </c>
      <c r="CV696" s="20" t="str">
        <f>IF(CW696="","",MAX($CV$10:CV695)+1)</f>
        <v/>
      </c>
      <c r="CW696" s="20" t="str">
        <f t="shared" si="703"/>
        <v/>
      </c>
    </row>
    <row r="697" spans="2:101">
      <c r="B697" s="44"/>
      <c r="C697" s="2"/>
      <c r="D697" s="2" t="str">
        <f t="shared" si="641"/>
        <v/>
      </c>
      <c r="E697" s="45"/>
      <c r="F697" s="45"/>
      <c r="G697" s="2"/>
      <c r="H697" s="2">
        <v>80</v>
      </c>
      <c r="I697" s="2" t="str">
        <f t="shared" si="642"/>
        <v/>
      </c>
      <c r="J697" s="32"/>
      <c r="K697" s="2"/>
      <c r="L697" s="46"/>
      <c r="M697" s="46"/>
      <c r="N697" s="46"/>
      <c r="O697" s="46"/>
      <c r="P697" s="46"/>
      <c r="Q697" s="46"/>
      <c r="R697" s="46"/>
      <c r="S697" s="46"/>
      <c r="T697" s="2" t="s">
        <v>650</v>
      </c>
      <c r="U697" s="2" t="str">
        <f t="shared" si="643"/>
        <v/>
      </c>
      <c r="V697" s="75">
        <v>1</v>
      </c>
      <c r="W697" s="46">
        <f t="shared" si="704"/>
        <v>0</v>
      </c>
      <c r="X697" s="4">
        <v>0</v>
      </c>
      <c r="Y697" s="2" t="str">
        <f t="shared" si="644"/>
        <v/>
      </c>
      <c r="Z697" s="2"/>
      <c r="AA697" s="2"/>
      <c r="AB697" s="2"/>
      <c r="AC697" s="2"/>
      <c r="AD697" s="2"/>
      <c r="AF697" s="37"/>
      <c r="AG697" s="6"/>
      <c r="AH697" s="2" t="str">
        <f t="shared" si="645"/>
        <v/>
      </c>
      <c r="AI697" s="38">
        <f t="shared" si="647"/>
        <v>0</v>
      </c>
      <c r="AJ697" s="37"/>
      <c r="AK697" s="6"/>
      <c r="AL697" s="2" t="str">
        <f t="shared" si="646"/>
        <v/>
      </c>
      <c r="AM697" s="38">
        <f t="shared" si="648"/>
        <v>0</v>
      </c>
      <c r="AN697" s="41">
        <f t="shared" si="649"/>
        <v>0</v>
      </c>
      <c r="AO697" s="41">
        <f t="shared" si="650"/>
        <v>0</v>
      </c>
      <c r="AQ697" s="48">
        <f t="shared" si="651"/>
        <v>0</v>
      </c>
      <c r="AS697" s="5" t="str">
        <f t="shared" si="652"/>
        <v/>
      </c>
      <c r="AT697" t="str">
        <f t="shared" si="653"/>
        <v/>
      </c>
      <c r="AU697" t="str">
        <f t="shared" si="654"/>
        <v/>
      </c>
      <c r="AV697" t="str">
        <f t="shared" si="655"/>
        <v/>
      </c>
      <c r="AW697" t="str">
        <f t="shared" si="656"/>
        <v/>
      </c>
      <c r="AX697" t="str">
        <f t="shared" si="657"/>
        <v xml:space="preserve">                </v>
      </c>
      <c r="AY697" t="str">
        <f t="shared" si="658"/>
        <v>80</v>
      </c>
      <c r="AZ697" t="str">
        <f t="shared" si="659"/>
        <v/>
      </c>
      <c r="BA697" t="str">
        <f t="shared" si="660"/>
        <v xml:space="preserve">                              </v>
      </c>
      <c r="BB697" s="22">
        <f t="shared" si="661"/>
        <v>0</v>
      </c>
      <c r="BC697" s="56" t="str">
        <f t="shared" si="662"/>
        <v>000000000000000</v>
      </c>
      <c r="BD697" s="22">
        <f t="shared" si="663"/>
        <v>0</v>
      </c>
      <c r="BE697" s="56" t="str">
        <f t="shared" si="664"/>
        <v>000000000000000</v>
      </c>
      <c r="BF697" s="22">
        <f t="shared" si="665"/>
        <v>0</v>
      </c>
      <c r="BG697" s="56" t="str">
        <f t="shared" si="666"/>
        <v>000000000000000</v>
      </c>
      <c r="BH697" s="22">
        <f t="shared" si="667"/>
        <v>0</v>
      </c>
      <c r="BI697" s="56" t="str">
        <f t="shared" si="668"/>
        <v>000000000000000</v>
      </c>
      <c r="BJ697" s="22">
        <f t="shared" si="669"/>
        <v>0</v>
      </c>
      <c r="BK697" s="56" t="str">
        <f t="shared" si="670"/>
        <v>000000000000000</v>
      </c>
      <c r="BL697" s="22">
        <f t="shared" si="671"/>
        <v>0</v>
      </c>
      <c r="BM697" s="56" t="str">
        <f t="shared" si="672"/>
        <v>000000000000000</v>
      </c>
      <c r="BN697" s="22">
        <f t="shared" si="673"/>
        <v>0</v>
      </c>
      <c r="BO697" s="56" t="str">
        <f t="shared" si="674"/>
        <v>000000000000000</v>
      </c>
      <c r="BP697" s="22">
        <f t="shared" si="675"/>
        <v>0</v>
      </c>
      <c r="BQ697" s="56" t="str">
        <f t="shared" si="676"/>
        <v>000000000000000</v>
      </c>
      <c r="BR697" t="str">
        <f t="shared" si="677"/>
        <v>PES</v>
      </c>
      <c r="BS697" t="str">
        <f t="shared" si="678"/>
        <v>0001000000</v>
      </c>
      <c r="BT697">
        <f t="shared" si="679"/>
        <v>0</v>
      </c>
      <c r="BU697" s="52">
        <f t="shared" si="680"/>
        <v>0</v>
      </c>
      <c r="BV697" s="64">
        <f t="shared" si="681"/>
        <v>0</v>
      </c>
      <c r="BW697" s="56" t="str">
        <f t="shared" si="682"/>
        <v>000000000000000</v>
      </c>
      <c r="BX697" s="22">
        <f t="shared" si="683"/>
        <v>0</v>
      </c>
      <c r="BY697" s="56" t="str">
        <f t="shared" si="684"/>
        <v>000000000000000</v>
      </c>
      <c r="BZ697" t="str">
        <f t="shared" si="685"/>
        <v>00000000000</v>
      </c>
      <c r="CA697" t="str">
        <f t="shared" si="686"/>
        <v xml:space="preserve">                              </v>
      </c>
      <c r="CB697" s="22">
        <f t="shared" si="687"/>
        <v>0</v>
      </c>
      <c r="CC697" s="56" t="str">
        <f t="shared" si="688"/>
        <v>000000000000000</v>
      </c>
      <c r="CD697" s="22">
        <f t="shared" si="689"/>
        <v>0</v>
      </c>
      <c r="CE697" s="56" t="str">
        <f t="shared" si="690"/>
        <v/>
      </c>
      <c r="CF697" s="24" t="str">
        <f t="shared" si="691"/>
        <v/>
      </c>
      <c r="CG697" s="22">
        <f t="shared" si="692"/>
        <v>0</v>
      </c>
      <c r="CH697" s="58" t="str">
        <f t="shared" si="693"/>
        <v/>
      </c>
      <c r="CI697" s="22">
        <f t="shared" si="694"/>
        <v>0</v>
      </c>
      <c r="CJ697" s="56" t="str">
        <f t="shared" si="695"/>
        <v/>
      </c>
      <c r="CK697" s="56" t="str">
        <f t="shared" si="696"/>
        <v/>
      </c>
      <c r="CL697" s="22">
        <f t="shared" si="697"/>
        <v>0</v>
      </c>
      <c r="CM697" s="58" t="str">
        <f t="shared" si="698"/>
        <v/>
      </c>
      <c r="CN697" s="66" t="str">
        <f>IF(CO697="","",MAX(CN$10:$CN696)+1)</f>
        <v/>
      </c>
      <c r="CO697" t="str">
        <f t="shared" si="699"/>
        <v/>
      </c>
      <c r="CP697" s="20" t="str">
        <f>IF(CQ697="","",MAX($CP$10:CP696)+1)</f>
        <v/>
      </c>
      <c r="CQ697" s="20" t="str">
        <f t="shared" si="700"/>
        <v/>
      </c>
      <c r="CR697" s="20" t="str">
        <f>IF(CS697="","",MAX($CR$10:CR696)+1)</f>
        <v/>
      </c>
      <c r="CS697" s="20" t="str">
        <f t="shared" si="701"/>
        <v/>
      </c>
      <c r="CT697" s="20" t="str">
        <f>IF(CU697="","",MAX($CT$10:CT696)+1)</f>
        <v/>
      </c>
      <c r="CU697" s="20" t="str">
        <f t="shared" si="702"/>
        <v/>
      </c>
      <c r="CV697" s="20" t="str">
        <f>IF(CW697="","",MAX($CV$10:CV696)+1)</f>
        <v/>
      </c>
      <c r="CW697" s="20" t="str">
        <f t="shared" si="703"/>
        <v/>
      </c>
    </row>
    <row r="698" spans="2:101">
      <c r="B698" s="44"/>
      <c r="C698" s="2"/>
      <c r="D698" s="2" t="str">
        <f t="shared" si="641"/>
        <v/>
      </c>
      <c r="E698" s="45"/>
      <c r="F698" s="45"/>
      <c r="G698" s="2"/>
      <c r="H698" s="2">
        <v>80</v>
      </c>
      <c r="I698" s="2" t="str">
        <f t="shared" si="642"/>
        <v/>
      </c>
      <c r="J698" s="32"/>
      <c r="K698" s="2"/>
      <c r="L698" s="46"/>
      <c r="M698" s="46"/>
      <c r="N698" s="46"/>
      <c r="O698" s="46"/>
      <c r="P698" s="46"/>
      <c r="Q698" s="46"/>
      <c r="R698" s="46"/>
      <c r="S698" s="46"/>
      <c r="T698" s="2" t="s">
        <v>650</v>
      </c>
      <c r="U698" s="2" t="str">
        <f t="shared" si="643"/>
        <v/>
      </c>
      <c r="V698" s="75">
        <v>1</v>
      </c>
      <c r="W698" s="46">
        <f t="shared" si="704"/>
        <v>0</v>
      </c>
      <c r="X698" s="4">
        <v>0</v>
      </c>
      <c r="Y698" s="2" t="str">
        <f t="shared" si="644"/>
        <v/>
      </c>
      <c r="Z698" s="2"/>
      <c r="AA698" s="2"/>
      <c r="AB698" s="2"/>
      <c r="AC698" s="2"/>
      <c r="AD698" s="2"/>
      <c r="AF698" s="37"/>
      <c r="AG698" s="6"/>
      <c r="AH698" s="2" t="str">
        <f t="shared" si="645"/>
        <v/>
      </c>
      <c r="AI698" s="38">
        <f t="shared" si="647"/>
        <v>0</v>
      </c>
      <c r="AJ698" s="37"/>
      <c r="AK698" s="6"/>
      <c r="AL698" s="2" t="str">
        <f t="shared" si="646"/>
        <v/>
      </c>
      <c r="AM698" s="38">
        <f t="shared" si="648"/>
        <v>0</v>
      </c>
      <c r="AN698" s="41">
        <f t="shared" si="649"/>
        <v>0</v>
      </c>
      <c r="AO698" s="41">
        <f t="shared" si="650"/>
        <v>0</v>
      </c>
      <c r="AQ698" s="48">
        <f t="shared" si="651"/>
        <v>0</v>
      </c>
      <c r="AS698" s="5" t="str">
        <f t="shared" si="652"/>
        <v/>
      </c>
      <c r="AT698" t="str">
        <f t="shared" si="653"/>
        <v/>
      </c>
      <c r="AU698" t="str">
        <f t="shared" si="654"/>
        <v/>
      </c>
      <c r="AV698" t="str">
        <f t="shared" si="655"/>
        <v/>
      </c>
      <c r="AW698" t="str">
        <f t="shared" si="656"/>
        <v/>
      </c>
      <c r="AX698" t="str">
        <f t="shared" si="657"/>
        <v xml:space="preserve">                </v>
      </c>
      <c r="AY698" t="str">
        <f t="shared" si="658"/>
        <v>80</v>
      </c>
      <c r="AZ698" t="str">
        <f t="shared" si="659"/>
        <v/>
      </c>
      <c r="BA698" t="str">
        <f t="shared" si="660"/>
        <v xml:space="preserve">                              </v>
      </c>
      <c r="BB698" s="22">
        <f t="shared" si="661"/>
        <v>0</v>
      </c>
      <c r="BC698" s="56" t="str">
        <f t="shared" si="662"/>
        <v>000000000000000</v>
      </c>
      <c r="BD698" s="22">
        <f t="shared" si="663"/>
        <v>0</v>
      </c>
      <c r="BE698" s="56" t="str">
        <f t="shared" si="664"/>
        <v>000000000000000</v>
      </c>
      <c r="BF698" s="22">
        <f t="shared" si="665"/>
        <v>0</v>
      </c>
      <c r="BG698" s="56" t="str">
        <f t="shared" si="666"/>
        <v>000000000000000</v>
      </c>
      <c r="BH698" s="22">
        <f t="shared" si="667"/>
        <v>0</v>
      </c>
      <c r="BI698" s="56" t="str">
        <f t="shared" si="668"/>
        <v>000000000000000</v>
      </c>
      <c r="BJ698" s="22">
        <f t="shared" si="669"/>
        <v>0</v>
      </c>
      <c r="BK698" s="56" t="str">
        <f t="shared" si="670"/>
        <v>000000000000000</v>
      </c>
      <c r="BL698" s="22">
        <f t="shared" si="671"/>
        <v>0</v>
      </c>
      <c r="BM698" s="56" t="str">
        <f t="shared" si="672"/>
        <v>000000000000000</v>
      </c>
      <c r="BN698" s="22">
        <f t="shared" si="673"/>
        <v>0</v>
      </c>
      <c r="BO698" s="56" t="str">
        <f t="shared" si="674"/>
        <v>000000000000000</v>
      </c>
      <c r="BP698" s="22">
        <f t="shared" si="675"/>
        <v>0</v>
      </c>
      <c r="BQ698" s="56" t="str">
        <f t="shared" si="676"/>
        <v>000000000000000</v>
      </c>
      <c r="BR698" t="str">
        <f t="shared" si="677"/>
        <v>PES</v>
      </c>
      <c r="BS698" t="str">
        <f t="shared" si="678"/>
        <v>0001000000</v>
      </c>
      <c r="BT698">
        <f t="shared" si="679"/>
        <v>0</v>
      </c>
      <c r="BU698" s="52">
        <f t="shared" si="680"/>
        <v>0</v>
      </c>
      <c r="BV698" s="64">
        <f t="shared" si="681"/>
        <v>0</v>
      </c>
      <c r="BW698" s="56" t="str">
        <f t="shared" si="682"/>
        <v>000000000000000</v>
      </c>
      <c r="BX698" s="22">
        <f t="shared" si="683"/>
        <v>0</v>
      </c>
      <c r="BY698" s="56" t="str">
        <f t="shared" si="684"/>
        <v>000000000000000</v>
      </c>
      <c r="BZ698" t="str">
        <f t="shared" si="685"/>
        <v>00000000000</v>
      </c>
      <c r="CA698" t="str">
        <f t="shared" si="686"/>
        <v xml:space="preserve">                              </v>
      </c>
      <c r="CB698" s="22">
        <f t="shared" si="687"/>
        <v>0</v>
      </c>
      <c r="CC698" s="56" t="str">
        <f t="shared" si="688"/>
        <v>000000000000000</v>
      </c>
      <c r="CD698" s="22">
        <f t="shared" si="689"/>
        <v>0</v>
      </c>
      <c r="CE698" s="56" t="str">
        <f t="shared" si="690"/>
        <v/>
      </c>
      <c r="CF698" s="24" t="str">
        <f t="shared" si="691"/>
        <v/>
      </c>
      <c r="CG698" s="22">
        <f t="shared" si="692"/>
        <v>0</v>
      </c>
      <c r="CH698" s="58" t="str">
        <f t="shared" si="693"/>
        <v/>
      </c>
      <c r="CI698" s="22">
        <f t="shared" si="694"/>
        <v>0</v>
      </c>
      <c r="CJ698" s="56" t="str">
        <f t="shared" si="695"/>
        <v/>
      </c>
      <c r="CK698" s="56" t="str">
        <f t="shared" si="696"/>
        <v/>
      </c>
      <c r="CL698" s="22">
        <f t="shared" si="697"/>
        <v>0</v>
      </c>
      <c r="CM698" s="58" t="str">
        <f t="shared" si="698"/>
        <v/>
      </c>
      <c r="CN698" s="66" t="str">
        <f>IF(CO698="","",MAX(CN$10:$CN697)+1)</f>
        <v/>
      </c>
      <c r="CO698" t="str">
        <f t="shared" si="699"/>
        <v/>
      </c>
      <c r="CP698" s="20" t="str">
        <f>IF(CQ698="","",MAX($CP$10:CP697)+1)</f>
        <v/>
      </c>
      <c r="CQ698" s="20" t="str">
        <f t="shared" si="700"/>
        <v/>
      </c>
      <c r="CR698" s="20" t="str">
        <f>IF(CS698="","",MAX($CR$10:CR697)+1)</f>
        <v/>
      </c>
      <c r="CS698" s="20" t="str">
        <f t="shared" si="701"/>
        <v/>
      </c>
      <c r="CT698" s="20" t="str">
        <f>IF(CU698="","",MAX($CT$10:CT697)+1)</f>
        <v/>
      </c>
      <c r="CU698" s="20" t="str">
        <f t="shared" si="702"/>
        <v/>
      </c>
      <c r="CV698" s="20" t="str">
        <f>IF(CW698="","",MAX($CV$10:CV697)+1)</f>
        <v/>
      </c>
      <c r="CW698" s="20" t="str">
        <f t="shared" si="703"/>
        <v/>
      </c>
    </row>
    <row r="699" spans="2:101">
      <c r="B699" s="44"/>
      <c r="C699" s="2"/>
      <c r="D699" s="2" t="str">
        <f t="shared" si="641"/>
        <v/>
      </c>
      <c r="E699" s="45"/>
      <c r="F699" s="45"/>
      <c r="G699" s="2"/>
      <c r="H699" s="2">
        <v>80</v>
      </c>
      <c r="I699" s="2" t="str">
        <f t="shared" si="642"/>
        <v/>
      </c>
      <c r="J699" s="32"/>
      <c r="K699" s="2"/>
      <c r="L699" s="46"/>
      <c r="M699" s="46"/>
      <c r="N699" s="46"/>
      <c r="O699" s="46"/>
      <c r="P699" s="46"/>
      <c r="Q699" s="46"/>
      <c r="R699" s="46"/>
      <c r="S699" s="46"/>
      <c r="T699" s="2" t="s">
        <v>650</v>
      </c>
      <c r="U699" s="2" t="str">
        <f t="shared" si="643"/>
        <v/>
      </c>
      <c r="V699" s="75">
        <v>1</v>
      </c>
      <c r="W699" s="46">
        <f t="shared" si="704"/>
        <v>0</v>
      </c>
      <c r="X699" s="4">
        <v>0</v>
      </c>
      <c r="Y699" s="2" t="str">
        <f t="shared" si="644"/>
        <v/>
      </c>
      <c r="Z699" s="2"/>
      <c r="AA699" s="2"/>
      <c r="AB699" s="2"/>
      <c r="AC699" s="2"/>
      <c r="AD699" s="2"/>
      <c r="AF699" s="37"/>
      <c r="AG699" s="6"/>
      <c r="AH699" s="2" t="str">
        <f t="shared" si="645"/>
        <v/>
      </c>
      <c r="AI699" s="38">
        <f t="shared" si="647"/>
        <v>0</v>
      </c>
      <c r="AJ699" s="37"/>
      <c r="AK699" s="6"/>
      <c r="AL699" s="2" t="str">
        <f t="shared" si="646"/>
        <v/>
      </c>
      <c r="AM699" s="38">
        <f t="shared" si="648"/>
        <v>0</v>
      </c>
      <c r="AN699" s="41">
        <f t="shared" si="649"/>
        <v>0</v>
      </c>
      <c r="AO699" s="41">
        <f t="shared" si="650"/>
        <v>0</v>
      </c>
      <c r="AQ699" s="48">
        <f t="shared" si="651"/>
        <v>0</v>
      </c>
      <c r="AS699" s="5" t="str">
        <f t="shared" si="652"/>
        <v/>
      </c>
      <c r="AT699" t="str">
        <f t="shared" si="653"/>
        <v/>
      </c>
      <c r="AU699" t="str">
        <f t="shared" si="654"/>
        <v/>
      </c>
      <c r="AV699" t="str">
        <f t="shared" si="655"/>
        <v/>
      </c>
      <c r="AW699" t="str">
        <f t="shared" si="656"/>
        <v/>
      </c>
      <c r="AX699" t="str">
        <f t="shared" si="657"/>
        <v xml:space="preserve">                </v>
      </c>
      <c r="AY699" t="str">
        <f t="shared" si="658"/>
        <v>80</v>
      </c>
      <c r="AZ699" t="str">
        <f t="shared" si="659"/>
        <v/>
      </c>
      <c r="BA699" t="str">
        <f t="shared" si="660"/>
        <v xml:space="preserve">                              </v>
      </c>
      <c r="BB699" s="22">
        <f t="shared" si="661"/>
        <v>0</v>
      </c>
      <c r="BC699" s="56" t="str">
        <f t="shared" si="662"/>
        <v>000000000000000</v>
      </c>
      <c r="BD699" s="22">
        <f t="shared" si="663"/>
        <v>0</v>
      </c>
      <c r="BE699" s="56" t="str">
        <f t="shared" si="664"/>
        <v>000000000000000</v>
      </c>
      <c r="BF699" s="22">
        <f t="shared" si="665"/>
        <v>0</v>
      </c>
      <c r="BG699" s="56" t="str">
        <f t="shared" si="666"/>
        <v>000000000000000</v>
      </c>
      <c r="BH699" s="22">
        <f t="shared" si="667"/>
        <v>0</v>
      </c>
      <c r="BI699" s="56" t="str">
        <f t="shared" si="668"/>
        <v>000000000000000</v>
      </c>
      <c r="BJ699" s="22">
        <f t="shared" si="669"/>
        <v>0</v>
      </c>
      <c r="BK699" s="56" t="str">
        <f t="shared" si="670"/>
        <v>000000000000000</v>
      </c>
      <c r="BL699" s="22">
        <f t="shared" si="671"/>
        <v>0</v>
      </c>
      <c r="BM699" s="56" t="str">
        <f t="shared" si="672"/>
        <v>000000000000000</v>
      </c>
      <c r="BN699" s="22">
        <f t="shared" si="673"/>
        <v>0</v>
      </c>
      <c r="BO699" s="56" t="str">
        <f t="shared" si="674"/>
        <v>000000000000000</v>
      </c>
      <c r="BP699" s="22">
        <f t="shared" si="675"/>
        <v>0</v>
      </c>
      <c r="BQ699" s="56" t="str">
        <f t="shared" si="676"/>
        <v>000000000000000</v>
      </c>
      <c r="BR699" t="str">
        <f t="shared" si="677"/>
        <v>PES</v>
      </c>
      <c r="BS699" t="str">
        <f t="shared" si="678"/>
        <v>0001000000</v>
      </c>
      <c r="BT699">
        <f t="shared" si="679"/>
        <v>0</v>
      </c>
      <c r="BU699" s="52">
        <f t="shared" si="680"/>
        <v>0</v>
      </c>
      <c r="BV699" s="64">
        <f t="shared" si="681"/>
        <v>0</v>
      </c>
      <c r="BW699" s="56" t="str">
        <f t="shared" si="682"/>
        <v>000000000000000</v>
      </c>
      <c r="BX699" s="22">
        <f t="shared" si="683"/>
        <v>0</v>
      </c>
      <c r="BY699" s="56" t="str">
        <f t="shared" si="684"/>
        <v>000000000000000</v>
      </c>
      <c r="BZ699" t="str">
        <f t="shared" si="685"/>
        <v>00000000000</v>
      </c>
      <c r="CA699" t="str">
        <f t="shared" si="686"/>
        <v xml:space="preserve">                              </v>
      </c>
      <c r="CB699" s="22">
        <f t="shared" si="687"/>
        <v>0</v>
      </c>
      <c r="CC699" s="56" t="str">
        <f t="shared" si="688"/>
        <v>000000000000000</v>
      </c>
      <c r="CD699" s="22">
        <f t="shared" si="689"/>
        <v>0</v>
      </c>
      <c r="CE699" s="56" t="str">
        <f t="shared" si="690"/>
        <v/>
      </c>
      <c r="CF699" s="24" t="str">
        <f t="shared" si="691"/>
        <v/>
      </c>
      <c r="CG699" s="22">
        <f t="shared" si="692"/>
        <v>0</v>
      </c>
      <c r="CH699" s="58" t="str">
        <f t="shared" si="693"/>
        <v/>
      </c>
      <c r="CI699" s="22">
        <f t="shared" si="694"/>
        <v>0</v>
      </c>
      <c r="CJ699" s="56" t="str">
        <f t="shared" si="695"/>
        <v/>
      </c>
      <c r="CK699" s="56" t="str">
        <f t="shared" si="696"/>
        <v/>
      </c>
      <c r="CL699" s="22">
        <f t="shared" si="697"/>
        <v>0</v>
      </c>
      <c r="CM699" s="58" t="str">
        <f t="shared" si="698"/>
        <v/>
      </c>
      <c r="CN699" s="66" t="str">
        <f>IF(CO699="","",MAX(CN$10:$CN698)+1)</f>
        <v/>
      </c>
      <c r="CO699" t="str">
        <f t="shared" si="699"/>
        <v/>
      </c>
      <c r="CP699" s="20" t="str">
        <f>IF(CQ699="","",MAX($CP$10:CP698)+1)</f>
        <v/>
      </c>
      <c r="CQ699" s="20" t="str">
        <f t="shared" si="700"/>
        <v/>
      </c>
      <c r="CR699" s="20" t="str">
        <f>IF(CS699="","",MAX($CR$10:CR698)+1)</f>
        <v/>
      </c>
      <c r="CS699" s="20" t="str">
        <f t="shared" si="701"/>
        <v/>
      </c>
      <c r="CT699" s="20" t="str">
        <f>IF(CU699="","",MAX($CT$10:CT698)+1)</f>
        <v/>
      </c>
      <c r="CU699" s="20" t="str">
        <f t="shared" si="702"/>
        <v/>
      </c>
      <c r="CV699" s="20" t="str">
        <f>IF(CW699="","",MAX($CV$10:CV698)+1)</f>
        <v/>
      </c>
      <c r="CW699" s="20" t="str">
        <f t="shared" si="703"/>
        <v/>
      </c>
    </row>
    <row r="700" spans="2:101">
      <c r="B700" s="44"/>
      <c r="C700" s="2"/>
      <c r="D700" s="2" t="str">
        <f t="shared" si="641"/>
        <v/>
      </c>
      <c r="E700" s="45"/>
      <c r="F700" s="45"/>
      <c r="G700" s="2"/>
      <c r="H700" s="2">
        <v>80</v>
      </c>
      <c r="I700" s="2" t="str">
        <f t="shared" si="642"/>
        <v/>
      </c>
      <c r="J700" s="32"/>
      <c r="K700" s="2"/>
      <c r="L700" s="46"/>
      <c r="M700" s="46"/>
      <c r="N700" s="46"/>
      <c r="O700" s="46"/>
      <c r="P700" s="46"/>
      <c r="Q700" s="46"/>
      <c r="R700" s="46"/>
      <c r="S700" s="46"/>
      <c r="T700" s="2" t="s">
        <v>650</v>
      </c>
      <c r="U700" s="2" t="str">
        <f t="shared" si="643"/>
        <v/>
      </c>
      <c r="V700" s="75">
        <v>1</v>
      </c>
      <c r="W700" s="46">
        <f t="shared" si="704"/>
        <v>0</v>
      </c>
      <c r="X700" s="4">
        <v>0</v>
      </c>
      <c r="Y700" s="2" t="str">
        <f t="shared" si="644"/>
        <v/>
      </c>
      <c r="Z700" s="2"/>
      <c r="AA700" s="2"/>
      <c r="AB700" s="2"/>
      <c r="AC700" s="2"/>
      <c r="AD700" s="2"/>
      <c r="AF700" s="37"/>
      <c r="AG700" s="6"/>
      <c r="AH700" s="2" t="str">
        <f t="shared" si="645"/>
        <v/>
      </c>
      <c r="AI700" s="38">
        <f t="shared" si="647"/>
        <v>0</v>
      </c>
      <c r="AJ700" s="37"/>
      <c r="AK700" s="6"/>
      <c r="AL700" s="2" t="str">
        <f t="shared" si="646"/>
        <v/>
      </c>
      <c r="AM700" s="38">
        <f t="shared" si="648"/>
        <v>0</v>
      </c>
      <c r="AN700" s="41">
        <f t="shared" si="649"/>
        <v>0</v>
      </c>
      <c r="AO700" s="41">
        <f t="shared" si="650"/>
        <v>0</v>
      </c>
      <c r="AQ700" s="48">
        <f t="shared" si="651"/>
        <v>0</v>
      </c>
      <c r="AS700" s="5" t="str">
        <f t="shared" si="652"/>
        <v/>
      </c>
      <c r="AT700" t="str">
        <f t="shared" si="653"/>
        <v/>
      </c>
      <c r="AU700" t="str">
        <f t="shared" si="654"/>
        <v/>
      </c>
      <c r="AV700" t="str">
        <f t="shared" si="655"/>
        <v/>
      </c>
      <c r="AW700" t="str">
        <f t="shared" si="656"/>
        <v/>
      </c>
      <c r="AX700" t="str">
        <f t="shared" si="657"/>
        <v xml:space="preserve">                </v>
      </c>
      <c r="AY700" t="str">
        <f t="shared" si="658"/>
        <v>80</v>
      </c>
      <c r="AZ700" t="str">
        <f t="shared" si="659"/>
        <v/>
      </c>
      <c r="BA700" t="str">
        <f t="shared" si="660"/>
        <v xml:space="preserve">                              </v>
      </c>
      <c r="BB700" s="22">
        <f t="shared" si="661"/>
        <v>0</v>
      </c>
      <c r="BC700" s="56" t="str">
        <f t="shared" si="662"/>
        <v>000000000000000</v>
      </c>
      <c r="BD700" s="22">
        <f t="shared" si="663"/>
        <v>0</v>
      </c>
      <c r="BE700" s="56" t="str">
        <f t="shared" si="664"/>
        <v>000000000000000</v>
      </c>
      <c r="BF700" s="22">
        <f t="shared" si="665"/>
        <v>0</v>
      </c>
      <c r="BG700" s="56" t="str">
        <f t="shared" si="666"/>
        <v>000000000000000</v>
      </c>
      <c r="BH700" s="22">
        <f t="shared" si="667"/>
        <v>0</v>
      </c>
      <c r="BI700" s="56" t="str">
        <f t="shared" si="668"/>
        <v>000000000000000</v>
      </c>
      <c r="BJ700" s="22">
        <f t="shared" si="669"/>
        <v>0</v>
      </c>
      <c r="BK700" s="56" t="str">
        <f t="shared" si="670"/>
        <v>000000000000000</v>
      </c>
      <c r="BL700" s="22">
        <f t="shared" si="671"/>
        <v>0</v>
      </c>
      <c r="BM700" s="56" t="str">
        <f t="shared" si="672"/>
        <v>000000000000000</v>
      </c>
      <c r="BN700" s="22">
        <f t="shared" si="673"/>
        <v>0</v>
      </c>
      <c r="BO700" s="56" t="str">
        <f t="shared" si="674"/>
        <v>000000000000000</v>
      </c>
      <c r="BP700" s="22">
        <f t="shared" si="675"/>
        <v>0</v>
      </c>
      <c r="BQ700" s="56" t="str">
        <f t="shared" si="676"/>
        <v>000000000000000</v>
      </c>
      <c r="BR700" t="str">
        <f t="shared" si="677"/>
        <v>PES</v>
      </c>
      <c r="BS700" t="str">
        <f t="shared" si="678"/>
        <v>0001000000</v>
      </c>
      <c r="BT700">
        <f t="shared" si="679"/>
        <v>0</v>
      </c>
      <c r="BU700" s="52">
        <f t="shared" si="680"/>
        <v>0</v>
      </c>
      <c r="BV700" s="64">
        <f t="shared" si="681"/>
        <v>0</v>
      </c>
      <c r="BW700" s="56" t="str">
        <f t="shared" si="682"/>
        <v>000000000000000</v>
      </c>
      <c r="BX700" s="22">
        <f t="shared" si="683"/>
        <v>0</v>
      </c>
      <c r="BY700" s="56" t="str">
        <f t="shared" si="684"/>
        <v>000000000000000</v>
      </c>
      <c r="BZ700" t="str">
        <f t="shared" si="685"/>
        <v>00000000000</v>
      </c>
      <c r="CA700" t="str">
        <f t="shared" si="686"/>
        <v xml:space="preserve">                              </v>
      </c>
      <c r="CB700" s="22">
        <f t="shared" si="687"/>
        <v>0</v>
      </c>
      <c r="CC700" s="56" t="str">
        <f t="shared" si="688"/>
        <v>000000000000000</v>
      </c>
      <c r="CD700" s="22">
        <f t="shared" si="689"/>
        <v>0</v>
      </c>
      <c r="CE700" s="56" t="str">
        <f t="shared" si="690"/>
        <v/>
      </c>
      <c r="CF700" s="24" t="str">
        <f t="shared" si="691"/>
        <v/>
      </c>
      <c r="CG700" s="22">
        <f t="shared" si="692"/>
        <v>0</v>
      </c>
      <c r="CH700" s="58" t="str">
        <f t="shared" si="693"/>
        <v/>
      </c>
      <c r="CI700" s="22">
        <f t="shared" si="694"/>
        <v>0</v>
      </c>
      <c r="CJ700" s="56" t="str">
        <f t="shared" si="695"/>
        <v/>
      </c>
      <c r="CK700" s="56" t="str">
        <f t="shared" si="696"/>
        <v/>
      </c>
      <c r="CL700" s="22">
        <f t="shared" si="697"/>
        <v>0</v>
      </c>
      <c r="CM700" s="58" t="str">
        <f t="shared" si="698"/>
        <v/>
      </c>
      <c r="CN700" s="66" t="str">
        <f>IF(CO700="","",MAX(CN$10:$CN699)+1)</f>
        <v/>
      </c>
      <c r="CO700" t="str">
        <f t="shared" si="699"/>
        <v/>
      </c>
      <c r="CP700" s="20" t="str">
        <f>IF(CQ700="","",MAX($CP$10:CP699)+1)</f>
        <v/>
      </c>
      <c r="CQ700" s="20" t="str">
        <f t="shared" si="700"/>
        <v/>
      </c>
      <c r="CR700" s="20" t="str">
        <f>IF(CS700="","",MAX($CR$10:CR699)+1)</f>
        <v/>
      </c>
      <c r="CS700" s="20" t="str">
        <f t="shared" si="701"/>
        <v/>
      </c>
      <c r="CT700" s="20" t="str">
        <f>IF(CU700="","",MAX($CT$10:CT699)+1)</f>
        <v/>
      </c>
      <c r="CU700" s="20" t="str">
        <f t="shared" si="702"/>
        <v/>
      </c>
      <c r="CV700" s="20" t="str">
        <f>IF(CW700="","",MAX($CV$10:CV699)+1)</f>
        <v/>
      </c>
      <c r="CW700" s="20" t="str">
        <f t="shared" si="703"/>
        <v/>
      </c>
    </row>
    <row r="701" spans="2:101">
      <c r="B701" s="44"/>
      <c r="C701" s="2"/>
      <c r="D701" s="2" t="str">
        <f t="shared" si="641"/>
        <v/>
      </c>
      <c r="E701" s="45"/>
      <c r="F701" s="45"/>
      <c r="G701" s="2"/>
      <c r="H701" s="2">
        <v>80</v>
      </c>
      <c r="I701" s="2" t="str">
        <f t="shared" si="642"/>
        <v/>
      </c>
      <c r="J701" s="32"/>
      <c r="K701" s="2"/>
      <c r="L701" s="46"/>
      <c r="M701" s="46"/>
      <c r="N701" s="46"/>
      <c r="O701" s="46"/>
      <c r="P701" s="46"/>
      <c r="Q701" s="46"/>
      <c r="R701" s="46"/>
      <c r="S701" s="46"/>
      <c r="T701" s="2" t="s">
        <v>650</v>
      </c>
      <c r="U701" s="2" t="str">
        <f t="shared" si="643"/>
        <v/>
      </c>
      <c r="V701" s="75">
        <v>1</v>
      </c>
      <c r="W701" s="46">
        <f t="shared" si="704"/>
        <v>0</v>
      </c>
      <c r="X701" s="4">
        <v>0</v>
      </c>
      <c r="Y701" s="2" t="str">
        <f t="shared" si="644"/>
        <v/>
      </c>
      <c r="Z701" s="2"/>
      <c r="AA701" s="2"/>
      <c r="AB701" s="2"/>
      <c r="AC701" s="2"/>
      <c r="AD701" s="2"/>
      <c r="AF701" s="37"/>
      <c r="AG701" s="6"/>
      <c r="AH701" s="2" t="str">
        <f t="shared" si="645"/>
        <v/>
      </c>
      <c r="AI701" s="38">
        <f t="shared" si="647"/>
        <v>0</v>
      </c>
      <c r="AJ701" s="37"/>
      <c r="AK701" s="6"/>
      <c r="AL701" s="2" t="str">
        <f t="shared" si="646"/>
        <v/>
      </c>
      <c r="AM701" s="38">
        <f t="shared" si="648"/>
        <v>0</v>
      </c>
      <c r="AN701" s="41">
        <f t="shared" si="649"/>
        <v>0</v>
      </c>
      <c r="AO701" s="41">
        <f t="shared" si="650"/>
        <v>0</v>
      </c>
      <c r="AQ701" s="48">
        <f t="shared" si="651"/>
        <v>0</v>
      </c>
      <c r="AS701" s="5" t="str">
        <f t="shared" si="652"/>
        <v/>
      </c>
      <c r="AT701" t="str">
        <f t="shared" si="653"/>
        <v/>
      </c>
      <c r="AU701" t="str">
        <f t="shared" si="654"/>
        <v/>
      </c>
      <c r="AV701" t="str">
        <f t="shared" si="655"/>
        <v/>
      </c>
      <c r="AW701" t="str">
        <f t="shared" si="656"/>
        <v/>
      </c>
      <c r="AX701" t="str">
        <f t="shared" si="657"/>
        <v xml:space="preserve">                </v>
      </c>
      <c r="AY701" t="str">
        <f t="shared" si="658"/>
        <v>80</v>
      </c>
      <c r="AZ701" t="str">
        <f t="shared" si="659"/>
        <v/>
      </c>
      <c r="BA701" t="str">
        <f t="shared" si="660"/>
        <v xml:space="preserve">                              </v>
      </c>
      <c r="BB701" s="22">
        <f t="shared" si="661"/>
        <v>0</v>
      </c>
      <c r="BC701" s="56" t="str">
        <f t="shared" si="662"/>
        <v>000000000000000</v>
      </c>
      <c r="BD701" s="22">
        <f t="shared" si="663"/>
        <v>0</v>
      </c>
      <c r="BE701" s="56" t="str">
        <f t="shared" si="664"/>
        <v>000000000000000</v>
      </c>
      <c r="BF701" s="22">
        <f t="shared" si="665"/>
        <v>0</v>
      </c>
      <c r="BG701" s="56" t="str">
        <f t="shared" si="666"/>
        <v>000000000000000</v>
      </c>
      <c r="BH701" s="22">
        <f t="shared" si="667"/>
        <v>0</v>
      </c>
      <c r="BI701" s="56" t="str">
        <f t="shared" si="668"/>
        <v>000000000000000</v>
      </c>
      <c r="BJ701" s="22">
        <f t="shared" si="669"/>
        <v>0</v>
      </c>
      <c r="BK701" s="56" t="str">
        <f t="shared" si="670"/>
        <v>000000000000000</v>
      </c>
      <c r="BL701" s="22">
        <f t="shared" si="671"/>
        <v>0</v>
      </c>
      <c r="BM701" s="56" t="str">
        <f t="shared" si="672"/>
        <v>000000000000000</v>
      </c>
      <c r="BN701" s="22">
        <f t="shared" si="673"/>
        <v>0</v>
      </c>
      <c r="BO701" s="56" t="str">
        <f t="shared" si="674"/>
        <v>000000000000000</v>
      </c>
      <c r="BP701" s="22">
        <f t="shared" si="675"/>
        <v>0</v>
      </c>
      <c r="BQ701" s="56" t="str">
        <f t="shared" si="676"/>
        <v>000000000000000</v>
      </c>
      <c r="BR701" t="str">
        <f t="shared" si="677"/>
        <v>PES</v>
      </c>
      <c r="BS701" t="str">
        <f t="shared" si="678"/>
        <v>0001000000</v>
      </c>
      <c r="BT701">
        <f t="shared" si="679"/>
        <v>0</v>
      </c>
      <c r="BU701" s="52">
        <f t="shared" si="680"/>
        <v>0</v>
      </c>
      <c r="BV701" s="64">
        <f t="shared" si="681"/>
        <v>0</v>
      </c>
      <c r="BW701" s="56" t="str">
        <f t="shared" si="682"/>
        <v>000000000000000</v>
      </c>
      <c r="BX701" s="22">
        <f t="shared" si="683"/>
        <v>0</v>
      </c>
      <c r="BY701" s="56" t="str">
        <f t="shared" si="684"/>
        <v>000000000000000</v>
      </c>
      <c r="BZ701" t="str">
        <f t="shared" si="685"/>
        <v>00000000000</v>
      </c>
      <c r="CA701" t="str">
        <f t="shared" si="686"/>
        <v xml:space="preserve">                              </v>
      </c>
      <c r="CB701" s="22">
        <f t="shared" si="687"/>
        <v>0</v>
      </c>
      <c r="CC701" s="56" t="str">
        <f t="shared" si="688"/>
        <v>000000000000000</v>
      </c>
      <c r="CD701" s="22">
        <f t="shared" si="689"/>
        <v>0</v>
      </c>
      <c r="CE701" s="56" t="str">
        <f t="shared" si="690"/>
        <v/>
      </c>
      <c r="CF701" s="24" t="str">
        <f t="shared" si="691"/>
        <v/>
      </c>
      <c r="CG701" s="22">
        <f t="shared" si="692"/>
        <v>0</v>
      </c>
      <c r="CH701" s="58" t="str">
        <f t="shared" si="693"/>
        <v/>
      </c>
      <c r="CI701" s="22">
        <f t="shared" si="694"/>
        <v>0</v>
      </c>
      <c r="CJ701" s="56" t="str">
        <f t="shared" si="695"/>
        <v/>
      </c>
      <c r="CK701" s="56" t="str">
        <f t="shared" si="696"/>
        <v/>
      </c>
      <c r="CL701" s="22">
        <f t="shared" si="697"/>
        <v>0</v>
      </c>
      <c r="CM701" s="58" t="str">
        <f t="shared" si="698"/>
        <v/>
      </c>
      <c r="CN701" s="66" t="str">
        <f>IF(CO701="","",MAX(CN$10:$CN700)+1)</f>
        <v/>
      </c>
      <c r="CO701" t="str">
        <f t="shared" si="699"/>
        <v/>
      </c>
      <c r="CP701" s="20" t="str">
        <f>IF(CQ701="","",MAX($CP$10:CP700)+1)</f>
        <v/>
      </c>
      <c r="CQ701" s="20" t="str">
        <f t="shared" si="700"/>
        <v/>
      </c>
      <c r="CR701" s="20" t="str">
        <f>IF(CS701="","",MAX($CR$10:CR700)+1)</f>
        <v/>
      </c>
      <c r="CS701" s="20" t="str">
        <f t="shared" si="701"/>
        <v/>
      </c>
      <c r="CT701" s="20" t="str">
        <f>IF(CU701="","",MAX($CT$10:CT700)+1)</f>
        <v/>
      </c>
      <c r="CU701" s="20" t="str">
        <f t="shared" si="702"/>
        <v/>
      </c>
      <c r="CV701" s="20" t="str">
        <f>IF(CW701="","",MAX($CV$10:CV700)+1)</f>
        <v/>
      </c>
      <c r="CW701" s="20" t="str">
        <f t="shared" si="703"/>
        <v/>
      </c>
    </row>
    <row r="702" spans="2:101">
      <c r="B702" s="44"/>
      <c r="C702" s="2"/>
      <c r="D702" s="2" t="str">
        <f t="shared" si="641"/>
        <v/>
      </c>
      <c r="E702" s="45"/>
      <c r="F702" s="45"/>
      <c r="G702" s="2"/>
      <c r="H702" s="2">
        <v>80</v>
      </c>
      <c r="I702" s="2" t="str">
        <f t="shared" si="642"/>
        <v/>
      </c>
      <c r="J702" s="32"/>
      <c r="K702" s="2"/>
      <c r="L702" s="46"/>
      <c r="M702" s="46"/>
      <c r="N702" s="46"/>
      <c r="O702" s="46"/>
      <c r="P702" s="46"/>
      <c r="Q702" s="46"/>
      <c r="R702" s="46"/>
      <c r="S702" s="46"/>
      <c r="T702" s="2" t="s">
        <v>650</v>
      </c>
      <c r="U702" s="2" t="str">
        <f t="shared" si="643"/>
        <v/>
      </c>
      <c r="V702" s="75">
        <v>1</v>
      </c>
      <c r="W702" s="46">
        <f t="shared" si="704"/>
        <v>0</v>
      </c>
      <c r="X702" s="4">
        <v>0</v>
      </c>
      <c r="Y702" s="2" t="str">
        <f t="shared" si="644"/>
        <v/>
      </c>
      <c r="Z702" s="2"/>
      <c r="AA702" s="2"/>
      <c r="AB702" s="2"/>
      <c r="AC702" s="2"/>
      <c r="AD702" s="2"/>
      <c r="AF702" s="37"/>
      <c r="AG702" s="6"/>
      <c r="AH702" s="2" t="str">
        <f t="shared" si="645"/>
        <v/>
      </c>
      <c r="AI702" s="38">
        <f t="shared" si="647"/>
        <v>0</v>
      </c>
      <c r="AJ702" s="37"/>
      <c r="AK702" s="6"/>
      <c r="AL702" s="2" t="str">
        <f t="shared" si="646"/>
        <v/>
      </c>
      <c r="AM702" s="38">
        <f t="shared" si="648"/>
        <v>0</v>
      </c>
      <c r="AN702" s="41">
        <f t="shared" si="649"/>
        <v>0</v>
      </c>
      <c r="AO702" s="41">
        <f t="shared" si="650"/>
        <v>0</v>
      </c>
      <c r="AQ702" s="48">
        <f t="shared" si="651"/>
        <v>0</v>
      </c>
      <c r="AS702" s="5" t="str">
        <f t="shared" si="652"/>
        <v/>
      </c>
      <c r="AT702" t="str">
        <f t="shared" si="653"/>
        <v/>
      </c>
      <c r="AU702" t="str">
        <f t="shared" si="654"/>
        <v/>
      </c>
      <c r="AV702" t="str">
        <f t="shared" si="655"/>
        <v/>
      </c>
      <c r="AW702" t="str">
        <f t="shared" si="656"/>
        <v/>
      </c>
      <c r="AX702" t="str">
        <f t="shared" si="657"/>
        <v xml:space="preserve">                </v>
      </c>
      <c r="AY702" t="str">
        <f t="shared" si="658"/>
        <v>80</v>
      </c>
      <c r="AZ702" t="str">
        <f t="shared" si="659"/>
        <v/>
      </c>
      <c r="BA702" t="str">
        <f t="shared" si="660"/>
        <v xml:space="preserve">                              </v>
      </c>
      <c r="BB702" s="22">
        <f t="shared" si="661"/>
        <v>0</v>
      </c>
      <c r="BC702" s="56" t="str">
        <f t="shared" si="662"/>
        <v>000000000000000</v>
      </c>
      <c r="BD702" s="22">
        <f t="shared" si="663"/>
        <v>0</v>
      </c>
      <c r="BE702" s="56" t="str">
        <f t="shared" si="664"/>
        <v>000000000000000</v>
      </c>
      <c r="BF702" s="22">
        <f t="shared" si="665"/>
        <v>0</v>
      </c>
      <c r="BG702" s="56" t="str">
        <f t="shared" si="666"/>
        <v>000000000000000</v>
      </c>
      <c r="BH702" s="22">
        <f t="shared" si="667"/>
        <v>0</v>
      </c>
      <c r="BI702" s="56" t="str">
        <f t="shared" si="668"/>
        <v>000000000000000</v>
      </c>
      <c r="BJ702" s="22">
        <f t="shared" si="669"/>
        <v>0</v>
      </c>
      <c r="BK702" s="56" t="str">
        <f t="shared" si="670"/>
        <v>000000000000000</v>
      </c>
      <c r="BL702" s="22">
        <f t="shared" si="671"/>
        <v>0</v>
      </c>
      <c r="BM702" s="56" t="str">
        <f t="shared" si="672"/>
        <v>000000000000000</v>
      </c>
      <c r="BN702" s="22">
        <f t="shared" si="673"/>
        <v>0</v>
      </c>
      <c r="BO702" s="56" t="str">
        <f t="shared" si="674"/>
        <v>000000000000000</v>
      </c>
      <c r="BP702" s="22">
        <f t="shared" si="675"/>
        <v>0</v>
      </c>
      <c r="BQ702" s="56" t="str">
        <f t="shared" si="676"/>
        <v>000000000000000</v>
      </c>
      <c r="BR702" t="str">
        <f t="shared" si="677"/>
        <v>PES</v>
      </c>
      <c r="BS702" t="str">
        <f t="shared" si="678"/>
        <v>0001000000</v>
      </c>
      <c r="BT702">
        <f t="shared" si="679"/>
        <v>0</v>
      </c>
      <c r="BU702" s="52">
        <f t="shared" si="680"/>
        <v>0</v>
      </c>
      <c r="BV702" s="64">
        <f t="shared" si="681"/>
        <v>0</v>
      </c>
      <c r="BW702" s="56" t="str">
        <f t="shared" si="682"/>
        <v>000000000000000</v>
      </c>
      <c r="BX702" s="22">
        <f t="shared" si="683"/>
        <v>0</v>
      </c>
      <c r="BY702" s="56" t="str">
        <f t="shared" si="684"/>
        <v>000000000000000</v>
      </c>
      <c r="BZ702" t="str">
        <f t="shared" si="685"/>
        <v>00000000000</v>
      </c>
      <c r="CA702" t="str">
        <f t="shared" si="686"/>
        <v xml:space="preserve">                              </v>
      </c>
      <c r="CB702" s="22">
        <f t="shared" si="687"/>
        <v>0</v>
      </c>
      <c r="CC702" s="56" t="str">
        <f t="shared" si="688"/>
        <v>000000000000000</v>
      </c>
      <c r="CD702" s="22">
        <f t="shared" si="689"/>
        <v>0</v>
      </c>
      <c r="CE702" s="56" t="str">
        <f t="shared" si="690"/>
        <v/>
      </c>
      <c r="CF702" s="24" t="str">
        <f t="shared" si="691"/>
        <v/>
      </c>
      <c r="CG702" s="22">
        <f t="shared" si="692"/>
        <v>0</v>
      </c>
      <c r="CH702" s="58" t="str">
        <f t="shared" si="693"/>
        <v/>
      </c>
      <c r="CI702" s="22">
        <f t="shared" si="694"/>
        <v>0</v>
      </c>
      <c r="CJ702" s="56" t="str">
        <f t="shared" si="695"/>
        <v/>
      </c>
      <c r="CK702" s="56" t="str">
        <f t="shared" si="696"/>
        <v/>
      </c>
      <c r="CL702" s="22">
        <f t="shared" si="697"/>
        <v>0</v>
      </c>
      <c r="CM702" s="58" t="str">
        <f t="shared" si="698"/>
        <v/>
      </c>
      <c r="CN702" s="66" t="str">
        <f>IF(CO702="","",MAX(CN$10:$CN701)+1)</f>
        <v/>
      </c>
      <c r="CO702" t="str">
        <f t="shared" si="699"/>
        <v/>
      </c>
      <c r="CP702" s="20" t="str">
        <f>IF(CQ702="","",MAX($CP$10:CP701)+1)</f>
        <v/>
      </c>
      <c r="CQ702" s="20" t="str">
        <f t="shared" si="700"/>
        <v/>
      </c>
      <c r="CR702" s="20" t="str">
        <f>IF(CS702="","",MAX($CR$10:CR701)+1)</f>
        <v/>
      </c>
      <c r="CS702" s="20" t="str">
        <f t="shared" si="701"/>
        <v/>
      </c>
      <c r="CT702" s="20" t="str">
        <f>IF(CU702="","",MAX($CT$10:CT701)+1)</f>
        <v/>
      </c>
      <c r="CU702" s="20" t="str">
        <f t="shared" si="702"/>
        <v/>
      </c>
      <c r="CV702" s="20" t="str">
        <f>IF(CW702="","",MAX($CV$10:CV701)+1)</f>
        <v/>
      </c>
      <c r="CW702" s="20" t="str">
        <f t="shared" si="703"/>
        <v/>
      </c>
    </row>
    <row r="703" spans="2:101">
      <c r="B703" s="44"/>
      <c r="C703" s="2"/>
      <c r="D703" s="2" t="str">
        <f t="shared" si="641"/>
        <v/>
      </c>
      <c r="E703" s="45"/>
      <c r="F703" s="45"/>
      <c r="G703" s="2"/>
      <c r="H703" s="2">
        <v>80</v>
      </c>
      <c r="I703" s="2" t="str">
        <f t="shared" si="642"/>
        <v/>
      </c>
      <c r="J703" s="32"/>
      <c r="K703" s="2"/>
      <c r="L703" s="46"/>
      <c r="M703" s="46"/>
      <c r="N703" s="46"/>
      <c r="O703" s="46"/>
      <c r="P703" s="46"/>
      <c r="Q703" s="46"/>
      <c r="R703" s="46"/>
      <c r="S703" s="46"/>
      <c r="T703" s="2" t="s">
        <v>650</v>
      </c>
      <c r="U703" s="2" t="str">
        <f t="shared" si="643"/>
        <v/>
      </c>
      <c r="V703" s="75">
        <v>1</v>
      </c>
      <c r="W703" s="46">
        <f t="shared" si="704"/>
        <v>0</v>
      </c>
      <c r="X703" s="4">
        <v>0</v>
      </c>
      <c r="Y703" s="2" t="str">
        <f t="shared" si="644"/>
        <v/>
      </c>
      <c r="Z703" s="2"/>
      <c r="AA703" s="2"/>
      <c r="AB703" s="2"/>
      <c r="AC703" s="2"/>
      <c r="AD703" s="2"/>
      <c r="AF703" s="37"/>
      <c r="AG703" s="6"/>
      <c r="AH703" s="2" t="str">
        <f t="shared" si="645"/>
        <v/>
      </c>
      <c r="AI703" s="38">
        <f t="shared" si="647"/>
        <v>0</v>
      </c>
      <c r="AJ703" s="37"/>
      <c r="AK703" s="6"/>
      <c r="AL703" s="2" t="str">
        <f t="shared" si="646"/>
        <v/>
      </c>
      <c r="AM703" s="38">
        <f t="shared" si="648"/>
        <v>0</v>
      </c>
      <c r="AN703" s="41">
        <f t="shared" si="649"/>
        <v>0</v>
      </c>
      <c r="AO703" s="41">
        <f t="shared" si="650"/>
        <v>0</v>
      </c>
      <c r="AQ703" s="48">
        <f t="shared" si="651"/>
        <v>0</v>
      </c>
      <c r="AS703" s="5" t="str">
        <f t="shared" si="652"/>
        <v/>
      </c>
      <c r="AT703" t="str">
        <f t="shared" si="653"/>
        <v/>
      </c>
      <c r="AU703" t="str">
        <f t="shared" si="654"/>
        <v/>
      </c>
      <c r="AV703" t="str">
        <f t="shared" si="655"/>
        <v/>
      </c>
      <c r="AW703" t="str">
        <f t="shared" si="656"/>
        <v/>
      </c>
      <c r="AX703" t="str">
        <f t="shared" si="657"/>
        <v xml:space="preserve">                </v>
      </c>
      <c r="AY703" t="str">
        <f t="shared" si="658"/>
        <v>80</v>
      </c>
      <c r="AZ703" t="str">
        <f t="shared" si="659"/>
        <v/>
      </c>
      <c r="BA703" t="str">
        <f t="shared" si="660"/>
        <v xml:space="preserve">                              </v>
      </c>
      <c r="BB703" s="22">
        <f t="shared" si="661"/>
        <v>0</v>
      </c>
      <c r="BC703" s="56" t="str">
        <f t="shared" si="662"/>
        <v>000000000000000</v>
      </c>
      <c r="BD703" s="22">
        <f t="shared" si="663"/>
        <v>0</v>
      </c>
      <c r="BE703" s="56" t="str">
        <f t="shared" si="664"/>
        <v>000000000000000</v>
      </c>
      <c r="BF703" s="22">
        <f t="shared" si="665"/>
        <v>0</v>
      </c>
      <c r="BG703" s="56" t="str">
        <f t="shared" si="666"/>
        <v>000000000000000</v>
      </c>
      <c r="BH703" s="22">
        <f t="shared" si="667"/>
        <v>0</v>
      </c>
      <c r="BI703" s="56" t="str">
        <f t="shared" si="668"/>
        <v>000000000000000</v>
      </c>
      <c r="BJ703" s="22">
        <f t="shared" si="669"/>
        <v>0</v>
      </c>
      <c r="BK703" s="56" t="str">
        <f t="shared" si="670"/>
        <v>000000000000000</v>
      </c>
      <c r="BL703" s="22">
        <f t="shared" si="671"/>
        <v>0</v>
      </c>
      <c r="BM703" s="56" t="str">
        <f t="shared" si="672"/>
        <v>000000000000000</v>
      </c>
      <c r="BN703" s="22">
        <f t="shared" si="673"/>
        <v>0</v>
      </c>
      <c r="BO703" s="56" t="str">
        <f t="shared" si="674"/>
        <v>000000000000000</v>
      </c>
      <c r="BP703" s="22">
        <f t="shared" si="675"/>
        <v>0</v>
      </c>
      <c r="BQ703" s="56" t="str">
        <f t="shared" si="676"/>
        <v>000000000000000</v>
      </c>
      <c r="BR703" t="str">
        <f t="shared" si="677"/>
        <v>PES</v>
      </c>
      <c r="BS703" t="str">
        <f t="shared" si="678"/>
        <v>0001000000</v>
      </c>
      <c r="BT703">
        <f t="shared" si="679"/>
        <v>0</v>
      </c>
      <c r="BU703" s="52">
        <f t="shared" si="680"/>
        <v>0</v>
      </c>
      <c r="BV703" s="64">
        <f t="shared" si="681"/>
        <v>0</v>
      </c>
      <c r="BW703" s="56" t="str">
        <f t="shared" si="682"/>
        <v>000000000000000</v>
      </c>
      <c r="BX703" s="22">
        <f t="shared" si="683"/>
        <v>0</v>
      </c>
      <c r="BY703" s="56" t="str">
        <f t="shared" si="684"/>
        <v>000000000000000</v>
      </c>
      <c r="BZ703" t="str">
        <f t="shared" si="685"/>
        <v>00000000000</v>
      </c>
      <c r="CA703" t="str">
        <f t="shared" si="686"/>
        <v xml:space="preserve">                              </v>
      </c>
      <c r="CB703" s="22">
        <f t="shared" si="687"/>
        <v>0</v>
      </c>
      <c r="CC703" s="56" t="str">
        <f t="shared" si="688"/>
        <v>000000000000000</v>
      </c>
      <c r="CD703" s="22">
        <f t="shared" si="689"/>
        <v>0</v>
      </c>
      <c r="CE703" s="56" t="str">
        <f t="shared" si="690"/>
        <v/>
      </c>
      <c r="CF703" s="24" t="str">
        <f t="shared" si="691"/>
        <v/>
      </c>
      <c r="CG703" s="22">
        <f t="shared" si="692"/>
        <v>0</v>
      </c>
      <c r="CH703" s="58" t="str">
        <f t="shared" si="693"/>
        <v/>
      </c>
      <c r="CI703" s="22">
        <f t="shared" si="694"/>
        <v>0</v>
      </c>
      <c r="CJ703" s="56" t="str">
        <f t="shared" si="695"/>
        <v/>
      </c>
      <c r="CK703" s="56" t="str">
        <f t="shared" si="696"/>
        <v/>
      </c>
      <c r="CL703" s="22">
        <f t="shared" si="697"/>
        <v>0</v>
      </c>
      <c r="CM703" s="58" t="str">
        <f t="shared" si="698"/>
        <v/>
      </c>
      <c r="CN703" s="66" t="str">
        <f>IF(CO703="","",MAX(CN$10:$CN702)+1)</f>
        <v/>
      </c>
      <c r="CO703" t="str">
        <f t="shared" si="699"/>
        <v/>
      </c>
      <c r="CP703" s="20" t="str">
        <f>IF(CQ703="","",MAX($CP$10:CP702)+1)</f>
        <v/>
      </c>
      <c r="CQ703" s="20" t="str">
        <f t="shared" si="700"/>
        <v/>
      </c>
      <c r="CR703" s="20" t="str">
        <f>IF(CS703="","",MAX($CR$10:CR702)+1)</f>
        <v/>
      </c>
      <c r="CS703" s="20" t="str">
        <f t="shared" si="701"/>
        <v/>
      </c>
      <c r="CT703" s="20" t="str">
        <f>IF(CU703="","",MAX($CT$10:CT702)+1)</f>
        <v/>
      </c>
      <c r="CU703" s="20" t="str">
        <f t="shared" si="702"/>
        <v/>
      </c>
      <c r="CV703" s="20" t="str">
        <f>IF(CW703="","",MAX($CV$10:CV702)+1)</f>
        <v/>
      </c>
      <c r="CW703" s="20" t="str">
        <f t="shared" si="703"/>
        <v/>
      </c>
    </row>
    <row r="704" spans="2:101">
      <c r="B704" s="44"/>
      <c r="C704" s="2"/>
      <c r="D704" s="2" t="str">
        <f t="shared" si="641"/>
        <v/>
      </c>
      <c r="E704" s="45"/>
      <c r="F704" s="45"/>
      <c r="G704" s="2"/>
      <c r="H704" s="2">
        <v>80</v>
      </c>
      <c r="I704" s="2" t="str">
        <f t="shared" si="642"/>
        <v/>
      </c>
      <c r="J704" s="32"/>
      <c r="K704" s="2"/>
      <c r="L704" s="46"/>
      <c r="M704" s="46"/>
      <c r="N704" s="46"/>
      <c r="O704" s="46"/>
      <c r="P704" s="46"/>
      <c r="Q704" s="46"/>
      <c r="R704" s="46"/>
      <c r="S704" s="46"/>
      <c r="T704" s="2" t="s">
        <v>650</v>
      </c>
      <c r="U704" s="2" t="str">
        <f t="shared" si="643"/>
        <v/>
      </c>
      <c r="V704" s="75">
        <v>1</v>
      </c>
      <c r="W704" s="46">
        <f t="shared" si="704"/>
        <v>0</v>
      </c>
      <c r="X704" s="4">
        <v>0</v>
      </c>
      <c r="Y704" s="2" t="str">
        <f t="shared" si="644"/>
        <v/>
      </c>
      <c r="Z704" s="2"/>
      <c r="AA704" s="2"/>
      <c r="AB704" s="2"/>
      <c r="AC704" s="2"/>
      <c r="AD704" s="2"/>
      <c r="AF704" s="37"/>
      <c r="AG704" s="6"/>
      <c r="AH704" s="2" t="str">
        <f t="shared" si="645"/>
        <v/>
      </c>
      <c r="AI704" s="38">
        <f t="shared" si="647"/>
        <v>0</v>
      </c>
      <c r="AJ704" s="37"/>
      <c r="AK704" s="6"/>
      <c r="AL704" s="2" t="str">
        <f t="shared" si="646"/>
        <v/>
      </c>
      <c r="AM704" s="38">
        <f t="shared" si="648"/>
        <v>0</v>
      </c>
      <c r="AN704" s="41">
        <f t="shared" si="649"/>
        <v>0</v>
      </c>
      <c r="AO704" s="41">
        <f t="shared" si="650"/>
        <v>0</v>
      </c>
      <c r="AQ704" s="48">
        <f t="shared" si="651"/>
        <v>0</v>
      </c>
      <c r="AS704" s="5" t="str">
        <f t="shared" si="652"/>
        <v/>
      </c>
      <c r="AT704" t="str">
        <f t="shared" si="653"/>
        <v/>
      </c>
      <c r="AU704" t="str">
        <f t="shared" si="654"/>
        <v/>
      </c>
      <c r="AV704" t="str">
        <f t="shared" si="655"/>
        <v/>
      </c>
      <c r="AW704" t="str">
        <f t="shared" si="656"/>
        <v/>
      </c>
      <c r="AX704" t="str">
        <f t="shared" si="657"/>
        <v xml:space="preserve">                </v>
      </c>
      <c r="AY704" t="str">
        <f t="shared" si="658"/>
        <v>80</v>
      </c>
      <c r="AZ704" t="str">
        <f t="shared" si="659"/>
        <v/>
      </c>
      <c r="BA704" t="str">
        <f t="shared" si="660"/>
        <v xml:space="preserve">                              </v>
      </c>
      <c r="BB704" s="22">
        <f t="shared" si="661"/>
        <v>0</v>
      </c>
      <c r="BC704" s="56" t="str">
        <f t="shared" si="662"/>
        <v>000000000000000</v>
      </c>
      <c r="BD704" s="22">
        <f t="shared" si="663"/>
        <v>0</v>
      </c>
      <c r="BE704" s="56" t="str">
        <f t="shared" si="664"/>
        <v>000000000000000</v>
      </c>
      <c r="BF704" s="22">
        <f t="shared" si="665"/>
        <v>0</v>
      </c>
      <c r="BG704" s="56" t="str">
        <f t="shared" si="666"/>
        <v>000000000000000</v>
      </c>
      <c r="BH704" s="22">
        <f t="shared" si="667"/>
        <v>0</v>
      </c>
      <c r="BI704" s="56" t="str">
        <f t="shared" si="668"/>
        <v>000000000000000</v>
      </c>
      <c r="BJ704" s="22">
        <f t="shared" si="669"/>
        <v>0</v>
      </c>
      <c r="BK704" s="56" t="str">
        <f t="shared" si="670"/>
        <v>000000000000000</v>
      </c>
      <c r="BL704" s="22">
        <f t="shared" si="671"/>
        <v>0</v>
      </c>
      <c r="BM704" s="56" t="str">
        <f t="shared" si="672"/>
        <v>000000000000000</v>
      </c>
      <c r="BN704" s="22">
        <f t="shared" si="673"/>
        <v>0</v>
      </c>
      <c r="BO704" s="56" t="str">
        <f t="shared" si="674"/>
        <v>000000000000000</v>
      </c>
      <c r="BP704" s="22">
        <f t="shared" si="675"/>
        <v>0</v>
      </c>
      <c r="BQ704" s="56" t="str">
        <f t="shared" si="676"/>
        <v>000000000000000</v>
      </c>
      <c r="BR704" t="str">
        <f t="shared" si="677"/>
        <v>PES</v>
      </c>
      <c r="BS704" t="str">
        <f t="shared" si="678"/>
        <v>0001000000</v>
      </c>
      <c r="BT704">
        <f t="shared" si="679"/>
        <v>0</v>
      </c>
      <c r="BU704" s="52">
        <f t="shared" si="680"/>
        <v>0</v>
      </c>
      <c r="BV704" s="64">
        <f t="shared" si="681"/>
        <v>0</v>
      </c>
      <c r="BW704" s="56" t="str">
        <f t="shared" si="682"/>
        <v>000000000000000</v>
      </c>
      <c r="BX704" s="22">
        <f t="shared" si="683"/>
        <v>0</v>
      </c>
      <c r="BY704" s="56" t="str">
        <f t="shared" si="684"/>
        <v>000000000000000</v>
      </c>
      <c r="BZ704" t="str">
        <f t="shared" si="685"/>
        <v>00000000000</v>
      </c>
      <c r="CA704" t="str">
        <f t="shared" si="686"/>
        <v xml:space="preserve">                              </v>
      </c>
      <c r="CB704" s="22">
        <f t="shared" si="687"/>
        <v>0</v>
      </c>
      <c r="CC704" s="56" t="str">
        <f t="shared" si="688"/>
        <v>000000000000000</v>
      </c>
      <c r="CD704" s="22">
        <f t="shared" si="689"/>
        <v>0</v>
      </c>
      <c r="CE704" s="56" t="str">
        <f t="shared" si="690"/>
        <v/>
      </c>
      <c r="CF704" s="24" t="str">
        <f t="shared" si="691"/>
        <v/>
      </c>
      <c r="CG704" s="22">
        <f t="shared" si="692"/>
        <v>0</v>
      </c>
      <c r="CH704" s="58" t="str">
        <f t="shared" si="693"/>
        <v/>
      </c>
      <c r="CI704" s="22">
        <f t="shared" si="694"/>
        <v>0</v>
      </c>
      <c r="CJ704" s="56" t="str">
        <f t="shared" si="695"/>
        <v/>
      </c>
      <c r="CK704" s="56" t="str">
        <f t="shared" si="696"/>
        <v/>
      </c>
      <c r="CL704" s="22">
        <f t="shared" si="697"/>
        <v>0</v>
      </c>
      <c r="CM704" s="58" t="str">
        <f t="shared" si="698"/>
        <v/>
      </c>
      <c r="CN704" s="66" t="str">
        <f>IF(CO704="","",MAX(CN$10:$CN703)+1)</f>
        <v/>
      </c>
      <c r="CO704" t="str">
        <f t="shared" si="699"/>
        <v/>
      </c>
      <c r="CP704" s="20" t="str">
        <f>IF(CQ704="","",MAX($CP$10:CP703)+1)</f>
        <v/>
      </c>
      <c r="CQ704" s="20" t="str">
        <f t="shared" si="700"/>
        <v/>
      </c>
      <c r="CR704" s="20" t="str">
        <f>IF(CS704="","",MAX($CR$10:CR703)+1)</f>
        <v/>
      </c>
      <c r="CS704" s="20" t="str">
        <f t="shared" si="701"/>
        <v/>
      </c>
      <c r="CT704" s="20" t="str">
        <f>IF(CU704="","",MAX($CT$10:CT703)+1)</f>
        <v/>
      </c>
      <c r="CU704" s="20" t="str">
        <f t="shared" si="702"/>
        <v/>
      </c>
      <c r="CV704" s="20" t="str">
        <f>IF(CW704="","",MAX($CV$10:CV703)+1)</f>
        <v/>
      </c>
      <c r="CW704" s="20" t="str">
        <f t="shared" si="703"/>
        <v/>
      </c>
    </row>
    <row r="705" spans="2:101">
      <c r="B705" s="44"/>
      <c r="C705" s="2"/>
      <c r="D705" s="2" t="str">
        <f t="shared" si="641"/>
        <v/>
      </c>
      <c r="E705" s="45"/>
      <c r="F705" s="45"/>
      <c r="G705" s="2"/>
      <c r="H705" s="2">
        <v>80</v>
      </c>
      <c r="I705" s="2" t="str">
        <f t="shared" si="642"/>
        <v/>
      </c>
      <c r="J705" s="32"/>
      <c r="K705" s="2"/>
      <c r="L705" s="46"/>
      <c r="M705" s="46"/>
      <c r="N705" s="46"/>
      <c r="O705" s="46"/>
      <c r="P705" s="46"/>
      <c r="Q705" s="46"/>
      <c r="R705" s="46"/>
      <c r="S705" s="46"/>
      <c r="T705" s="2" t="s">
        <v>650</v>
      </c>
      <c r="U705" s="2" t="str">
        <f t="shared" si="643"/>
        <v/>
      </c>
      <c r="V705" s="75">
        <v>1</v>
      </c>
      <c r="W705" s="46">
        <f t="shared" si="704"/>
        <v>0</v>
      </c>
      <c r="X705" s="4">
        <v>0</v>
      </c>
      <c r="Y705" s="2" t="str">
        <f t="shared" si="644"/>
        <v/>
      </c>
      <c r="Z705" s="2"/>
      <c r="AA705" s="2"/>
      <c r="AB705" s="2"/>
      <c r="AC705" s="2"/>
      <c r="AD705" s="2"/>
      <c r="AF705" s="37"/>
      <c r="AG705" s="6"/>
      <c r="AH705" s="2" t="str">
        <f t="shared" si="645"/>
        <v/>
      </c>
      <c r="AI705" s="38">
        <f t="shared" si="647"/>
        <v>0</v>
      </c>
      <c r="AJ705" s="37"/>
      <c r="AK705" s="6"/>
      <c r="AL705" s="2" t="str">
        <f t="shared" si="646"/>
        <v/>
      </c>
      <c r="AM705" s="38">
        <f t="shared" si="648"/>
        <v>0</v>
      </c>
      <c r="AN705" s="41">
        <f t="shared" si="649"/>
        <v>0</v>
      </c>
      <c r="AO705" s="41">
        <f t="shared" si="650"/>
        <v>0</v>
      </c>
      <c r="AQ705" s="48">
        <f t="shared" si="651"/>
        <v>0</v>
      </c>
      <c r="AS705" s="5" t="str">
        <f t="shared" si="652"/>
        <v/>
      </c>
      <c r="AT705" t="str">
        <f t="shared" si="653"/>
        <v/>
      </c>
      <c r="AU705" t="str">
        <f t="shared" si="654"/>
        <v/>
      </c>
      <c r="AV705" t="str">
        <f t="shared" si="655"/>
        <v/>
      </c>
      <c r="AW705" t="str">
        <f t="shared" si="656"/>
        <v/>
      </c>
      <c r="AX705" t="str">
        <f t="shared" si="657"/>
        <v xml:space="preserve">                </v>
      </c>
      <c r="AY705" t="str">
        <f t="shared" si="658"/>
        <v>80</v>
      </c>
      <c r="AZ705" t="str">
        <f t="shared" si="659"/>
        <v/>
      </c>
      <c r="BA705" t="str">
        <f t="shared" si="660"/>
        <v xml:space="preserve">                              </v>
      </c>
      <c r="BB705" s="22">
        <f t="shared" si="661"/>
        <v>0</v>
      </c>
      <c r="BC705" s="56" t="str">
        <f t="shared" si="662"/>
        <v>000000000000000</v>
      </c>
      <c r="BD705" s="22">
        <f t="shared" si="663"/>
        <v>0</v>
      </c>
      <c r="BE705" s="56" t="str">
        <f t="shared" si="664"/>
        <v>000000000000000</v>
      </c>
      <c r="BF705" s="22">
        <f t="shared" si="665"/>
        <v>0</v>
      </c>
      <c r="BG705" s="56" t="str">
        <f t="shared" si="666"/>
        <v>000000000000000</v>
      </c>
      <c r="BH705" s="22">
        <f t="shared" si="667"/>
        <v>0</v>
      </c>
      <c r="BI705" s="56" t="str">
        <f t="shared" si="668"/>
        <v>000000000000000</v>
      </c>
      <c r="BJ705" s="22">
        <f t="shared" si="669"/>
        <v>0</v>
      </c>
      <c r="BK705" s="56" t="str">
        <f t="shared" si="670"/>
        <v>000000000000000</v>
      </c>
      <c r="BL705" s="22">
        <f t="shared" si="671"/>
        <v>0</v>
      </c>
      <c r="BM705" s="56" t="str">
        <f t="shared" si="672"/>
        <v>000000000000000</v>
      </c>
      <c r="BN705" s="22">
        <f t="shared" si="673"/>
        <v>0</v>
      </c>
      <c r="BO705" s="56" t="str">
        <f t="shared" si="674"/>
        <v>000000000000000</v>
      </c>
      <c r="BP705" s="22">
        <f t="shared" si="675"/>
        <v>0</v>
      </c>
      <c r="BQ705" s="56" t="str">
        <f t="shared" si="676"/>
        <v>000000000000000</v>
      </c>
      <c r="BR705" t="str">
        <f t="shared" si="677"/>
        <v>PES</v>
      </c>
      <c r="BS705" t="str">
        <f t="shared" si="678"/>
        <v>0001000000</v>
      </c>
      <c r="BT705">
        <f t="shared" si="679"/>
        <v>0</v>
      </c>
      <c r="BU705" s="52">
        <f t="shared" si="680"/>
        <v>0</v>
      </c>
      <c r="BV705" s="64">
        <f t="shared" si="681"/>
        <v>0</v>
      </c>
      <c r="BW705" s="56" t="str">
        <f t="shared" si="682"/>
        <v>000000000000000</v>
      </c>
      <c r="BX705" s="22">
        <f t="shared" si="683"/>
        <v>0</v>
      </c>
      <c r="BY705" s="56" t="str">
        <f t="shared" si="684"/>
        <v>000000000000000</v>
      </c>
      <c r="BZ705" t="str">
        <f t="shared" si="685"/>
        <v>00000000000</v>
      </c>
      <c r="CA705" t="str">
        <f t="shared" si="686"/>
        <v xml:space="preserve">                              </v>
      </c>
      <c r="CB705" s="22">
        <f t="shared" si="687"/>
        <v>0</v>
      </c>
      <c r="CC705" s="56" t="str">
        <f t="shared" si="688"/>
        <v>000000000000000</v>
      </c>
      <c r="CD705" s="22">
        <f t="shared" si="689"/>
        <v>0</v>
      </c>
      <c r="CE705" s="56" t="str">
        <f t="shared" si="690"/>
        <v/>
      </c>
      <c r="CF705" s="24" t="str">
        <f t="shared" si="691"/>
        <v/>
      </c>
      <c r="CG705" s="22">
        <f t="shared" si="692"/>
        <v>0</v>
      </c>
      <c r="CH705" s="58" t="str">
        <f t="shared" si="693"/>
        <v/>
      </c>
      <c r="CI705" s="22">
        <f t="shared" si="694"/>
        <v>0</v>
      </c>
      <c r="CJ705" s="56" t="str">
        <f t="shared" si="695"/>
        <v/>
      </c>
      <c r="CK705" s="56" t="str">
        <f t="shared" si="696"/>
        <v/>
      </c>
      <c r="CL705" s="22">
        <f t="shared" si="697"/>
        <v>0</v>
      </c>
      <c r="CM705" s="58" t="str">
        <f t="shared" si="698"/>
        <v/>
      </c>
      <c r="CN705" s="66" t="str">
        <f>IF(CO705="","",MAX(CN$10:$CN704)+1)</f>
        <v/>
      </c>
      <c r="CO705" t="str">
        <f t="shared" si="699"/>
        <v/>
      </c>
      <c r="CP705" s="20" t="str">
        <f>IF(CQ705="","",MAX($CP$10:CP704)+1)</f>
        <v/>
      </c>
      <c r="CQ705" s="20" t="str">
        <f t="shared" si="700"/>
        <v/>
      </c>
      <c r="CR705" s="20" t="str">
        <f>IF(CS705="","",MAX($CR$10:CR704)+1)</f>
        <v/>
      </c>
      <c r="CS705" s="20" t="str">
        <f t="shared" si="701"/>
        <v/>
      </c>
      <c r="CT705" s="20" t="str">
        <f>IF(CU705="","",MAX($CT$10:CT704)+1)</f>
        <v/>
      </c>
      <c r="CU705" s="20" t="str">
        <f t="shared" si="702"/>
        <v/>
      </c>
      <c r="CV705" s="20" t="str">
        <f>IF(CW705="","",MAX($CV$10:CV704)+1)</f>
        <v/>
      </c>
      <c r="CW705" s="20" t="str">
        <f t="shared" si="703"/>
        <v/>
      </c>
    </row>
    <row r="706" spans="2:101">
      <c r="B706" s="44"/>
      <c r="C706" s="2"/>
      <c r="D706" s="2" t="str">
        <f t="shared" si="641"/>
        <v/>
      </c>
      <c r="E706" s="45"/>
      <c r="F706" s="45"/>
      <c r="G706" s="2"/>
      <c r="H706" s="2">
        <v>80</v>
      </c>
      <c r="I706" s="2" t="str">
        <f t="shared" si="642"/>
        <v/>
      </c>
      <c r="J706" s="32"/>
      <c r="K706" s="2"/>
      <c r="L706" s="46"/>
      <c r="M706" s="46"/>
      <c r="N706" s="46"/>
      <c r="O706" s="46"/>
      <c r="P706" s="46"/>
      <c r="Q706" s="46"/>
      <c r="R706" s="46"/>
      <c r="S706" s="46"/>
      <c r="T706" s="2" t="s">
        <v>650</v>
      </c>
      <c r="U706" s="2" t="str">
        <f t="shared" si="643"/>
        <v/>
      </c>
      <c r="V706" s="75">
        <v>1</v>
      </c>
      <c r="W706" s="46">
        <f t="shared" si="704"/>
        <v>0</v>
      </c>
      <c r="X706" s="4">
        <v>0</v>
      </c>
      <c r="Y706" s="2" t="str">
        <f t="shared" si="644"/>
        <v/>
      </c>
      <c r="Z706" s="2"/>
      <c r="AA706" s="2"/>
      <c r="AB706" s="2"/>
      <c r="AC706" s="2"/>
      <c r="AD706" s="2"/>
      <c r="AF706" s="37"/>
      <c r="AG706" s="6"/>
      <c r="AH706" s="2" t="str">
        <f t="shared" si="645"/>
        <v/>
      </c>
      <c r="AI706" s="38">
        <f t="shared" si="647"/>
        <v>0</v>
      </c>
      <c r="AJ706" s="37"/>
      <c r="AK706" s="6"/>
      <c r="AL706" s="2" t="str">
        <f t="shared" si="646"/>
        <v/>
      </c>
      <c r="AM706" s="38">
        <f t="shared" si="648"/>
        <v>0</v>
      </c>
      <c r="AN706" s="41">
        <f t="shared" si="649"/>
        <v>0</v>
      </c>
      <c r="AO706" s="41">
        <f t="shared" si="650"/>
        <v>0</v>
      </c>
      <c r="AQ706" s="48">
        <f t="shared" si="651"/>
        <v>0</v>
      </c>
      <c r="AS706" s="5" t="str">
        <f t="shared" si="652"/>
        <v/>
      </c>
      <c r="AT706" t="str">
        <f t="shared" si="653"/>
        <v/>
      </c>
      <c r="AU706" t="str">
        <f t="shared" si="654"/>
        <v/>
      </c>
      <c r="AV706" t="str">
        <f t="shared" si="655"/>
        <v/>
      </c>
      <c r="AW706" t="str">
        <f t="shared" si="656"/>
        <v/>
      </c>
      <c r="AX706" t="str">
        <f t="shared" si="657"/>
        <v xml:space="preserve">                </v>
      </c>
      <c r="AY706" t="str">
        <f t="shared" si="658"/>
        <v>80</v>
      </c>
      <c r="AZ706" t="str">
        <f t="shared" si="659"/>
        <v/>
      </c>
      <c r="BA706" t="str">
        <f t="shared" si="660"/>
        <v xml:space="preserve">                              </v>
      </c>
      <c r="BB706" s="22">
        <f t="shared" si="661"/>
        <v>0</v>
      </c>
      <c r="BC706" s="56" t="str">
        <f t="shared" si="662"/>
        <v>000000000000000</v>
      </c>
      <c r="BD706" s="22">
        <f t="shared" si="663"/>
        <v>0</v>
      </c>
      <c r="BE706" s="56" t="str">
        <f t="shared" si="664"/>
        <v>000000000000000</v>
      </c>
      <c r="BF706" s="22">
        <f t="shared" si="665"/>
        <v>0</v>
      </c>
      <c r="BG706" s="56" t="str">
        <f t="shared" si="666"/>
        <v>000000000000000</v>
      </c>
      <c r="BH706" s="22">
        <f t="shared" si="667"/>
        <v>0</v>
      </c>
      <c r="BI706" s="56" t="str">
        <f t="shared" si="668"/>
        <v>000000000000000</v>
      </c>
      <c r="BJ706" s="22">
        <f t="shared" si="669"/>
        <v>0</v>
      </c>
      <c r="BK706" s="56" t="str">
        <f t="shared" si="670"/>
        <v>000000000000000</v>
      </c>
      <c r="BL706" s="22">
        <f t="shared" si="671"/>
        <v>0</v>
      </c>
      <c r="BM706" s="56" t="str">
        <f t="shared" si="672"/>
        <v>000000000000000</v>
      </c>
      <c r="BN706" s="22">
        <f t="shared" si="673"/>
        <v>0</v>
      </c>
      <c r="BO706" s="56" t="str">
        <f t="shared" si="674"/>
        <v>000000000000000</v>
      </c>
      <c r="BP706" s="22">
        <f t="shared" si="675"/>
        <v>0</v>
      </c>
      <c r="BQ706" s="56" t="str">
        <f t="shared" si="676"/>
        <v>000000000000000</v>
      </c>
      <c r="BR706" t="str">
        <f t="shared" si="677"/>
        <v>PES</v>
      </c>
      <c r="BS706" t="str">
        <f t="shared" si="678"/>
        <v>0001000000</v>
      </c>
      <c r="BT706">
        <f t="shared" si="679"/>
        <v>0</v>
      </c>
      <c r="BU706" s="52">
        <f t="shared" si="680"/>
        <v>0</v>
      </c>
      <c r="BV706" s="64">
        <f t="shared" si="681"/>
        <v>0</v>
      </c>
      <c r="BW706" s="56" t="str">
        <f t="shared" si="682"/>
        <v>000000000000000</v>
      </c>
      <c r="BX706" s="22">
        <f t="shared" si="683"/>
        <v>0</v>
      </c>
      <c r="BY706" s="56" t="str">
        <f t="shared" si="684"/>
        <v>000000000000000</v>
      </c>
      <c r="BZ706" t="str">
        <f t="shared" si="685"/>
        <v>00000000000</v>
      </c>
      <c r="CA706" t="str">
        <f t="shared" si="686"/>
        <v xml:space="preserve">                              </v>
      </c>
      <c r="CB706" s="22">
        <f t="shared" si="687"/>
        <v>0</v>
      </c>
      <c r="CC706" s="56" t="str">
        <f t="shared" si="688"/>
        <v>000000000000000</v>
      </c>
      <c r="CD706" s="22">
        <f t="shared" si="689"/>
        <v>0</v>
      </c>
      <c r="CE706" s="56" t="str">
        <f t="shared" si="690"/>
        <v/>
      </c>
      <c r="CF706" s="24" t="str">
        <f t="shared" si="691"/>
        <v/>
      </c>
      <c r="CG706" s="22">
        <f t="shared" si="692"/>
        <v>0</v>
      </c>
      <c r="CH706" s="58" t="str">
        <f t="shared" si="693"/>
        <v/>
      </c>
      <c r="CI706" s="22">
        <f t="shared" si="694"/>
        <v>0</v>
      </c>
      <c r="CJ706" s="56" t="str">
        <f t="shared" si="695"/>
        <v/>
      </c>
      <c r="CK706" s="56" t="str">
        <f t="shared" si="696"/>
        <v/>
      </c>
      <c r="CL706" s="22">
        <f t="shared" si="697"/>
        <v>0</v>
      </c>
      <c r="CM706" s="58" t="str">
        <f t="shared" si="698"/>
        <v/>
      </c>
      <c r="CN706" s="66" t="str">
        <f>IF(CO706="","",MAX(CN$10:$CN705)+1)</f>
        <v/>
      </c>
      <c r="CO706" t="str">
        <f t="shared" si="699"/>
        <v/>
      </c>
      <c r="CP706" s="20" t="str">
        <f>IF(CQ706="","",MAX($CP$10:CP705)+1)</f>
        <v/>
      </c>
      <c r="CQ706" s="20" t="str">
        <f t="shared" si="700"/>
        <v/>
      </c>
      <c r="CR706" s="20" t="str">
        <f>IF(CS706="","",MAX($CR$10:CR705)+1)</f>
        <v/>
      </c>
      <c r="CS706" s="20" t="str">
        <f t="shared" si="701"/>
        <v/>
      </c>
      <c r="CT706" s="20" t="str">
        <f>IF(CU706="","",MAX($CT$10:CT705)+1)</f>
        <v/>
      </c>
      <c r="CU706" s="20" t="str">
        <f t="shared" si="702"/>
        <v/>
      </c>
      <c r="CV706" s="20" t="str">
        <f>IF(CW706="","",MAX($CV$10:CV705)+1)</f>
        <v/>
      </c>
      <c r="CW706" s="20" t="str">
        <f t="shared" si="703"/>
        <v/>
      </c>
    </row>
    <row r="707" spans="2:101">
      <c r="B707" s="44"/>
      <c r="C707" s="2"/>
      <c r="D707" s="2" t="str">
        <f t="shared" si="641"/>
        <v/>
      </c>
      <c r="E707" s="45"/>
      <c r="F707" s="45"/>
      <c r="G707" s="2"/>
      <c r="H707" s="2">
        <v>80</v>
      </c>
      <c r="I707" s="2" t="str">
        <f t="shared" si="642"/>
        <v/>
      </c>
      <c r="J707" s="32"/>
      <c r="K707" s="2"/>
      <c r="L707" s="46"/>
      <c r="M707" s="46"/>
      <c r="N707" s="46"/>
      <c r="O707" s="46"/>
      <c r="P707" s="46"/>
      <c r="Q707" s="46"/>
      <c r="R707" s="46"/>
      <c r="S707" s="46"/>
      <c r="T707" s="2" t="s">
        <v>650</v>
      </c>
      <c r="U707" s="2" t="str">
        <f t="shared" si="643"/>
        <v/>
      </c>
      <c r="V707" s="75">
        <v>1</v>
      </c>
      <c r="W707" s="46">
        <f t="shared" si="704"/>
        <v>0</v>
      </c>
      <c r="X707" s="4">
        <v>0</v>
      </c>
      <c r="Y707" s="2" t="str">
        <f t="shared" si="644"/>
        <v/>
      </c>
      <c r="Z707" s="2"/>
      <c r="AA707" s="2"/>
      <c r="AB707" s="2"/>
      <c r="AC707" s="2"/>
      <c r="AD707" s="2"/>
      <c r="AF707" s="37"/>
      <c r="AG707" s="6"/>
      <c r="AH707" s="2" t="str">
        <f t="shared" si="645"/>
        <v/>
      </c>
      <c r="AI707" s="38">
        <f t="shared" si="647"/>
        <v>0</v>
      </c>
      <c r="AJ707" s="37"/>
      <c r="AK707" s="6"/>
      <c r="AL707" s="2" t="str">
        <f t="shared" si="646"/>
        <v/>
      </c>
      <c r="AM707" s="38">
        <f t="shared" si="648"/>
        <v>0</v>
      </c>
      <c r="AN707" s="41">
        <f t="shared" si="649"/>
        <v>0</v>
      </c>
      <c r="AO707" s="41">
        <f t="shared" si="650"/>
        <v>0</v>
      </c>
      <c r="AQ707" s="48">
        <f t="shared" si="651"/>
        <v>0</v>
      </c>
      <c r="AS707" s="5" t="str">
        <f t="shared" si="652"/>
        <v/>
      </c>
      <c r="AT707" t="str">
        <f t="shared" si="653"/>
        <v/>
      </c>
      <c r="AU707" t="str">
        <f t="shared" si="654"/>
        <v/>
      </c>
      <c r="AV707" t="str">
        <f t="shared" si="655"/>
        <v/>
      </c>
      <c r="AW707" t="str">
        <f t="shared" si="656"/>
        <v/>
      </c>
      <c r="AX707" t="str">
        <f t="shared" si="657"/>
        <v xml:space="preserve">                </v>
      </c>
      <c r="AY707" t="str">
        <f t="shared" si="658"/>
        <v>80</v>
      </c>
      <c r="AZ707" t="str">
        <f t="shared" si="659"/>
        <v/>
      </c>
      <c r="BA707" t="str">
        <f t="shared" si="660"/>
        <v xml:space="preserve">                              </v>
      </c>
      <c r="BB707" s="22">
        <f t="shared" si="661"/>
        <v>0</v>
      </c>
      <c r="BC707" s="56" t="str">
        <f t="shared" si="662"/>
        <v>000000000000000</v>
      </c>
      <c r="BD707" s="22">
        <f t="shared" si="663"/>
        <v>0</v>
      </c>
      <c r="BE707" s="56" t="str">
        <f t="shared" si="664"/>
        <v>000000000000000</v>
      </c>
      <c r="BF707" s="22">
        <f t="shared" si="665"/>
        <v>0</v>
      </c>
      <c r="BG707" s="56" t="str">
        <f t="shared" si="666"/>
        <v>000000000000000</v>
      </c>
      <c r="BH707" s="22">
        <f t="shared" si="667"/>
        <v>0</v>
      </c>
      <c r="BI707" s="56" t="str">
        <f t="shared" si="668"/>
        <v>000000000000000</v>
      </c>
      <c r="BJ707" s="22">
        <f t="shared" si="669"/>
        <v>0</v>
      </c>
      <c r="BK707" s="56" t="str">
        <f t="shared" si="670"/>
        <v>000000000000000</v>
      </c>
      <c r="BL707" s="22">
        <f t="shared" si="671"/>
        <v>0</v>
      </c>
      <c r="BM707" s="56" t="str">
        <f t="shared" si="672"/>
        <v>000000000000000</v>
      </c>
      <c r="BN707" s="22">
        <f t="shared" si="673"/>
        <v>0</v>
      </c>
      <c r="BO707" s="56" t="str">
        <f t="shared" si="674"/>
        <v>000000000000000</v>
      </c>
      <c r="BP707" s="22">
        <f t="shared" si="675"/>
        <v>0</v>
      </c>
      <c r="BQ707" s="56" t="str">
        <f t="shared" si="676"/>
        <v>000000000000000</v>
      </c>
      <c r="BR707" t="str">
        <f t="shared" si="677"/>
        <v>PES</v>
      </c>
      <c r="BS707" t="str">
        <f t="shared" si="678"/>
        <v>0001000000</v>
      </c>
      <c r="BT707">
        <f t="shared" si="679"/>
        <v>0</v>
      </c>
      <c r="BU707" s="52">
        <f t="shared" si="680"/>
        <v>0</v>
      </c>
      <c r="BV707" s="64">
        <f t="shared" si="681"/>
        <v>0</v>
      </c>
      <c r="BW707" s="56" t="str">
        <f t="shared" si="682"/>
        <v>000000000000000</v>
      </c>
      <c r="BX707" s="22">
        <f t="shared" si="683"/>
        <v>0</v>
      </c>
      <c r="BY707" s="56" t="str">
        <f t="shared" si="684"/>
        <v>000000000000000</v>
      </c>
      <c r="BZ707" t="str">
        <f t="shared" si="685"/>
        <v>00000000000</v>
      </c>
      <c r="CA707" t="str">
        <f t="shared" si="686"/>
        <v xml:space="preserve">                              </v>
      </c>
      <c r="CB707" s="22">
        <f t="shared" si="687"/>
        <v>0</v>
      </c>
      <c r="CC707" s="56" t="str">
        <f t="shared" si="688"/>
        <v>000000000000000</v>
      </c>
      <c r="CD707" s="22">
        <f t="shared" si="689"/>
        <v>0</v>
      </c>
      <c r="CE707" s="56" t="str">
        <f t="shared" si="690"/>
        <v/>
      </c>
      <c r="CF707" s="24" t="str">
        <f t="shared" si="691"/>
        <v/>
      </c>
      <c r="CG707" s="22">
        <f t="shared" si="692"/>
        <v>0</v>
      </c>
      <c r="CH707" s="58" t="str">
        <f t="shared" si="693"/>
        <v/>
      </c>
      <c r="CI707" s="22">
        <f t="shared" si="694"/>
        <v>0</v>
      </c>
      <c r="CJ707" s="56" t="str">
        <f t="shared" si="695"/>
        <v/>
      </c>
      <c r="CK707" s="56" t="str">
        <f t="shared" si="696"/>
        <v/>
      </c>
      <c r="CL707" s="22">
        <f t="shared" si="697"/>
        <v>0</v>
      </c>
      <c r="CM707" s="58" t="str">
        <f t="shared" si="698"/>
        <v/>
      </c>
      <c r="CN707" s="66" t="str">
        <f>IF(CO707="","",MAX(CN$10:$CN706)+1)</f>
        <v/>
      </c>
      <c r="CO707" t="str">
        <f t="shared" si="699"/>
        <v/>
      </c>
      <c r="CP707" s="20" t="str">
        <f>IF(CQ707="","",MAX($CP$10:CP706)+1)</f>
        <v/>
      </c>
      <c r="CQ707" s="20" t="str">
        <f t="shared" si="700"/>
        <v/>
      </c>
      <c r="CR707" s="20" t="str">
        <f>IF(CS707="","",MAX($CR$10:CR706)+1)</f>
        <v/>
      </c>
      <c r="CS707" s="20" t="str">
        <f t="shared" si="701"/>
        <v/>
      </c>
      <c r="CT707" s="20" t="str">
        <f>IF(CU707="","",MAX($CT$10:CT706)+1)</f>
        <v/>
      </c>
      <c r="CU707" s="20" t="str">
        <f t="shared" si="702"/>
        <v/>
      </c>
      <c r="CV707" s="20" t="str">
        <f>IF(CW707="","",MAX($CV$10:CV706)+1)</f>
        <v/>
      </c>
      <c r="CW707" s="20" t="str">
        <f t="shared" si="703"/>
        <v/>
      </c>
    </row>
    <row r="708" spans="2:101">
      <c r="B708" s="44"/>
      <c r="C708" s="2"/>
      <c r="D708" s="2" t="str">
        <f t="shared" si="641"/>
        <v/>
      </c>
      <c r="E708" s="45"/>
      <c r="F708" s="45"/>
      <c r="G708" s="2"/>
      <c r="H708" s="2">
        <v>80</v>
      </c>
      <c r="I708" s="2" t="str">
        <f t="shared" si="642"/>
        <v/>
      </c>
      <c r="J708" s="32"/>
      <c r="K708" s="2"/>
      <c r="L708" s="46"/>
      <c r="M708" s="46"/>
      <c r="N708" s="46"/>
      <c r="O708" s="46"/>
      <c r="P708" s="46"/>
      <c r="Q708" s="46"/>
      <c r="R708" s="46"/>
      <c r="S708" s="46"/>
      <c r="T708" s="2" t="s">
        <v>650</v>
      </c>
      <c r="U708" s="2" t="str">
        <f t="shared" si="643"/>
        <v/>
      </c>
      <c r="V708" s="75">
        <v>1</v>
      </c>
      <c r="W708" s="46">
        <f t="shared" si="704"/>
        <v>0</v>
      </c>
      <c r="X708" s="4">
        <v>0</v>
      </c>
      <c r="Y708" s="2" t="str">
        <f t="shared" si="644"/>
        <v/>
      </c>
      <c r="Z708" s="2"/>
      <c r="AA708" s="2"/>
      <c r="AB708" s="2"/>
      <c r="AC708" s="2"/>
      <c r="AD708" s="2"/>
      <c r="AF708" s="37"/>
      <c r="AG708" s="6"/>
      <c r="AH708" s="2" t="str">
        <f t="shared" si="645"/>
        <v/>
      </c>
      <c r="AI708" s="38">
        <f t="shared" si="647"/>
        <v>0</v>
      </c>
      <c r="AJ708" s="37"/>
      <c r="AK708" s="6"/>
      <c r="AL708" s="2" t="str">
        <f t="shared" si="646"/>
        <v/>
      </c>
      <c r="AM708" s="38">
        <f t="shared" si="648"/>
        <v>0</v>
      </c>
      <c r="AN708" s="41">
        <f t="shared" si="649"/>
        <v>0</v>
      </c>
      <c r="AO708" s="41">
        <f t="shared" si="650"/>
        <v>0</v>
      </c>
      <c r="AQ708" s="48">
        <f t="shared" si="651"/>
        <v>0</v>
      </c>
      <c r="AS708" s="5" t="str">
        <f t="shared" si="652"/>
        <v/>
      </c>
      <c r="AT708" t="str">
        <f t="shared" si="653"/>
        <v/>
      </c>
      <c r="AU708" t="str">
        <f t="shared" si="654"/>
        <v/>
      </c>
      <c r="AV708" t="str">
        <f t="shared" si="655"/>
        <v/>
      </c>
      <c r="AW708" t="str">
        <f t="shared" si="656"/>
        <v/>
      </c>
      <c r="AX708" t="str">
        <f t="shared" si="657"/>
        <v xml:space="preserve">                </v>
      </c>
      <c r="AY708" t="str">
        <f t="shared" si="658"/>
        <v>80</v>
      </c>
      <c r="AZ708" t="str">
        <f t="shared" si="659"/>
        <v/>
      </c>
      <c r="BA708" t="str">
        <f t="shared" si="660"/>
        <v xml:space="preserve">                              </v>
      </c>
      <c r="BB708" s="22">
        <f t="shared" si="661"/>
        <v>0</v>
      </c>
      <c r="BC708" s="56" t="str">
        <f t="shared" si="662"/>
        <v>000000000000000</v>
      </c>
      <c r="BD708" s="22">
        <f t="shared" si="663"/>
        <v>0</v>
      </c>
      <c r="BE708" s="56" t="str">
        <f t="shared" si="664"/>
        <v>000000000000000</v>
      </c>
      <c r="BF708" s="22">
        <f t="shared" si="665"/>
        <v>0</v>
      </c>
      <c r="BG708" s="56" t="str">
        <f t="shared" si="666"/>
        <v>000000000000000</v>
      </c>
      <c r="BH708" s="22">
        <f t="shared" si="667"/>
        <v>0</v>
      </c>
      <c r="BI708" s="56" t="str">
        <f t="shared" si="668"/>
        <v>000000000000000</v>
      </c>
      <c r="BJ708" s="22">
        <f t="shared" si="669"/>
        <v>0</v>
      </c>
      <c r="BK708" s="56" t="str">
        <f t="shared" si="670"/>
        <v>000000000000000</v>
      </c>
      <c r="BL708" s="22">
        <f t="shared" si="671"/>
        <v>0</v>
      </c>
      <c r="BM708" s="56" t="str">
        <f t="shared" si="672"/>
        <v>000000000000000</v>
      </c>
      <c r="BN708" s="22">
        <f t="shared" si="673"/>
        <v>0</v>
      </c>
      <c r="BO708" s="56" t="str">
        <f t="shared" si="674"/>
        <v>000000000000000</v>
      </c>
      <c r="BP708" s="22">
        <f t="shared" si="675"/>
        <v>0</v>
      </c>
      <c r="BQ708" s="56" t="str">
        <f t="shared" si="676"/>
        <v>000000000000000</v>
      </c>
      <c r="BR708" t="str">
        <f t="shared" si="677"/>
        <v>PES</v>
      </c>
      <c r="BS708" t="str">
        <f t="shared" si="678"/>
        <v>0001000000</v>
      </c>
      <c r="BT708">
        <f t="shared" si="679"/>
        <v>0</v>
      </c>
      <c r="BU708" s="52">
        <f t="shared" si="680"/>
        <v>0</v>
      </c>
      <c r="BV708" s="64">
        <f t="shared" si="681"/>
        <v>0</v>
      </c>
      <c r="BW708" s="56" t="str">
        <f t="shared" si="682"/>
        <v>000000000000000</v>
      </c>
      <c r="BX708" s="22">
        <f t="shared" si="683"/>
        <v>0</v>
      </c>
      <c r="BY708" s="56" t="str">
        <f t="shared" si="684"/>
        <v>000000000000000</v>
      </c>
      <c r="BZ708" t="str">
        <f t="shared" si="685"/>
        <v>00000000000</v>
      </c>
      <c r="CA708" t="str">
        <f t="shared" si="686"/>
        <v xml:space="preserve">                              </v>
      </c>
      <c r="CB708" s="22">
        <f t="shared" si="687"/>
        <v>0</v>
      </c>
      <c r="CC708" s="56" t="str">
        <f t="shared" si="688"/>
        <v>000000000000000</v>
      </c>
      <c r="CD708" s="22">
        <f t="shared" si="689"/>
        <v>0</v>
      </c>
      <c r="CE708" s="56" t="str">
        <f t="shared" si="690"/>
        <v/>
      </c>
      <c r="CF708" s="24" t="str">
        <f t="shared" si="691"/>
        <v/>
      </c>
      <c r="CG708" s="22">
        <f t="shared" si="692"/>
        <v>0</v>
      </c>
      <c r="CH708" s="58" t="str">
        <f t="shared" si="693"/>
        <v/>
      </c>
      <c r="CI708" s="22">
        <f t="shared" si="694"/>
        <v>0</v>
      </c>
      <c r="CJ708" s="56" t="str">
        <f t="shared" si="695"/>
        <v/>
      </c>
      <c r="CK708" s="56" t="str">
        <f t="shared" si="696"/>
        <v/>
      </c>
      <c r="CL708" s="22">
        <f t="shared" si="697"/>
        <v>0</v>
      </c>
      <c r="CM708" s="58" t="str">
        <f t="shared" si="698"/>
        <v/>
      </c>
      <c r="CN708" s="66" t="str">
        <f>IF(CO708="","",MAX(CN$10:$CN707)+1)</f>
        <v/>
      </c>
      <c r="CO708" t="str">
        <f t="shared" si="699"/>
        <v/>
      </c>
      <c r="CP708" s="20" t="str">
        <f>IF(CQ708="","",MAX($CP$10:CP707)+1)</f>
        <v/>
      </c>
      <c r="CQ708" s="20" t="str">
        <f t="shared" si="700"/>
        <v/>
      </c>
      <c r="CR708" s="20" t="str">
        <f>IF(CS708="","",MAX($CR$10:CR707)+1)</f>
        <v/>
      </c>
      <c r="CS708" s="20" t="str">
        <f t="shared" si="701"/>
        <v/>
      </c>
      <c r="CT708" s="20" t="str">
        <f>IF(CU708="","",MAX($CT$10:CT707)+1)</f>
        <v/>
      </c>
      <c r="CU708" s="20" t="str">
        <f t="shared" si="702"/>
        <v/>
      </c>
      <c r="CV708" s="20" t="str">
        <f>IF(CW708="","",MAX($CV$10:CV707)+1)</f>
        <v/>
      </c>
      <c r="CW708" s="20" t="str">
        <f t="shared" si="703"/>
        <v/>
      </c>
    </row>
    <row r="709" spans="2:101">
      <c r="B709" s="44"/>
      <c r="C709" s="2"/>
      <c r="D709" s="2" t="str">
        <f t="shared" si="641"/>
        <v/>
      </c>
      <c r="E709" s="45"/>
      <c r="F709" s="45"/>
      <c r="G709" s="2"/>
      <c r="H709" s="2">
        <v>80</v>
      </c>
      <c r="I709" s="2" t="str">
        <f t="shared" si="642"/>
        <v/>
      </c>
      <c r="J709" s="32"/>
      <c r="K709" s="2"/>
      <c r="L709" s="46"/>
      <c r="M709" s="46"/>
      <c r="N709" s="46"/>
      <c r="O709" s="46"/>
      <c r="P709" s="46"/>
      <c r="Q709" s="46"/>
      <c r="R709" s="46"/>
      <c r="S709" s="46"/>
      <c r="T709" s="2" t="s">
        <v>650</v>
      </c>
      <c r="U709" s="2" t="str">
        <f t="shared" si="643"/>
        <v/>
      </c>
      <c r="V709" s="75">
        <v>1</v>
      </c>
      <c r="W709" s="46">
        <f t="shared" si="704"/>
        <v>0</v>
      </c>
      <c r="X709" s="4">
        <v>0</v>
      </c>
      <c r="Y709" s="2" t="str">
        <f t="shared" si="644"/>
        <v/>
      </c>
      <c r="Z709" s="2"/>
      <c r="AA709" s="2"/>
      <c r="AB709" s="2"/>
      <c r="AC709" s="2"/>
      <c r="AD709" s="2"/>
      <c r="AF709" s="37"/>
      <c r="AG709" s="6"/>
      <c r="AH709" s="2" t="str">
        <f t="shared" si="645"/>
        <v/>
      </c>
      <c r="AI709" s="38">
        <f t="shared" si="647"/>
        <v>0</v>
      </c>
      <c r="AJ709" s="37"/>
      <c r="AK709" s="6"/>
      <c r="AL709" s="2" t="str">
        <f t="shared" si="646"/>
        <v/>
      </c>
      <c r="AM709" s="38">
        <f t="shared" si="648"/>
        <v>0</v>
      </c>
      <c r="AN709" s="41">
        <f t="shared" si="649"/>
        <v>0</v>
      </c>
      <c r="AO709" s="41">
        <f t="shared" si="650"/>
        <v>0</v>
      </c>
      <c r="AQ709" s="48">
        <f t="shared" si="651"/>
        <v>0</v>
      </c>
      <c r="AS709" s="5" t="str">
        <f t="shared" si="652"/>
        <v/>
      </c>
      <c r="AT709" t="str">
        <f t="shared" si="653"/>
        <v/>
      </c>
      <c r="AU709" t="str">
        <f t="shared" si="654"/>
        <v/>
      </c>
      <c r="AV709" t="str">
        <f t="shared" si="655"/>
        <v/>
      </c>
      <c r="AW709" t="str">
        <f t="shared" si="656"/>
        <v/>
      </c>
      <c r="AX709" t="str">
        <f t="shared" si="657"/>
        <v xml:space="preserve">                </v>
      </c>
      <c r="AY709" t="str">
        <f t="shared" si="658"/>
        <v>80</v>
      </c>
      <c r="AZ709" t="str">
        <f t="shared" si="659"/>
        <v/>
      </c>
      <c r="BA709" t="str">
        <f t="shared" si="660"/>
        <v xml:space="preserve">                              </v>
      </c>
      <c r="BB709" s="22">
        <f t="shared" si="661"/>
        <v>0</v>
      </c>
      <c r="BC709" s="56" t="str">
        <f t="shared" si="662"/>
        <v>000000000000000</v>
      </c>
      <c r="BD709" s="22">
        <f t="shared" si="663"/>
        <v>0</v>
      </c>
      <c r="BE709" s="56" t="str">
        <f t="shared" si="664"/>
        <v>000000000000000</v>
      </c>
      <c r="BF709" s="22">
        <f t="shared" si="665"/>
        <v>0</v>
      </c>
      <c r="BG709" s="56" t="str">
        <f t="shared" si="666"/>
        <v>000000000000000</v>
      </c>
      <c r="BH709" s="22">
        <f t="shared" si="667"/>
        <v>0</v>
      </c>
      <c r="BI709" s="56" t="str">
        <f t="shared" si="668"/>
        <v>000000000000000</v>
      </c>
      <c r="BJ709" s="22">
        <f t="shared" si="669"/>
        <v>0</v>
      </c>
      <c r="BK709" s="56" t="str">
        <f t="shared" si="670"/>
        <v>000000000000000</v>
      </c>
      <c r="BL709" s="22">
        <f t="shared" si="671"/>
        <v>0</v>
      </c>
      <c r="BM709" s="56" t="str">
        <f t="shared" si="672"/>
        <v>000000000000000</v>
      </c>
      <c r="BN709" s="22">
        <f t="shared" si="673"/>
        <v>0</v>
      </c>
      <c r="BO709" s="56" t="str">
        <f t="shared" si="674"/>
        <v>000000000000000</v>
      </c>
      <c r="BP709" s="22">
        <f t="shared" si="675"/>
        <v>0</v>
      </c>
      <c r="BQ709" s="56" t="str">
        <f t="shared" si="676"/>
        <v>000000000000000</v>
      </c>
      <c r="BR709" t="str">
        <f t="shared" si="677"/>
        <v>PES</v>
      </c>
      <c r="BS709" t="str">
        <f t="shared" si="678"/>
        <v>0001000000</v>
      </c>
      <c r="BT709">
        <f t="shared" si="679"/>
        <v>0</v>
      </c>
      <c r="BU709" s="52">
        <f t="shared" si="680"/>
        <v>0</v>
      </c>
      <c r="BV709" s="64">
        <f t="shared" si="681"/>
        <v>0</v>
      </c>
      <c r="BW709" s="56" t="str">
        <f t="shared" si="682"/>
        <v>000000000000000</v>
      </c>
      <c r="BX709" s="22">
        <f t="shared" si="683"/>
        <v>0</v>
      </c>
      <c r="BY709" s="56" t="str">
        <f t="shared" si="684"/>
        <v>000000000000000</v>
      </c>
      <c r="BZ709" t="str">
        <f t="shared" si="685"/>
        <v>00000000000</v>
      </c>
      <c r="CA709" t="str">
        <f t="shared" si="686"/>
        <v xml:space="preserve">                              </v>
      </c>
      <c r="CB709" s="22">
        <f t="shared" si="687"/>
        <v>0</v>
      </c>
      <c r="CC709" s="56" t="str">
        <f t="shared" si="688"/>
        <v>000000000000000</v>
      </c>
      <c r="CD709" s="22">
        <f t="shared" si="689"/>
        <v>0</v>
      </c>
      <c r="CE709" s="56" t="str">
        <f t="shared" si="690"/>
        <v/>
      </c>
      <c r="CF709" s="24" t="str">
        <f t="shared" si="691"/>
        <v/>
      </c>
      <c r="CG709" s="22">
        <f t="shared" si="692"/>
        <v>0</v>
      </c>
      <c r="CH709" s="58" t="str">
        <f t="shared" si="693"/>
        <v/>
      </c>
      <c r="CI709" s="22">
        <f t="shared" si="694"/>
        <v>0</v>
      </c>
      <c r="CJ709" s="56" t="str">
        <f t="shared" si="695"/>
        <v/>
      </c>
      <c r="CK709" s="56" t="str">
        <f t="shared" si="696"/>
        <v/>
      </c>
      <c r="CL709" s="22">
        <f t="shared" si="697"/>
        <v>0</v>
      </c>
      <c r="CM709" s="58" t="str">
        <f t="shared" si="698"/>
        <v/>
      </c>
      <c r="CN709" s="66" t="str">
        <f>IF(CO709="","",MAX(CN$10:$CN708)+1)</f>
        <v/>
      </c>
      <c r="CO709" t="str">
        <f t="shared" si="699"/>
        <v/>
      </c>
      <c r="CP709" s="20" t="str">
        <f>IF(CQ709="","",MAX($CP$10:CP708)+1)</f>
        <v/>
      </c>
      <c r="CQ709" s="20" t="str">
        <f t="shared" si="700"/>
        <v/>
      </c>
      <c r="CR709" s="20" t="str">
        <f>IF(CS709="","",MAX($CR$10:CR708)+1)</f>
        <v/>
      </c>
      <c r="CS709" s="20" t="str">
        <f t="shared" si="701"/>
        <v/>
      </c>
      <c r="CT709" s="20" t="str">
        <f>IF(CU709="","",MAX($CT$10:CT708)+1)</f>
        <v/>
      </c>
      <c r="CU709" s="20" t="str">
        <f t="shared" si="702"/>
        <v/>
      </c>
      <c r="CV709" s="20" t="str">
        <f>IF(CW709="","",MAX($CV$10:CV708)+1)</f>
        <v/>
      </c>
      <c r="CW709" s="20" t="str">
        <f t="shared" si="703"/>
        <v/>
      </c>
    </row>
    <row r="710" spans="2:101">
      <c r="B710" s="44"/>
      <c r="C710" s="2"/>
      <c r="D710" s="2" t="str">
        <f t="shared" si="641"/>
        <v/>
      </c>
      <c r="E710" s="45"/>
      <c r="F710" s="45"/>
      <c r="G710" s="2"/>
      <c r="H710" s="2">
        <v>80</v>
      </c>
      <c r="I710" s="2" t="str">
        <f t="shared" si="642"/>
        <v/>
      </c>
      <c r="J710" s="32"/>
      <c r="K710" s="2"/>
      <c r="L710" s="46"/>
      <c r="M710" s="46"/>
      <c r="N710" s="46"/>
      <c r="O710" s="46"/>
      <c r="P710" s="46"/>
      <c r="Q710" s="46"/>
      <c r="R710" s="46"/>
      <c r="S710" s="46"/>
      <c r="T710" s="2" t="s">
        <v>650</v>
      </c>
      <c r="U710" s="2" t="str">
        <f t="shared" si="643"/>
        <v/>
      </c>
      <c r="V710" s="75">
        <v>1</v>
      </c>
      <c r="W710" s="46">
        <f t="shared" si="704"/>
        <v>0</v>
      </c>
      <c r="X710" s="4">
        <v>0</v>
      </c>
      <c r="Y710" s="2" t="str">
        <f t="shared" si="644"/>
        <v/>
      </c>
      <c r="Z710" s="2"/>
      <c r="AA710" s="2"/>
      <c r="AB710" s="2"/>
      <c r="AC710" s="2"/>
      <c r="AD710" s="2"/>
      <c r="AF710" s="37"/>
      <c r="AG710" s="6"/>
      <c r="AH710" s="2" t="str">
        <f t="shared" si="645"/>
        <v/>
      </c>
      <c r="AI710" s="38">
        <f t="shared" si="647"/>
        <v>0</v>
      </c>
      <c r="AJ710" s="37"/>
      <c r="AK710" s="6"/>
      <c r="AL710" s="2" t="str">
        <f t="shared" si="646"/>
        <v/>
      </c>
      <c r="AM710" s="38">
        <f t="shared" si="648"/>
        <v>0</v>
      </c>
      <c r="AN710" s="41">
        <f t="shared" si="649"/>
        <v>0</v>
      </c>
      <c r="AO710" s="41">
        <f t="shared" si="650"/>
        <v>0</v>
      </c>
      <c r="AQ710" s="48">
        <f t="shared" si="651"/>
        <v>0</v>
      </c>
      <c r="AS710" s="5" t="str">
        <f t="shared" si="652"/>
        <v/>
      </c>
      <c r="AT710" t="str">
        <f t="shared" si="653"/>
        <v/>
      </c>
      <c r="AU710" t="str">
        <f t="shared" si="654"/>
        <v/>
      </c>
      <c r="AV710" t="str">
        <f t="shared" si="655"/>
        <v/>
      </c>
      <c r="AW710" t="str">
        <f t="shared" si="656"/>
        <v/>
      </c>
      <c r="AX710" t="str">
        <f t="shared" si="657"/>
        <v xml:space="preserve">                </v>
      </c>
      <c r="AY710" t="str">
        <f t="shared" si="658"/>
        <v>80</v>
      </c>
      <c r="AZ710" t="str">
        <f t="shared" si="659"/>
        <v/>
      </c>
      <c r="BA710" t="str">
        <f t="shared" si="660"/>
        <v xml:space="preserve">                              </v>
      </c>
      <c r="BB710" s="22">
        <f t="shared" si="661"/>
        <v>0</v>
      </c>
      <c r="BC710" s="56" t="str">
        <f t="shared" si="662"/>
        <v>000000000000000</v>
      </c>
      <c r="BD710" s="22">
        <f t="shared" si="663"/>
        <v>0</v>
      </c>
      <c r="BE710" s="56" t="str">
        <f t="shared" si="664"/>
        <v>000000000000000</v>
      </c>
      <c r="BF710" s="22">
        <f t="shared" si="665"/>
        <v>0</v>
      </c>
      <c r="BG710" s="56" t="str">
        <f t="shared" si="666"/>
        <v>000000000000000</v>
      </c>
      <c r="BH710" s="22">
        <f t="shared" si="667"/>
        <v>0</v>
      </c>
      <c r="BI710" s="56" t="str">
        <f t="shared" si="668"/>
        <v>000000000000000</v>
      </c>
      <c r="BJ710" s="22">
        <f t="shared" si="669"/>
        <v>0</v>
      </c>
      <c r="BK710" s="56" t="str">
        <f t="shared" si="670"/>
        <v>000000000000000</v>
      </c>
      <c r="BL710" s="22">
        <f t="shared" si="671"/>
        <v>0</v>
      </c>
      <c r="BM710" s="56" t="str">
        <f t="shared" si="672"/>
        <v>000000000000000</v>
      </c>
      <c r="BN710" s="22">
        <f t="shared" si="673"/>
        <v>0</v>
      </c>
      <c r="BO710" s="56" t="str">
        <f t="shared" si="674"/>
        <v>000000000000000</v>
      </c>
      <c r="BP710" s="22">
        <f t="shared" si="675"/>
        <v>0</v>
      </c>
      <c r="BQ710" s="56" t="str">
        <f t="shared" si="676"/>
        <v>000000000000000</v>
      </c>
      <c r="BR710" t="str">
        <f t="shared" si="677"/>
        <v>PES</v>
      </c>
      <c r="BS710" t="str">
        <f t="shared" si="678"/>
        <v>0001000000</v>
      </c>
      <c r="BT710">
        <f t="shared" si="679"/>
        <v>0</v>
      </c>
      <c r="BU710" s="52">
        <f t="shared" si="680"/>
        <v>0</v>
      </c>
      <c r="BV710" s="64">
        <f t="shared" si="681"/>
        <v>0</v>
      </c>
      <c r="BW710" s="56" t="str">
        <f t="shared" si="682"/>
        <v>000000000000000</v>
      </c>
      <c r="BX710" s="22">
        <f t="shared" si="683"/>
        <v>0</v>
      </c>
      <c r="BY710" s="56" t="str">
        <f t="shared" si="684"/>
        <v>000000000000000</v>
      </c>
      <c r="BZ710" t="str">
        <f t="shared" si="685"/>
        <v>00000000000</v>
      </c>
      <c r="CA710" t="str">
        <f t="shared" si="686"/>
        <v xml:space="preserve">                              </v>
      </c>
      <c r="CB710" s="22">
        <f t="shared" si="687"/>
        <v>0</v>
      </c>
      <c r="CC710" s="56" t="str">
        <f t="shared" si="688"/>
        <v>000000000000000</v>
      </c>
      <c r="CD710" s="22">
        <f t="shared" si="689"/>
        <v>0</v>
      </c>
      <c r="CE710" s="56" t="str">
        <f t="shared" si="690"/>
        <v/>
      </c>
      <c r="CF710" s="24" t="str">
        <f t="shared" si="691"/>
        <v/>
      </c>
      <c r="CG710" s="22">
        <f t="shared" si="692"/>
        <v>0</v>
      </c>
      <c r="CH710" s="58" t="str">
        <f t="shared" si="693"/>
        <v/>
      </c>
      <c r="CI710" s="22">
        <f t="shared" si="694"/>
        <v>0</v>
      </c>
      <c r="CJ710" s="56" t="str">
        <f t="shared" si="695"/>
        <v/>
      </c>
      <c r="CK710" s="56" t="str">
        <f t="shared" si="696"/>
        <v/>
      </c>
      <c r="CL710" s="22">
        <f t="shared" si="697"/>
        <v>0</v>
      </c>
      <c r="CM710" s="58" t="str">
        <f t="shared" si="698"/>
        <v/>
      </c>
      <c r="CN710" s="66" t="str">
        <f>IF(CO710="","",MAX(CN$10:$CN709)+1)</f>
        <v/>
      </c>
      <c r="CO710" t="str">
        <f t="shared" si="699"/>
        <v/>
      </c>
      <c r="CP710" s="20" t="str">
        <f>IF(CQ710="","",MAX($CP$10:CP709)+1)</f>
        <v/>
      </c>
      <c r="CQ710" s="20" t="str">
        <f t="shared" si="700"/>
        <v/>
      </c>
      <c r="CR710" s="20" t="str">
        <f>IF(CS710="","",MAX($CR$10:CR709)+1)</f>
        <v/>
      </c>
      <c r="CS710" s="20" t="str">
        <f t="shared" si="701"/>
        <v/>
      </c>
      <c r="CT710" s="20" t="str">
        <f>IF(CU710="","",MAX($CT$10:CT709)+1)</f>
        <v/>
      </c>
      <c r="CU710" s="20" t="str">
        <f t="shared" si="702"/>
        <v/>
      </c>
      <c r="CV710" s="20" t="str">
        <f>IF(CW710="","",MAX($CV$10:CV709)+1)</f>
        <v/>
      </c>
      <c r="CW710" s="20" t="str">
        <f t="shared" si="703"/>
        <v/>
      </c>
    </row>
    <row r="711" spans="2:101">
      <c r="B711" s="44"/>
      <c r="C711" s="2"/>
      <c r="D711" s="2" t="str">
        <f t="shared" si="641"/>
        <v/>
      </c>
      <c r="E711" s="45"/>
      <c r="F711" s="45"/>
      <c r="G711" s="2"/>
      <c r="H711" s="2">
        <v>80</v>
      </c>
      <c r="I711" s="2" t="str">
        <f t="shared" si="642"/>
        <v/>
      </c>
      <c r="J711" s="32"/>
      <c r="K711" s="2"/>
      <c r="L711" s="46"/>
      <c r="M711" s="46"/>
      <c r="N711" s="46"/>
      <c r="O711" s="46"/>
      <c r="P711" s="46"/>
      <c r="Q711" s="46"/>
      <c r="R711" s="46"/>
      <c r="S711" s="46"/>
      <c r="T711" s="2" t="s">
        <v>650</v>
      </c>
      <c r="U711" s="2" t="str">
        <f t="shared" si="643"/>
        <v/>
      </c>
      <c r="V711" s="75">
        <v>1</v>
      </c>
      <c r="W711" s="46">
        <f t="shared" si="704"/>
        <v>0</v>
      </c>
      <c r="X711" s="4">
        <v>0</v>
      </c>
      <c r="Y711" s="2" t="str">
        <f t="shared" si="644"/>
        <v/>
      </c>
      <c r="Z711" s="2"/>
      <c r="AA711" s="2"/>
      <c r="AB711" s="2"/>
      <c r="AC711" s="2"/>
      <c r="AD711" s="2"/>
      <c r="AF711" s="37"/>
      <c r="AG711" s="6"/>
      <c r="AH711" s="2" t="str">
        <f t="shared" si="645"/>
        <v/>
      </c>
      <c r="AI711" s="38">
        <f t="shared" si="647"/>
        <v>0</v>
      </c>
      <c r="AJ711" s="37"/>
      <c r="AK711" s="6"/>
      <c r="AL711" s="2" t="str">
        <f t="shared" si="646"/>
        <v/>
      </c>
      <c r="AM711" s="38">
        <f t="shared" si="648"/>
        <v>0</v>
      </c>
      <c r="AN711" s="41">
        <f t="shared" si="649"/>
        <v>0</v>
      </c>
      <c r="AO711" s="41">
        <f t="shared" si="650"/>
        <v>0</v>
      </c>
      <c r="AQ711" s="48">
        <f t="shared" si="651"/>
        <v>0</v>
      </c>
      <c r="AS711" s="5" t="str">
        <f t="shared" si="652"/>
        <v/>
      </c>
      <c r="AT711" t="str">
        <f t="shared" si="653"/>
        <v/>
      </c>
      <c r="AU711" t="str">
        <f t="shared" si="654"/>
        <v/>
      </c>
      <c r="AV711" t="str">
        <f t="shared" si="655"/>
        <v/>
      </c>
      <c r="AW711" t="str">
        <f t="shared" si="656"/>
        <v/>
      </c>
      <c r="AX711" t="str">
        <f t="shared" si="657"/>
        <v xml:space="preserve">                </v>
      </c>
      <c r="AY711" t="str">
        <f t="shared" si="658"/>
        <v>80</v>
      </c>
      <c r="AZ711" t="str">
        <f t="shared" si="659"/>
        <v/>
      </c>
      <c r="BA711" t="str">
        <f t="shared" si="660"/>
        <v xml:space="preserve">                              </v>
      </c>
      <c r="BB711" s="22">
        <f t="shared" si="661"/>
        <v>0</v>
      </c>
      <c r="BC711" s="56" t="str">
        <f t="shared" si="662"/>
        <v>000000000000000</v>
      </c>
      <c r="BD711" s="22">
        <f t="shared" si="663"/>
        <v>0</v>
      </c>
      <c r="BE711" s="56" t="str">
        <f t="shared" si="664"/>
        <v>000000000000000</v>
      </c>
      <c r="BF711" s="22">
        <f t="shared" si="665"/>
        <v>0</v>
      </c>
      <c r="BG711" s="56" t="str">
        <f t="shared" si="666"/>
        <v>000000000000000</v>
      </c>
      <c r="BH711" s="22">
        <f t="shared" si="667"/>
        <v>0</v>
      </c>
      <c r="BI711" s="56" t="str">
        <f t="shared" si="668"/>
        <v>000000000000000</v>
      </c>
      <c r="BJ711" s="22">
        <f t="shared" si="669"/>
        <v>0</v>
      </c>
      <c r="BK711" s="56" t="str">
        <f t="shared" si="670"/>
        <v>000000000000000</v>
      </c>
      <c r="BL711" s="22">
        <f t="shared" si="671"/>
        <v>0</v>
      </c>
      <c r="BM711" s="56" t="str">
        <f t="shared" si="672"/>
        <v>000000000000000</v>
      </c>
      <c r="BN711" s="22">
        <f t="shared" si="673"/>
        <v>0</v>
      </c>
      <c r="BO711" s="56" t="str">
        <f t="shared" si="674"/>
        <v>000000000000000</v>
      </c>
      <c r="BP711" s="22">
        <f t="shared" si="675"/>
        <v>0</v>
      </c>
      <c r="BQ711" s="56" t="str">
        <f t="shared" si="676"/>
        <v>000000000000000</v>
      </c>
      <c r="BR711" t="str">
        <f t="shared" si="677"/>
        <v>PES</v>
      </c>
      <c r="BS711" t="str">
        <f t="shared" si="678"/>
        <v>0001000000</v>
      </c>
      <c r="BT711">
        <f t="shared" si="679"/>
        <v>0</v>
      </c>
      <c r="BU711" s="52">
        <f t="shared" si="680"/>
        <v>0</v>
      </c>
      <c r="BV711" s="64">
        <f t="shared" si="681"/>
        <v>0</v>
      </c>
      <c r="BW711" s="56" t="str">
        <f t="shared" si="682"/>
        <v>000000000000000</v>
      </c>
      <c r="BX711" s="22">
        <f t="shared" si="683"/>
        <v>0</v>
      </c>
      <c r="BY711" s="56" t="str">
        <f t="shared" si="684"/>
        <v>000000000000000</v>
      </c>
      <c r="BZ711" t="str">
        <f t="shared" si="685"/>
        <v>00000000000</v>
      </c>
      <c r="CA711" t="str">
        <f t="shared" si="686"/>
        <v xml:space="preserve">                              </v>
      </c>
      <c r="CB711" s="22">
        <f t="shared" si="687"/>
        <v>0</v>
      </c>
      <c r="CC711" s="56" t="str">
        <f t="shared" si="688"/>
        <v>000000000000000</v>
      </c>
      <c r="CD711" s="22">
        <f t="shared" si="689"/>
        <v>0</v>
      </c>
      <c r="CE711" s="56" t="str">
        <f t="shared" si="690"/>
        <v/>
      </c>
      <c r="CF711" s="24" t="str">
        <f t="shared" si="691"/>
        <v/>
      </c>
      <c r="CG711" s="22">
        <f t="shared" si="692"/>
        <v>0</v>
      </c>
      <c r="CH711" s="58" t="str">
        <f t="shared" si="693"/>
        <v/>
      </c>
      <c r="CI711" s="22">
        <f t="shared" si="694"/>
        <v>0</v>
      </c>
      <c r="CJ711" s="56" t="str">
        <f t="shared" si="695"/>
        <v/>
      </c>
      <c r="CK711" s="56" t="str">
        <f t="shared" si="696"/>
        <v/>
      </c>
      <c r="CL711" s="22">
        <f t="shared" si="697"/>
        <v>0</v>
      </c>
      <c r="CM711" s="58" t="str">
        <f t="shared" si="698"/>
        <v/>
      </c>
      <c r="CN711" s="66" t="str">
        <f>IF(CO711="","",MAX(CN$10:$CN710)+1)</f>
        <v/>
      </c>
      <c r="CO711" t="str">
        <f t="shared" si="699"/>
        <v/>
      </c>
      <c r="CP711" s="20" t="str">
        <f>IF(CQ711="","",MAX($CP$10:CP710)+1)</f>
        <v/>
      </c>
      <c r="CQ711" s="20" t="str">
        <f t="shared" si="700"/>
        <v/>
      </c>
      <c r="CR711" s="20" t="str">
        <f>IF(CS711="","",MAX($CR$10:CR710)+1)</f>
        <v/>
      </c>
      <c r="CS711" s="20" t="str">
        <f t="shared" si="701"/>
        <v/>
      </c>
      <c r="CT711" s="20" t="str">
        <f>IF(CU711="","",MAX($CT$10:CT710)+1)</f>
        <v/>
      </c>
      <c r="CU711" s="20" t="str">
        <f t="shared" si="702"/>
        <v/>
      </c>
      <c r="CV711" s="20" t="str">
        <f>IF(CW711="","",MAX($CV$10:CV710)+1)</f>
        <v/>
      </c>
      <c r="CW711" s="20" t="str">
        <f t="shared" si="703"/>
        <v/>
      </c>
    </row>
    <row r="712" spans="2:101">
      <c r="B712" s="44"/>
      <c r="C712" s="2"/>
      <c r="D712" s="2" t="str">
        <f t="shared" si="641"/>
        <v/>
      </c>
      <c r="E712" s="45"/>
      <c r="F712" s="45"/>
      <c r="G712" s="2"/>
      <c r="H712" s="2">
        <v>80</v>
      </c>
      <c r="I712" s="2" t="str">
        <f t="shared" si="642"/>
        <v/>
      </c>
      <c r="J712" s="32"/>
      <c r="K712" s="2"/>
      <c r="L712" s="46"/>
      <c r="M712" s="46"/>
      <c r="N712" s="46"/>
      <c r="O712" s="46"/>
      <c r="P712" s="46"/>
      <c r="Q712" s="46"/>
      <c r="R712" s="46"/>
      <c r="S712" s="46"/>
      <c r="T712" s="2" t="s">
        <v>650</v>
      </c>
      <c r="U712" s="2" t="str">
        <f t="shared" si="643"/>
        <v/>
      </c>
      <c r="V712" s="75">
        <v>1</v>
      </c>
      <c r="W712" s="46">
        <f t="shared" si="704"/>
        <v>0</v>
      </c>
      <c r="X712" s="4">
        <v>0</v>
      </c>
      <c r="Y712" s="2" t="str">
        <f t="shared" si="644"/>
        <v/>
      </c>
      <c r="Z712" s="2"/>
      <c r="AA712" s="2"/>
      <c r="AB712" s="2"/>
      <c r="AC712" s="2"/>
      <c r="AD712" s="2"/>
      <c r="AF712" s="37"/>
      <c r="AG712" s="6"/>
      <c r="AH712" s="2" t="str">
        <f t="shared" si="645"/>
        <v/>
      </c>
      <c r="AI712" s="38">
        <f t="shared" si="647"/>
        <v>0</v>
      </c>
      <c r="AJ712" s="37"/>
      <c r="AK712" s="6"/>
      <c r="AL712" s="2" t="str">
        <f t="shared" si="646"/>
        <v/>
      </c>
      <c r="AM712" s="38">
        <f t="shared" si="648"/>
        <v>0</v>
      </c>
      <c r="AN712" s="41">
        <f t="shared" si="649"/>
        <v>0</v>
      </c>
      <c r="AO712" s="41">
        <f t="shared" si="650"/>
        <v>0</v>
      </c>
      <c r="AQ712" s="48">
        <f t="shared" si="651"/>
        <v>0</v>
      </c>
      <c r="AS712" s="5" t="str">
        <f t="shared" si="652"/>
        <v/>
      </c>
      <c r="AT712" t="str">
        <f t="shared" si="653"/>
        <v/>
      </c>
      <c r="AU712" t="str">
        <f t="shared" si="654"/>
        <v/>
      </c>
      <c r="AV712" t="str">
        <f t="shared" si="655"/>
        <v/>
      </c>
      <c r="AW712" t="str">
        <f t="shared" si="656"/>
        <v/>
      </c>
      <c r="AX712" t="str">
        <f t="shared" si="657"/>
        <v xml:space="preserve">                </v>
      </c>
      <c r="AY712" t="str">
        <f t="shared" si="658"/>
        <v>80</v>
      </c>
      <c r="AZ712" t="str">
        <f t="shared" si="659"/>
        <v/>
      </c>
      <c r="BA712" t="str">
        <f t="shared" si="660"/>
        <v xml:space="preserve">                              </v>
      </c>
      <c r="BB712" s="22">
        <f t="shared" si="661"/>
        <v>0</v>
      </c>
      <c r="BC712" s="56" t="str">
        <f t="shared" si="662"/>
        <v>000000000000000</v>
      </c>
      <c r="BD712" s="22">
        <f t="shared" si="663"/>
        <v>0</v>
      </c>
      <c r="BE712" s="56" t="str">
        <f t="shared" si="664"/>
        <v>000000000000000</v>
      </c>
      <c r="BF712" s="22">
        <f t="shared" si="665"/>
        <v>0</v>
      </c>
      <c r="BG712" s="56" t="str">
        <f t="shared" si="666"/>
        <v>000000000000000</v>
      </c>
      <c r="BH712" s="22">
        <f t="shared" si="667"/>
        <v>0</v>
      </c>
      <c r="BI712" s="56" t="str">
        <f t="shared" si="668"/>
        <v>000000000000000</v>
      </c>
      <c r="BJ712" s="22">
        <f t="shared" si="669"/>
        <v>0</v>
      </c>
      <c r="BK712" s="56" t="str">
        <f t="shared" si="670"/>
        <v>000000000000000</v>
      </c>
      <c r="BL712" s="22">
        <f t="shared" si="671"/>
        <v>0</v>
      </c>
      <c r="BM712" s="56" t="str">
        <f t="shared" si="672"/>
        <v>000000000000000</v>
      </c>
      <c r="BN712" s="22">
        <f t="shared" si="673"/>
        <v>0</v>
      </c>
      <c r="BO712" s="56" t="str">
        <f t="shared" si="674"/>
        <v>000000000000000</v>
      </c>
      <c r="BP712" s="22">
        <f t="shared" si="675"/>
        <v>0</v>
      </c>
      <c r="BQ712" s="56" t="str">
        <f t="shared" si="676"/>
        <v>000000000000000</v>
      </c>
      <c r="BR712" t="str">
        <f t="shared" si="677"/>
        <v>PES</v>
      </c>
      <c r="BS712" t="str">
        <f t="shared" si="678"/>
        <v>0001000000</v>
      </c>
      <c r="BT712">
        <f t="shared" si="679"/>
        <v>0</v>
      </c>
      <c r="BU712" s="52">
        <f t="shared" si="680"/>
        <v>0</v>
      </c>
      <c r="BV712" s="64">
        <f t="shared" si="681"/>
        <v>0</v>
      </c>
      <c r="BW712" s="56" t="str">
        <f t="shared" si="682"/>
        <v>000000000000000</v>
      </c>
      <c r="BX712" s="22">
        <f t="shared" si="683"/>
        <v>0</v>
      </c>
      <c r="BY712" s="56" t="str">
        <f t="shared" si="684"/>
        <v>000000000000000</v>
      </c>
      <c r="BZ712" t="str">
        <f t="shared" si="685"/>
        <v>00000000000</v>
      </c>
      <c r="CA712" t="str">
        <f t="shared" si="686"/>
        <v xml:space="preserve">                              </v>
      </c>
      <c r="CB712" s="22">
        <f t="shared" si="687"/>
        <v>0</v>
      </c>
      <c r="CC712" s="56" t="str">
        <f t="shared" si="688"/>
        <v>000000000000000</v>
      </c>
      <c r="CD712" s="22">
        <f t="shared" si="689"/>
        <v>0</v>
      </c>
      <c r="CE712" s="56" t="str">
        <f t="shared" si="690"/>
        <v/>
      </c>
      <c r="CF712" s="24" t="str">
        <f t="shared" si="691"/>
        <v/>
      </c>
      <c r="CG712" s="22">
        <f t="shared" si="692"/>
        <v>0</v>
      </c>
      <c r="CH712" s="58" t="str">
        <f t="shared" si="693"/>
        <v/>
      </c>
      <c r="CI712" s="22">
        <f t="shared" si="694"/>
        <v>0</v>
      </c>
      <c r="CJ712" s="56" t="str">
        <f t="shared" si="695"/>
        <v/>
      </c>
      <c r="CK712" s="56" t="str">
        <f t="shared" si="696"/>
        <v/>
      </c>
      <c r="CL712" s="22">
        <f t="shared" si="697"/>
        <v>0</v>
      </c>
      <c r="CM712" s="58" t="str">
        <f t="shared" si="698"/>
        <v/>
      </c>
      <c r="CN712" s="66" t="str">
        <f>IF(CO712="","",MAX(CN$10:$CN711)+1)</f>
        <v/>
      </c>
      <c r="CO712" t="str">
        <f t="shared" si="699"/>
        <v/>
      </c>
      <c r="CP712" s="20" t="str">
        <f>IF(CQ712="","",MAX($CP$10:CP711)+1)</f>
        <v/>
      </c>
      <c r="CQ712" s="20" t="str">
        <f t="shared" si="700"/>
        <v/>
      </c>
      <c r="CR712" s="20" t="str">
        <f>IF(CS712="","",MAX($CR$10:CR711)+1)</f>
        <v/>
      </c>
      <c r="CS712" s="20" t="str">
        <f t="shared" si="701"/>
        <v/>
      </c>
      <c r="CT712" s="20" t="str">
        <f>IF(CU712="","",MAX($CT$10:CT711)+1)</f>
        <v/>
      </c>
      <c r="CU712" s="20" t="str">
        <f t="shared" si="702"/>
        <v/>
      </c>
      <c r="CV712" s="20" t="str">
        <f>IF(CW712="","",MAX($CV$10:CV711)+1)</f>
        <v/>
      </c>
      <c r="CW712" s="20" t="str">
        <f t="shared" si="703"/>
        <v/>
      </c>
    </row>
    <row r="713" spans="2:101">
      <c r="B713" s="44"/>
      <c r="C713" s="2"/>
      <c r="D713" s="2" t="str">
        <f t="shared" si="641"/>
        <v/>
      </c>
      <c r="E713" s="45"/>
      <c r="F713" s="45"/>
      <c r="G713" s="2"/>
      <c r="H713" s="2">
        <v>80</v>
      </c>
      <c r="I713" s="2" t="str">
        <f t="shared" si="642"/>
        <v/>
      </c>
      <c r="J713" s="32"/>
      <c r="K713" s="2"/>
      <c r="L713" s="46"/>
      <c r="M713" s="46"/>
      <c r="N713" s="46"/>
      <c r="O713" s="46"/>
      <c r="P713" s="46"/>
      <c r="Q713" s="46"/>
      <c r="R713" s="46"/>
      <c r="S713" s="46"/>
      <c r="T713" s="2" t="s">
        <v>650</v>
      </c>
      <c r="U713" s="2" t="str">
        <f t="shared" si="643"/>
        <v/>
      </c>
      <c r="V713" s="75">
        <v>1</v>
      </c>
      <c r="W713" s="46">
        <f t="shared" si="704"/>
        <v>0</v>
      </c>
      <c r="X713" s="4">
        <v>0</v>
      </c>
      <c r="Y713" s="2" t="str">
        <f t="shared" si="644"/>
        <v/>
      </c>
      <c r="Z713" s="2"/>
      <c r="AA713" s="2"/>
      <c r="AB713" s="2"/>
      <c r="AC713" s="2"/>
      <c r="AD713" s="2"/>
      <c r="AF713" s="37"/>
      <c r="AG713" s="6"/>
      <c r="AH713" s="2" t="str">
        <f t="shared" si="645"/>
        <v/>
      </c>
      <c r="AI713" s="38">
        <f t="shared" si="647"/>
        <v>0</v>
      </c>
      <c r="AJ713" s="37"/>
      <c r="AK713" s="6"/>
      <c r="AL713" s="2" t="str">
        <f t="shared" si="646"/>
        <v/>
      </c>
      <c r="AM713" s="38">
        <f t="shared" si="648"/>
        <v>0</v>
      </c>
      <c r="AN713" s="41">
        <f t="shared" si="649"/>
        <v>0</v>
      </c>
      <c r="AO713" s="41">
        <f t="shared" si="650"/>
        <v>0</v>
      </c>
      <c r="AQ713" s="48">
        <f t="shared" si="651"/>
        <v>0</v>
      </c>
      <c r="AS713" s="5" t="str">
        <f t="shared" si="652"/>
        <v/>
      </c>
      <c r="AT713" t="str">
        <f t="shared" si="653"/>
        <v/>
      </c>
      <c r="AU713" t="str">
        <f t="shared" si="654"/>
        <v/>
      </c>
      <c r="AV713" t="str">
        <f t="shared" si="655"/>
        <v/>
      </c>
      <c r="AW713" t="str">
        <f t="shared" si="656"/>
        <v/>
      </c>
      <c r="AX713" t="str">
        <f t="shared" si="657"/>
        <v xml:space="preserve">                </v>
      </c>
      <c r="AY713" t="str">
        <f t="shared" si="658"/>
        <v>80</v>
      </c>
      <c r="AZ713" t="str">
        <f t="shared" si="659"/>
        <v/>
      </c>
      <c r="BA713" t="str">
        <f t="shared" si="660"/>
        <v xml:space="preserve">                              </v>
      </c>
      <c r="BB713" s="22">
        <f t="shared" si="661"/>
        <v>0</v>
      </c>
      <c r="BC713" s="56" t="str">
        <f t="shared" si="662"/>
        <v>000000000000000</v>
      </c>
      <c r="BD713" s="22">
        <f t="shared" si="663"/>
        <v>0</v>
      </c>
      <c r="BE713" s="56" t="str">
        <f t="shared" si="664"/>
        <v>000000000000000</v>
      </c>
      <c r="BF713" s="22">
        <f t="shared" si="665"/>
        <v>0</v>
      </c>
      <c r="BG713" s="56" t="str">
        <f t="shared" si="666"/>
        <v>000000000000000</v>
      </c>
      <c r="BH713" s="22">
        <f t="shared" si="667"/>
        <v>0</v>
      </c>
      <c r="BI713" s="56" t="str">
        <f t="shared" si="668"/>
        <v>000000000000000</v>
      </c>
      <c r="BJ713" s="22">
        <f t="shared" si="669"/>
        <v>0</v>
      </c>
      <c r="BK713" s="56" t="str">
        <f t="shared" si="670"/>
        <v>000000000000000</v>
      </c>
      <c r="BL713" s="22">
        <f t="shared" si="671"/>
        <v>0</v>
      </c>
      <c r="BM713" s="56" t="str">
        <f t="shared" si="672"/>
        <v>000000000000000</v>
      </c>
      <c r="BN713" s="22">
        <f t="shared" si="673"/>
        <v>0</v>
      </c>
      <c r="BO713" s="56" t="str">
        <f t="shared" si="674"/>
        <v>000000000000000</v>
      </c>
      <c r="BP713" s="22">
        <f t="shared" si="675"/>
        <v>0</v>
      </c>
      <c r="BQ713" s="56" t="str">
        <f t="shared" si="676"/>
        <v>000000000000000</v>
      </c>
      <c r="BR713" t="str">
        <f t="shared" si="677"/>
        <v>PES</v>
      </c>
      <c r="BS713" t="str">
        <f t="shared" si="678"/>
        <v>0001000000</v>
      </c>
      <c r="BT713">
        <f t="shared" si="679"/>
        <v>0</v>
      </c>
      <c r="BU713" s="52">
        <f t="shared" si="680"/>
        <v>0</v>
      </c>
      <c r="BV713" s="64">
        <f t="shared" si="681"/>
        <v>0</v>
      </c>
      <c r="BW713" s="56" t="str">
        <f t="shared" si="682"/>
        <v>000000000000000</v>
      </c>
      <c r="BX713" s="22">
        <f t="shared" si="683"/>
        <v>0</v>
      </c>
      <c r="BY713" s="56" t="str">
        <f t="shared" si="684"/>
        <v>000000000000000</v>
      </c>
      <c r="BZ713" t="str">
        <f t="shared" si="685"/>
        <v>00000000000</v>
      </c>
      <c r="CA713" t="str">
        <f t="shared" si="686"/>
        <v xml:space="preserve">                              </v>
      </c>
      <c r="CB713" s="22">
        <f t="shared" si="687"/>
        <v>0</v>
      </c>
      <c r="CC713" s="56" t="str">
        <f t="shared" si="688"/>
        <v>000000000000000</v>
      </c>
      <c r="CD713" s="22">
        <f t="shared" si="689"/>
        <v>0</v>
      </c>
      <c r="CE713" s="56" t="str">
        <f t="shared" si="690"/>
        <v/>
      </c>
      <c r="CF713" s="24" t="str">
        <f t="shared" si="691"/>
        <v/>
      </c>
      <c r="CG713" s="22">
        <f t="shared" si="692"/>
        <v>0</v>
      </c>
      <c r="CH713" s="58" t="str">
        <f t="shared" si="693"/>
        <v/>
      </c>
      <c r="CI713" s="22">
        <f t="shared" si="694"/>
        <v>0</v>
      </c>
      <c r="CJ713" s="56" t="str">
        <f t="shared" si="695"/>
        <v/>
      </c>
      <c r="CK713" s="56" t="str">
        <f t="shared" si="696"/>
        <v/>
      </c>
      <c r="CL713" s="22">
        <f t="shared" si="697"/>
        <v>0</v>
      </c>
      <c r="CM713" s="58" t="str">
        <f t="shared" si="698"/>
        <v/>
      </c>
      <c r="CN713" s="66" t="str">
        <f>IF(CO713="","",MAX(CN$10:$CN712)+1)</f>
        <v/>
      </c>
      <c r="CO713" t="str">
        <f t="shared" si="699"/>
        <v/>
      </c>
      <c r="CP713" s="20" t="str">
        <f>IF(CQ713="","",MAX($CP$10:CP712)+1)</f>
        <v/>
      </c>
      <c r="CQ713" s="20" t="str">
        <f t="shared" si="700"/>
        <v/>
      </c>
      <c r="CR713" s="20" t="str">
        <f>IF(CS713="","",MAX($CR$10:CR712)+1)</f>
        <v/>
      </c>
      <c r="CS713" s="20" t="str">
        <f t="shared" si="701"/>
        <v/>
      </c>
      <c r="CT713" s="20" t="str">
        <f>IF(CU713="","",MAX($CT$10:CT712)+1)</f>
        <v/>
      </c>
      <c r="CU713" s="20" t="str">
        <f t="shared" si="702"/>
        <v/>
      </c>
      <c r="CV713" s="20" t="str">
        <f>IF(CW713="","",MAX($CV$10:CV712)+1)</f>
        <v/>
      </c>
      <c r="CW713" s="20" t="str">
        <f t="shared" si="703"/>
        <v/>
      </c>
    </row>
    <row r="714" spans="2:101">
      <c r="B714" s="44"/>
      <c r="C714" s="2"/>
      <c r="D714" s="2" t="str">
        <f t="shared" si="641"/>
        <v/>
      </c>
      <c r="E714" s="45"/>
      <c r="F714" s="45"/>
      <c r="G714" s="2"/>
      <c r="H714" s="2">
        <v>80</v>
      </c>
      <c r="I714" s="2" t="str">
        <f t="shared" si="642"/>
        <v/>
      </c>
      <c r="J714" s="32"/>
      <c r="K714" s="2"/>
      <c r="L714" s="46"/>
      <c r="M714" s="46"/>
      <c r="N714" s="46"/>
      <c r="O714" s="46"/>
      <c r="P714" s="46"/>
      <c r="Q714" s="46"/>
      <c r="R714" s="46"/>
      <c r="S714" s="46"/>
      <c r="T714" s="2" t="s">
        <v>650</v>
      </c>
      <c r="U714" s="2" t="str">
        <f t="shared" si="643"/>
        <v/>
      </c>
      <c r="V714" s="75">
        <v>1</v>
      </c>
      <c r="W714" s="46">
        <f t="shared" si="704"/>
        <v>0</v>
      </c>
      <c r="X714" s="4">
        <v>0</v>
      </c>
      <c r="Y714" s="2" t="str">
        <f t="shared" si="644"/>
        <v/>
      </c>
      <c r="Z714" s="2"/>
      <c r="AA714" s="2"/>
      <c r="AB714" s="2"/>
      <c r="AC714" s="2"/>
      <c r="AD714" s="2"/>
      <c r="AF714" s="37"/>
      <c r="AG714" s="6"/>
      <c r="AH714" s="2" t="str">
        <f t="shared" si="645"/>
        <v/>
      </c>
      <c r="AI714" s="38">
        <f t="shared" si="647"/>
        <v>0</v>
      </c>
      <c r="AJ714" s="37"/>
      <c r="AK714" s="6"/>
      <c r="AL714" s="2" t="str">
        <f t="shared" si="646"/>
        <v/>
      </c>
      <c r="AM714" s="38">
        <f t="shared" si="648"/>
        <v>0</v>
      </c>
      <c r="AN714" s="41">
        <f t="shared" si="649"/>
        <v>0</v>
      </c>
      <c r="AO714" s="41">
        <f t="shared" si="650"/>
        <v>0</v>
      </c>
      <c r="AQ714" s="48">
        <f t="shared" si="651"/>
        <v>0</v>
      </c>
      <c r="AS714" s="5" t="str">
        <f t="shared" si="652"/>
        <v/>
      </c>
      <c r="AT714" t="str">
        <f t="shared" si="653"/>
        <v/>
      </c>
      <c r="AU714" t="str">
        <f t="shared" si="654"/>
        <v/>
      </c>
      <c r="AV714" t="str">
        <f t="shared" si="655"/>
        <v/>
      </c>
      <c r="AW714" t="str">
        <f t="shared" si="656"/>
        <v/>
      </c>
      <c r="AX714" t="str">
        <f t="shared" si="657"/>
        <v xml:space="preserve">                </v>
      </c>
      <c r="AY714" t="str">
        <f t="shared" si="658"/>
        <v>80</v>
      </c>
      <c r="AZ714" t="str">
        <f t="shared" si="659"/>
        <v/>
      </c>
      <c r="BA714" t="str">
        <f t="shared" si="660"/>
        <v xml:space="preserve">                              </v>
      </c>
      <c r="BB714" s="22">
        <f t="shared" si="661"/>
        <v>0</v>
      </c>
      <c r="BC714" s="56" t="str">
        <f t="shared" si="662"/>
        <v>000000000000000</v>
      </c>
      <c r="BD714" s="22">
        <f t="shared" si="663"/>
        <v>0</v>
      </c>
      <c r="BE714" s="56" t="str">
        <f t="shared" si="664"/>
        <v>000000000000000</v>
      </c>
      <c r="BF714" s="22">
        <f t="shared" si="665"/>
        <v>0</v>
      </c>
      <c r="BG714" s="56" t="str">
        <f t="shared" si="666"/>
        <v>000000000000000</v>
      </c>
      <c r="BH714" s="22">
        <f t="shared" si="667"/>
        <v>0</v>
      </c>
      <c r="BI714" s="56" t="str">
        <f t="shared" si="668"/>
        <v>000000000000000</v>
      </c>
      <c r="BJ714" s="22">
        <f t="shared" si="669"/>
        <v>0</v>
      </c>
      <c r="BK714" s="56" t="str">
        <f t="shared" si="670"/>
        <v>000000000000000</v>
      </c>
      <c r="BL714" s="22">
        <f t="shared" si="671"/>
        <v>0</v>
      </c>
      <c r="BM714" s="56" t="str">
        <f t="shared" si="672"/>
        <v>000000000000000</v>
      </c>
      <c r="BN714" s="22">
        <f t="shared" si="673"/>
        <v>0</v>
      </c>
      <c r="BO714" s="56" t="str">
        <f t="shared" si="674"/>
        <v>000000000000000</v>
      </c>
      <c r="BP714" s="22">
        <f t="shared" si="675"/>
        <v>0</v>
      </c>
      <c r="BQ714" s="56" t="str">
        <f t="shared" si="676"/>
        <v>000000000000000</v>
      </c>
      <c r="BR714" t="str">
        <f t="shared" si="677"/>
        <v>PES</v>
      </c>
      <c r="BS714" t="str">
        <f t="shared" si="678"/>
        <v>0001000000</v>
      </c>
      <c r="BT714">
        <f t="shared" si="679"/>
        <v>0</v>
      </c>
      <c r="BU714" s="52">
        <f t="shared" si="680"/>
        <v>0</v>
      </c>
      <c r="BV714" s="64">
        <f t="shared" si="681"/>
        <v>0</v>
      </c>
      <c r="BW714" s="56" t="str">
        <f t="shared" si="682"/>
        <v>000000000000000</v>
      </c>
      <c r="BX714" s="22">
        <f t="shared" si="683"/>
        <v>0</v>
      </c>
      <c r="BY714" s="56" t="str">
        <f t="shared" si="684"/>
        <v>000000000000000</v>
      </c>
      <c r="BZ714" t="str">
        <f t="shared" si="685"/>
        <v>00000000000</v>
      </c>
      <c r="CA714" t="str">
        <f t="shared" si="686"/>
        <v xml:space="preserve">                              </v>
      </c>
      <c r="CB714" s="22">
        <f t="shared" si="687"/>
        <v>0</v>
      </c>
      <c r="CC714" s="56" t="str">
        <f t="shared" si="688"/>
        <v>000000000000000</v>
      </c>
      <c r="CD714" s="22">
        <f t="shared" si="689"/>
        <v>0</v>
      </c>
      <c r="CE714" s="56" t="str">
        <f t="shared" si="690"/>
        <v/>
      </c>
      <c r="CF714" s="24" t="str">
        <f t="shared" si="691"/>
        <v/>
      </c>
      <c r="CG714" s="22">
        <f t="shared" si="692"/>
        <v>0</v>
      </c>
      <c r="CH714" s="58" t="str">
        <f t="shared" si="693"/>
        <v/>
      </c>
      <c r="CI714" s="22">
        <f t="shared" si="694"/>
        <v>0</v>
      </c>
      <c r="CJ714" s="56" t="str">
        <f t="shared" si="695"/>
        <v/>
      </c>
      <c r="CK714" s="56" t="str">
        <f t="shared" si="696"/>
        <v/>
      </c>
      <c r="CL714" s="22">
        <f t="shared" si="697"/>
        <v>0</v>
      </c>
      <c r="CM714" s="58" t="str">
        <f t="shared" si="698"/>
        <v/>
      </c>
      <c r="CN714" s="66" t="str">
        <f>IF(CO714="","",MAX(CN$10:$CN713)+1)</f>
        <v/>
      </c>
      <c r="CO714" t="str">
        <f t="shared" si="699"/>
        <v/>
      </c>
      <c r="CP714" s="20" t="str">
        <f>IF(CQ714="","",MAX($CP$10:CP713)+1)</f>
        <v/>
      </c>
      <c r="CQ714" s="20" t="str">
        <f t="shared" si="700"/>
        <v/>
      </c>
      <c r="CR714" s="20" t="str">
        <f>IF(CS714="","",MAX($CR$10:CR713)+1)</f>
        <v/>
      </c>
      <c r="CS714" s="20" t="str">
        <f t="shared" si="701"/>
        <v/>
      </c>
      <c r="CT714" s="20" t="str">
        <f>IF(CU714="","",MAX($CT$10:CT713)+1)</f>
        <v/>
      </c>
      <c r="CU714" s="20" t="str">
        <f t="shared" si="702"/>
        <v/>
      </c>
      <c r="CV714" s="20" t="str">
        <f>IF(CW714="","",MAX($CV$10:CV713)+1)</f>
        <v/>
      </c>
      <c r="CW714" s="20" t="str">
        <f t="shared" si="703"/>
        <v/>
      </c>
    </row>
    <row r="715" spans="2:101">
      <c r="B715" s="44"/>
      <c r="C715" s="2"/>
      <c r="D715" s="2" t="str">
        <f t="shared" si="641"/>
        <v/>
      </c>
      <c r="E715" s="45"/>
      <c r="F715" s="45"/>
      <c r="G715" s="2"/>
      <c r="H715" s="2">
        <v>80</v>
      </c>
      <c r="I715" s="2" t="str">
        <f t="shared" si="642"/>
        <v/>
      </c>
      <c r="J715" s="32"/>
      <c r="K715" s="2"/>
      <c r="L715" s="46"/>
      <c r="M715" s="46"/>
      <c r="N715" s="46"/>
      <c r="O715" s="46"/>
      <c r="P715" s="46"/>
      <c r="Q715" s="46"/>
      <c r="R715" s="46"/>
      <c r="S715" s="46"/>
      <c r="T715" s="2" t="s">
        <v>650</v>
      </c>
      <c r="U715" s="2" t="str">
        <f t="shared" si="643"/>
        <v/>
      </c>
      <c r="V715" s="75">
        <v>1</v>
      </c>
      <c r="W715" s="46">
        <f t="shared" si="704"/>
        <v>0</v>
      </c>
      <c r="X715" s="4">
        <v>0</v>
      </c>
      <c r="Y715" s="2" t="str">
        <f t="shared" si="644"/>
        <v/>
      </c>
      <c r="Z715" s="2"/>
      <c r="AA715" s="2"/>
      <c r="AB715" s="2"/>
      <c r="AC715" s="2"/>
      <c r="AD715" s="2"/>
      <c r="AF715" s="37"/>
      <c r="AG715" s="6"/>
      <c r="AH715" s="2" t="str">
        <f t="shared" si="645"/>
        <v/>
      </c>
      <c r="AI715" s="38">
        <f t="shared" si="647"/>
        <v>0</v>
      </c>
      <c r="AJ715" s="37"/>
      <c r="AK715" s="6"/>
      <c r="AL715" s="2" t="str">
        <f t="shared" si="646"/>
        <v/>
      </c>
      <c r="AM715" s="38">
        <f t="shared" si="648"/>
        <v>0</v>
      </c>
      <c r="AN715" s="41">
        <f t="shared" si="649"/>
        <v>0</v>
      </c>
      <c r="AO715" s="41">
        <f t="shared" si="650"/>
        <v>0</v>
      </c>
      <c r="AQ715" s="48">
        <f t="shared" si="651"/>
        <v>0</v>
      </c>
      <c r="AS715" s="5" t="str">
        <f t="shared" si="652"/>
        <v/>
      </c>
      <c r="AT715" t="str">
        <f t="shared" si="653"/>
        <v/>
      </c>
      <c r="AU715" t="str">
        <f t="shared" si="654"/>
        <v/>
      </c>
      <c r="AV715" t="str">
        <f t="shared" si="655"/>
        <v/>
      </c>
      <c r="AW715" t="str">
        <f t="shared" si="656"/>
        <v/>
      </c>
      <c r="AX715" t="str">
        <f t="shared" si="657"/>
        <v xml:space="preserve">                </v>
      </c>
      <c r="AY715" t="str">
        <f t="shared" si="658"/>
        <v>80</v>
      </c>
      <c r="AZ715" t="str">
        <f t="shared" si="659"/>
        <v/>
      </c>
      <c r="BA715" t="str">
        <f t="shared" si="660"/>
        <v xml:space="preserve">                              </v>
      </c>
      <c r="BB715" s="22">
        <f t="shared" si="661"/>
        <v>0</v>
      </c>
      <c r="BC715" s="56" t="str">
        <f t="shared" si="662"/>
        <v>000000000000000</v>
      </c>
      <c r="BD715" s="22">
        <f t="shared" si="663"/>
        <v>0</v>
      </c>
      <c r="BE715" s="56" t="str">
        <f t="shared" si="664"/>
        <v>000000000000000</v>
      </c>
      <c r="BF715" s="22">
        <f t="shared" si="665"/>
        <v>0</v>
      </c>
      <c r="BG715" s="56" t="str">
        <f t="shared" si="666"/>
        <v>000000000000000</v>
      </c>
      <c r="BH715" s="22">
        <f t="shared" si="667"/>
        <v>0</v>
      </c>
      <c r="BI715" s="56" t="str">
        <f t="shared" si="668"/>
        <v>000000000000000</v>
      </c>
      <c r="BJ715" s="22">
        <f t="shared" si="669"/>
        <v>0</v>
      </c>
      <c r="BK715" s="56" t="str">
        <f t="shared" si="670"/>
        <v>000000000000000</v>
      </c>
      <c r="BL715" s="22">
        <f t="shared" si="671"/>
        <v>0</v>
      </c>
      <c r="BM715" s="56" t="str">
        <f t="shared" si="672"/>
        <v>000000000000000</v>
      </c>
      <c r="BN715" s="22">
        <f t="shared" si="673"/>
        <v>0</v>
      </c>
      <c r="BO715" s="56" t="str">
        <f t="shared" si="674"/>
        <v>000000000000000</v>
      </c>
      <c r="BP715" s="22">
        <f t="shared" si="675"/>
        <v>0</v>
      </c>
      <c r="BQ715" s="56" t="str">
        <f t="shared" si="676"/>
        <v>000000000000000</v>
      </c>
      <c r="BR715" t="str">
        <f t="shared" si="677"/>
        <v>PES</v>
      </c>
      <c r="BS715" t="str">
        <f t="shared" si="678"/>
        <v>0001000000</v>
      </c>
      <c r="BT715">
        <f t="shared" si="679"/>
        <v>0</v>
      </c>
      <c r="BU715" s="52">
        <f t="shared" si="680"/>
        <v>0</v>
      </c>
      <c r="BV715" s="64">
        <f t="shared" si="681"/>
        <v>0</v>
      </c>
      <c r="BW715" s="56" t="str">
        <f t="shared" si="682"/>
        <v>000000000000000</v>
      </c>
      <c r="BX715" s="22">
        <f t="shared" si="683"/>
        <v>0</v>
      </c>
      <c r="BY715" s="56" t="str">
        <f t="shared" si="684"/>
        <v>000000000000000</v>
      </c>
      <c r="BZ715" t="str">
        <f t="shared" si="685"/>
        <v>00000000000</v>
      </c>
      <c r="CA715" t="str">
        <f t="shared" si="686"/>
        <v xml:space="preserve">                              </v>
      </c>
      <c r="CB715" s="22">
        <f t="shared" si="687"/>
        <v>0</v>
      </c>
      <c r="CC715" s="56" t="str">
        <f t="shared" si="688"/>
        <v>000000000000000</v>
      </c>
      <c r="CD715" s="22">
        <f t="shared" si="689"/>
        <v>0</v>
      </c>
      <c r="CE715" s="56" t="str">
        <f t="shared" si="690"/>
        <v/>
      </c>
      <c r="CF715" s="24" t="str">
        <f t="shared" si="691"/>
        <v/>
      </c>
      <c r="CG715" s="22">
        <f t="shared" si="692"/>
        <v>0</v>
      </c>
      <c r="CH715" s="58" t="str">
        <f t="shared" si="693"/>
        <v/>
      </c>
      <c r="CI715" s="22">
        <f t="shared" si="694"/>
        <v>0</v>
      </c>
      <c r="CJ715" s="56" t="str">
        <f t="shared" si="695"/>
        <v/>
      </c>
      <c r="CK715" s="56" t="str">
        <f t="shared" si="696"/>
        <v/>
      </c>
      <c r="CL715" s="22">
        <f t="shared" si="697"/>
        <v>0</v>
      </c>
      <c r="CM715" s="58" t="str">
        <f t="shared" si="698"/>
        <v/>
      </c>
      <c r="CN715" s="66" t="str">
        <f>IF(CO715="","",MAX(CN$10:$CN714)+1)</f>
        <v/>
      </c>
      <c r="CO715" t="str">
        <f t="shared" si="699"/>
        <v/>
      </c>
      <c r="CP715" s="20" t="str">
        <f>IF(CQ715="","",MAX($CP$10:CP714)+1)</f>
        <v/>
      </c>
      <c r="CQ715" s="20" t="str">
        <f t="shared" si="700"/>
        <v/>
      </c>
      <c r="CR715" s="20" t="str">
        <f>IF(CS715="","",MAX($CR$10:CR714)+1)</f>
        <v/>
      </c>
      <c r="CS715" s="20" t="str">
        <f t="shared" si="701"/>
        <v/>
      </c>
      <c r="CT715" s="20" t="str">
        <f>IF(CU715="","",MAX($CT$10:CT714)+1)</f>
        <v/>
      </c>
      <c r="CU715" s="20" t="str">
        <f t="shared" si="702"/>
        <v/>
      </c>
      <c r="CV715" s="20" t="str">
        <f>IF(CW715="","",MAX($CV$10:CV714)+1)</f>
        <v/>
      </c>
      <c r="CW715" s="20" t="str">
        <f t="shared" si="703"/>
        <v/>
      </c>
    </row>
    <row r="716" spans="2:101">
      <c r="B716" s="44"/>
      <c r="C716" s="2"/>
      <c r="D716" s="2" t="str">
        <f t="shared" ref="D716:D779" si="705">IF(B716="","",IF(ISERROR(VLOOKUP(C716,T_CompCompras,2,FALSE)),"",VLOOKUP(C716,T_CompCompras,2,FALSE)))</f>
        <v/>
      </c>
      <c r="E716" s="45"/>
      <c r="F716" s="45"/>
      <c r="G716" s="2"/>
      <c r="H716" s="2">
        <v>80</v>
      </c>
      <c r="I716" s="2" t="str">
        <f t="shared" ref="I716:I779" si="706">IF(B716="","",IF(H716="","",IF(ISERROR(VLOOKUP(H716,T_Documentos,2,FALSE)),"",VLOOKUP(H716,T_Documentos,2,FALSE))))</f>
        <v/>
      </c>
      <c r="J716" s="32"/>
      <c r="K716" s="2"/>
      <c r="L716" s="46"/>
      <c r="M716" s="46"/>
      <c r="N716" s="46"/>
      <c r="O716" s="46"/>
      <c r="P716" s="46"/>
      <c r="Q716" s="46"/>
      <c r="R716" s="46"/>
      <c r="S716" s="46"/>
      <c r="T716" s="2" t="s">
        <v>650</v>
      </c>
      <c r="U716" s="2" t="str">
        <f t="shared" ref="U716:U779" si="707">IF(B716="","",IF(ISERROR(VLOOKUP(T716,T_Monedas,2,FALSE)),"",VLOOKUP(T716,T_Monedas,2,FALSE)))</f>
        <v/>
      </c>
      <c r="V716" s="75">
        <v>1</v>
      </c>
      <c r="W716" s="46">
        <f t="shared" si="704"/>
        <v>0</v>
      </c>
      <c r="X716" s="4">
        <v>0</v>
      </c>
      <c r="Y716" s="2" t="str">
        <f t="shared" ref="Y716:Y779" si="708">IF(B716="","",IF(ISERROR(VLOOKUP(X716,T_CodOperCompras,2,FALSE)),"",VLOOKUP(X716,T_CodOperCompras,2,FALSE)))</f>
        <v/>
      </c>
      <c r="Z716" s="2"/>
      <c r="AA716" s="2"/>
      <c r="AB716" s="2"/>
      <c r="AC716" s="2"/>
      <c r="AD716" s="2"/>
      <c r="AF716" s="37"/>
      <c r="AG716" s="6"/>
      <c r="AH716" s="2" t="str">
        <f t="shared" ref="AH716:AH779" si="709">IF(B716="","",IF(AG716="","",IF(ISERROR(VLOOKUP(AG716,T_Alicuotas,2,FALSE)),"",VLOOKUP(AG716,T_Alicuotas,2,FALSE))))</f>
        <v/>
      </c>
      <c r="AI716" s="38">
        <f t="shared" si="647"/>
        <v>0</v>
      </c>
      <c r="AJ716" s="37"/>
      <c r="AK716" s="6"/>
      <c r="AL716" s="2" t="str">
        <f t="shared" ref="AL716:AL779" si="710">IF(B716="","",IF(AK716="","",IF(ISERROR(VLOOKUP(AK716,T_Alicuotas,2,FALSE)),"",VLOOKUP(AK716,T_Alicuotas,2,FALSE))))</f>
        <v/>
      </c>
      <c r="AM716" s="38">
        <f t="shared" si="648"/>
        <v>0</v>
      </c>
      <c r="AN716" s="41">
        <f t="shared" si="649"/>
        <v>0</v>
      </c>
      <c r="AO716" s="41">
        <f t="shared" si="650"/>
        <v>0</v>
      </c>
      <c r="AQ716" s="48">
        <f t="shared" si="651"/>
        <v>0</v>
      </c>
      <c r="AS716" s="5" t="str">
        <f t="shared" si="652"/>
        <v/>
      </c>
      <c r="AT716" t="str">
        <f t="shared" si="653"/>
        <v/>
      </c>
      <c r="AU716" t="str">
        <f t="shared" si="654"/>
        <v/>
      </c>
      <c r="AV716" t="str">
        <f t="shared" si="655"/>
        <v/>
      </c>
      <c r="AW716" t="str">
        <f t="shared" si="656"/>
        <v/>
      </c>
      <c r="AX716" t="str">
        <f t="shared" si="657"/>
        <v xml:space="preserve">                </v>
      </c>
      <c r="AY716" t="str">
        <f t="shared" si="658"/>
        <v>80</v>
      </c>
      <c r="AZ716" t="str">
        <f t="shared" si="659"/>
        <v/>
      </c>
      <c r="BA716" t="str">
        <f t="shared" si="660"/>
        <v xml:space="preserve">                              </v>
      </c>
      <c r="BB716" s="22">
        <f t="shared" si="661"/>
        <v>0</v>
      </c>
      <c r="BC716" s="56" t="str">
        <f t="shared" si="662"/>
        <v>000000000000000</v>
      </c>
      <c r="BD716" s="22">
        <f t="shared" si="663"/>
        <v>0</v>
      </c>
      <c r="BE716" s="56" t="str">
        <f t="shared" si="664"/>
        <v>000000000000000</v>
      </c>
      <c r="BF716" s="22">
        <f t="shared" si="665"/>
        <v>0</v>
      </c>
      <c r="BG716" s="56" t="str">
        <f t="shared" si="666"/>
        <v>000000000000000</v>
      </c>
      <c r="BH716" s="22">
        <f t="shared" si="667"/>
        <v>0</v>
      </c>
      <c r="BI716" s="56" t="str">
        <f t="shared" si="668"/>
        <v>000000000000000</v>
      </c>
      <c r="BJ716" s="22">
        <f t="shared" si="669"/>
        <v>0</v>
      </c>
      <c r="BK716" s="56" t="str">
        <f t="shared" si="670"/>
        <v>000000000000000</v>
      </c>
      <c r="BL716" s="22">
        <f t="shared" si="671"/>
        <v>0</v>
      </c>
      <c r="BM716" s="56" t="str">
        <f t="shared" si="672"/>
        <v>000000000000000</v>
      </c>
      <c r="BN716" s="22">
        <f t="shared" si="673"/>
        <v>0</v>
      </c>
      <c r="BO716" s="56" t="str">
        <f t="shared" si="674"/>
        <v>000000000000000</v>
      </c>
      <c r="BP716" s="22">
        <f t="shared" si="675"/>
        <v>0</v>
      </c>
      <c r="BQ716" s="56" t="str">
        <f t="shared" si="676"/>
        <v>000000000000000</v>
      </c>
      <c r="BR716" t="str">
        <f t="shared" si="677"/>
        <v>PES</v>
      </c>
      <c r="BS716" t="str">
        <f t="shared" si="678"/>
        <v>0001000000</v>
      </c>
      <c r="BT716">
        <f t="shared" si="679"/>
        <v>0</v>
      </c>
      <c r="BU716" s="52">
        <f t="shared" si="680"/>
        <v>0</v>
      </c>
      <c r="BV716" s="64">
        <f t="shared" si="681"/>
        <v>0</v>
      </c>
      <c r="BW716" s="56" t="str">
        <f t="shared" si="682"/>
        <v>000000000000000</v>
      </c>
      <c r="BX716" s="22">
        <f t="shared" si="683"/>
        <v>0</v>
      </c>
      <c r="BY716" s="56" t="str">
        <f t="shared" si="684"/>
        <v>000000000000000</v>
      </c>
      <c r="BZ716" t="str">
        <f t="shared" si="685"/>
        <v>00000000000</v>
      </c>
      <c r="CA716" t="str">
        <f t="shared" si="686"/>
        <v xml:space="preserve">                              </v>
      </c>
      <c r="CB716" s="22">
        <f t="shared" si="687"/>
        <v>0</v>
      </c>
      <c r="CC716" s="56" t="str">
        <f t="shared" si="688"/>
        <v>000000000000000</v>
      </c>
      <c r="CD716" s="22">
        <f t="shared" si="689"/>
        <v>0</v>
      </c>
      <c r="CE716" s="56" t="str">
        <f t="shared" si="690"/>
        <v/>
      </c>
      <c r="CF716" s="24" t="str">
        <f t="shared" si="691"/>
        <v/>
      </c>
      <c r="CG716" s="22">
        <f t="shared" si="692"/>
        <v>0</v>
      </c>
      <c r="CH716" s="58" t="str">
        <f t="shared" si="693"/>
        <v/>
      </c>
      <c r="CI716" s="22">
        <f t="shared" si="694"/>
        <v>0</v>
      </c>
      <c r="CJ716" s="56" t="str">
        <f t="shared" si="695"/>
        <v/>
      </c>
      <c r="CK716" s="56" t="str">
        <f t="shared" si="696"/>
        <v/>
      </c>
      <c r="CL716" s="22">
        <f t="shared" si="697"/>
        <v>0</v>
      </c>
      <c r="CM716" s="58" t="str">
        <f t="shared" si="698"/>
        <v/>
      </c>
      <c r="CN716" s="66" t="str">
        <f>IF(CO716="","",MAX(CN$10:$CN715)+1)</f>
        <v/>
      </c>
      <c r="CO716" t="str">
        <f t="shared" si="699"/>
        <v/>
      </c>
      <c r="CP716" s="20" t="str">
        <f>IF(CQ716="","",MAX($CP$10:CP715)+1)</f>
        <v/>
      </c>
      <c r="CQ716" s="20" t="str">
        <f t="shared" si="700"/>
        <v/>
      </c>
      <c r="CR716" s="20" t="str">
        <f>IF(CS716="","",MAX($CR$10:CR715)+1)</f>
        <v/>
      </c>
      <c r="CS716" s="20" t="str">
        <f t="shared" si="701"/>
        <v/>
      </c>
      <c r="CT716" s="20" t="str">
        <f>IF(CU716="","",MAX($CT$10:CT715)+1)</f>
        <v/>
      </c>
      <c r="CU716" s="20" t="str">
        <f t="shared" si="702"/>
        <v/>
      </c>
      <c r="CV716" s="20" t="str">
        <f>IF(CW716="","",MAX($CV$10:CV715)+1)</f>
        <v/>
      </c>
      <c r="CW716" s="20" t="str">
        <f t="shared" si="703"/>
        <v/>
      </c>
    </row>
    <row r="717" spans="2:101">
      <c r="B717" s="44"/>
      <c r="C717" s="2"/>
      <c r="D717" s="2" t="str">
        <f t="shared" si="705"/>
        <v/>
      </c>
      <c r="E717" s="45"/>
      <c r="F717" s="45"/>
      <c r="G717" s="2"/>
      <c r="H717" s="2">
        <v>80</v>
      </c>
      <c r="I717" s="2" t="str">
        <f t="shared" si="706"/>
        <v/>
      </c>
      <c r="J717" s="32"/>
      <c r="K717" s="2"/>
      <c r="L717" s="46"/>
      <c r="M717" s="46"/>
      <c r="N717" s="46"/>
      <c r="O717" s="46"/>
      <c r="P717" s="46"/>
      <c r="Q717" s="46"/>
      <c r="R717" s="46"/>
      <c r="S717" s="46"/>
      <c r="T717" s="2" t="s">
        <v>650</v>
      </c>
      <c r="U717" s="2" t="str">
        <f t="shared" si="707"/>
        <v/>
      </c>
      <c r="V717" s="75">
        <v>1</v>
      </c>
      <c r="W717" s="46">
        <f t="shared" si="704"/>
        <v>0</v>
      </c>
      <c r="X717" s="4">
        <v>0</v>
      </c>
      <c r="Y717" s="2" t="str">
        <f t="shared" si="708"/>
        <v/>
      </c>
      <c r="Z717" s="2"/>
      <c r="AA717" s="2"/>
      <c r="AB717" s="2"/>
      <c r="AC717" s="2"/>
      <c r="AD717" s="2"/>
      <c r="AF717" s="37"/>
      <c r="AG717" s="6"/>
      <c r="AH717" s="2" t="str">
        <f t="shared" si="709"/>
        <v/>
      </c>
      <c r="AI717" s="38">
        <f t="shared" ref="AI717:AI780" si="711">IF(OR(AF717=0,AF717=""),0,TRUNC(ROUND(AF717*AG717/100,2),2))</f>
        <v>0</v>
      </c>
      <c r="AJ717" s="37"/>
      <c r="AK717" s="6"/>
      <c r="AL717" s="2" t="str">
        <f t="shared" si="710"/>
        <v/>
      </c>
      <c r="AM717" s="38">
        <f t="shared" ref="AM717:AM780" si="712">IF(OR(AJ717=0,AJ717=""),0,TRUNC(ROUND(AJ717*AK717/100,2),2))</f>
        <v>0</v>
      </c>
      <c r="AN717" s="41">
        <f t="shared" ref="AN717:AN780" si="713">IF(OR(AF717=0,AF717=""),0,AF717)+IF(OR(AJ717=0,AJ717=""),0,AJ717)</f>
        <v>0</v>
      </c>
      <c r="AO717" s="41">
        <f t="shared" ref="AO717:AO780" si="714">IF(OR(AI717=0,AI717=""),0,AI717)+IF(OR(AM717=0,AM717=""),0,AM717)</f>
        <v>0</v>
      </c>
      <c r="AQ717" s="48">
        <f t="shared" ref="AQ717:AQ780" si="715">L717-M717-N717-O717-P717-Q717-R717-S717-AN717-AO717</f>
        <v>0</v>
      </c>
      <c r="AS717" s="5" t="str">
        <f t="shared" ref="AS717:AS780" si="716">IF(TRIM(G717)="","","I")</f>
        <v/>
      </c>
      <c r="AT717" t="str">
        <f t="shared" ref="AT717:AT780" si="717">IF(B717="","",TEXT(B717,$AT$8))</f>
        <v/>
      </c>
      <c r="AU717" t="str">
        <f t="shared" ref="AU717:AU780" si="718">IF(C717="","",TEXT(C717,"000"))</f>
        <v/>
      </c>
      <c r="AV717" t="str">
        <f t="shared" ref="AV717:AV780" si="719">IF(B717="","",IF(E717="","00000",TEXT(RIGHT(E717,4),"00000")))</f>
        <v/>
      </c>
      <c r="AW717" t="str">
        <f t="shared" ref="AW717:AW780" si="720">IF(B717="","",IF(F717="","00000000000000000000",TEXT(RIGHT(F717,8),"00000000000000000000")))</f>
        <v/>
      </c>
      <c r="AX717" t="str">
        <f t="shared" ref="AX717:AX780" si="721">REPT(" ",16-LEN(G717))&amp;G717</f>
        <v xml:space="preserve">                </v>
      </c>
      <c r="AY717" t="str">
        <f t="shared" ref="AY717:AY780" si="722">TEXT(RIGHT(H717,4),"00")</f>
        <v>80</v>
      </c>
      <c r="AZ717" t="str">
        <f t="shared" ref="AZ717:AZ780" si="723">TEXT(SUBSTITUTE(J717,"-",""),"00000000000000000000")</f>
        <v/>
      </c>
      <c r="BA717" t="str">
        <f t="shared" ref="BA717:BA780" si="724">IF(LEN(K717)&gt;30,LEFT(K717,30),K717&amp;REPT(" ",30-LEN(K717)))</f>
        <v xml:space="preserve">                              </v>
      </c>
      <c r="BB717" s="22">
        <f t="shared" ref="BB717:BB780" si="725">IF(TRIM(L717)="",0,TRUNC(L717,2))</f>
        <v>0</v>
      </c>
      <c r="BC717" s="56" t="str">
        <f t="shared" ref="BC717:BC780" si="726">IF(BB717&lt;0,SUBSTITUTE(TEXT(BB717,"000000000000,00"),",",""),SUBSTITUTE(TEXT(BB717,"0000000000000,00"),",",""))</f>
        <v>000000000000000</v>
      </c>
      <c r="BD717" s="22">
        <f t="shared" ref="BD717:BD780" si="727">IF(TRIM(M717)="",0,TRUNC(M717,2))</f>
        <v>0</v>
      </c>
      <c r="BE717" s="56" t="str">
        <f t="shared" ref="BE717:BE780" si="728">IF(BD717&lt;0,SUBSTITUTE(TEXT(BD717,"000000000000,00"),",",""),SUBSTITUTE(TEXT(BD717,"0000000000000,00"),",",""))</f>
        <v>000000000000000</v>
      </c>
      <c r="BF717" s="22">
        <f t="shared" ref="BF717:BF780" si="729">IF(TRIM(N717)="",0,TRUNC(N717,2))</f>
        <v>0</v>
      </c>
      <c r="BG717" s="56" t="str">
        <f t="shared" ref="BG717:BG780" si="730">IF(BF717&lt;0,SUBSTITUTE(TEXT(BF717,"000000000000,00"),",",""),SUBSTITUTE(TEXT(BF717,"0000000000000,00"),",",""))</f>
        <v>000000000000000</v>
      </c>
      <c r="BH717" s="22">
        <f t="shared" ref="BH717:BH780" si="731">IF(TRIM(O717)="",0,TRUNC(O717,2))</f>
        <v>0</v>
      </c>
      <c r="BI717" s="56" t="str">
        <f t="shared" ref="BI717:BI780" si="732">IF(BH717&lt;0,SUBSTITUTE(TEXT(BH717,"000000000000,00"),",",""),SUBSTITUTE(TEXT(BH717,"0000000000000,00"),",",""))</f>
        <v>000000000000000</v>
      </c>
      <c r="BJ717" s="22">
        <f t="shared" ref="BJ717:BJ780" si="733">IF(TRIM(P717)="",0,TRUNC(P717,2))</f>
        <v>0</v>
      </c>
      <c r="BK717" s="56" t="str">
        <f t="shared" ref="BK717:BK780" si="734">IF(BJ717&lt;0,SUBSTITUTE(TEXT(BJ717,"000000000000,00"),",",""),SUBSTITUTE(TEXT(BJ717,"0000000000000,00"),",",""))</f>
        <v>000000000000000</v>
      </c>
      <c r="BL717" s="22">
        <f t="shared" ref="BL717:BL780" si="735">IF(TRIM(Q717)="",0,TRUNC(Q717,2))</f>
        <v>0</v>
      </c>
      <c r="BM717" s="56" t="str">
        <f t="shared" ref="BM717:BM780" si="736">IF(BL717&lt;0,SUBSTITUTE(TEXT(BL717,"000000000000,00"),",",""),SUBSTITUTE(TEXT(BL717,"0000000000000,00"),",",""))</f>
        <v>000000000000000</v>
      </c>
      <c r="BN717" s="22">
        <f t="shared" ref="BN717:BN780" si="737">IF(TRIM(R717)="",0,TRUNC(R717,2))</f>
        <v>0</v>
      </c>
      <c r="BO717" s="56" t="str">
        <f t="shared" ref="BO717:BO780" si="738">IF(BN717&lt;0,SUBSTITUTE(TEXT(BN717,"000000000000,00"),",",""),SUBSTITUTE(TEXT(BN717,"0000000000000,00"),",",""))</f>
        <v>000000000000000</v>
      </c>
      <c r="BP717" s="22">
        <f t="shared" ref="BP717:BP780" si="739">IF(TRIM(S717)="",0,TRUNC(S717,2))</f>
        <v>0</v>
      </c>
      <c r="BQ717" s="56" t="str">
        <f t="shared" ref="BQ717:BQ780" si="740">IF(BP717&lt;0,SUBSTITUTE(TEXT(BP717,"000000000000,00"),",",""),SUBSTITUTE(TEXT(BP717,"0000000000000,00"),",",""))</f>
        <v>000000000000000</v>
      </c>
      <c r="BR717" t="str">
        <f t="shared" ref="BR717:BR780" si="741">TEXT(T717,"000")</f>
        <v>PES</v>
      </c>
      <c r="BS717" t="str">
        <f t="shared" ref="BS717:BS780" si="742">IF(TRUNC(V717,6)&lt;0,SUBSTITUTE(TEXT(TRUNC(V717,6),"000,000000"),",",""),SUBSTITUTE(TEXT(TRUNC(V717,6),"0000,000000"),",",""))</f>
        <v>0001000000</v>
      </c>
      <c r="BT717">
        <f t="shared" ref="BT717:BT780" si="743">W717</f>
        <v>0</v>
      </c>
      <c r="BU717" s="52">
        <f t="shared" ref="BU717:BU780" si="744">X717</f>
        <v>0</v>
      </c>
      <c r="BV717" s="64">
        <f t="shared" ref="BV717:BV780" si="745">IF(TRIM(Z717)="",0,TRUNC(Z717,2))</f>
        <v>0</v>
      </c>
      <c r="BW717" s="56" t="str">
        <f t="shared" ref="BW717:BW780" si="746">IF(BV717&lt;0,SUBSTITUTE(TEXT(BV717,"000000000000,00"),",",""),SUBSTITUTE(TEXT(BV717,"0000000000000,00"),",",""))</f>
        <v>000000000000000</v>
      </c>
      <c r="BX717" s="22">
        <f t="shared" ref="BX717:BX780" si="747">IF(TRIM(AA717)="",0,TRUNC(AA717,2))</f>
        <v>0</v>
      </c>
      <c r="BY717" s="56" t="str">
        <f t="shared" ref="BY717:BY780" si="748">IF(BX717&lt;0,SUBSTITUTE(TEXT(BX717,"000000000000,00"),",",""),SUBSTITUTE(TEXT(BX717,"0000000000000,00"),",",""))</f>
        <v>000000000000000</v>
      </c>
      <c r="BZ717" t="str">
        <f t="shared" ref="BZ717:BZ780" si="749">IF(AB717="","00000000000",TEXT(SUBSTITUTE(AB717,"-",""),"00000000000"))</f>
        <v>00000000000</v>
      </c>
      <c r="CA717" t="str">
        <f t="shared" ref="CA717:CA780" si="750">IF(LEN(AC717)&gt;30,LEFT(AC717,30),AC717&amp;REPT(" ",30-LEN(AC717)))</f>
        <v xml:space="preserve">                              </v>
      </c>
      <c r="CB717" s="22">
        <f t="shared" ref="CB717:CB780" si="751">IF(TRIM(AD717)="",0,TRUNC(AD717,2))</f>
        <v>0</v>
      </c>
      <c r="CC717" s="56" t="str">
        <f t="shared" ref="CC717:CC780" si="752">IF(CB717&lt;0,SUBSTITUTE(TEXT(CB717,"000000000000,00"),",",""),SUBSTITUTE(TEXT(CB717,"0000000000000,00"),",",""))</f>
        <v>000000000000000</v>
      </c>
      <c r="CD717" s="22">
        <f t="shared" ref="CD717:CD780" si="753">IF(TRIM(AF717)="",0,TRUNC(AF717,2))</f>
        <v>0</v>
      </c>
      <c r="CE717" s="56" t="str">
        <f t="shared" ref="CE717:CE780" si="754">IF(CF717="","",IF(CD717&lt;0,SUBSTITUTE(TEXT(CD717,"000000000000,00"),",",""),SUBSTITUTE(TEXT(CD717,"0000000000000,00"),",","")))</f>
        <v/>
      </c>
      <c r="CF717" s="24" t="str">
        <f t="shared" ref="CF717:CF780" si="755">IF(AH717="","",TEXT(AH717,"0000"))</f>
        <v/>
      </c>
      <c r="CG717" s="22">
        <f t="shared" ref="CG717:CG780" si="756">IF(TRIM(AI717)="",0,TRUNC(AI717,2))</f>
        <v>0</v>
      </c>
      <c r="CH717" s="58" t="str">
        <f t="shared" ref="CH717:CH780" si="757">IF(CF717="","",IF(CG717&lt;0,SUBSTITUTE(TEXT(CG717,"000000000000,00"),",",""),SUBSTITUTE(TEXT(CG717,"0000000000000,00"),",","")))</f>
        <v/>
      </c>
      <c r="CI717" s="22">
        <f t="shared" ref="CI717:CI780" si="758">IF(TRIM(AJ717)="",0,TRUNC(AJ717,2))</f>
        <v>0</v>
      </c>
      <c r="CJ717" s="56" t="str">
        <f t="shared" ref="CJ717:CJ780" si="759">IF(CK717="","",IF(CI717&lt;0,SUBSTITUTE(TEXT(CI717,"000000000000,00"),",",""),SUBSTITUTE(TEXT(CI717,"0000000000000,00"),",","")))</f>
        <v/>
      </c>
      <c r="CK717" s="56" t="str">
        <f t="shared" ref="CK717:CK780" si="760">IF(AL717="","",TEXT(AL717,"0000"))</f>
        <v/>
      </c>
      <c r="CL717" s="22">
        <f t="shared" ref="CL717:CL780" si="761">IF(TRIM(AM717)="",0,TRUNC(AM717,2))</f>
        <v>0</v>
      </c>
      <c r="CM717" s="58" t="str">
        <f t="shared" ref="CM717:CM780" si="762">IF(CK717="","",IF(CL717&lt;0,SUBSTITUTE(TEXT(CL717,"000000000000,00"),",",""),SUBSTITUTE(TEXT(CL717,"0000000000000,00"),",","")))</f>
        <v/>
      </c>
      <c r="CN717" s="66" t="str">
        <f>IF(CO717="","",MAX(CN$10:$CN716)+1)</f>
        <v/>
      </c>
      <c r="CO717" t="str">
        <f t="shared" ref="CO717:CO780" si="763">IF(B717="","",AT717&amp;AU717&amp;AV717&amp;AW717&amp;AX717&amp;AY717&amp;AZ717&amp;BA717&amp;BC717&amp;BE717&amp;BG717&amp;BI717&amp;BK717&amp;BM717&amp;BO717&amp;BQ717&amp;BR717&amp;BS717&amp;BT717&amp;BU717&amp;BW717&amp;BY717&amp;BZ717&amp;CA717&amp;CC717)</f>
        <v/>
      </c>
      <c r="CP717" s="20" t="str">
        <f>IF(CQ717="","",MAX($CP$10:CP716)+1)</f>
        <v/>
      </c>
      <c r="CQ717" s="20" t="str">
        <f t="shared" ref="CQ717:CQ780" si="764">IF(B717="","",IF(AS717="I","",IF(CE717="","",AU717&amp;AV717&amp;AW717&amp;AY717&amp;AZ717&amp;CE717&amp;CF717&amp;CH717)))</f>
        <v/>
      </c>
      <c r="CR717" s="20" t="str">
        <f>IF(CS717="","",MAX($CR$10:CR716)+1)</f>
        <v/>
      </c>
      <c r="CS717" s="20" t="str">
        <f t="shared" ref="CS717:CS780" si="765">IF(B717="","",IF(AS717="I","",IF(CJ717="","",AU717&amp;AV717&amp;AW717&amp;AY717&amp;AZ717&amp;CJ717&amp;CK717&amp;CM717)))</f>
        <v/>
      </c>
      <c r="CT717" s="20" t="str">
        <f>IF(CU717="","",MAX($CT$10:CT716)+1)</f>
        <v/>
      </c>
      <c r="CU717" s="20" t="str">
        <f t="shared" ref="CU717:CU780" si="766">IF(B717="","",IF(AS717&lt;&gt;"I","",IF(CE717="","",AX717&amp;CE717&amp;CF717&amp;CH717)))</f>
        <v/>
      </c>
      <c r="CV717" s="20" t="str">
        <f>IF(CW717="","",MAX($CV$10:CV716)+1)</f>
        <v/>
      </c>
      <c r="CW717" s="20" t="str">
        <f t="shared" ref="CW717:CW780" si="767">IF(B717="","",IF(AS717&lt;&gt;"I","",IF(CJ717="","",AX717&amp;CJ717&amp;CK717&amp;CM717)))</f>
        <v/>
      </c>
    </row>
    <row r="718" spans="2:101">
      <c r="B718" s="44"/>
      <c r="C718" s="2"/>
      <c r="D718" s="2" t="str">
        <f t="shared" si="705"/>
        <v/>
      </c>
      <c r="E718" s="45"/>
      <c r="F718" s="45"/>
      <c r="G718" s="2"/>
      <c r="H718" s="2">
        <v>80</v>
      </c>
      <c r="I718" s="2" t="str">
        <f t="shared" si="706"/>
        <v/>
      </c>
      <c r="J718" s="32"/>
      <c r="K718" s="2"/>
      <c r="L718" s="46"/>
      <c r="M718" s="46"/>
      <c r="N718" s="46"/>
      <c r="O718" s="46"/>
      <c r="P718" s="46"/>
      <c r="Q718" s="46"/>
      <c r="R718" s="46"/>
      <c r="S718" s="46"/>
      <c r="T718" s="2" t="s">
        <v>650</v>
      </c>
      <c r="U718" s="2" t="str">
        <f t="shared" si="707"/>
        <v/>
      </c>
      <c r="V718" s="75">
        <v>1</v>
      </c>
      <c r="W718" s="46">
        <f t="shared" si="704"/>
        <v>0</v>
      </c>
      <c r="X718" s="4">
        <v>0</v>
      </c>
      <c r="Y718" s="2" t="str">
        <f t="shared" si="708"/>
        <v/>
      </c>
      <c r="Z718" s="2"/>
      <c r="AA718" s="2"/>
      <c r="AB718" s="2"/>
      <c r="AC718" s="2"/>
      <c r="AD718" s="2"/>
      <c r="AF718" s="37"/>
      <c r="AG718" s="6"/>
      <c r="AH718" s="2" t="str">
        <f t="shared" si="709"/>
        <v/>
      </c>
      <c r="AI718" s="38">
        <f t="shared" si="711"/>
        <v>0</v>
      </c>
      <c r="AJ718" s="37"/>
      <c r="AK718" s="6"/>
      <c r="AL718" s="2" t="str">
        <f t="shared" si="710"/>
        <v/>
      </c>
      <c r="AM718" s="38">
        <f t="shared" si="712"/>
        <v>0</v>
      </c>
      <c r="AN718" s="41">
        <f t="shared" si="713"/>
        <v>0</v>
      </c>
      <c r="AO718" s="41">
        <f t="shared" si="714"/>
        <v>0</v>
      </c>
      <c r="AQ718" s="48">
        <f t="shared" si="715"/>
        <v>0</v>
      </c>
      <c r="AS718" s="5" t="str">
        <f t="shared" si="716"/>
        <v/>
      </c>
      <c r="AT718" t="str">
        <f t="shared" si="717"/>
        <v/>
      </c>
      <c r="AU718" t="str">
        <f t="shared" si="718"/>
        <v/>
      </c>
      <c r="AV718" t="str">
        <f t="shared" si="719"/>
        <v/>
      </c>
      <c r="AW718" t="str">
        <f t="shared" si="720"/>
        <v/>
      </c>
      <c r="AX718" t="str">
        <f t="shared" si="721"/>
        <v xml:space="preserve">                </v>
      </c>
      <c r="AY718" t="str">
        <f t="shared" si="722"/>
        <v>80</v>
      </c>
      <c r="AZ718" t="str">
        <f t="shared" si="723"/>
        <v/>
      </c>
      <c r="BA718" t="str">
        <f t="shared" si="724"/>
        <v xml:space="preserve">                              </v>
      </c>
      <c r="BB718" s="22">
        <f t="shared" si="725"/>
        <v>0</v>
      </c>
      <c r="BC718" s="56" t="str">
        <f t="shared" si="726"/>
        <v>000000000000000</v>
      </c>
      <c r="BD718" s="22">
        <f t="shared" si="727"/>
        <v>0</v>
      </c>
      <c r="BE718" s="56" t="str">
        <f t="shared" si="728"/>
        <v>000000000000000</v>
      </c>
      <c r="BF718" s="22">
        <f t="shared" si="729"/>
        <v>0</v>
      </c>
      <c r="BG718" s="56" t="str">
        <f t="shared" si="730"/>
        <v>000000000000000</v>
      </c>
      <c r="BH718" s="22">
        <f t="shared" si="731"/>
        <v>0</v>
      </c>
      <c r="BI718" s="56" t="str">
        <f t="shared" si="732"/>
        <v>000000000000000</v>
      </c>
      <c r="BJ718" s="22">
        <f t="shared" si="733"/>
        <v>0</v>
      </c>
      <c r="BK718" s="56" t="str">
        <f t="shared" si="734"/>
        <v>000000000000000</v>
      </c>
      <c r="BL718" s="22">
        <f t="shared" si="735"/>
        <v>0</v>
      </c>
      <c r="BM718" s="56" t="str">
        <f t="shared" si="736"/>
        <v>000000000000000</v>
      </c>
      <c r="BN718" s="22">
        <f t="shared" si="737"/>
        <v>0</v>
      </c>
      <c r="BO718" s="56" t="str">
        <f t="shared" si="738"/>
        <v>000000000000000</v>
      </c>
      <c r="BP718" s="22">
        <f t="shared" si="739"/>
        <v>0</v>
      </c>
      <c r="BQ718" s="56" t="str">
        <f t="shared" si="740"/>
        <v>000000000000000</v>
      </c>
      <c r="BR718" t="str">
        <f t="shared" si="741"/>
        <v>PES</v>
      </c>
      <c r="BS718" t="str">
        <f t="shared" si="742"/>
        <v>0001000000</v>
      </c>
      <c r="BT718">
        <f t="shared" si="743"/>
        <v>0</v>
      </c>
      <c r="BU718" s="52">
        <f t="shared" si="744"/>
        <v>0</v>
      </c>
      <c r="BV718" s="64">
        <f t="shared" si="745"/>
        <v>0</v>
      </c>
      <c r="BW718" s="56" t="str">
        <f t="shared" si="746"/>
        <v>000000000000000</v>
      </c>
      <c r="BX718" s="22">
        <f t="shared" si="747"/>
        <v>0</v>
      </c>
      <c r="BY718" s="56" t="str">
        <f t="shared" si="748"/>
        <v>000000000000000</v>
      </c>
      <c r="BZ718" t="str">
        <f t="shared" si="749"/>
        <v>00000000000</v>
      </c>
      <c r="CA718" t="str">
        <f t="shared" si="750"/>
        <v xml:space="preserve">                              </v>
      </c>
      <c r="CB718" s="22">
        <f t="shared" si="751"/>
        <v>0</v>
      </c>
      <c r="CC718" s="56" t="str">
        <f t="shared" si="752"/>
        <v>000000000000000</v>
      </c>
      <c r="CD718" s="22">
        <f t="shared" si="753"/>
        <v>0</v>
      </c>
      <c r="CE718" s="56" t="str">
        <f t="shared" si="754"/>
        <v/>
      </c>
      <c r="CF718" s="24" t="str">
        <f t="shared" si="755"/>
        <v/>
      </c>
      <c r="CG718" s="22">
        <f t="shared" si="756"/>
        <v>0</v>
      </c>
      <c r="CH718" s="58" t="str">
        <f t="shared" si="757"/>
        <v/>
      </c>
      <c r="CI718" s="22">
        <f t="shared" si="758"/>
        <v>0</v>
      </c>
      <c r="CJ718" s="56" t="str">
        <f t="shared" si="759"/>
        <v/>
      </c>
      <c r="CK718" s="56" t="str">
        <f t="shared" si="760"/>
        <v/>
      </c>
      <c r="CL718" s="22">
        <f t="shared" si="761"/>
        <v>0</v>
      </c>
      <c r="CM718" s="58" t="str">
        <f t="shared" si="762"/>
        <v/>
      </c>
      <c r="CN718" s="66" t="str">
        <f>IF(CO718="","",MAX(CN$10:$CN717)+1)</f>
        <v/>
      </c>
      <c r="CO718" t="str">
        <f t="shared" si="763"/>
        <v/>
      </c>
      <c r="CP718" s="20" t="str">
        <f>IF(CQ718="","",MAX($CP$10:CP717)+1)</f>
        <v/>
      </c>
      <c r="CQ718" s="20" t="str">
        <f t="shared" si="764"/>
        <v/>
      </c>
      <c r="CR718" s="20" t="str">
        <f>IF(CS718="","",MAX($CR$10:CR717)+1)</f>
        <v/>
      </c>
      <c r="CS718" s="20" t="str">
        <f t="shared" si="765"/>
        <v/>
      </c>
      <c r="CT718" s="20" t="str">
        <f>IF(CU718="","",MAX($CT$10:CT717)+1)</f>
        <v/>
      </c>
      <c r="CU718" s="20" t="str">
        <f t="shared" si="766"/>
        <v/>
      </c>
      <c r="CV718" s="20" t="str">
        <f>IF(CW718="","",MAX($CV$10:CV717)+1)</f>
        <v/>
      </c>
      <c r="CW718" s="20" t="str">
        <f t="shared" si="767"/>
        <v/>
      </c>
    </row>
    <row r="719" spans="2:101">
      <c r="B719" s="44"/>
      <c r="C719" s="2"/>
      <c r="D719" s="2" t="str">
        <f t="shared" si="705"/>
        <v/>
      </c>
      <c r="E719" s="45"/>
      <c r="F719" s="45"/>
      <c r="G719" s="2"/>
      <c r="H719" s="2">
        <v>80</v>
      </c>
      <c r="I719" s="2" t="str">
        <f t="shared" si="706"/>
        <v/>
      </c>
      <c r="J719" s="32"/>
      <c r="K719" s="2"/>
      <c r="L719" s="46"/>
      <c r="M719" s="46"/>
      <c r="N719" s="46"/>
      <c r="O719" s="46"/>
      <c r="P719" s="46"/>
      <c r="Q719" s="46"/>
      <c r="R719" s="46"/>
      <c r="S719" s="46"/>
      <c r="T719" s="2" t="s">
        <v>650</v>
      </c>
      <c r="U719" s="2" t="str">
        <f t="shared" si="707"/>
        <v/>
      </c>
      <c r="V719" s="75">
        <v>1</v>
      </c>
      <c r="W719" s="46">
        <f t="shared" si="704"/>
        <v>0</v>
      </c>
      <c r="X719" s="4">
        <v>0</v>
      </c>
      <c r="Y719" s="2" t="str">
        <f t="shared" si="708"/>
        <v/>
      </c>
      <c r="Z719" s="2"/>
      <c r="AA719" s="2"/>
      <c r="AB719" s="2"/>
      <c r="AC719" s="2"/>
      <c r="AD719" s="2"/>
      <c r="AF719" s="37"/>
      <c r="AG719" s="6"/>
      <c r="AH719" s="2" t="str">
        <f t="shared" si="709"/>
        <v/>
      </c>
      <c r="AI719" s="38">
        <f t="shared" si="711"/>
        <v>0</v>
      </c>
      <c r="AJ719" s="37"/>
      <c r="AK719" s="6"/>
      <c r="AL719" s="2" t="str">
        <f t="shared" si="710"/>
        <v/>
      </c>
      <c r="AM719" s="38">
        <f t="shared" si="712"/>
        <v>0</v>
      </c>
      <c r="AN719" s="41">
        <f t="shared" si="713"/>
        <v>0</v>
      </c>
      <c r="AO719" s="41">
        <f t="shared" si="714"/>
        <v>0</v>
      </c>
      <c r="AQ719" s="48">
        <f t="shared" si="715"/>
        <v>0</v>
      </c>
      <c r="AS719" s="5" t="str">
        <f t="shared" si="716"/>
        <v/>
      </c>
      <c r="AT719" t="str">
        <f t="shared" si="717"/>
        <v/>
      </c>
      <c r="AU719" t="str">
        <f t="shared" si="718"/>
        <v/>
      </c>
      <c r="AV719" t="str">
        <f t="shared" si="719"/>
        <v/>
      </c>
      <c r="AW719" t="str">
        <f t="shared" si="720"/>
        <v/>
      </c>
      <c r="AX719" t="str">
        <f t="shared" si="721"/>
        <v xml:space="preserve">                </v>
      </c>
      <c r="AY719" t="str">
        <f t="shared" si="722"/>
        <v>80</v>
      </c>
      <c r="AZ719" t="str">
        <f t="shared" si="723"/>
        <v/>
      </c>
      <c r="BA719" t="str">
        <f t="shared" si="724"/>
        <v xml:space="preserve">                              </v>
      </c>
      <c r="BB719" s="22">
        <f t="shared" si="725"/>
        <v>0</v>
      </c>
      <c r="BC719" s="56" t="str">
        <f t="shared" si="726"/>
        <v>000000000000000</v>
      </c>
      <c r="BD719" s="22">
        <f t="shared" si="727"/>
        <v>0</v>
      </c>
      <c r="BE719" s="56" t="str">
        <f t="shared" si="728"/>
        <v>000000000000000</v>
      </c>
      <c r="BF719" s="22">
        <f t="shared" si="729"/>
        <v>0</v>
      </c>
      <c r="BG719" s="56" t="str">
        <f t="shared" si="730"/>
        <v>000000000000000</v>
      </c>
      <c r="BH719" s="22">
        <f t="shared" si="731"/>
        <v>0</v>
      </c>
      <c r="BI719" s="56" t="str">
        <f t="shared" si="732"/>
        <v>000000000000000</v>
      </c>
      <c r="BJ719" s="22">
        <f t="shared" si="733"/>
        <v>0</v>
      </c>
      <c r="BK719" s="56" t="str">
        <f t="shared" si="734"/>
        <v>000000000000000</v>
      </c>
      <c r="BL719" s="22">
        <f t="shared" si="735"/>
        <v>0</v>
      </c>
      <c r="BM719" s="56" t="str">
        <f t="shared" si="736"/>
        <v>000000000000000</v>
      </c>
      <c r="BN719" s="22">
        <f t="shared" si="737"/>
        <v>0</v>
      </c>
      <c r="BO719" s="56" t="str">
        <f t="shared" si="738"/>
        <v>000000000000000</v>
      </c>
      <c r="BP719" s="22">
        <f t="shared" si="739"/>
        <v>0</v>
      </c>
      <c r="BQ719" s="56" t="str">
        <f t="shared" si="740"/>
        <v>000000000000000</v>
      </c>
      <c r="BR719" t="str">
        <f t="shared" si="741"/>
        <v>PES</v>
      </c>
      <c r="BS719" t="str">
        <f t="shared" si="742"/>
        <v>0001000000</v>
      </c>
      <c r="BT719">
        <f t="shared" si="743"/>
        <v>0</v>
      </c>
      <c r="BU719" s="52">
        <f t="shared" si="744"/>
        <v>0</v>
      </c>
      <c r="BV719" s="64">
        <f t="shared" si="745"/>
        <v>0</v>
      </c>
      <c r="BW719" s="56" t="str">
        <f t="shared" si="746"/>
        <v>000000000000000</v>
      </c>
      <c r="BX719" s="22">
        <f t="shared" si="747"/>
        <v>0</v>
      </c>
      <c r="BY719" s="56" t="str">
        <f t="shared" si="748"/>
        <v>000000000000000</v>
      </c>
      <c r="BZ719" t="str">
        <f t="shared" si="749"/>
        <v>00000000000</v>
      </c>
      <c r="CA719" t="str">
        <f t="shared" si="750"/>
        <v xml:space="preserve">                              </v>
      </c>
      <c r="CB719" s="22">
        <f t="shared" si="751"/>
        <v>0</v>
      </c>
      <c r="CC719" s="56" t="str">
        <f t="shared" si="752"/>
        <v>000000000000000</v>
      </c>
      <c r="CD719" s="22">
        <f t="shared" si="753"/>
        <v>0</v>
      </c>
      <c r="CE719" s="56" t="str">
        <f t="shared" si="754"/>
        <v/>
      </c>
      <c r="CF719" s="24" t="str">
        <f t="shared" si="755"/>
        <v/>
      </c>
      <c r="CG719" s="22">
        <f t="shared" si="756"/>
        <v>0</v>
      </c>
      <c r="CH719" s="58" t="str">
        <f t="shared" si="757"/>
        <v/>
      </c>
      <c r="CI719" s="22">
        <f t="shared" si="758"/>
        <v>0</v>
      </c>
      <c r="CJ719" s="56" t="str">
        <f t="shared" si="759"/>
        <v/>
      </c>
      <c r="CK719" s="56" t="str">
        <f t="shared" si="760"/>
        <v/>
      </c>
      <c r="CL719" s="22">
        <f t="shared" si="761"/>
        <v>0</v>
      </c>
      <c r="CM719" s="58" t="str">
        <f t="shared" si="762"/>
        <v/>
      </c>
      <c r="CN719" s="66" t="str">
        <f>IF(CO719="","",MAX(CN$10:$CN718)+1)</f>
        <v/>
      </c>
      <c r="CO719" t="str">
        <f t="shared" si="763"/>
        <v/>
      </c>
      <c r="CP719" s="20" t="str">
        <f>IF(CQ719="","",MAX($CP$10:CP718)+1)</f>
        <v/>
      </c>
      <c r="CQ719" s="20" t="str">
        <f t="shared" si="764"/>
        <v/>
      </c>
      <c r="CR719" s="20" t="str">
        <f>IF(CS719="","",MAX($CR$10:CR718)+1)</f>
        <v/>
      </c>
      <c r="CS719" s="20" t="str">
        <f t="shared" si="765"/>
        <v/>
      </c>
      <c r="CT719" s="20" t="str">
        <f>IF(CU719="","",MAX($CT$10:CT718)+1)</f>
        <v/>
      </c>
      <c r="CU719" s="20" t="str">
        <f t="shared" si="766"/>
        <v/>
      </c>
      <c r="CV719" s="20" t="str">
        <f>IF(CW719="","",MAX($CV$10:CV718)+1)</f>
        <v/>
      </c>
      <c r="CW719" s="20" t="str">
        <f t="shared" si="767"/>
        <v/>
      </c>
    </row>
    <row r="720" spans="2:101">
      <c r="B720" s="44"/>
      <c r="C720" s="2"/>
      <c r="D720" s="2" t="str">
        <f t="shared" si="705"/>
        <v/>
      </c>
      <c r="E720" s="45"/>
      <c r="F720" s="45"/>
      <c r="G720" s="2"/>
      <c r="H720" s="2">
        <v>80</v>
      </c>
      <c r="I720" s="2" t="str">
        <f t="shared" si="706"/>
        <v/>
      </c>
      <c r="J720" s="32"/>
      <c r="K720" s="2"/>
      <c r="L720" s="46"/>
      <c r="M720" s="46"/>
      <c r="N720" s="46"/>
      <c r="O720" s="46"/>
      <c r="P720" s="46"/>
      <c r="Q720" s="46"/>
      <c r="R720" s="46"/>
      <c r="S720" s="46"/>
      <c r="T720" s="2" t="s">
        <v>650</v>
      </c>
      <c r="U720" s="2" t="str">
        <f t="shared" si="707"/>
        <v/>
      </c>
      <c r="V720" s="75">
        <v>1</v>
      </c>
      <c r="W720" s="46">
        <f t="shared" si="704"/>
        <v>0</v>
      </c>
      <c r="X720" s="4">
        <v>0</v>
      </c>
      <c r="Y720" s="2" t="str">
        <f t="shared" si="708"/>
        <v/>
      </c>
      <c r="Z720" s="2"/>
      <c r="AA720" s="2"/>
      <c r="AB720" s="2"/>
      <c r="AC720" s="2"/>
      <c r="AD720" s="2"/>
      <c r="AF720" s="37"/>
      <c r="AG720" s="6"/>
      <c r="AH720" s="2" t="str">
        <f t="shared" si="709"/>
        <v/>
      </c>
      <c r="AI720" s="38">
        <f t="shared" si="711"/>
        <v>0</v>
      </c>
      <c r="AJ720" s="37"/>
      <c r="AK720" s="6"/>
      <c r="AL720" s="2" t="str">
        <f t="shared" si="710"/>
        <v/>
      </c>
      <c r="AM720" s="38">
        <f t="shared" si="712"/>
        <v>0</v>
      </c>
      <c r="AN720" s="41">
        <f t="shared" si="713"/>
        <v>0</v>
      </c>
      <c r="AO720" s="41">
        <f t="shared" si="714"/>
        <v>0</v>
      </c>
      <c r="AQ720" s="48">
        <f t="shared" si="715"/>
        <v>0</v>
      </c>
      <c r="AS720" s="5" t="str">
        <f t="shared" si="716"/>
        <v/>
      </c>
      <c r="AT720" t="str">
        <f t="shared" si="717"/>
        <v/>
      </c>
      <c r="AU720" t="str">
        <f t="shared" si="718"/>
        <v/>
      </c>
      <c r="AV720" t="str">
        <f t="shared" si="719"/>
        <v/>
      </c>
      <c r="AW720" t="str">
        <f t="shared" si="720"/>
        <v/>
      </c>
      <c r="AX720" t="str">
        <f t="shared" si="721"/>
        <v xml:space="preserve">                </v>
      </c>
      <c r="AY720" t="str">
        <f t="shared" si="722"/>
        <v>80</v>
      </c>
      <c r="AZ720" t="str">
        <f t="shared" si="723"/>
        <v/>
      </c>
      <c r="BA720" t="str">
        <f t="shared" si="724"/>
        <v xml:space="preserve">                              </v>
      </c>
      <c r="BB720" s="22">
        <f t="shared" si="725"/>
        <v>0</v>
      </c>
      <c r="BC720" s="56" t="str">
        <f t="shared" si="726"/>
        <v>000000000000000</v>
      </c>
      <c r="BD720" s="22">
        <f t="shared" si="727"/>
        <v>0</v>
      </c>
      <c r="BE720" s="56" t="str">
        <f t="shared" si="728"/>
        <v>000000000000000</v>
      </c>
      <c r="BF720" s="22">
        <f t="shared" si="729"/>
        <v>0</v>
      </c>
      <c r="BG720" s="56" t="str">
        <f t="shared" si="730"/>
        <v>000000000000000</v>
      </c>
      <c r="BH720" s="22">
        <f t="shared" si="731"/>
        <v>0</v>
      </c>
      <c r="BI720" s="56" t="str">
        <f t="shared" si="732"/>
        <v>000000000000000</v>
      </c>
      <c r="BJ720" s="22">
        <f t="shared" si="733"/>
        <v>0</v>
      </c>
      <c r="BK720" s="56" t="str">
        <f t="shared" si="734"/>
        <v>000000000000000</v>
      </c>
      <c r="BL720" s="22">
        <f t="shared" si="735"/>
        <v>0</v>
      </c>
      <c r="BM720" s="56" t="str">
        <f t="shared" si="736"/>
        <v>000000000000000</v>
      </c>
      <c r="BN720" s="22">
        <f t="shared" si="737"/>
        <v>0</v>
      </c>
      <c r="BO720" s="56" t="str">
        <f t="shared" si="738"/>
        <v>000000000000000</v>
      </c>
      <c r="BP720" s="22">
        <f t="shared" si="739"/>
        <v>0</v>
      </c>
      <c r="BQ720" s="56" t="str">
        <f t="shared" si="740"/>
        <v>000000000000000</v>
      </c>
      <c r="BR720" t="str">
        <f t="shared" si="741"/>
        <v>PES</v>
      </c>
      <c r="BS720" t="str">
        <f t="shared" si="742"/>
        <v>0001000000</v>
      </c>
      <c r="BT720">
        <f t="shared" si="743"/>
        <v>0</v>
      </c>
      <c r="BU720" s="52">
        <f t="shared" si="744"/>
        <v>0</v>
      </c>
      <c r="BV720" s="64">
        <f t="shared" si="745"/>
        <v>0</v>
      </c>
      <c r="BW720" s="56" t="str">
        <f t="shared" si="746"/>
        <v>000000000000000</v>
      </c>
      <c r="BX720" s="22">
        <f t="shared" si="747"/>
        <v>0</v>
      </c>
      <c r="BY720" s="56" t="str">
        <f t="shared" si="748"/>
        <v>000000000000000</v>
      </c>
      <c r="BZ720" t="str">
        <f t="shared" si="749"/>
        <v>00000000000</v>
      </c>
      <c r="CA720" t="str">
        <f t="shared" si="750"/>
        <v xml:space="preserve">                              </v>
      </c>
      <c r="CB720" s="22">
        <f t="shared" si="751"/>
        <v>0</v>
      </c>
      <c r="CC720" s="56" t="str">
        <f t="shared" si="752"/>
        <v>000000000000000</v>
      </c>
      <c r="CD720" s="22">
        <f t="shared" si="753"/>
        <v>0</v>
      </c>
      <c r="CE720" s="56" t="str">
        <f t="shared" si="754"/>
        <v/>
      </c>
      <c r="CF720" s="24" t="str">
        <f t="shared" si="755"/>
        <v/>
      </c>
      <c r="CG720" s="22">
        <f t="shared" si="756"/>
        <v>0</v>
      </c>
      <c r="CH720" s="58" t="str">
        <f t="shared" si="757"/>
        <v/>
      </c>
      <c r="CI720" s="22">
        <f t="shared" si="758"/>
        <v>0</v>
      </c>
      <c r="CJ720" s="56" t="str">
        <f t="shared" si="759"/>
        <v/>
      </c>
      <c r="CK720" s="56" t="str">
        <f t="shared" si="760"/>
        <v/>
      </c>
      <c r="CL720" s="22">
        <f t="shared" si="761"/>
        <v>0</v>
      </c>
      <c r="CM720" s="58" t="str">
        <f t="shared" si="762"/>
        <v/>
      </c>
      <c r="CN720" s="66" t="str">
        <f>IF(CO720="","",MAX(CN$10:$CN719)+1)</f>
        <v/>
      </c>
      <c r="CO720" t="str">
        <f t="shared" si="763"/>
        <v/>
      </c>
      <c r="CP720" s="20" t="str">
        <f>IF(CQ720="","",MAX($CP$10:CP719)+1)</f>
        <v/>
      </c>
      <c r="CQ720" s="20" t="str">
        <f t="shared" si="764"/>
        <v/>
      </c>
      <c r="CR720" s="20" t="str">
        <f>IF(CS720="","",MAX($CR$10:CR719)+1)</f>
        <v/>
      </c>
      <c r="CS720" s="20" t="str">
        <f t="shared" si="765"/>
        <v/>
      </c>
      <c r="CT720" s="20" t="str">
        <f>IF(CU720="","",MAX($CT$10:CT719)+1)</f>
        <v/>
      </c>
      <c r="CU720" s="20" t="str">
        <f t="shared" si="766"/>
        <v/>
      </c>
      <c r="CV720" s="20" t="str">
        <f>IF(CW720="","",MAX($CV$10:CV719)+1)</f>
        <v/>
      </c>
      <c r="CW720" s="20" t="str">
        <f t="shared" si="767"/>
        <v/>
      </c>
    </row>
    <row r="721" spans="2:101">
      <c r="B721" s="44"/>
      <c r="C721" s="2"/>
      <c r="D721" s="2" t="str">
        <f t="shared" si="705"/>
        <v/>
      </c>
      <c r="E721" s="45"/>
      <c r="F721" s="45"/>
      <c r="G721" s="2"/>
      <c r="H721" s="2">
        <v>80</v>
      </c>
      <c r="I721" s="2" t="str">
        <f t="shared" si="706"/>
        <v/>
      </c>
      <c r="J721" s="32"/>
      <c r="K721" s="2"/>
      <c r="L721" s="46"/>
      <c r="M721" s="46"/>
      <c r="N721" s="46"/>
      <c r="O721" s="46"/>
      <c r="P721" s="46"/>
      <c r="Q721" s="46"/>
      <c r="R721" s="46"/>
      <c r="S721" s="46"/>
      <c r="T721" s="2" t="s">
        <v>650</v>
      </c>
      <c r="U721" s="2" t="str">
        <f t="shared" si="707"/>
        <v/>
      </c>
      <c r="V721" s="75">
        <v>1</v>
      </c>
      <c r="W721" s="46">
        <f t="shared" ref="W721:W784" si="768">IF(AG721="",0,1)+IF(AK721="",0,1)</f>
        <v>0</v>
      </c>
      <c r="X721" s="4">
        <v>0</v>
      </c>
      <c r="Y721" s="2" t="str">
        <f t="shared" si="708"/>
        <v/>
      </c>
      <c r="Z721" s="2"/>
      <c r="AA721" s="2"/>
      <c r="AB721" s="2"/>
      <c r="AC721" s="2"/>
      <c r="AD721" s="2"/>
      <c r="AF721" s="37"/>
      <c r="AG721" s="6"/>
      <c r="AH721" s="2" t="str">
        <f t="shared" si="709"/>
        <v/>
      </c>
      <c r="AI721" s="38">
        <f t="shared" si="711"/>
        <v>0</v>
      </c>
      <c r="AJ721" s="37"/>
      <c r="AK721" s="6"/>
      <c r="AL721" s="2" t="str">
        <f t="shared" si="710"/>
        <v/>
      </c>
      <c r="AM721" s="38">
        <f t="shared" si="712"/>
        <v>0</v>
      </c>
      <c r="AN721" s="41">
        <f t="shared" si="713"/>
        <v>0</v>
      </c>
      <c r="AO721" s="41">
        <f t="shared" si="714"/>
        <v>0</v>
      </c>
      <c r="AQ721" s="48">
        <f t="shared" si="715"/>
        <v>0</v>
      </c>
      <c r="AS721" s="5" t="str">
        <f t="shared" si="716"/>
        <v/>
      </c>
      <c r="AT721" t="str">
        <f t="shared" si="717"/>
        <v/>
      </c>
      <c r="AU721" t="str">
        <f t="shared" si="718"/>
        <v/>
      </c>
      <c r="AV721" t="str">
        <f t="shared" si="719"/>
        <v/>
      </c>
      <c r="AW721" t="str">
        <f t="shared" si="720"/>
        <v/>
      </c>
      <c r="AX721" t="str">
        <f t="shared" si="721"/>
        <v xml:space="preserve">                </v>
      </c>
      <c r="AY721" t="str">
        <f t="shared" si="722"/>
        <v>80</v>
      </c>
      <c r="AZ721" t="str">
        <f t="shared" si="723"/>
        <v/>
      </c>
      <c r="BA721" t="str">
        <f t="shared" si="724"/>
        <v xml:space="preserve">                              </v>
      </c>
      <c r="BB721" s="22">
        <f t="shared" si="725"/>
        <v>0</v>
      </c>
      <c r="BC721" s="56" t="str">
        <f t="shared" si="726"/>
        <v>000000000000000</v>
      </c>
      <c r="BD721" s="22">
        <f t="shared" si="727"/>
        <v>0</v>
      </c>
      <c r="BE721" s="56" t="str">
        <f t="shared" si="728"/>
        <v>000000000000000</v>
      </c>
      <c r="BF721" s="22">
        <f t="shared" si="729"/>
        <v>0</v>
      </c>
      <c r="BG721" s="56" t="str">
        <f t="shared" si="730"/>
        <v>000000000000000</v>
      </c>
      <c r="BH721" s="22">
        <f t="shared" si="731"/>
        <v>0</v>
      </c>
      <c r="BI721" s="56" t="str">
        <f t="shared" si="732"/>
        <v>000000000000000</v>
      </c>
      <c r="BJ721" s="22">
        <f t="shared" si="733"/>
        <v>0</v>
      </c>
      <c r="BK721" s="56" t="str">
        <f t="shared" si="734"/>
        <v>000000000000000</v>
      </c>
      <c r="BL721" s="22">
        <f t="shared" si="735"/>
        <v>0</v>
      </c>
      <c r="BM721" s="56" t="str">
        <f t="shared" si="736"/>
        <v>000000000000000</v>
      </c>
      <c r="BN721" s="22">
        <f t="shared" si="737"/>
        <v>0</v>
      </c>
      <c r="BO721" s="56" t="str">
        <f t="shared" si="738"/>
        <v>000000000000000</v>
      </c>
      <c r="BP721" s="22">
        <f t="shared" si="739"/>
        <v>0</v>
      </c>
      <c r="BQ721" s="56" t="str">
        <f t="shared" si="740"/>
        <v>000000000000000</v>
      </c>
      <c r="BR721" t="str">
        <f t="shared" si="741"/>
        <v>PES</v>
      </c>
      <c r="BS721" t="str">
        <f t="shared" si="742"/>
        <v>0001000000</v>
      </c>
      <c r="BT721">
        <f t="shared" si="743"/>
        <v>0</v>
      </c>
      <c r="BU721" s="52">
        <f t="shared" si="744"/>
        <v>0</v>
      </c>
      <c r="BV721" s="64">
        <f t="shared" si="745"/>
        <v>0</v>
      </c>
      <c r="BW721" s="56" t="str">
        <f t="shared" si="746"/>
        <v>000000000000000</v>
      </c>
      <c r="BX721" s="22">
        <f t="shared" si="747"/>
        <v>0</v>
      </c>
      <c r="BY721" s="56" t="str">
        <f t="shared" si="748"/>
        <v>000000000000000</v>
      </c>
      <c r="BZ721" t="str">
        <f t="shared" si="749"/>
        <v>00000000000</v>
      </c>
      <c r="CA721" t="str">
        <f t="shared" si="750"/>
        <v xml:space="preserve">                              </v>
      </c>
      <c r="CB721" s="22">
        <f t="shared" si="751"/>
        <v>0</v>
      </c>
      <c r="CC721" s="56" t="str">
        <f t="shared" si="752"/>
        <v>000000000000000</v>
      </c>
      <c r="CD721" s="22">
        <f t="shared" si="753"/>
        <v>0</v>
      </c>
      <c r="CE721" s="56" t="str">
        <f t="shared" si="754"/>
        <v/>
      </c>
      <c r="CF721" s="24" t="str">
        <f t="shared" si="755"/>
        <v/>
      </c>
      <c r="CG721" s="22">
        <f t="shared" si="756"/>
        <v>0</v>
      </c>
      <c r="CH721" s="58" t="str">
        <f t="shared" si="757"/>
        <v/>
      </c>
      <c r="CI721" s="22">
        <f t="shared" si="758"/>
        <v>0</v>
      </c>
      <c r="CJ721" s="56" t="str">
        <f t="shared" si="759"/>
        <v/>
      </c>
      <c r="CK721" s="56" t="str">
        <f t="shared" si="760"/>
        <v/>
      </c>
      <c r="CL721" s="22">
        <f t="shared" si="761"/>
        <v>0</v>
      </c>
      <c r="CM721" s="58" t="str">
        <f t="shared" si="762"/>
        <v/>
      </c>
      <c r="CN721" s="66" t="str">
        <f>IF(CO721="","",MAX(CN$10:$CN720)+1)</f>
        <v/>
      </c>
      <c r="CO721" t="str">
        <f t="shared" si="763"/>
        <v/>
      </c>
      <c r="CP721" s="20" t="str">
        <f>IF(CQ721="","",MAX($CP$10:CP720)+1)</f>
        <v/>
      </c>
      <c r="CQ721" s="20" t="str">
        <f t="shared" si="764"/>
        <v/>
      </c>
      <c r="CR721" s="20" t="str">
        <f>IF(CS721="","",MAX($CR$10:CR720)+1)</f>
        <v/>
      </c>
      <c r="CS721" s="20" t="str">
        <f t="shared" si="765"/>
        <v/>
      </c>
      <c r="CT721" s="20" t="str">
        <f>IF(CU721="","",MAX($CT$10:CT720)+1)</f>
        <v/>
      </c>
      <c r="CU721" s="20" t="str">
        <f t="shared" si="766"/>
        <v/>
      </c>
      <c r="CV721" s="20" t="str">
        <f>IF(CW721="","",MAX($CV$10:CV720)+1)</f>
        <v/>
      </c>
      <c r="CW721" s="20" t="str">
        <f t="shared" si="767"/>
        <v/>
      </c>
    </row>
    <row r="722" spans="2:101">
      <c r="B722" s="44"/>
      <c r="C722" s="2"/>
      <c r="D722" s="2" t="str">
        <f t="shared" si="705"/>
        <v/>
      </c>
      <c r="E722" s="45"/>
      <c r="F722" s="45"/>
      <c r="G722" s="2"/>
      <c r="H722" s="2">
        <v>80</v>
      </c>
      <c r="I722" s="2" t="str">
        <f t="shared" si="706"/>
        <v/>
      </c>
      <c r="J722" s="32"/>
      <c r="K722" s="2"/>
      <c r="L722" s="46"/>
      <c r="M722" s="46"/>
      <c r="N722" s="46"/>
      <c r="O722" s="46"/>
      <c r="P722" s="46"/>
      <c r="Q722" s="46"/>
      <c r="R722" s="46"/>
      <c r="S722" s="46"/>
      <c r="T722" s="2" t="s">
        <v>650</v>
      </c>
      <c r="U722" s="2" t="str">
        <f t="shared" si="707"/>
        <v/>
      </c>
      <c r="V722" s="75">
        <v>1</v>
      </c>
      <c r="W722" s="46">
        <f t="shared" si="768"/>
        <v>0</v>
      </c>
      <c r="X722" s="4">
        <v>0</v>
      </c>
      <c r="Y722" s="2" t="str">
        <f t="shared" si="708"/>
        <v/>
      </c>
      <c r="Z722" s="2"/>
      <c r="AA722" s="2"/>
      <c r="AB722" s="2"/>
      <c r="AC722" s="2"/>
      <c r="AD722" s="2"/>
      <c r="AF722" s="37"/>
      <c r="AG722" s="6"/>
      <c r="AH722" s="2" t="str">
        <f t="shared" si="709"/>
        <v/>
      </c>
      <c r="AI722" s="38">
        <f t="shared" si="711"/>
        <v>0</v>
      </c>
      <c r="AJ722" s="37"/>
      <c r="AK722" s="6"/>
      <c r="AL722" s="2" t="str">
        <f t="shared" si="710"/>
        <v/>
      </c>
      <c r="AM722" s="38">
        <f t="shared" si="712"/>
        <v>0</v>
      </c>
      <c r="AN722" s="41">
        <f t="shared" si="713"/>
        <v>0</v>
      </c>
      <c r="AO722" s="41">
        <f t="shared" si="714"/>
        <v>0</v>
      </c>
      <c r="AQ722" s="48">
        <f t="shared" si="715"/>
        <v>0</v>
      </c>
      <c r="AS722" s="5" t="str">
        <f t="shared" si="716"/>
        <v/>
      </c>
      <c r="AT722" t="str">
        <f t="shared" si="717"/>
        <v/>
      </c>
      <c r="AU722" t="str">
        <f t="shared" si="718"/>
        <v/>
      </c>
      <c r="AV722" t="str">
        <f t="shared" si="719"/>
        <v/>
      </c>
      <c r="AW722" t="str">
        <f t="shared" si="720"/>
        <v/>
      </c>
      <c r="AX722" t="str">
        <f t="shared" si="721"/>
        <v xml:space="preserve">                </v>
      </c>
      <c r="AY722" t="str">
        <f t="shared" si="722"/>
        <v>80</v>
      </c>
      <c r="AZ722" t="str">
        <f t="shared" si="723"/>
        <v/>
      </c>
      <c r="BA722" t="str">
        <f t="shared" si="724"/>
        <v xml:space="preserve">                              </v>
      </c>
      <c r="BB722" s="22">
        <f t="shared" si="725"/>
        <v>0</v>
      </c>
      <c r="BC722" s="56" t="str">
        <f t="shared" si="726"/>
        <v>000000000000000</v>
      </c>
      <c r="BD722" s="22">
        <f t="shared" si="727"/>
        <v>0</v>
      </c>
      <c r="BE722" s="56" t="str">
        <f t="shared" si="728"/>
        <v>000000000000000</v>
      </c>
      <c r="BF722" s="22">
        <f t="shared" si="729"/>
        <v>0</v>
      </c>
      <c r="BG722" s="56" t="str">
        <f t="shared" si="730"/>
        <v>000000000000000</v>
      </c>
      <c r="BH722" s="22">
        <f t="shared" si="731"/>
        <v>0</v>
      </c>
      <c r="BI722" s="56" t="str">
        <f t="shared" si="732"/>
        <v>000000000000000</v>
      </c>
      <c r="BJ722" s="22">
        <f t="shared" si="733"/>
        <v>0</v>
      </c>
      <c r="BK722" s="56" t="str">
        <f t="shared" si="734"/>
        <v>000000000000000</v>
      </c>
      <c r="BL722" s="22">
        <f t="shared" si="735"/>
        <v>0</v>
      </c>
      <c r="BM722" s="56" t="str">
        <f t="shared" si="736"/>
        <v>000000000000000</v>
      </c>
      <c r="BN722" s="22">
        <f t="shared" si="737"/>
        <v>0</v>
      </c>
      <c r="BO722" s="56" t="str">
        <f t="shared" si="738"/>
        <v>000000000000000</v>
      </c>
      <c r="BP722" s="22">
        <f t="shared" si="739"/>
        <v>0</v>
      </c>
      <c r="BQ722" s="56" t="str">
        <f t="shared" si="740"/>
        <v>000000000000000</v>
      </c>
      <c r="BR722" t="str">
        <f t="shared" si="741"/>
        <v>PES</v>
      </c>
      <c r="BS722" t="str">
        <f t="shared" si="742"/>
        <v>0001000000</v>
      </c>
      <c r="BT722">
        <f t="shared" si="743"/>
        <v>0</v>
      </c>
      <c r="BU722" s="52">
        <f t="shared" si="744"/>
        <v>0</v>
      </c>
      <c r="BV722" s="64">
        <f t="shared" si="745"/>
        <v>0</v>
      </c>
      <c r="BW722" s="56" t="str">
        <f t="shared" si="746"/>
        <v>000000000000000</v>
      </c>
      <c r="BX722" s="22">
        <f t="shared" si="747"/>
        <v>0</v>
      </c>
      <c r="BY722" s="56" t="str">
        <f t="shared" si="748"/>
        <v>000000000000000</v>
      </c>
      <c r="BZ722" t="str">
        <f t="shared" si="749"/>
        <v>00000000000</v>
      </c>
      <c r="CA722" t="str">
        <f t="shared" si="750"/>
        <v xml:space="preserve">                              </v>
      </c>
      <c r="CB722" s="22">
        <f t="shared" si="751"/>
        <v>0</v>
      </c>
      <c r="CC722" s="56" t="str">
        <f t="shared" si="752"/>
        <v>000000000000000</v>
      </c>
      <c r="CD722" s="22">
        <f t="shared" si="753"/>
        <v>0</v>
      </c>
      <c r="CE722" s="56" t="str">
        <f t="shared" si="754"/>
        <v/>
      </c>
      <c r="CF722" s="24" t="str">
        <f t="shared" si="755"/>
        <v/>
      </c>
      <c r="CG722" s="22">
        <f t="shared" si="756"/>
        <v>0</v>
      </c>
      <c r="CH722" s="58" t="str">
        <f t="shared" si="757"/>
        <v/>
      </c>
      <c r="CI722" s="22">
        <f t="shared" si="758"/>
        <v>0</v>
      </c>
      <c r="CJ722" s="56" t="str">
        <f t="shared" si="759"/>
        <v/>
      </c>
      <c r="CK722" s="56" t="str">
        <f t="shared" si="760"/>
        <v/>
      </c>
      <c r="CL722" s="22">
        <f t="shared" si="761"/>
        <v>0</v>
      </c>
      <c r="CM722" s="58" t="str">
        <f t="shared" si="762"/>
        <v/>
      </c>
      <c r="CN722" s="66" t="str">
        <f>IF(CO722="","",MAX(CN$10:$CN721)+1)</f>
        <v/>
      </c>
      <c r="CO722" t="str">
        <f t="shared" si="763"/>
        <v/>
      </c>
      <c r="CP722" s="20" t="str">
        <f>IF(CQ722="","",MAX($CP$10:CP721)+1)</f>
        <v/>
      </c>
      <c r="CQ722" s="20" t="str">
        <f t="shared" si="764"/>
        <v/>
      </c>
      <c r="CR722" s="20" t="str">
        <f>IF(CS722="","",MAX($CR$10:CR721)+1)</f>
        <v/>
      </c>
      <c r="CS722" s="20" t="str">
        <f t="shared" si="765"/>
        <v/>
      </c>
      <c r="CT722" s="20" t="str">
        <f>IF(CU722="","",MAX($CT$10:CT721)+1)</f>
        <v/>
      </c>
      <c r="CU722" s="20" t="str">
        <f t="shared" si="766"/>
        <v/>
      </c>
      <c r="CV722" s="20" t="str">
        <f>IF(CW722="","",MAX($CV$10:CV721)+1)</f>
        <v/>
      </c>
      <c r="CW722" s="20" t="str">
        <f t="shared" si="767"/>
        <v/>
      </c>
    </row>
    <row r="723" spans="2:101">
      <c r="B723" s="44"/>
      <c r="C723" s="2"/>
      <c r="D723" s="2" t="str">
        <f t="shared" si="705"/>
        <v/>
      </c>
      <c r="E723" s="45"/>
      <c r="F723" s="45"/>
      <c r="G723" s="2"/>
      <c r="H723" s="2">
        <v>80</v>
      </c>
      <c r="I723" s="2" t="str">
        <f t="shared" si="706"/>
        <v/>
      </c>
      <c r="J723" s="32"/>
      <c r="K723" s="2"/>
      <c r="L723" s="46"/>
      <c r="M723" s="46"/>
      <c r="N723" s="46"/>
      <c r="O723" s="46"/>
      <c r="P723" s="46"/>
      <c r="Q723" s="46"/>
      <c r="R723" s="46"/>
      <c r="S723" s="46"/>
      <c r="T723" s="2" t="s">
        <v>650</v>
      </c>
      <c r="U723" s="2" t="str">
        <f t="shared" si="707"/>
        <v/>
      </c>
      <c r="V723" s="75">
        <v>1</v>
      </c>
      <c r="W723" s="46">
        <f t="shared" si="768"/>
        <v>0</v>
      </c>
      <c r="X723" s="4">
        <v>0</v>
      </c>
      <c r="Y723" s="2" t="str">
        <f t="shared" si="708"/>
        <v/>
      </c>
      <c r="Z723" s="2"/>
      <c r="AA723" s="2"/>
      <c r="AB723" s="2"/>
      <c r="AC723" s="2"/>
      <c r="AD723" s="2"/>
      <c r="AF723" s="37"/>
      <c r="AG723" s="6"/>
      <c r="AH723" s="2" t="str">
        <f t="shared" si="709"/>
        <v/>
      </c>
      <c r="AI723" s="38">
        <f t="shared" si="711"/>
        <v>0</v>
      </c>
      <c r="AJ723" s="37"/>
      <c r="AK723" s="6"/>
      <c r="AL723" s="2" t="str">
        <f t="shared" si="710"/>
        <v/>
      </c>
      <c r="AM723" s="38">
        <f t="shared" si="712"/>
        <v>0</v>
      </c>
      <c r="AN723" s="41">
        <f t="shared" si="713"/>
        <v>0</v>
      </c>
      <c r="AO723" s="41">
        <f t="shared" si="714"/>
        <v>0</v>
      </c>
      <c r="AQ723" s="48">
        <f t="shared" si="715"/>
        <v>0</v>
      </c>
      <c r="AS723" s="5" t="str">
        <f t="shared" si="716"/>
        <v/>
      </c>
      <c r="AT723" t="str">
        <f t="shared" si="717"/>
        <v/>
      </c>
      <c r="AU723" t="str">
        <f t="shared" si="718"/>
        <v/>
      </c>
      <c r="AV723" t="str">
        <f t="shared" si="719"/>
        <v/>
      </c>
      <c r="AW723" t="str">
        <f t="shared" si="720"/>
        <v/>
      </c>
      <c r="AX723" t="str">
        <f t="shared" si="721"/>
        <v xml:space="preserve">                </v>
      </c>
      <c r="AY723" t="str">
        <f t="shared" si="722"/>
        <v>80</v>
      </c>
      <c r="AZ723" t="str">
        <f t="shared" si="723"/>
        <v/>
      </c>
      <c r="BA723" t="str">
        <f t="shared" si="724"/>
        <v xml:space="preserve">                              </v>
      </c>
      <c r="BB723" s="22">
        <f t="shared" si="725"/>
        <v>0</v>
      </c>
      <c r="BC723" s="56" t="str">
        <f t="shared" si="726"/>
        <v>000000000000000</v>
      </c>
      <c r="BD723" s="22">
        <f t="shared" si="727"/>
        <v>0</v>
      </c>
      <c r="BE723" s="56" t="str">
        <f t="shared" si="728"/>
        <v>000000000000000</v>
      </c>
      <c r="BF723" s="22">
        <f t="shared" si="729"/>
        <v>0</v>
      </c>
      <c r="BG723" s="56" t="str">
        <f t="shared" si="730"/>
        <v>000000000000000</v>
      </c>
      <c r="BH723" s="22">
        <f t="shared" si="731"/>
        <v>0</v>
      </c>
      <c r="BI723" s="56" t="str">
        <f t="shared" si="732"/>
        <v>000000000000000</v>
      </c>
      <c r="BJ723" s="22">
        <f t="shared" si="733"/>
        <v>0</v>
      </c>
      <c r="BK723" s="56" t="str">
        <f t="shared" si="734"/>
        <v>000000000000000</v>
      </c>
      <c r="BL723" s="22">
        <f t="shared" si="735"/>
        <v>0</v>
      </c>
      <c r="BM723" s="56" t="str">
        <f t="shared" si="736"/>
        <v>000000000000000</v>
      </c>
      <c r="BN723" s="22">
        <f t="shared" si="737"/>
        <v>0</v>
      </c>
      <c r="BO723" s="56" t="str">
        <f t="shared" si="738"/>
        <v>000000000000000</v>
      </c>
      <c r="BP723" s="22">
        <f t="shared" si="739"/>
        <v>0</v>
      </c>
      <c r="BQ723" s="56" t="str">
        <f t="shared" si="740"/>
        <v>000000000000000</v>
      </c>
      <c r="BR723" t="str">
        <f t="shared" si="741"/>
        <v>PES</v>
      </c>
      <c r="BS723" t="str">
        <f t="shared" si="742"/>
        <v>0001000000</v>
      </c>
      <c r="BT723">
        <f t="shared" si="743"/>
        <v>0</v>
      </c>
      <c r="BU723" s="52">
        <f t="shared" si="744"/>
        <v>0</v>
      </c>
      <c r="BV723" s="64">
        <f t="shared" si="745"/>
        <v>0</v>
      </c>
      <c r="BW723" s="56" t="str">
        <f t="shared" si="746"/>
        <v>000000000000000</v>
      </c>
      <c r="BX723" s="22">
        <f t="shared" si="747"/>
        <v>0</v>
      </c>
      <c r="BY723" s="56" t="str">
        <f t="shared" si="748"/>
        <v>000000000000000</v>
      </c>
      <c r="BZ723" t="str">
        <f t="shared" si="749"/>
        <v>00000000000</v>
      </c>
      <c r="CA723" t="str">
        <f t="shared" si="750"/>
        <v xml:space="preserve">                              </v>
      </c>
      <c r="CB723" s="22">
        <f t="shared" si="751"/>
        <v>0</v>
      </c>
      <c r="CC723" s="56" t="str">
        <f t="shared" si="752"/>
        <v>000000000000000</v>
      </c>
      <c r="CD723" s="22">
        <f t="shared" si="753"/>
        <v>0</v>
      </c>
      <c r="CE723" s="56" t="str">
        <f t="shared" si="754"/>
        <v/>
      </c>
      <c r="CF723" s="24" t="str">
        <f t="shared" si="755"/>
        <v/>
      </c>
      <c r="CG723" s="22">
        <f t="shared" si="756"/>
        <v>0</v>
      </c>
      <c r="CH723" s="58" t="str">
        <f t="shared" si="757"/>
        <v/>
      </c>
      <c r="CI723" s="22">
        <f t="shared" si="758"/>
        <v>0</v>
      </c>
      <c r="CJ723" s="56" t="str">
        <f t="shared" si="759"/>
        <v/>
      </c>
      <c r="CK723" s="56" t="str">
        <f t="shared" si="760"/>
        <v/>
      </c>
      <c r="CL723" s="22">
        <f t="shared" si="761"/>
        <v>0</v>
      </c>
      <c r="CM723" s="58" t="str">
        <f t="shared" si="762"/>
        <v/>
      </c>
      <c r="CN723" s="66" t="str">
        <f>IF(CO723="","",MAX(CN$10:$CN722)+1)</f>
        <v/>
      </c>
      <c r="CO723" t="str">
        <f t="shared" si="763"/>
        <v/>
      </c>
      <c r="CP723" s="20" t="str">
        <f>IF(CQ723="","",MAX($CP$10:CP722)+1)</f>
        <v/>
      </c>
      <c r="CQ723" s="20" t="str">
        <f t="shared" si="764"/>
        <v/>
      </c>
      <c r="CR723" s="20" t="str">
        <f>IF(CS723="","",MAX($CR$10:CR722)+1)</f>
        <v/>
      </c>
      <c r="CS723" s="20" t="str">
        <f t="shared" si="765"/>
        <v/>
      </c>
      <c r="CT723" s="20" t="str">
        <f>IF(CU723="","",MAX($CT$10:CT722)+1)</f>
        <v/>
      </c>
      <c r="CU723" s="20" t="str">
        <f t="shared" si="766"/>
        <v/>
      </c>
      <c r="CV723" s="20" t="str">
        <f>IF(CW723="","",MAX($CV$10:CV722)+1)</f>
        <v/>
      </c>
      <c r="CW723" s="20" t="str">
        <f t="shared" si="767"/>
        <v/>
      </c>
    </row>
    <row r="724" spans="2:101">
      <c r="B724" s="44"/>
      <c r="C724" s="2"/>
      <c r="D724" s="2" t="str">
        <f t="shared" si="705"/>
        <v/>
      </c>
      <c r="E724" s="45"/>
      <c r="F724" s="45"/>
      <c r="G724" s="2"/>
      <c r="H724" s="2">
        <v>80</v>
      </c>
      <c r="I724" s="2" t="str">
        <f t="shared" si="706"/>
        <v/>
      </c>
      <c r="J724" s="32"/>
      <c r="K724" s="2"/>
      <c r="L724" s="46"/>
      <c r="M724" s="46"/>
      <c r="N724" s="46"/>
      <c r="O724" s="46"/>
      <c r="P724" s="46"/>
      <c r="Q724" s="46"/>
      <c r="R724" s="46"/>
      <c r="S724" s="46"/>
      <c r="T724" s="2" t="s">
        <v>650</v>
      </c>
      <c r="U724" s="2" t="str">
        <f t="shared" si="707"/>
        <v/>
      </c>
      <c r="V724" s="75">
        <v>1</v>
      </c>
      <c r="W724" s="46">
        <f t="shared" si="768"/>
        <v>0</v>
      </c>
      <c r="X724" s="4">
        <v>0</v>
      </c>
      <c r="Y724" s="2" t="str">
        <f t="shared" si="708"/>
        <v/>
      </c>
      <c r="Z724" s="2"/>
      <c r="AA724" s="2"/>
      <c r="AB724" s="2"/>
      <c r="AC724" s="2"/>
      <c r="AD724" s="2"/>
      <c r="AF724" s="37"/>
      <c r="AG724" s="6"/>
      <c r="AH724" s="2" t="str">
        <f t="shared" si="709"/>
        <v/>
      </c>
      <c r="AI724" s="38">
        <f t="shared" si="711"/>
        <v>0</v>
      </c>
      <c r="AJ724" s="37"/>
      <c r="AK724" s="6"/>
      <c r="AL724" s="2" t="str">
        <f t="shared" si="710"/>
        <v/>
      </c>
      <c r="AM724" s="38">
        <f t="shared" si="712"/>
        <v>0</v>
      </c>
      <c r="AN724" s="41">
        <f t="shared" si="713"/>
        <v>0</v>
      </c>
      <c r="AO724" s="41">
        <f t="shared" si="714"/>
        <v>0</v>
      </c>
      <c r="AQ724" s="48">
        <f t="shared" si="715"/>
        <v>0</v>
      </c>
      <c r="AS724" s="5" t="str">
        <f t="shared" si="716"/>
        <v/>
      </c>
      <c r="AT724" t="str">
        <f t="shared" si="717"/>
        <v/>
      </c>
      <c r="AU724" t="str">
        <f t="shared" si="718"/>
        <v/>
      </c>
      <c r="AV724" t="str">
        <f t="shared" si="719"/>
        <v/>
      </c>
      <c r="AW724" t="str">
        <f t="shared" si="720"/>
        <v/>
      </c>
      <c r="AX724" t="str">
        <f t="shared" si="721"/>
        <v xml:space="preserve">                </v>
      </c>
      <c r="AY724" t="str">
        <f t="shared" si="722"/>
        <v>80</v>
      </c>
      <c r="AZ724" t="str">
        <f t="shared" si="723"/>
        <v/>
      </c>
      <c r="BA724" t="str">
        <f t="shared" si="724"/>
        <v xml:space="preserve">                              </v>
      </c>
      <c r="BB724" s="22">
        <f t="shared" si="725"/>
        <v>0</v>
      </c>
      <c r="BC724" s="56" t="str">
        <f t="shared" si="726"/>
        <v>000000000000000</v>
      </c>
      <c r="BD724" s="22">
        <f t="shared" si="727"/>
        <v>0</v>
      </c>
      <c r="BE724" s="56" t="str">
        <f t="shared" si="728"/>
        <v>000000000000000</v>
      </c>
      <c r="BF724" s="22">
        <f t="shared" si="729"/>
        <v>0</v>
      </c>
      <c r="BG724" s="56" t="str">
        <f t="shared" si="730"/>
        <v>000000000000000</v>
      </c>
      <c r="BH724" s="22">
        <f t="shared" si="731"/>
        <v>0</v>
      </c>
      <c r="BI724" s="56" t="str">
        <f t="shared" si="732"/>
        <v>000000000000000</v>
      </c>
      <c r="BJ724" s="22">
        <f t="shared" si="733"/>
        <v>0</v>
      </c>
      <c r="BK724" s="56" t="str">
        <f t="shared" si="734"/>
        <v>000000000000000</v>
      </c>
      <c r="BL724" s="22">
        <f t="shared" si="735"/>
        <v>0</v>
      </c>
      <c r="BM724" s="56" t="str">
        <f t="shared" si="736"/>
        <v>000000000000000</v>
      </c>
      <c r="BN724" s="22">
        <f t="shared" si="737"/>
        <v>0</v>
      </c>
      <c r="BO724" s="56" t="str">
        <f t="shared" si="738"/>
        <v>000000000000000</v>
      </c>
      <c r="BP724" s="22">
        <f t="shared" si="739"/>
        <v>0</v>
      </c>
      <c r="BQ724" s="56" t="str">
        <f t="shared" si="740"/>
        <v>000000000000000</v>
      </c>
      <c r="BR724" t="str">
        <f t="shared" si="741"/>
        <v>PES</v>
      </c>
      <c r="BS724" t="str">
        <f t="shared" si="742"/>
        <v>0001000000</v>
      </c>
      <c r="BT724">
        <f t="shared" si="743"/>
        <v>0</v>
      </c>
      <c r="BU724" s="52">
        <f t="shared" si="744"/>
        <v>0</v>
      </c>
      <c r="BV724" s="64">
        <f t="shared" si="745"/>
        <v>0</v>
      </c>
      <c r="BW724" s="56" t="str">
        <f t="shared" si="746"/>
        <v>000000000000000</v>
      </c>
      <c r="BX724" s="22">
        <f t="shared" si="747"/>
        <v>0</v>
      </c>
      <c r="BY724" s="56" t="str">
        <f t="shared" si="748"/>
        <v>000000000000000</v>
      </c>
      <c r="BZ724" t="str">
        <f t="shared" si="749"/>
        <v>00000000000</v>
      </c>
      <c r="CA724" t="str">
        <f t="shared" si="750"/>
        <v xml:space="preserve">                              </v>
      </c>
      <c r="CB724" s="22">
        <f t="shared" si="751"/>
        <v>0</v>
      </c>
      <c r="CC724" s="56" t="str">
        <f t="shared" si="752"/>
        <v>000000000000000</v>
      </c>
      <c r="CD724" s="22">
        <f t="shared" si="753"/>
        <v>0</v>
      </c>
      <c r="CE724" s="56" t="str">
        <f t="shared" si="754"/>
        <v/>
      </c>
      <c r="CF724" s="24" t="str">
        <f t="shared" si="755"/>
        <v/>
      </c>
      <c r="CG724" s="22">
        <f t="shared" si="756"/>
        <v>0</v>
      </c>
      <c r="CH724" s="58" t="str">
        <f t="shared" si="757"/>
        <v/>
      </c>
      <c r="CI724" s="22">
        <f t="shared" si="758"/>
        <v>0</v>
      </c>
      <c r="CJ724" s="56" t="str">
        <f t="shared" si="759"/>
        <v/>
      </c>
      <c r="CK724" s="56" t="str">
        <f t="shared" si="760"/>
        <v/>
      </c>
      <c r="CL724" s="22">
        <f t="shared" si="761"/>
        <v>0</v>
      </c>
      <c r="CM724" s="58" t="str">
        <f t="shared" si="762"/>
        <v/>
      </c>
      <c r="CN724" s="66" t="str">
        <f>IF(CO724="","",MAX(CN$10:$CN723)+1)</f>
        <v/>
      </c>
      <c r="CO724" t="str">
        <f t="shared" si="763"/>
        <v/>
      </c>
      <c r="CP724" s="20" t="str">
        <f>IF(CQ724="","",MAX($CP$10:CP723)+1)</f>
        <v/>
      </c>
      <c r="CQ724" s="20" t="str">
        <f t="shared" si="764"/>
        <v/>
      </c>
      <c r="CR724" s="20" t="str">
        <f>IF(CS724="","",MAX($CR$10:CR723)+1)</f>
        <v/>
      </c>
      <c r="CS724" s="20" t="str">
        <f t="shared" si="765"/>
        <v/>
      </c>
      <c r="CT724" s="20" t="str">
        <f>IF(CU724="","",MAX($CT$10:CT723)+1)</f>
        <v/>
      </c>
      <c r="CU724" s="20" t="str">
        <f t="shared" si="766"/>
        <v/>
      </c>
      <c r="CV724" s="20" t="str">
        <f>IF(CW724="","",MAX($CV$10:CV723)+1)</f>
        <v/>
      </c>
      <c r="CW724" s="20" t="str">
        <f t="shared" si="767"/>
        <v/>
      </c>
    </row>
    <row r="725" spans="2:101">
      <c r="B725" s="44"/>
      <c r="C725" s="2"/>
      <c r="D725" s="2" t="str">
        <f t="shared" si="705"/>
        <v/>
      </c>
      <c r="E725" s="45"/>
      <c r="F725" s="45"/>
      <c r="G725" s="2"/>
      <c r="H725" s="2">
        <v>80</v>
      </c>
      <c r="I725" s="2" t="str">
        <f t="shared" si="706"/>
        <v/>
      </c>
      <c r="J725" s="32"/>
      <c r="K725" s="2"/>
      <c r="L725" s="46"/>
      <c r="M725" s="46"/>
      <c r="N725" s="46"/>
      <c r="O725" s="46"/>
      <c r="P725" s="46"/>
      <c r="Q725" s="46"/>
      <c r="R725" s="46"/>
      <c r="S725" s="46"/>
      <c r="T725" s="2" t="s">
        <v>650</v>
      </c>
      <c r="U725" s="2" t="str">
        <f t="shared" si="707"/>
        <v/>
      </c>
      <c r="V725" s="75">
        <v>1</v>
      </c>
      <c r="W725" s="46">
        <f t="shared" si="768"/>
        <v>0</v>
      </c>
      <c r="X725" s="4">
        <v>0</v>
      </c>
      <c r="Y725" s="2" t="str">
        <f t="shared" si="708"/>
        <v/>
      </c>
      <c r="Z725" s="2"/>
      <c r="AA725" s="2"/>
      <c r="AB725" s="2"/>
      <c r="AC725" s="2"/>
      <c r="AD725" s="2"/>
      <c r="AF725" s="37"/>
      <c r="AG725" s="6"/>
      <c r="AH725" s="2" t="str">
        <f t="shared" si="709"/>
        <v/>
      </c>
      <c r="AI725" s="38">
        <f t="shared" si="711"/>
        <v>0</v>
      </c>
      <c r="AJ725" s="37"/>
      <c r="AK725" s="6"/>
      <c r="AL725" s="2" t="str">
        <f t="shared" si="710"/>
        <v/>
      </c>
      <c r="AM725" s="38">
        <f t="shared" si="712"/>
        <v>0</v>
      </c>
      <c r="AN725" s="41">
        <f t="shared" si="713"/>
        <v>0</v>
      </c>
      <c r="AO725" s="41">
        <f t="shared" si="714"/>
        <v>0</v>
      </c>
      <c r="AQ725" s="48">
        <f t="shared" si="715"/>
        <v>0</v>
      </c>
      <c r="AS725" s="5" t="str">
        <f t="shared" si="716"/>
        <v/>
      </c>
      <c r="AT725" t="str">
        <f t="shared" si="717"/>
        <v/>
      </c>
      <c r="AU725" t="str">
        <f t="shared" si="718"/>
        <v/>
      </c>
      <c r="AV725" t="str">
        <f t="shared" si="719"/>
        <v/>
      </c>
      <c r="AW725" t="str">
        <f t="shared" si="720"/>
        <v/>
      </c>
      <c r="AX725" t="str">
        <f t="shared" si="721"/>
        <v xml:space="preserve">                </v>
      </c>
      <c r="AY725" t="str">
        <f t="shared" si="722"/>
        <v>80</v>
      </c>
      <c r="AZ725" t="str">
        <f t="shared" si="723"/>
        <v/>
      </c>
      <c r="BA725" t="str">
        <f t="shared" si="724"/>
        <v xml:space="preserve">                              </v>
      </c>
      <c r="BB725" s="22">
        <f t="shared" si="725"/>
        <v>0</v>
      </c>
      <c r="BC725" s="56" t="str">
        <f t="shared" si="726"/>
        <v>000000000000000</v>
      </c>
      <c r="BD725" s="22">
        <f t="shared" si="727"/>
        <v>0</v>
      </c>
      <c r="BE725" s="56" t="str">
        <f t="shared" si="728"/>
        <v>000000000000000</v>
      </c>
      <c r="BF725" s="22">
        <f t="shared" si="729"/>
        <v>0</v>
      </c>
      <c r="BG725" s="56" t="str">
        <f t="shared" si="730"/>
        <v>000000000000000</v>
      </c>
      <c r="BH725" s="22">
        <f t="shared" si="731"/>
        <v>0</v>
      </c>
      <c r="BI725" s="56" t="str">
        <f t="shared" si="732"/>
        <v>000000000000000</v>
      </c>
      <c r="BJ725" s="22">
        <f t="shared" si="733"/>
        <v>0</v>
      </c>
      <c r="BK725" s="56" t="str">
        <f t="shared" si="734"/>
        <v>000000000000000</v>
      </c>
      <c r="BL725" s="22">
        <f t="shared" si="735"/>
        <v>0</v>
      </c>
      <c r="BM725" s="56" t="str">
        <f t="shared" si="736"/>
        <v>000000000000000</v>
      </c>
      <c r="BN725" s="22">
        <f t="shared" si="737"/>
        <v>0</v>
      </c>
      <c r="BO725" s="56" t="str">
        <f t="shared" si="738"/>
        <v>000000000000000</v>
      </c>
      <c r="BP725" s="22">
        <f t="shared" si="739"/>
        <v>0</v>
      </c>
      <c r="BQ725" s="56" t="str">
        <f t="shared" si="740"/>
        <v>000000000000000</v>
      </c>
      <c r="BR725" t="str">
        <f t="shared" si="741"/>
        <v>PES</v>
      </c>
      <c r="BS725" t="str">
        <f t="shared" si="742"/>
        <v>0001000000</v>
      </c>
      <c r="BT725">
        <f t="shared" si="743"/>
        <v>0</v>
      </c>
      <c r="BU725" s="52">
        <f t="shared" si="744"/>
        <v>0</v>
      </c>
      <c r="BV725" s="64">
        <f t="shared" si="745"/>
        <v>0</v>
      </c>
      <c r="BW725" s="56" t="str">
        <f t="shared" si="746"/>
        <v>000000000000000</v>
      </c>
      <c r="BX725" s="22">
        <f t="shared" si="747"/>
        <v>0</v>
      </c>
      <c r="BY725" s="56" t="str">
        <f t="shared" si="748"/>
        <v>000000000000000</v>
      </c>
      <c r="BZ725" t="str">
        <f t="shared" si="749"/>
        <v>00000000000</v>
      </c>
      <c r="CA725" t="str">
        <f t="shared" si="750"/>
        <v xml:space="preserve">                              </v>
      </c>
      <c r="CB725" s="22">
        <f t="shared" si="751"/>
        <v>0</v>
      </c>
      <c r="CC725" s="56" t="str">
        <f t="shared" si="752"/>
        <v>000000000000000</v>
      </c>
      <c r="CD725" s="22">
        <f t="shared" si="753"/>
        <v>0</v>
      </c>
      <c r="CE725" s="56" t="str">
        <f t="shared" si="754"/>
        <v/>
      </c>
      <c r="CF725" s="24" t="str">
        <f t="shared" si="755"/>
        <v/>
      </c>
      <c r="CG725" s="22">
        <f t="shared" si="756"/>
        <v>0</v>
      </c>
      <c r="CH725" s="58" t="str">
        <f t="shared" si="757"/>
        <v/>
      </c>
      <c r="CI725" s="22">
        <f t="shared" si="758"/>
        <v>0</v>
      </c>
      <c r="CJ725" s="56" t="str">
        <f t="shared" si="759"/>
        <v/>
      </c>
      <c r="CK725" s="56" t="str">
        <f t="shared" si="760"/>
        <v/>
      </c>
      <c r="CL725" s="22">
        <f t="shared" si="761"/>
        <v>0</v>
      </c>
      <c r="CM725" s="58" t="str">
        <f t="shared" si="762"/>
        <v/>
      </c>
      <c r="CN725" s="66" t="str">
        <f>IF(CO725="","",MAX(CN$10:$CN724)+1)</f>
        <v/>
      </c>
      <c r="CO725" t="str">
        <f t="shared" si="763"/>
        <v/>
      </c>
      <c r="CP725" s="20" t="str">
        <f>IF(CQ725="","",MAX($CP$10:CP724)+1)</f>
        <v/>
      </c>
      <c r="CQ725" s="20" t="str">
        <f t="shared" si="764"/>
        <v/>
      </c>
      <c r="CR725" s="20" t="str">
        <f>IF(CS725="","",MAX($CR$10:CR724)+1)</f>
        <v/>
      </c>
      <c r="CS725" s="20" t="str">
        <f t="shared" si="765"/>
        <v/>
      </c>
      <c r="CT725" s="20" t="str">
        <f>IF(CU725="","",MAX($CT$10:CT724)+1)</f>
        <v/>
      </c>
      <c r="CU725" s="20" t="str">
        <f t="shared" si="766"/>
        <v/>
      </c>
      <c r="CV725" s="20" t="str">
        <f>IF(CW725="","",MAX($CV$10:CV724)+1)</f>
        <v/>
      </c>
      <c r="CW725" s="20" t="str">
        <f t="shared" si="767"/>
        <v/>
      </c>
    </row>
    <row r="726" spans="2:101">
      <c r="B726" s="44"/>
      <c r="C726" s="2"/>
      <c r="D726" s="2" t="str">
        <f t="shared" si="705"/>
        <v/>
      </c>
      <c r="E726" s="45"/>
      <c r="F726" s="45"/>
      <c r="G726" s="2"/>
      <c r="H726" s="2">
        <v>80</v>
      </c>
      <c r="I726" s="2" t="str">
        <f t="shared" si="706"/>
        <v/>
      </c>
      <c r="J726" s="32"/>
      <c r="K726" s="2"/>
      <c r="L726" s="46"/>
      <c r="M726" s="46"/>
      <c r="N726" s="46"/>
      <c r="O726" s="46"/>
      <c r="P726" s="46"/>
      <c r="Q726" s="46"/>
      <c r="R726" s="46"/>
      <c r="S726" s="46"/>
      <c r="T726" s="2" t="s">
        <v>650</v>
      </c>
      <c r="U726" s="2" t="str">
        <f t="shared" si="707"/>
        <v/>
      </c>
      <c r="V726" s="75">
        <v>1</v>
      </c>
      <c r="W726" s="46">
        <f t="shared" si="768"/>
        <v>0</v>
      </c>
      <c r="X726" s="4">
        <v>0</v>
      </c>
      <c r="Y726" s="2" t="str">
        <f t="shared" si="708"/>
        <v/>
      </c>
      <c r="Z726" s="2"/>
      <c r="AA726" s="2"/>
      <c r="AB726" s="2"/>
      <c r="AC726" s="2"/>
      <c r="AD726" s="2"/>
      <c r="AF726" s="37"/>
      <c r="AG726" s="6"/>
      <c r="AH726" s="2" t="str">
        <f t="shared" si="709"/>
        <v/>
      </c>
      <c r="AI726" s="38">
        <f t="shared" si="711"/>
        <v>0</v>
      </c>
      <c r="AJ726" s="37"/>
      <c r="AK726" s="6"/>
      <c r="AL726" s="2" t="str">
        <f t="shared" si="710"/>
        <v/>
      </c>
      <c r="AM726" s="38">
        <f t="shared" si="712"/>
        <v>0</v>
      </c>
      <c r="AN726" s="41">
        <f t="shared" si="713"/>
        <v>0</v>
      </c>
      <c r="AO726" s="41">
        <f t="shared" si="714"/>
        <v>0</v>
      </c>
      <c r="AQ726" s="48">
        <f t="shared" si="715"/>
        <v>0</v>
      </c>
      <c r="AS726" s="5" t="str">
        <f t="shared" si="716"/>
        <v/>
      </c>
      <c r="AT726" t="str">
        <f t="shared" si="717"/>
        <v/>
      </c>
      <c r="AU726" t="str">
        <f t="shared" si="718"/>
        <v/>
      </c>
      <c r="AV726" t="str">
        <f t="shared" si="719"/>
        <v/>
      </c>
      <c r="AW726" t="str">
        <f t="shared" si="720"/>
        <v/>
      </c>
      <c r="AX726" t="str">
        <f t="shared" si="721"/>
        <v xml:space="preserve">                </v>
      </c>
      <c r="AY726" t="str">
        <f t="shared" si="722"/>
        <v>80</v>
      </c>
      <c r="AZ726" t="str">
        <f t="shared" si="723"/>
        <v/>
      </c>
      <c r="BA726" t="str">
        <f t="shared" si="724"/>
        <v xml:space="preserve">                              </v>
      </c>
      <c r="BB726" s="22">
        <f t="shared" si="725"/>
        <v>0</v>
      </c>
      <c r="BC726" s="56" t="str">
        <f t="shared" si="726"/>
        <v>000000000000000</v>
      </c>
      <c r="BD726" s="22">
        <f t="shared" si="727"/>
        <v>0</v>
      </c>
      <c r="BE726" s="56" t="str">
        <f t="shared" si="728"/>
        <v>000000000000000</v>
      </c>
      <c r="BF726" s="22">
        <f t="shared" si="729"/>
        <v>0</v>
      </c>
      <c r="BG726" s="56" t="str">
        <f t="shared" si="730"/>
        <v>000000000000000</v>
      </c>
      <c r="BH726" s="22">
        <f t="shared" si="731"/>
        <v>0</v>
      </c>
      <c r="BI726" s="56" t="str">
        <f t="shared" si="732"/>
        <v>000000000000000</v>
      </c>
      <c r="BJ726" s="22">
        <f t="shared" si="733"/>
        <v>0</v>
      </c>
      <c r="BK726" s="56" t="str">
        <f t="shared" si="734"/>
        <v>000000000000000</v>
      </c>
      <c r="BL726" s="22">
        <f t="shared" si="735"/>
        <v>0</v>
      </c>
      <c r="BM726" s="56" t="str">
        <f t="shared" si="736"/>
        <v>000000000000000</v>
      </c>
      <c r="BN726" s="22">
        <f t="shared" si="737"/>
        <v>0</v>
      </c>
      <c r="BO726" s="56" t="str">
        <f t="shared" si="738"/>
        <v>000000000000000</v>
      </c>
      <c r="BP726" s="22">
        <f t="shared" si="739"/>
        <v>0</v>
      </c>
      <c r="BQ726" s="56" t="str">
        <f t="shared" si="740"/>
        <v>000000000000000</v>
      </c>
      <c r="BR726" t="str">
        <f t="shared" si="741"/>
        <v>PES</v>
      </c>
      <c r="BS726" t="str">
        <f t="shared" si="742"/>
        <v>0001000000</v>
      </c>
      <c r="BT726">
        <f t="shared" si="743"/>
        <v>0</v>
      </c>
      <c r="BU726" s="52">
        <f t="shared" si="744"/>
        <v>0</v>
      </c>
      <c r="BV726" s="64">
        <f t="shared" si="745"/>
        <v>0</v>
      </c>
      <c r="BW726" s="56" t="str">
        <f t="shared" si="746"/>
        <v>000000000000000</v>
      </c>
      <c r="BX726" s="22">
        <f t="shared" si="747"/>
        <v>0</v>
      </c>
      <c r="BY726" s="56" t="str">
        <f t="shared" si="748"/>
        <v>000000000000000</v>
      </c>
      <c r="BZ726" t="str">
        <f t="shared" si="749"/>
        <v>00000000000</v>
      </c>
      <c r="CA726" t="str">
        <f t="shared" si="750"/>
        <v xml:space="preserve">                              </v>
      </c>
      <c r="CB726" s="22">
        <f t="shared" si="751"/>
        <v>0</v>
      </c>
      <c r="CC726" s="56" t="str">
        <f t="shared" si="752"/>
        <v>000000000000000</v>
      </c>
      <c r="CD726" s="22">
        <f t="shared" si="753"/>
        <v>0</v>
      </c>
      <c r="CE726" s="56" t="str">
        <f t="shared" si="754"/>
        <v/>
      </c>
      <c r="CF726" s="24" t="str">
        <f t="shared" si="755"/>
        <v/>
      </c>
      <c r="CG726" s="22">
        <f t="shared" si="756"/>
        <v>0</v>
      </c>
      <c r="CH726" s="58" t="str">
        <f t="shared" si="757"/>
        <v/>
      </c>
      <c r="CI726" s="22">
        <f t="shared" si="758"/>
        <v>0</v>
      </c>
      <c r="CJ726" s="56" t="str">
        <f t="shared" si="759"/>
        <v/>
      </c>
      <c r="CK726" s="56" t="str">
        <f t="shared" si="760"/>
        <v/>
      </c>
      <c r="CL726" s="22">
        <f t="shared" si="761"/>
        <v>0</v>
      </c>
      <c r="CM726" s="58" t="str">
        <f t="shared" si="762"/>
        <v/>
      </c>
      <c r="CN726" s="66" t="str">
        <f>IF(CO726="","",MAX(CN$10:$CN725)+1)</f>
        <v/>
      </c>
      <c r="CO726" t="str">
        <f t="shared" si="763"/>
        <v/>
      </c>
      <c r="CP726" s="20" t="str">
        <f>IF(CQ726="","",MAX($CP$10:CP725)+1)</f>
        <v/>
      </c>
      <c r="CQ726" s="20" t="str">
        <f t="shared" si="764"/>
        <v/>
      </c>
      <c r="CR726" s="20" t="str">
        <f>IF(CS726="","",MAX($CR$10:CR725)+1)</f>
        <v/>
      </c>
      <c r="CS726" s="20" t="str">
        <f t="shared" si="765"/>
        <v/>
      </c>
      <c r="CT726" s="20" t="str">
        <f>IF(CU726="","",MAX($CT$10:CT725)+1)</f>
        <v/>
      </c>
      <c r="CU726" s="20" t="str">
        <f t="shared" si="766"/>
        <v/>
      </c>
      <c r="CV726" s="20" t="str">
        <f>IF(CW726="","",MAX($CV$10:CV725)+1)</f>
        <v/>
      </c>
      <c r="CW726" s="20" t="str">
        <f t="shared" si="767"/>
        <v/>
      </c>
    </row>
    <row r="727" spans="2:101">
      <c r="B727" s="44"/>
      <c r="C727" s="2"/>
      <c r="D727" s="2" t="str">
        <f t="shared" si="705"/>
        <v/>
      </c>
      <c r="E727" s="45"/>
      <c r="F727" s="45"/>
      <c r="G727" s="2"/>
      <c r="H727" s="2">
        <v>80</v>
      </c>
      <c r="I727" s="2" t="str">
        <f t="shared" si="706"/>
        <v/>
      </c>
      <c r="J727" s="32"/>
      <c r="K727" s="2"/>
      <c r="L727" s="46"/>
      <c r="M727" s="46"/>
      <c r="N727" s="46"/>
      <c r="O727" s="46"/>
      <c r="P727" s="46"/>
      <c r="Q727" s="46"/>
      <c r="R727" s="46"/>
      <c r="S727" s="46"/>
      <c r="T727" s="2" t="s">
        <v>650</v>
      </c>
      <c r="U727" s="2" t="str">
        <f t="shared" si="707"/>
        <v/>
      </c>
      <c r="V727" s="75">
        <v>1</v>
      </c>
      <c r="W727" s="46">
        <f t="shared" si="768"/>
        <v>0</v>
      </c>
      <c r="X727" s="4">
        <v>0</v>
      </c>
      <c r="Y727" s="2" t="str">
        <f t="shared" si="708"/>
        <v/>
      </c>
      <c r="Z727" s="2"/>
      <c r="AA727" s="2"/>
      <c r="AB727" s="2"/>
      <c r="AC727" s="2"/>
      <c r="AD727" s="2"/>
      <c r="AF727" s="37"/>
      <c r="AG727" s="6"/>
      <c r="AH727" s="2" t="str">
        <f t="shared" si="709"/>
        <v/>
      </c>
      <c r="AI727" s="38">
        <f t="shared" si="711"/>
        <v>0</v>
      </c>
      <c r="AJ727" s="37"/>
      <c r="AK727" s="6"/>
      <c r="AL727" s="2" t="str">
        <f t="shared" si="710"/>
        <v/>
      </c>
      <c r="AM727" s="38">
        <f t="shared" si="712"/>
        <v>0</v>
      </c>
      <c r="AN727" s="41">
        <f t="shared" si="713"/>
        <v>0</v>
      </c>
      <c r="AO727" s="41">
        <f t="shared" si="714"/>
        <v>0</v>
      </c>
      <c r="AQ727" s="48">
        <f t="shared" si="715"/>
        <v>0</v>
      </c>
      <c r="AS727" s="5" t="str">
        <f t="shared" si="716"/>
        <v/>
      </c>
      <c r="AT727" t="str">
        <f t="shared" si="717"/>
        <v/>
      </c>
      <c r="AU727" t="str">
        <f t="shared" si="718"/>
        <v/>
      </c>
      <c r="AV727" t="str">
        <f t="shared" si="719"/>
        <v/>
      </c>
      <c r="AW727" t="str">
        <f t="shared" si="720"/>
        <v/>
      </c>
      <c r="AX727" t="str">
        <f t="shared" si="721"/>
        <v xml:space="preserve">                </v>
      </c>
      <c r="AY727" t="str">
        <f t="shared" si="722"/>
        <v>80</v>
      </c>
      <c r="AZ727" t="str">
        <f t="shared" si="723"/>
        <v/>
      </c>
      <c r="BA727" t="str">
        <f t="shared" si="724"/>
        <v xml:space="preserve">                              </v>
      </c>
      <c r="BB727" s="22">
        <f t="shared" si="725"/>
        <v>0</v>
      </c>
      <c r="BC727" s="56" t="str">
        <f t="shared" si="726"/>
        <v>000000000000000</v>
      </c>
      <c r="BD727" s="22">
        <f t="shared" si="727"/>
        <v>0</v>
      </c>
      <c r="BE727" s="56" t="str">
        <f t="shared" si="728"/>
        <v>000000000000000</v>
      </c>
      <c r="BF727" s="22">
        <f t="shared" si="729"/>
        <v>0</v>
      </c>
      <c r="BG727" s="56" t="str">
        <f t="shared" si="730"/>
        <v>000000000000000</v>
      </c>
      <c r="BH727" s="22">
        <f t="shared" si="731"/>
        <v>0</v>
      </c>
      <c r="BI727" s="56" t="str">
        <f t="shared" si="732"/>
        <v>000000000000000</v>
      </c>
      <c r="BJ727" s="22">
        <f t="shared" si="733"/>
        <v>0</v>
      </c>
      <c r="BK727" s="56" t="str">
        <f t="shared" si="734"/>
        <v>000000000000000</v>
      </c>
      <c r="BL727" s="22">
        <f t="shared" si="735"/>
        <v>0</v>
      </c>
      <c r="BM727" s="56" t="str">
        <f t="shared" si="736"/>
        <v>000000000000000</v>
      </c>
      <c r="BN727" s="22">
        <f t="shared" si="737"/>
        <v>0</v>
      </c>
      <c r="BO727" s="56" t="str">
        <f t="shared" si="738"/>
        <v>000000000000000</v>
      </c>
      <c r="BP727" s="22">
        <f t="shared" si="739"/>
        <v>0</v>
      </c>
      <c r="BQ727" s="56" t="str">
        <f t="shared" si="740"/>
        <v>000000000000000</v>
      </c>
      <c r="BR727" t="str">
        <f t="shared" si="741"/>
        <v>PES</v>
      </c>
      <c r="BS727" t="str">
        <f t="shared" si="742"/>
        <v>0001000000</v>
      </c>
      <c r="BT727">
        <f t="shared" si="743"/>
        <v>0</v>
      </c>
      <c r="BU727" s="52">
        <f t="shared" si="744"/>
        <v>0</v>
      </c>
      <c r="BV727" s="64">
        <f t="shared" si="745"/>
        <v>0</v>
      </c>
      <c r="BW727" s="56" t="str">
        <f t="shared" si="746"/>
        <v>000000000000000</v>
      </c>
      <c r="BX727" s="22">
        <f t="shared" si="747"/>
        <v>0</v>
      </c>
      <c r="BY727" s="56" t="str">
        <f t="shared" si="748"/>
        <v>000000000000000</v>
      </c>
      <c r="BZ727" t="str">
        <f t="shared" si="749"/>
        <v>00000000000</v>
      </c>
      <c r="CA727" t="str">
        <f t="shared" si="750"/>
        <v xml:space="preserve">                              </v>
      </c>
      <c r="CB727" s="22">
        <f t="shared" si="751"/>
        <v>0</v>
      </c>
      <c r="CC727" s="56" t="str">
        <f t="shared" si="752"/>
        <v>000000000000000</v>
      </c>
      <c r="CD727" s="22">
        <f t="shared" si="753"/>
        <v>0</v>
      </c>
      <c r="CE727" s="56" t="str">
        <f t="shared" si="754"/>
        <v/>
      </c>
      <c r="CF727" s="24" t="str">
        <f t="shared" si="755"/>
        <v/>
      </c>
      <c r="CG727" s="22">
        <f t="shared" si="756"/>
        <v>0</v>
      </c>
      <c r="CH727" s="58" t="str">
        <f t="shared" si="757"/>
        <v/>
      </c>
      <c r="CI727" s="22">
        <f t="shared" si="758"/>
        <v>0</v>
      </c>
      <c r="CJ727" s="56" t="str">
        <f t="shared" si="759"/>
        <v/>
      </c>
      <c r="CK727" s="56" t="str">
        <f t="shared" si="760"/>
        <v/>
      </c>
      <c r="CL727" s="22">
        <f t="shared" si="761"/>
        <v>0</v>
      </c>
      <c r="CM727" s="58" t="str">
        <f t="shared" si="762"/>
        <v/>
      </c>
      <c r="CN727" s="66" t="str">
        <f>IF(CO727="","",MAX(CN$10:$CN726)+1)</f>
        <v/>
      </c>
      <c r="CO727" t="str">
        <f t="shared" si="763"/>
        <v/>
      </c>
      <c r="CP727" s="20" t="str">
        <f>IF(CQ727="","",MAX($CP$10:CP726)+1)</f>
        <v/>
      </c>
      <c r="CQ727" s="20" t="str">
        <f t="shared" si="764"/>
        <v/>
      </c>
      <c r="CR727" s="20" t="str">
        <f>IF(CS727="","",MAX($CR$10:CR726)+1)</f>
        <v/>
      </c>
      <c r="CS727" s="20" t="str">
        <f t="shared" si="765"/>
        <v/>
      </c>
      <c r="CT727" s="20" t="str">
        <f>IF(CU727="","",MAX($CT$10:CT726)+1)</f>
        <v/>
      </c>
      <c r="CU727" s="20" t="str">
        <f t="shared" si="766"/>
        <v/>
      </c>
      <c r="CV727" s="20" t="str">
        <f>IF(CW727="","",MAX($CV$10:CV726)+1)</f>
        <v/>
      </c>
      <c r="CW727" s="20" t="str">
        <f t="shared" si="767"/>
        <v/>
      </c>
    </row>
    <row r="728" spans="2:101">
      <c r="B728" s="44"/>
      <c r="C728" s="2"/>
      <c r="D728" s="2" t="str">
        <f t="shared" si="705"/>
        <v/>
      </c>
      <c r="E728" s="45"/>
      <c r="F728" s="45"/>
      <c r="G728" s="2"/>
      <c r="H728" s="2">
        <v>80</v>
      </c>
      <c r="I728" s="2" t="str">
        <f t="shared" si="706"/>
        <v/>
      </c>
      <c r="J728" s="32"/>
      <c r="K728" s="2"/>
      <c r="L728" s="46"/>
      <c r="M728" s="46"/>
      <c r="N728" s="46"/>
      <c r="O728" s="46"/>
      <c r="P728" s="46"/>
      <c r="Q728" s="46"/>
      <c r="R728" s="46"/>
      <c r="S728" s="46"/>
      <c r="T728" s="2" t="s">
        <v>650</v>
      </c>
      <c r="U728" s="2" t="str">
        <f t="shared" si="707"/>
        <v/>
      </c>
      <c r="V728" s="75">
        <v>1</v>
      </c>
      <c r="W728" s="46">
        <f t="shared" si="768"/>
        <v>0</v>
      </c>
      <c r="X728" s="4">
        <v>0</v>
      </c>
      <c r="Y728" s="2" t="str">
        <f t="shared" si="708"/>
        <v/>
      </c>
      <c r="Z728" s="2"/>
      <c r="AA728" s="2"/>
      <c r="AB728" s="2"/>
      <c r="AC728" s="2"/>
      <c r="AD728" s="2"/>
      <c r="AF728" s="37"/>
      <c r="AG728" s="6"/>
      <c r="AH728" s="2" t="str">
        <f t="shared" si="709"/>
        <v/>
      </c>
      <c r="AI728" s="38">
        <f t="shared" si="711"/>
        <v>0</v>
      </c>
      <c r="AJ728" s="37"/>
      <c r="AK728" s="6"/>
      <c r="AL728" s="2" t="str">
        <f t="shared" si="710"/>
        <v/>
      </c>
      <c r="AM728" s="38">
        <f t="shared" si="712"/>
        <v>0</v>
      </c>
      <c r="AN728" s="41">
        <f t="shared" si="713"/>
        <v>0</v>
      </c>
      <c r="AO728" s="41">
        <f t="shared" si="714"/>
        <v>0</v>
      </c>
      <c r="AQ728" s="48">
        <f t="shared" si="715"/>
        <v>0</v>
      </c>
      <c r="AS728" s="5" t="str">
        <f t="shared" si="716"/>
        <v/>
      </c>
      <c r="AT728" t="str">
        <f t="shared" si="717"/>
        <v/>
      </c>
      <c r="AU728" t="str">
        <f t="shared" si="718"/>
        <v/>
      </c>
      <c r="AV728" t="str">
        <f t="shared" si="719"/>
        <v/>
      </c>
      <c r="AW728" t="str">
        <f t="shared" si="720"/>
        <v/>
      </c>
      <c r="AX728" t="str">
        <f t="shared" si="721"/>
        <v xml:space="preserve">                </v>
      </c>
      <c r="AY728" t="str">
        <f t="shared" si="722"/>
        <v>80</v>
      </c>
      <c r="AZ728" t="str">
        <f t="shared" si="723"/>
        <v/>
      </c>
      <c r="BA728" t="str">
        <f t="shared" si="724"/>
        <v xml:space="preserve">                              </v>
      </c>
      <c r="BB728" s="22">
        <f t="shared" si="725"/>
        <v>0</v>
      </c>
      <c r="BC728" s="56" t="str">
        <f t="shared" si="726"/>
        <v>000000000000000</v>
      </c>
      <c r="BD728" s="22">
        <f t="shared" si="727"/>
        <v>0</v>
      </c>
      <c r="BE728" s="56" t="str">
        <f t="shared" si="728"/>
        <v>000000000000000</v>
      </c>
      <c r="BF728" s="22">
        <f t="shared" si="729"/>
        <v>0</v>
      </c>
      <c r="BG728" s="56" t="str">
        <f t="shared" si="730"/>
        <v>000000000000000</v>
      </c>
      <c r="BH728" s="22">
        <f t="shared" si="731"/>
        <v>0</v>
      </c>
      <c r="BI728" s="56" t="str">
        <f t="shared" si="732"/>
        <v>000000000000000</v>
      </c>
      <c r="BJ728" s="22">
        <f t="shared" si="733"/>
        <v>0</v>
      </c>
      <c r="BK728" s="56" t="str">
        <f t="shared" si="734"/>
        <v>000000000000000</v>
      </c>
      <c r="BL728" s="22">
        <f t="shared" si="735"/>
        <v>0</v>
      </c>
      <c r="BM728" s="56" t="str">
        <f t="shared" si="736"/>
        <v>000000000000000</v>
      </c>
      <c r="BN728" s="22">
        <f t="shared" si="737"/>
        <v>0</v>
      </c>
      <c r="BO728" s="56" t="str">
        <f t="shared" si="738"/>
        <v>000000000000000</v>
      </c>
      <c r="BP728" s="22">
        <f t="shared" si="739"/>
        <v>0</v>
      </c>
      <c r="BQ728" s="56" t="str">
        <f t="shared" si="740"/>
        <v>000000000000000</v>
      </c>
      <c r="BR728" t="str">
        <f t="shared" si="741"/>
        <v>PES</v>
      </c>
      <c r="BS728" t="str">
        <f t="shared" si="742"/>
        <v>0001000000</v>
      </c>
      <c r="BT728">
        <f t="shared" si="743"/>
        <v>0</v>
      </c>
      <c r="BU728" s="52">
        <f t="shared" si="744"/>
        <v>0</v>
      </c>
      <c r="BV728" s="64">
        <f t="shared" si="745"/>
        <v>0</v>
      </c>
      <c r="BW728" s="56" t="str">
        <f t="shared" si="746"/>
        <v>000000000000000</v>
      </c>
      <c r="BX728" s="22">
        <f t="shared" si="747"/>
        <v>0</v>
      </c>
      <c r="BY728" s="56" t="str">
        <f t="shared" si="748"/>
        <v>000000000000000</v>
      </c>
      <c r="BZ728" t="str">
        <f t="shared" si="749"/>
        <v>00000000000</v>
      </c>
      <c r="CA728" t="str">
        <f t="shared" si="750"/>
        <v xml:space="preserve">                              </v>
      </c>
      <c r="CB728" s="22">
        <f t="shared" si="751"/>
        <v>0</v>
      </c>
      <c r="CC728" s="56" t="str">
        <f t="shared" si="752"/>
        <v>000000000000000</v>
      </c>
      <c r="CD728" s="22">
        <f t="shared" si="753"/>
        <v>0</v>
      </c>
      <c r="CE728" s="56" t="str">
        <f t="shared" si="754"/>
        <v/>
      </c>
      <c r="CF728" s="24" t="str">
        <f t="shared" si="755"/>
        <v/>
      </c>
      <c r="CG728" s="22">
        <f t="shared" si="756"/>
        <v>0</v>
      </c>
      <c r="CH728" s="58" t="str">
        <f t="shared" si="757"/>
        <v/>
      </c>
      <c r="CI728" s="22">
        <f t="shared" si="758"/>
        <v>0</v>
      </c>
      <c r="CJ728" s="56" t="str">
        <f t="shared" si="759"/>
        <v/>
      </c>
      <c r="CK728" s="56" t="str">
        <f t="shared" si="760"/>
        <v/>
      </c>
      <c r="CL728" s="22">
        <f t="shared" si="761"/>
        <v>0</v>
      </c>
      <c r="CM728" s="58" t="str">
        <f t="shared" si="762"/>
        <v/>
      </c>
      <c r="CN728" s="66" t="str">
        <f>IF(CO728="","",MAX(CN$10:$CN727)+1)</f>
        <v/>
      </c>
      <c r="CO728" t="str">
        <f t="shared" si="763"/>
        <v/>
      </c>
      <c r="CP728" s="20" t="str">
        <f>IF(CQ728="","",MAX($CP$10:CP727)+1)</f>
        <v/>
      </c>
      <c r="CQ728" s="20" t="str">
        <f t="shared" si="764"/>
        <v/>
      </c>
      <c r="CR728" s="20" t="str">
        <f>IF(CS728="","",MAX($CR$10:CR727)+1)</f>
        <v/>
      </c>
      <c r="CS728" s="20" t="str">
        <f t="shared" si="765"/>
        <v/>
      </c>
      <c r="CT728" s="20" t="str">
        <f>IF(CU728="","",MAX($CT$10:CT727)+1)</f>
        <v/>
      </c>
      <c r="CU728" s="20" t="str">
        <f t="shared" si="766"/>
        <v/>
      </c>
      <c r="CV728" s="20" t="str">
        <f>IF(CW728="","",MAX($CV$10:CV727)+1)</f>
        <v/>
      </c>
      <c r="CW728" s="20" t="str">
        <f t="shared" si="767"/>
        <v/>
      </c>
    </row>
    <row r="729" spans="2:101">
      <c r="B729" s="44"/>
      <c r="C729" s="2"/>
      <c r="D729" s="2" t="str">
        <f t="shared" si="705"/>
        <v/>
      </c>
      <c r="E729" s="45"/>
      <c r="F729" s="45"/>
      <c r="G729" s="2"/>
      <c r="H729" s="2">
        <v>80</v>
      </c>
      <c r="I729" s="2" t="str">
        <f t="shared" si="706"/>
        <v/>
      </c>
      <c r="J729" s="32"/>
      <c r="K729" s="2"/>
      <c r="L729" s="46"/>
      <c r="M729" s="46"/>
      <c r="N729" s="46"/>
      <c r="O729" s="46"/>
      <c r="P729" s="46"/>
      <c r="Q729" s="46"/>
      <c r="R729" s="46"/>
      <c r="S729" s="46"/>
      <c r="T729" s="2" t="s">
        <v>650</v>
      </c>
      <c r="U729" s="2" t="str">
        <f t="shared" si="707"/>
        <v/>
      </c>
      <c r="V729" s="75">
        <v>1</v>
      </c>
      <c r="W729" s="46">
        <f t="shared" si="768"/>
        <v>0</v>
      </c>
      <c r="X729" s="4">
        <v>0</v>
      </c>
      <c r="Y729" s="2" t="str">
        <f t="shared" si="708"/>
        <v/>
      </c>
      <c r="Z729" s="2"/>
      <c r="AA729" s="2"/>
      <c r="AB729" s="2"/>
      <c r="AC729" s="2"/>
      <c r="AD729" s="2"/>
      <c r="AF729" s="37"/>
      <c r="AG729" s="6"/>
      <c r="AH729" s="2" t="str">
        <f t="shared" si="709"/>
        <v/>
      </c>
      <c r="AI729" s="38">
        <f t="shared" si="711"/>
        <v>0</v>
      </c>
      <c r="AJ729" s="37"/>
      <c r="AK729" s="6"/>
      <c r="AL729" s="2" t="str">
        <f t="shared" si="710"/>
        <v/>
      </c>
      <c r="AM729" s="38">
        <f t="shared" si="712"/>
        <v>0</v>
      </c>
      <c r="AN729" s="41">
        <f t="shared" si="713"/>
        <v>0</v>
      </c>
      <c r="AO729" s="41">
        <f t="shared" si="714"/>
        <v>0</v>
      </c>
      <c r="AQ729" s="48">
        <f t="shared" si="715"/>
        <v>0</v>
      </c>
      <c r="AS729" s="5" t="str">
        <f t="shared" si="716"/>
        <v/>
      </c>
      <c r="AT729" t="str">
        <f t="shared" si="717"/>
        <v/>
      </c>
      <c r="AU729" t="str">
        <f t="shared" si="718"/>
        <v/>
      </c>
      <c r="AV729" t="str">
        <f t="shared" si="719"/>
        <v/>
      </c>
      <c r="AW729" t="str">
        <f t="shared" si="720"/>
        <v/>
      </c>
      <c r="AX729" t="str">
        <f t="shared" si="721"/>
        <v xml:space="preserve">                </v>
      </c>
      <c r="AY729" t="str">
        <f t="shared" si="722"/>
        <v>80</v>
      </c>
      <c r="AZ729" t="str">
        <f t="shared" si="723"/>
        <v/>
      </c>
      <c r="BA729" t="str">
        <f t="shared" si="724"/>
        <v xml:space="preserve">                              </v>
      </c>
      <c r="BB729" s="22">
        <f t="shared" si="725"/>
        <v>0</v>
      </c>
      <c r="BC729" s="56" t="str">
        <f t="shared" si="726"/>
        <v>000000000000000</v>
      </c>
      <c r="BD729" s="22">
        <f t="shared" si="727"/>
        <v>0</v>
      </c>
      <c r="BE729" s="56" t="str">
        <f t="shared" si="728"/>
        <v>000000000000000</v>
      </c>
      <c r="BF729" s="22">
        <f t="shared" si="729"/>
        <v>0</v>
      </c>
      <c r="BG729" s="56" t="str">
        <f t="shared" si="730"/>
        <v>000000000000000</v>
      </c>
      <c r="BH729" s="22">
        <f t="shared" si="731"/>
        <v>0</v>
      </c>
      <c r="BI729" s="56" t="str">
        <f t="shared" si="732"/>
        <v>000000000000000</v>
      </c>
      <c r="BJ729" s="22">
        <f t="shared" si="733"/>
        <v>0</v>
      </c>
      <c r="BK729" s="56" t="str">
        <f t="shared" si="734"/>
        <v>000000000000000</v>
      </c>
      <c r="BL729" s="22">
        <f t="shared" si="735"/>
        <v>0</v>
      </c>
      <c r="BM729" s="56" t="str">
        <f t="shared" si="736"/>
        <v>000000000000000</v>
      </c>
      <c r="BN729" s="22">
        <f t="shared" si="737"/>
        <v>0</v>
      </c>
      <c r="BO729" s="56" t="str">
        <f t="shared" si="738"/>
        <v>000000000000000</v>
      </c>
      <c r="BP729" s="22">
        <f t="shared" si="739"/>
        <v>0</v>
      </c>
      <c r="BQ729" s="56" t="str">
        <f t="shared" si="740"/>
        <v>000000000000000</v>
      </c>
      <c r="BR729" t="str">
        <f t="shared" si="741"/>
        <v>PES</v>
      </c>
      <c r="BS729" t="str">
        <f t="shared" si="742"/>
        <v>0001000000</v>
      </c>
      <c r="BT729">
        <f t="shared" si="743"/>
        <v>0</v>
      </c>
      <c r="BU729" s="52">
        <f t="shared" si="744"/>
        <v>0</v>
      </c>
      <c r="BV729" s="64">
        <f t="shared" si="745"/>
        <v>0</v>
      </c>
      <c r="BW729" s="56" t="str">
        <f t="shared" si="746"/>
        <v>000000000000000</v>
      </c>
      <c r="BX729" s="22">
        <f t="shared" si="747"/>
        <v>0</v>
      </c>
      <c r="BY729" s="56" t="str">
        <f t="shared" si="748"/>
        <v>000000000000000</v>
      </c>
      <c r="BZ729" t="str">
        <f t="shared" si="749"/>
        <v>00000000000</v>
      </c>
      <c r="CA729" t="str">
        <f t="shared" si="750"/>
        <v xml:space="preserve">                              </v>
      </c>
      <c r="CB729" s="22">
        <f t="shared" si="751"/>
        <v>0</v>
      </c>
      <c r="CC729" s="56" t="str">
        <f t="shared" si="752"/>
        <v>000000000000000</v>
      </c>
      <c r="CD729" s="22">
        <f t="shared" si="753"/>
        <v>0</v>
      </c>
      <c r="CE729" s="56" t="str">
        <f t="shared" si="754"/>
        <v/>
      </c>
      <c r="CF729" s="24" t="str">
        <f t="shared" si="755"/>
        <v/>
      </c>
      <c r="CG729" s="22">
        <f t="shared" si="756"/>
        <v>0</v>
      </c>
      <c r="CH729" s="58" t="str">
        <f t="shared" si="757"/>
        <v/>
      </c>
      <c r="CI729" s="22">
        <f t="shared" si="758"/>
        <v>0</v>
      </c>
      <c r="CJ729" s="56" t="str">
        <f t="shared" si="759"/>
        <v/>
      </c>
      <c r="CK729" s="56" t="str">
        <f t="shared" si="760"/>
        <v/>
      </c>
      <c r="CL729" s="22">
        <f t="shared" si="761"/>
        <v>0</v>
      </c>
      <c r="CM729" s="58" t="str">
        <f t="shared" si="762"/>
        <v/>
      </c>
      <c r="CN729" s="66" t="str">
        <f>IF(CO729="","",MAX(CN$10:$CN728)+1)</f>
        <v/>
      </c>
      <c r="CO729" t="str">
        <f t="shared" si="763"/>
        <v/>
      </c>
      <c r="CP729" s="20" t="str">
        <f>IF(CQ729="","",MAX($CP$10:CP728)+1)</f>
        <v/>
      </c>
      <c r="CQ729" s="20" t="str">
        <f t="shared" si="764"/>
        <v/>
      </c>
      <c r="CR729" s="20" t="str">
        <f>IF(CS729="","",MAX($CR$10:CR728)+1)</f>
        <v/>
      </c>
      <c r="CS729" s="20" t="str">
        <f t="shared" si="765"/>
        <v/>
      </c>
      <c r="CT729" s="20" t="str">
        <f>IF(CU729="","",MAX($CT$10:CT728)+1)</f>
        <v/>
      </c>
      <c r="CU729" s="20" t="str">
        <f t="shared" si="766"/>
        <v/>
      </c>
      <c r="CV729" s="20" t="str">
        <f>IF(CW729="","",MAX($CV$10:CV728)+1)</f>
        <v/>
      </c>
      <c r="CW729" s="20" t="str">
        <f t="shared" si="767"/>
        <v/>
      </c>
    </row>
    <row r="730" spans="2:101">
      <c r="B730" s="44"/>
      <c r="C730" s="2"/>
      <c r="D730" s="2" t="str">
        <f t="shared" si="705"/>
        <v/>
      </c>
      <c r="E730" s="45"/>
      <c r="F730" s="45"/>
      <c r="G730" s="2"/>
      <c r="H730" s="2">
        <v>80</v>
      </c>
      <c r="I730" s="2" t="str">
        <f t="shared" si="706"/>
        <v/>
      </c>
      <c r="J730" s="32"/>
      <c r="K730" s="2"/>
      <c r="L730" s="46"/>
      <c r="M730" s="46"/>
      <c r="N730" s="46"/>
      <c r="O730" s="46"/>
      <c r="P730" s="46"/>
      <c r="Q730" s="46"/>
      <c r="R730" s="46"/>
      <c r="S730" s="46"/>
      <c r="T730" s="2" t="s">
        <v>650</v>
      </c>
      <c r="U730" s="2" t="str">
        <f t="shared" si="707"/>
        <v/>
      </c>
      <c r="V730" s="75">
        <v>1</v>
      </c>
      <c r="W730" s="46">
        <f t="shared" si="768"/>
        <v>0</v>
      </c>
      <c r="X730" s="4">
        <v>0</v>
      </c>
      <c r="Y730" s="2" t="str">
        <f t="shared" si="708"/>
        <v/>
      </c>
      <c r="Z730" s="2"/>
      <c r="AA730" s="2"/>
      <c r="AB730" s="2"/>
      <c r="AC730" s="2"/>
      <c r="AD730" s="2"/>
      <c r="AF730" s="37"/>
      <c r="AG730" s="6"/>
      <c r="AH730" s="2" t="str">
        <f t="shared" si="709"/>
        <v/>
      </c>
      <c r="AI730" s="38">
        <f t="shared" si="711"/>
        <v>0</v>
      </c>
      <c r="AJ730" s="37"/>
      <c r="AK730" s="6"/>
      <c r="AL730" s="2" t="str">
        <f t="shared" si="710"/>
        <v/>
      </c>
      <c r="AM730" s="38">
        <f t="shared" si="712"/>
        <v>0</v>
      </c>
      <c r="AN730" s="41">
        <f t="shared" si="713"/>
        <v>0</v>
      </c>
      <c r="AO730" s="41">
        <f t="shared" si="714"/>
        <v>0</v>
      </c>
      <c r="AQ730" s="48">
        <f t="shared" si="715"/>
        <v>0</v>
      </c>
      <c r="AS730" s="5" t="str">
        <f t="shared" si="716"/>
        <v/>
      </c>
      <c r="AT730" t="str">
        <f t="shared" si="717"/>
        <v/>
      </c>
      <c r="AU730" t="str">
        <f t="shared" si="718"/>
        <v/>
      </c>
      <c r="AV730" t="str">
        <f t="shared" si="719"/>
        <v/>
      </c>
      <c r="AW730" t="str">
        <f t="shared" si="720"/>
        <v/>
      </c>
      <c r="AX730" t="str">
        <f t="shared" si="721"/>
        <v xml:space="preserve">                </v>
      </c>
      <c r="AY730" t="str">
        <f t="shared" si="722"/>
        <v>80</v>
      </c>
      <c r="AZ730" t="str">
        <f t="shared" si="723"/>
        <v/>
      </c>
      <c r="BA730" t="str">
        <f t="shared" si="724"/>
        <v xml:space="preserve">                              </v>
      </c>
      <c r="BB730" s="22">
        <f t="shared" si="725"/>
        <v>0</v>
      </c>
      <c r="BC730" s="56" t="str">
        <f t="shared" si="726"/>
        <v>000000000000000</v>
      </c>
      <c r="BD730" s="22">
        <f t="shared" si="727"/>
        <v>0</v>
      </c>
      <c r="BE730" s="56" t="str">
        <f t="shared" si="728"/>
        <v>000000000000000</v>
      </c>
      <c r="BF730" s="22">
        <f t="shared" si="729"/>
        <v>0</v>
      </c>
      <c r="BG730" s="56" t="str">
        <f t="shared" si="730"/>
        <v>000000000000000</v>
      </c>
      <c r="BH730" s="22">
        <f t="shared" si="731"/>
        <v>0</v>
      </c>
      <c r="BI730" s="56" t="str">
        <f t="shared" si="732"/>
        <v>000000000000000</v>
      </c>
      <c r="BJ730" s="22">
        <f t="shared" si="733"/>
        <v>0</v>
      </c>
      <c r="BK730" s="56" t="str">
        <f t="shared" si="734"/>
        <v>000000000000000</v>
      </c>
      <c r="BL730" s="22">
        <f t="shared" si="735"/>
        <v>0</v>
      </c>
      <c r="BM730" s="56" t="str">
        <f t="shared" si="736"/>
        <v>000000000000000</v>
      </c>
      <c r="BN730" s="22">
        <f t="shared" si="737"/>
        <v>0</v>
      </c>
      <c r="BO730" s="56" t="str">
        <f t="shared" si="738"/>
        <v>000000000000000</v>
      </c>
      <c r="BP730" s="22">
        <f t="shared" si="739"/>
        <v>0</v>
      </c>
      <c r="BQ730" s="56" t="str">
        <f t="shared" si="740"/>
        <v>000000000000000</v>
      </c>
      <c r="BR730" t="str">
        <f t="shared" si="741"/>
        <v>PES</v>
      </c>
      <c r="BS730" t="str">
        <f t="shared" si="742"/>
        <v>0001000000</v>
      </c>
      <c r="BT730">
        <f t="shared" si="743"/>
        <v>0</v>
      </c>
      <c r="BU730" s="52">
        <f t="shared" si="744"/>
        <v>0</v>
      </c>
      <c r="BV730" s="64">
        <f t="shared" si="745"/>
        <v>0</v>
      </c>
      <c r="BW730" s="56" t="str">
        <f t="shared" si="746"/>
        <v>000000000000000</v>
      </c>
      <c r="BX730" s="22">
        <f t="shared" si="747"/>
        <v>0</v>
      </c>
      <c r="BY730" s="56" t="str">
        <f t="shared" si="748"/>
        <v>000000000000000</v>
      </c>
      <c r="BZ730" t="str">
        <f t="shared" si="749"/>
        <v>00000000000</v>
      </c>
      <c r="CA730" t="str">
        <f t="shared" si="750"/>
        <v xml:space="preserve">                              </v>
      </c>
      <c r="CB730" s="22">
        <f t="shared" si="751"/>
        <v>0</v>
      </c>
      <c r="CC730" s="56" t="str">
        <f t="shared" si="752"/>
        <v>000000000000000</v>
      </c>
      <c r="CD730" s="22">
        <f t="shared" si="753"/>
        <v>0</v>
      </c>
      <c r="CE730" s="56" t="str">
        <f t="shared" si="754"/>
        <v/>
      </c>
      <c r="CF730" s="24" t="str">
        <f t="shared" si="755"/>
        <v/>
      </c>
      <c r="CG730" s="22">
        <f t="shared" si="756"/>
        <v>0</v>
      </c>
      <c r="CH730" s="58" t="str">
        <f t="shared" si="757"/>
        <v/>
      </c>
      <c r="CI730" s="22">
        <f t="shared" si="758"/>
        <v>0</v>
      </c>
      <c r="CJ730" s="56" t="str">
        <f t="shared" si="759"/>
        <v/>
      </c>
      <c r="CK730" s="56" t="str">
        <f t="shared" si="760"/>
        <v/>
      </c>
      <c r="CL730" s="22">
        <f t="shared" si="761"/>
        <v>0</v>
      </c>
      <c r="CM730" s="58" t="str">
        <f t="shared" si="762"/>
        <v/>
      </c>
      <c r="CN730" s="66" t="str">
        <f>IF(CO730="","",MAX(CN$10:$CN729)+1)</f>
        <v/>
      </c>
      <c r="CO730" t="str">
        <f t="shared" si="763"/>
        <v/>
      </c>
      <c r="CP730" s="20" t="str">
        <f>IF(CQ730="","",MAX($CP$10:CP729)+1)</f>
        <v/>
      </c>
      <c r="CQ730" s="20" t="str">
        <f t="shared" si="764"/>
        <v/>
      </c>
      <c r="CR730" s="20" t="str">
        <f>IF(CS730="","",MAX($CR$10:CR729)+1)</f>
        <v/>
      </c>
      <c r="CS730" s="20" t="str">
        <f t="shared" si="765"/>
        <v/>
      </c>
      <c r="CT730" s="20" t="str">
        <f>IF(CU730="","",MAX($CT$10:CT729)+1)</f>
        <v/>
      </c>
      <c r="CU730" s="20" t="str">
        <f t="shared" si="766"/>
        <v/>
      </c>
      <c r="CV730" s="20" t="str">
        <f>IF(CW730="","",MAX($CV$10:CV729)+1)</f>
        <v/>
      </c>
      <c r="CW730" s="20" t="str">
        <f t="shared" si="767"/>
        <v/>
      </c>
    </row>
    <row r="731" spans="2:101">
      <c r="B731" s="44"/>
      <c r="C731" s="2"/>
      <c r="D731" s="2" t="str">
        <f t="shared" si="705"/>
        <v/>
      </c>
      <c r="E731" s="45"/>
      <c r="F731" s="45"/>
      <c r="G731" s="2"/>
      <c r="H731" s="2">
        <v>80</v>
      </c>
      <c r="I731" s="2" t="str">
        <f t="shared" si="706"/>
        <v/>
      </c>
      <c r="J731" s="32"/>
      <c r="K731" s="2"/>
      <c r="L731" s="46"/>
      <c r="M731" s="46"/>
      <c r="N731" s="46"/>
      <c r="O731" s="46"/>
      <c r="P731" s="46"/>
      <c r="Q731" s="46"/>
      <c r="R731" s="46"/>
      <c r="S731" s="46"/>
      <c r="T731" s="2" t="s">
        <v>650</v>
      </c>
      <c r="U731" s="2" t="str">
        <f t="shared" si="707"/>
        <v/>
      </c>
      <c r="V731" s="75">
        <v>1</v>
      </c>
      <c r="W731" s="46">
        <f t="shared" si="768"/>
        <v>0</v>
      </c>
      <c r="X731" s="4">
        <v>0</v>
      </c>
      <c r="Y731" s="2" t="str">
        <f t="shared" si="708"/>
        <v/>
      </c>
      <c r="Z731" s="2"/>
      <c r="AA731" s="2"/>
      <c r="AB731" s="2"/>
      <c r="AC731" s="2"/>
      <c r="AD731" s="2"/>
      <c r="AF731" s="37"/>
      <c r="AG731" s="6"/>
      <c r="AH731" s="2" t="str">
        <f t="shared" si="709"/>
        <v/>
      </c>
      <c r="AI731" s="38">
        <f t="shared" si="711"/>
        <v>0</v>
      </c>
      <c r="AJ731" s="37"/>
      <c r="AK731" s="6"/>
      <c r="AL731" s="2" t="str">
        <f t="shared" si="710"/>
        <v/>
      </c>
      <c r="AM731" s="38">
        <f t="shared" si="712"/>
        <v>0</v>
      </c>
      <c r="AN731" s="41">
        <f t="shared" si="713"/>
        <v>0</v>
      </c>
      <c r="AO731" s="41">
        <f t="shared" si="714"/>
        <v>0</v>
      </c>
      <c r="AQ731" s="48">
        <f t="shared" si="715"/>
        <v>0</v>
      </c>
      <c r="AS731" s="5" t="str">
        <f t="shared" si="716"/>
        <v/>
      </c>
      <c r="AT731" t="str">
        <f t="shared" si="717"/>
        <v/>
      </c>
      <c r="AU731" t="str">
        <f t="shared" si="718"/>
        <v/>
      </c>
      <c r="AV731" t="str">
        <f t="shared" si="719"/>
        <v/>
      </c>
      <c r="AW731" t="str">
        <f t="shared" si="720"/>
        <v/>
      </c>
      <c r="AX731" t="str">
        <f t="shared" si="721"/>
        <v xml:space="preserve">                </v>
      </c>
      <c r="AY731" t="str">
        <f t="shared" si="722"/>
        <v>80</v>
      </c>
      <c r="AZ731" t="str">
        <f t="shared" si="723"/>
        <v/>
      </c>
      <c r="BA731" t="str">
        <f t="shared" si="724"/>
        <v xml:space="preserve">                              </v>
      </c>
      <c r="BB731" s="22">
        <f t="shared" si="725"/>
        <v>0</v>
      </c>
      <c r="BC731" s="56" t="str">
        <f t="shared" si="726"/>
        <v>000000000000000</v>
      </c>
      <c r="BD731" s="22">
        <f t="shared" si="727"/>
        <v>0</v>
      </c>
      <c r="BE731" s="56" t="str">
        <f t="shared" si="728"/>
        <v>000000000000000</v>
      </c>
      <c r="BF731" s="22">
        <f t="shared" si="729"/>
        <v>0</v>
      </c>
      <c r="BG731" s="56" t="str">
        <f t="shared" si="730"/>
        <v>000000000000000</v>
      </c>
      <c r="BH731" s="22">
        <f t="shared" si="731"/>
        <v>0</v>
      </c>
      <c r="BI731" s="56" t="str">
        <f t="shared" si="732"/>
        <v>000000000000000</v>
      </c>
      <c r="BJ731" s="22">
        <f t="shared" si="733"/>
        <v>0</v>
      </c>
      <c r="BK731" s="56" t="str">
        <f t="shared" si="734"/>
        <v>000000000000000</v>
      </c>
      <c r="BL731" s="22">
        <f t="shared" si="735"/>
        <v>0</v>
      </c>
      <c r="BM731" s="56" t="str">
        <f t="shared" si="736"/>
        <v>000000000000000</v>
      </c>
      <c r="BN731" s="22">
        <f t="shared" si="737"/>
        <v>0</v>
      </c>
      <c r="BO731" s="56" t="str">
        <f t="shared" si="738"/>
        <v>000000000000000</v>
      </c>
      <c r="BP731" s="22">
        <f t="shared" si="739"/>
        <v>0</v>
      </c>
      <c r="BQ731" s="56" t="str">
        <f t="shared" si="740"/>
        <v>000000000000000</v>
      </c>
      <c r="BR731" t="str">
        <f t="shared" si="741"/>
        <v>PES</v>
      </c>
      <c r="BS731" t="str">
        <f t="shared" si="742"/>
        <v>0001000000</v>
      </c>
      <c r="BT731">
        <f t="shared" si="743"/>
        <v>0</v>
      </c>
      <c r="BU731" s="52">
        <f t="shared" si="744"/>
        <v>0</v>
      </c>
      <c r="BV731" s="64">
        <f t="shared" si="745"/>
        <v>0</v>
      </c>
      <c r="BW731" s="56" t="str">
        <f t="shared" si="746"/>
        <v>000000000000000</v>
      </c>
      <c r="BX731" s="22">
        <f t="shared" si="747"/>
        <v>0</v>
      </c>
      <c r="BY731" s="56" t="str">
        <f t="shared" si="748"/>
        <v>000000000000000</v>
      </c>
      <c r="BZ731" t="str">
        <f t="shared" si="749"/>
        <v>00000000000</v>
      </c>
      <c r="CA731" t="str">
        <f t="shared" si="750"/>
        <v xml:space="preserve">                              </v>
      </c>
      <c r="CB731" s="22">
        <f t="shared" si="751"/>
        <v>0</v>
      </c>
      <c r="CC731" s="56" t="str">
        <f t="shared" si="752"/>
        <v>000000000000000</v>
      </c>
      <c r="CD731" s="22">
        <f t="shared" si="753"/>
        <v>0</v>
      </c>
      <c r="CE731" s="56" t="str">
        <f t="shared" si="754"/>
        <v/>
      </c>
      <c r="CF731" s="24" t="str">
        <f t="shared" si="755"/>
        <v/>
      </c>
      <c r="CG731" s="22">
        <f t="shared" si="756"/>
        <v>0</v>
      </c>
      <c r="CH731" s="58" t="str">
        <f t="shared" si="757"/>
        <v/>
      </c>
      <c r="CI731" s="22">
        <f t="shared" si="758"/>
        <v>0</v>
      </c>
      <c r="CJ731" s="56" t="str">
        <f t="shared" si="759"/>
        <v/>
      </c>
      <c r="CK731" s="56" t="str">
        <f t="shared" si="760"/>
        <v/>
      </c>
      <c r="CL731" s="22">
        <f t="shared" si="761"/>
        <v>0</v>
      </c>
      <c r="CM731" s="58" t="str">
        <f t="shared" si="762"/>
        <v/>
      </c>
      <c r="CN731" s="66" t="str">
        <f>IF(CO731="","",MAX(CN$10:$CN730)+1)</f>
        <v/>
      </c>
      <c r="CO731" t="str">
        <f t="shared" si="763"/>
        <v/>
      </c>
      <c r="CP731" s="20" t="str">
        <f>IF(CQ731="","",MAX($CP$10:CP730)+1)</f>
        <v/>
      </c>
      <c r="CQ731" s="20" t="str">
        <f t="shared" si="764"/>
        <v/>
      </c>
      <c r="CR731" s="20" t="str">
        <f>IF(CS731="","",MAX($CR$10:CR730)+1)</f>
        <v/>
      </c>
      <c r="CS731" s="20" t="str">
        <f t="shared" si="765"/>
        <v/>
      </c>
      <c r="CT731" s="20" t="str">
        <f>IF(CU731="","",MAX($CT$10:CT730)+1)</f>
        <v/>
      </c>
      <c r="CU731" s="20" t="str">
        <f t="shared" si="766"/>
        <v/>
      </c>
      <c r="CV731" s="20" t="str">
        <f>IF(CW731="","",MAX($CV$10:CV730)+1)</f>
        <v/>
      </c>
      <c r="CW731" s="20" t="str">
        <f t="shared" si="767"/>
        <v/>
      </c>
    </row>
    <row r="732" spans="2:101">
      <c r="B732" s="44"/>
      <c r="C732" s="2"/>
      <c r="D732" s="2" t="str">
        <f t="shared" si="705"/>
        <v/>
      </c>
      <c r="E732" s="45"/>
      <c r="F732" s="45"/>
      <c r="G732" s="2"/>
      <c r="H732" s="2">
        <v>80</v>
      </c>
      <c r="I732" s="2" t="str">
        <f t="shared" si="706"/>
        <v/>
      </c>
      <c r="J732" s="32"/>
      <c r="K732" s="2"/>
      <c r="L732" s="46"/>
      <c r="M732" s="46"/>
      <c r="N732" s="46"/>
      <c r="O732" s="46"/>
      <c r="P732" s="46"/>
      <c r="Q732" s="46"/>
      <c r="R732" s="46"/>
      <c r="S732" s="46"/>
      <c r="T732" s="2" t="s">
        <v>650</v>
      </c>
      <c r="U732" s="2" t="str">
        <f t="shared" si="707"/>
        <v/>
      </c>
      <c r="V732" s="75">
        <v>1</v>
      </c>
      <c r="W732" s="46">
        <f t="shared" si="768"/>
        <v>0</v>
      </c>
      <c r="X732" s="4">
        <v>0</v>
      </c>
      <c r="Y732" s="2" t="str">
        <f t="shared" si="708"/>
        <v/>
      </c>
      <c r="Z732" s="2"/>
      <c r="AA732" s="2"/>
      <c r="AB732" s="2"/>
      <c r="AC732" s="2"/>
      <c r="AD732" s="2"/>
      <c r="AF732" s="37"/>
      <c r="AG732" s="6"/>
      <c r="AH732" s="2" t="str">
        <f t="shared" si="709"/>
        <v/>
      </c>
      <c r="AI732" s="38">
        <f t="shared" si="711"/>
        <v>0</v>
      </c>
      <c r="AJ732" s="37"/>
      <c r="AK732" s="6"/>
      <c r="AL732" s="2" t="str">
        <f t="shared" si="710"/>
        <v/>
      </c>
      <c r="AM732" s="38">
        <f t="shared" si="712"/>
        <v>0</v>
      </c>
      <c r="AN732" s="41">
        <f t="shared" si="713"/>
        <v>0</v>
      </c>
      <c r="AO732" s="41">
        <f t="shared" si="714"/>
        <v>0</v>
      </c>
      <c r="AQ732" s="48">
        <f t="shared" si="715"/>
        <v>0</v>
      </c>
      <c r="AS732" s="5" t="str">
        <f t="shared" si="716"/>
        <v/>
      </c>
      <c r="AT732" t="str">
        <f t="shared" si="717"/>
        <v/>
      </c>
      <c r="AU732" t="str">
        <f t="shared" si="718"/>
        <v/>
      </c>
      <c r="AV732" t="str">
        <f t="shared" si="719"/>
        <v/>
      </c>
      <c r="AW732" t="str">
        <f t="shared" si="720"/>
        <v/>
      </c>
      <c r="AX732" t="str">
        <f t="shared" si="721"/>
        <v xml:space="preserve">                </v>
      </c>
      <c r="AY732" t="str">
        <f t="shared" si="722"/>
        <v>80</v>
      </c>
      <c r="AZ732" t="str">
        <f t="shared" si="723"/>
        <v/>
      </c>
      <c r="BA732" t="str">
        <f t="shared" si="724"/>
        <v xml:space="preserve">                              </v>
      </c>
      <c r="BB732" s="22">
        <f t="shared" si="725"/>
        <v>0</v>
      </c>
      <c r="BC732" s="56" t="str">
        <f t="shared" si="726"/>
        <v>000000000000000</v>
      </c>
      <c r="BD732" s="22">
        <f t="shared" si="727"/>
        <v>0</v>
      </c>
      <c r="BE732" s="56" t="str">
        <f t="shared" si="728"/>
        <v>000000000000000</v>
      </c>
      <c r="BF732" s="22">
        <f t="shared" si="729"/>
        <v>0</v>
      </c>
      <c r="BG732" s="56" t="str">
        <f t="shared" si="730"/>
        <v>000000000000000</v>
      </c>
      <c r="BH732" s="22">
        <f t="shared" si="731"/>
        <v>0</v>
      </c>
      <c r="BI732" s="56" t="str">
        <f t="shared" si="732"/>
        <v>000000000000000</v>
      </c>
      <c r="BJ732" s="22">
        <f t="shared" si="733"/>
        <v>0</v>
      </c>
      <c r="BK732" s="56" t="str">
        <f t="shared" si="734"/>
        <v>000000000000000</v>
      </c>
      <c r="BL732" s="22">
        <f t="shared" si="735"/>
        <v>0</v>
      </c>
      <c r="BM732" s="56" t="str">
        <f t="shared" si="736"/>
        <v>000000000000000</v>
      </c>
      <c r="BN732" s="22">
        <f t="shared" si="737"/>
        <v>0</v>
      </c>
      <c r="BO732" s="56" t="str">
        <f t="shared" si="738"/>
        <v>000000000000000</v>
      </c>
      <c r="BP732" s="22">
        <f t="shared" si="739"/>
        <v>0</v>
      </c>
      <c r="BQ732" s="56" t="str">
        <f t="shared" si="740"/>
        <v>000000000000000</v>
      </c>
      <c r="BR732" t="str">
        <f t="shared" si="741"/>
        <v>PES</v>
      </c>
      <c r="BS732" t="str">
        <f t="shared" si="742"/>
        <v>0001000000</v>
      </c>
      <c r="BT732">
        <f t="shared" si="743"/>
        <v>0</v>
      </c>
      <c r="BU732" s="52">
        <f t="shared" si="744"/>
        <v>0</v>
      </c>
      <c r="BV732" s="64">
        <f t="shared" si="745"/>
        <v>0</v>
      </c>
      <c r="BW732" s="56" t="str">
        <f t="shared" si="746"/>
        <v>000000000000000</v>
      </c>
      <c r="BX732" s="22">
        <f t="shared" si="747"/>
        <v>0</v>
      </c>
      <c r="BY732" s="56" t="str">
        <f t="shared" si="748"/>
        <v>000000000000000</v>
      </c>
      <c r="BZ732" t="str">
        <f t="shared" si="749"/>
        <v>00000000000</v>
      </c>
      <c r="CA732" t="str">
        <f t="shared" si="750"/>
        <v xml:space="preserve">                              </v>
      </c>
      <c r="CB732" s="22">
        <f t="shared" si="751"/>
        <v>0</v>
      </c>
      <c r="CC732" s="56" t="str">
        <f t="shared" si="752"/>
        <v>000000000000000</v>
      </c>
      <c r="CD732" s="22">
        <f t="shared" si="753"/>
        <v>0</v>
      </c>
      <c r="CE732" s="56" t="str">
        <f t="shared" si="754"/>
        <v/>
      </c>
      <c r="CF732" s="24" t="str">
        <f t="shared" si="755"/>
        <v/>
      </c>
      <c r="CG732" s="22">
        <f t="shared" si="756"/>
        <v>0</v>
      </c>
      <c r="CH732" s="58" t="str">
        <f t="shared" si="757"/>
        <v/>
      </c>
      <c r="CI732" s="22">
        <f t="shared" si="758"/>
        <v>0</v>
      </c>
      <c r="CJ732" s="56" t="str">
        <f t="shared" si="759"/>
        <v/>
      </c>
      <c r="CK732" s="56" t="str">
        <f t="shared" si="760"/>
        <v/>
      </c>
      <c r="CL732" s="22">
        <f t="shared" si="761"/>
        <v>0</v>
      </c>
      <c r="CM732" s="58" t="str">
        <f t="shared" si="762"/>
        <v/>
      </c>
      <c r="CN732" s="66" t="str">
        <f>IF(CO732="","",MAX(CN$10:$CN731)+1)</f>
        <v/>
      </c>
      <c r="CO732" t="str">
        <f t="shared" si="763"/>
        <v/>
      </c>
      <c r="CP732" s="20" t="str">
        <f>IF(CQ732="","",MAX($CP$10:CP731)+1)</f>
        <v/>
      </c>
      <c r="CQ732" s="20" t="str">
        <f t="shared" si="764"/>
        <v/>
      </c>
      <c r="CR732" s="20" t="str">
        <f>IF(CS732="","",MAX($CR$10:CR731)+1)</f>
        <v/>
      </c>
      <c r="CS732" s="20" t="str">
        <f t="shared" si="765"/>
        <v/>
      </c>
      <c r="CT732" s="20" t="str">
        <f>IF(CU732="","",MAX($CT$10:CT731)+1)</f>
        <v/>
      </c>
      <c r="CU732" s="20" t="str">
        <f t="shared" si="766"/>
        <v/>
      </c>
      <c r="CV732" s="20" t="str">
        <f>IF(CW732="","",MAX($CV$10:CV731)+1)</f>
        <v/>
      </c>
      <c r="CW732" s="20" t="str">
        <f t="shared" si="767"/>
        <v/>
      </c>
    </row>
    <row r="733" spans="2:101">
      <c r="B733" s="44"/>
      <c r="C733" s="2"/>
      <c r="D733" s="2" t="str">
        <f t="shared" si="705"/>
        <v/>
      </c>
      <c r="E733" s="45"/>
      <c r="F733" s="45"/>
      <c r="G733" s="2"/>
      <c r="H733" s="2">
        <v>80</v>
      </c>
      <c r="I733" s="2" t="str">
        <f t="shared" si="706"/>
        <v/>
      </c>
      <c r="J733" s="32"/>
      <c r="K733" s="2"/>
      <c r="L733" s="46"/>
      <c r="M733" s="46"/>
      <c r="N733" s="46"/>
      <c r="O733" s="46"/>
      <c r="P733" s="46"/>
      <c r="Q733" s="46"/>
      <c r="R733" s="46"/>
      <c r="S733" s="46"/>
      <c r="T733" s="2" t="s">
        <v>650</v>
      </c>
      <c r="U733" s="2" t="str">
        <f t="shared" si="707"/>
        <v/>
      </c>
      <c r="V733" s="75">
        <v>1</v>
      </c>
      <c r="W733" s="46">
        <f t="shared" si="768"/>
        <v>0</v>
      </c>
      <c r="X733" s="4">
        <v>0</v>
      </c>
      <c r="Y733" s="2" t="str">
        <f t="shared" si="708"/>
        <v/>
      </c>
      <c r="Z733" s="2"/>
      <c r="AA733" s="2"/>
      <c r="AB733" s="2"/>
      <c r="AC733" s="2"/>
      <c r="AD733" s="2"/>
      <c r="AF733" s="37"/>
      <c r="AG733" s="6"/>
      <c r="AH733" s="2" t="str">
        <f t="shared" si="709"/>
        <v/>
      </c>
      <c r="AI733" s="38">
        <f t="shared" si="711"/>
        <v>0</v>
      </c>
      <c r="AJ733" s="37"/>
      <c r="AK733" s="6"/>
      <c r="AL733" s="2" t="str">
        <f t="shared" si="710"/>
        <v/>
      </c>
      <c r="AM733" s="38">
        <f t="shared" si="712"/>
        <v>0</v>
      </c>
      <c r="AN733" s="41">
        <f t="shared" si="713"/>
        <v>0</v>
      </c>
      <c r="AO733" s="41">
        <f t="shared" si="714"/>
        <v>0</v>
      </c>
      <c r="AQ733" s="48">
        <f t="shared" si="715"/>
        <v>0</v>
      </c>
      <c r="AS733" s="5" t="str">
        <f t="shared" si="716"/>
        <v/>
      </c>
      <c r="AT733" t="str">
        <f t="shared" si="717"/>
        <v/>
      </c>
      <c r="AU733" t="str">
        <f t="shared" si="718"/>
        <v/>
      </c>
      <c r="AV733" t="str">
        <f t="shared" si="719"/>
        <v/>
      </c>
      <c r="AW733" t="str">
        <f t="shared" si="720"/>
        <v/>
      </c>
      <c r="AX733" t="str">
        <f t="shared" si="721"/>
        <v xml:space="preserve">                </v>
      </c>
      <c r="AY733" t="str">
        <f t="shared" si="722"/>
        <v>80</v>
      </c>
      <c r="AZ733" t="str">
        <f t="shared" si="723"/>
        <v/>
      </c>
      <c r="BA733" t="str">
        <f t="shared" si="724"/>
        <v xml:space="preserve">                              </v>
      </c>
      <c r="BB733" s="22">
        <f t="shared" si="725"/>
        <v>0</v>
      </c>
      <c r="BC733" s="56" t="str">
        <f t="shared" si="726"/>
        <v>000000000000000</v>
      </c>
      <c r="BD733" s="22">
        <f t="shared" si="727"/>
        <v>0</v>
      </c>
      <c r="BE733" s="56" t="str">
        <f t="shared" si="728"/>
        <v>000000000000000</v>
      </c>
      <c r="BF733" s="22">
        <f t="shared" si="729"/>
        <v>0</v>
      </c>
      <c r="BG733" s="56" t="str">
        <f t="shared" si="730"/>
        <v>000000000000000</v>
      </c>
      <c r="BH733" s="22">
        <f t="shared" si="731"/>
        <v>0</v>
      </c>
      <c r="BI733" s="56" t="str">
        <f t="shared" si="732"/>
        <v>000000000000000</v>
      </c>
      <c r="BJ733" s="22">
        <f t="shared" si="733"/>
        <v>0</v>
      </c>
      <c r="BK733" s="56" t="str">
        <f t="shared" si="734"/>
        <v>000000000000000</v>
      </c>
      <c r="BL733" s="22">
        <f t="shared" si="735"/>
        <v>0</v>
      </c>
      <c r="BM733" s="56" t="str">
        <f t="shared" si="736"/>
        <v>000000000000000</v>
      </c>
      <c r="BN733" s="22">
        <f t="shared" si="737"/>
        <v>0</v>
      </c>
      <c r="BO733" s="56" t="str">
        <f t="shared" si="738"/>
        <v>000000000000000</v>
      </c>
      <c r="BP733" s="22">
        <f t="shared" si="739"/>
        <v>0</v>
      </c>
      <c r="BQ733" s="56" t="str">
        <f t="shared" si="740"/>
        <v>000000000000000</v>
      </c>
      <c r="BR733" t="str">
        <f t="shared" si="741"/>
        <v>PES</v>
      </c>
      <c r="BS733" t="str">
        <f t="shared" si="742"/>
        <v>0001000000</v>
      </c>
      <c r="BT733">
        <f t="shared" si="743"/>
        <v>0</v>
      </c>
      <c r="BU733" s="52">
        <f t="shared" si="744"/>
        <v>0</v>
      </c>
      <c r="BV733" s="64">
        <f t="shared" si="745"/>
        <v>0</v>
      </c>
      <c r="BW733" s="56" t="str">
        <f t="shared" si="746"/>
        <v>000000000000000</v>
      </c>
      <c r="BX733" s="22">
        <f t="shared" si="747"/>
        <v>0</v>
      </c>
      <c r="BY733" s="56" t="str">
        <f t="shared" si="748"/>
        <v>000000000000000</v>
      </c>
      <c r="BZ733" t="str">
        <f t="shared" si="749"/>
        <v>00000000000</v>
      </c>
      <c r="CA733" t="str">
        <f t="shared" si="750"/>
        <v xml:space="preserve">                              </v>
      </c>
      <c r="CB733" s="22">
        <f t="shared" si="751"/>
        <v>0</v>
      </c>
      <c r="CC733" s="56" t="str">
        <f t="shared" si="752"/>
        <v>000000000000000</v>
      </c>
      <c r="CD733" s="22">
        <f t="shared" si="753"/>
        <v>0</v>
      </c>
      <c r="CE733" s="56" t="str">
        <f t="shared" si="754"/>
        <v/>
      </c>
      <c r="CF733" s="24" t="str">
        <f t="shared" si="755"/>
        <v/>
      </c>
      <c r="CG733" s="22">
        <f t="shared" si="756"/>
        <v>0</v>
      </c>
      <c r="CH733" s="58" t="str">
        <f t="shared" si="757"/>
        <v/>
      </c>
      <c r="CI733" s="22">
        <f t="shared" si="758"/>
        <v>0</v>
      </c>
      <c r="CJ733" s="56" t="str">
        <f t="shared" si="759"/>
        <v/>
      </c>
      <c r="CK733" s="56" t="str">
        <f t="shared" si="760"/>
        <v/>
      </c>
      <c r="CL733" s="22">
        <f t="shared" si="761"/>
        <v>0</v>
      </c>
      <c r="CM733" s="58" t="str">
        <f t="shared" si="762"/>
        <v/>
      </c>
      <c r="CN733" s="66" t="str">
        <f>IF(CO733="","",MAX(CN$10:$CN732)+1)</f>
        <v/>
      </c>
      <c r="CO733" t="str">
        <f t="shared" si="763"/>
        <v/>
      </c>
      <c r="CP733" s="20" t="str">
        <f>IF(CQ733="","",MAX($CP$10:CP732)+1)</f>
        <v/>
      </c>
      <c r="CQ733" s="20" t="str">
        <f t="shared" si="764"/>
        <v/>
      </c>
      <c r="CR733" s="20" t="str">
        <f>IF(CS733="","",MAX($CR$10:CR732)+1)</f>
        <v/>
      </c>
      <c r="CS733" s="20" t="str">
        <f t="shared" si="765"/>
        <v/>
      </c>
      <c r="CT733" s="20" t="str">
        <f>IF(CU733="","",MAX($CT$10:CT732)+1)</f>
        <v/>
      </c>
      <c r="CU733" s="20" t="str">
        <f t="shared" si="766"/>
        <v/>
      </c>
      <c r="CV733" s="20" t="str">
        <f>IF(CW733="","",MAX($CV$10:CV732)+1)</f>
        <v/>
      </c>
      <c r="CW733" s="20" t="str">
        <f t="shared" si="767"/>
        <v/>
      </c>
    </row>
    <row r="734" spans="2:101">
      <c r="B734" s="44"/>
      <c r="C734" s="2"/>
      <c r="D734" s="2" t="str">
        <f t="shared" si="705"/>
        <v/>
      </c>
      <c r="E734" s="45"/>
      <c r="F734" s="45"/>
      <c r="G734" s="2"/>
      <c r="H734" s="2">
        <v>80</v>
      </c>
      <c r="I734" s="2" t="str">
        <f t="shared" si="706"/>
        <v/>
      </c>
      <c r="J734" s="32"/>
      <c r="K734" s="2"/>
      <c r="L734" s="46"/>
      <c r="M734" s="46"/>
      <c r="N734" s="46"/>
      <c r="O734" s="46"/>
      <c r="P734" s="46"/>
      <c r="Q734" s="46"/>
      <c r="R734" s="46"/>
      <c r="S734" s="46"/>
      <c r="T734" s="2" t="s">
        <v>650</v>
      </c>
      <c r="U734" s="2" t="str">
        <f t="shared" si="707"/>
        <v/>
      </c>
      <c r="V734" s="75">
        <v>1</v>
      </c>
      <c r="W734" s="46">
        <f t="shared" si="768"/>
        <v>0</v>
      </c>
      <c r="X734" s="4">
        <v>0</v>
      </c>
      <c r="Y734" s="2" t="str">
        <f t="shared" si="708"/>
        <v/>
      </c>
      <c r="Z734" s="2"/>
      <c r="AA734" s="2"/>
      <c r="AB734" s="2"/>
      <c r="AC734" s="2"/>
      <c r="AD734" s="2"/>
      <c r="AF734" s="37"/>
      <c r="AG734" s="6"/>
      <c r="AH734" s="2" t="str">
        <f t="shared" si="709"/>
        <v/>
      </c>
      <c r="AI734" s="38">
        <f t="shared" si="711"/>
        <v>0</v>
      </c>
      <c r="AJ734" s="37"/>
      <c r="AK734" s="6"/>
      <c r="AL734" s="2" t="str">
        <f t="shared" si="710"/>
        <v/>
      </c>
      <c r="AM734" s="38">
        <f t="shared" si="712"/>
        <v>0</v>
      </c>
      <c r="AN734" s="41">
        <f t="shared" si="713"/>
        <v>0</v>
      </c>
      <c r="AO734" s="41">
        <f t="shared" si="714"/>
        <v>0</v>
      </c>
      <c r="AQ734" s="48">
        <f t="shared" si="715"/>
        <v>0</v>
      </c>
      <c r="AS734" s="5" t="str">
        <f t="shared" si="716"/>
        <v/>
      </c>
      <c r="AT734" t="str">
        <f t="shared" si="717"/>
        <v/>
      </c>
      <c r="AU734" t="str">
        <f t="shared" si="718"/>
        <v/>
      </c>
      <c r="AV734" t="str">
        <f t="shared" si="719"/>
        <v/>
      </c>
      <c r="AW734" t="str">
        <f t="shared" si="720"/>
        <v/>
      </c>
      <c r="AX734" t="str">
        <f t="shared" si="721"/>
        <v xml:space="preserve">                </v>
      </c>
      <c r="AY734" t="str">
        <f t="shared" si="722"/>
        <v>80</v>
      </c>
      <c r="AZ734" t="str">
        <f t="shared" si="723"/>
        <v/>
      </c>
      <c r="BA734" t="str">
        <f t="shared" si="724"/>
        <v xml:space="preserve">                              </v>
      </c>
      <c r="BB734" s="22">
        <f t="shared" si="725"/>
        <v>0</v>
      </c>
      <c r="BC734" s="56" t="str">
        <f t="shared" si="726"/>
        <v>000000000000000</v>
      </c>
      <c r="BD734" s="22">
        <f t="shared" si="727"/>
        <v>0</v>
      </c>
      <c r="BE734" s="56" t="str">
        <f t="shared" si="728"/>
        <v>000000000000000</v>
      </c>
      <c r="BF734" s="22">
        <f t="shared" si="729"/>
        <v>0</v>
      </c>
      <c r="BG734" s="56" t="str">
        <f t="shared" si="730"/>
        <v>000000000000000</v>
      </c>
      <c r="BH734" s="22">
        <f t="shared" si="731"/>
        <v>0</v>
      </c>
      <c r="BI734" s="56" t="str">
        <f t="shared" si="732"/>
        <v>000000000000000</v>
      </c>
      <c r="BJ734" s="22">
        <f t="shared" si="733"/>
        <v>0</v>
      </c>
      <c r="BK734" s="56" t="str">
        <f t="shared" si="734"/>
        <v>000000000000000</v>
      </c>
      <c r="BL734" s="22">
        <f t="shared" si="735"/>
        <v>0</v>
      </c>
      <c r="BM734" s="56" t="str">
        <f t="shared" si="736"/>
        <v>000000000000000</v>
      </c>
      <c r="BN734" s="22">
        <f t="shared" si="737"/>
        <v>0</v>
      </c>
      <c r="BO734" s="56" t="str">
        <f t="shared" si="738"/>
        <v>000000000000000</v>
      </c>
      <c r="BP734" s="22">
        <f t="shared" si="739"/>
        <v>0</v>
      </c>
      <c r="BQ734" s="56" t="str">
        <f t="shared" si="740"/>
        <v>000000000000000</v>
      </c>
      <c r="BR734" t="str">
        <f t="shared" si="741"/>
        <v>PES</v>
      </c>
      <c r="BS734" t="str">
        <f t="shared" si="742"/>
        <v>0001000000</v>
      </c>
      <c r="BT734">
        <f t="shared" si="743"/>
        <v>0</v>
      </c>
      <c r="BU734" s="52">
        <f t="shared" si="744"/>
        <v>0</v>
      </c>
      <c r="BV734" s="64">
        <f t="shared" si="745"/>
        <v>0</v>
      </c>
      <c r="BW734" s="56" t="str">
        <f t="shared" si="746"/>
        <v>000000000000000</v>
      </c>
      <c r="BX734" s="22">
        <f t="shared" si="747"/>
        <v>0</v>
      </c>
      <c r="BY734" s="56" t="str">
        <f t="shared" si="748"/>
        <v>000000000000000</v>
      </c>
      <c r="BZ734" t="str">
        <f t="shared" si="749"/>
        <v>00000000000</v>
      </c>
      <c r="CA734" t="str">
        <f t="shared" si="750"/>
        <v xml:space="preserve">                              </v>
      </c>
      <c r="CB734" s="22">
        <f t="shared" si="751"/>
        <v>0</v>
      </c>
      <c r="CC734" s="56" t="str">
        <f t="shared" si="752"/>
        <v>000000000000000</v>
      </c>
      <c r="CD734" s="22">
        <f t="shared" si="753"/>
        <v>0</v>
      </c>
      <c r="CE734" s="56" t="str">
        <f t="shared" si="754"/>
        <v/>
      </c>
      <c r="CF734" s="24" t="str">
        <f t="shared" si="755"/>
        <v/>
      </c>
      <c r="CG734" s="22">
        <f t="shared" si="756"/>
        <v>0</v>
      </c>
      <c r="CH734" s="58" t="str">
        <f t="shared" si="757"/>
        <v/>
      </c>
      <c r="CI734" s="22">
        <f t="shared" si="758"/>
        <v>0</v>
      </c>
      <c r="CJ734" s="56" t="str">
        <f t="shared" si="759"/>
        <v/>
      </c>
      <c r="CK734" s="56" t="str">
        <f t="shared" si="760"/>
        <v/>
      </c>
      <c r="CL734" s="22">
        <f t="shared" si="761"/>
        <v>0</v>
      </c>
      <c r="CM734" s="58" t="str">
        <f t="shared" si="762"/>
        <v/>
      </c>
      <c r="CN734" s="66" t="str">
        <f>IF(CO734="","",MAX(CN$10:$CN733)+1)</f>
        <v/>
      </c>
      <c r="CO734" t="str">
        <f t="shared" si="763"/>
        <v/>
      </c>
      <c r="CP734" s="20" t="str">
        <f>IF(CQ734="","",MAX($CP$10:CP733)+1)</f>
        <v/>
      </c>
      <c r="CQ734" s="20" t="str">
        <f t="shared" si="764"/>
        <v/>
      </c>
      <c r="CR734" s="20" t="str">
        <f>IF(CS734="","",MAX($CR$10:CR733)+1)</f>
        <v/>
      </c>
      <c r="CS734" s="20" t="str">
        <f t="shared" si="765"/>
        <v/>
      </c>
      <c r="CT734" s="20" t="str">
        <f>IF(CU734="","",MAX($CT$10:CT733)+1)</f>
        <v/>
      </c>
      <c r="CU734" s="20" t="str">
        <f t="shared" si="766"/>
        <v/>
      </c>
      <c r="CV734" s="20" t="str">
        <f>IF(CW734="","",MAX($CV$10:CV733)+1)</f>
        <v/>
      </c>
      <c r="CW734" s="20" t="str">
        <f t="shared" si="767"/>
        <v/>
      </c>
    </row>
    <row r="735" spans="2:101">
      <c r="B735" s="44"/>
      <c r="C735" s="2"/>
      <c r="D735" s="2" t="str">
        <f t="shared" si="705"/>
        <v/>
      </c>
      <c r="E735" s="45"/>
      <c r="F735" s="45"/>
      <c r="G735" s="2"/>
      <c r="H735" s="2">
        <v>80</v>
      </c>
      <c r="I735" s="2" t="str">
        <f t="shared" si="706"/>
        <v/>
      </c>
      <c r="J735" s="32"/>
      <c r="K735" s="2"/>
      <c r="L735" s="46"/>
      <c r="M735" s="46"/>
      <c r="N735" s="46"/>
      <c r="O735" s="46"/>
      <c r="P735" s="46"/>
      <c r="Q735" s="46"/>
      <c r="R735" s="46"/>
      <c r="S735" s="46"/>
      <c r="T735" s="2" t="s">
        <v>650</v>
      </c>
      <c r="U735" s="2" t="str">
        <f t="shared" si="707"/>
        <v/>
      </c>
      <c r="V735" s="75">
        <v>1</v>
      </c>
      <c r="W735" s="46">
        <f t="shared" si="768"/>
        <v>0</v>
      </c>
      <c r="X735" s="4">
        <v>0</v>
      </c>
      <c r="Y735" s="2" t="str">
        <f t="shared" si="708"/>
        <v/>
      </c>
      <c r="Z735" s="2"/>
      <c r="AA735" s="2"/>
      <c r="AB735" s="2"/>
      <c r="AC735" s="2"/>
      <c r="AD735" s="2"/>
      <c r="AF735" s="37"/>
      <c r="AG735" s="6"/>
      <c r="AH735" s="2" t="str">
        <f t="shared" si="709"/>
        <v/>
      </c>
      <c r="AI735" s="38">
        <f t="shared" si="711"/>
        <v>0</v>
      </c>
      <c r="AJ735" s="37"/>
      <c r="AK735" s="6"/>
      <c r="AL735" s="2" t="str">
        <f t="shared" si="710"/>
        <v/>
      </c>
      <c r="AM735" s="38">
        <f t="shared" si="712"/>
        <v>0</v>
      </c>
      <c r="AN735" s="41">
        <f t="shared" si="713"/>
        <v>0</v>
      </c>
      <c r="AO735" s="41">
        <f t="shared" si="714"/>
        <v>0</v>
      </c>
      <c r="AQ735" s="48">
        <f t="shared" si="715"/>
        <v>0</v>
      </c>
      <c r="AS735" s="5" t="str">
        <f t="shared" si="716"/>
        <v/>
      </c>
      <c r="AT735" t="str">
        <f t="shared" si="717"/>
        <v/>
      </c>
      <c r="AU735" t="str">
        <f t="shared" si="718"/>
        <v/>
      </c>
      <c r="AV735" t="str">
        <f t="shared" si="719"/>
        <v/>
      </c>
      <c r="AW735" t="str">
        <f t="shared" si="720"/>
        <v/>
      </c>
      <c r="AX735" t="str">
        <f t="shared" si="721"/>
        <v xml:space="preserve">                </v>
      </c>
      <c r="AY735" t="str">
        <f t="shared" si="722"/>
        <v>80</v>
      </c>
      <c r="AZ735" t="str">
        <f t="shared" si="723"/>
        <v/>
      </c>
      <c r="BA735" t="str">
        <f t="shared" si="724"/>
        <v xml:space="preserve">                              </v>
      </c>
      <c r="BB735" s="22">
        <f t="shared" si="725"/>
        <v>0</v>
      </c>
      <c r="BC735" s="56" t="str">
        <f t="shared" si="726"/>
        <v>000000000000000</v>
      </c>
      <c r="BD735" s="22">
        <f t="shared" si="727"/>
        <v>0</v>
      </c>
      <c r="BE735" s="56" t="str">
        <f t="shared" si="728"/>
        <v>000000000000000</v>
      </c>
      <c r="BF735" s="22">
        <f t="shared" si="729"/>
        <v>0</v>
      </c>
      <c r="BG735" s="56" t="str">
        <f t="shared" si="730"/>
        <v>000000000000000</v>
      </c>
      <c r="BH735" s="22">
        <f t="shared" si="731"/>
        <v>0</v>
      </c>
      <c r="BI735" s="56" t="str">
        <f t="shared" si="732"/>
        <v>000000000000000</v>
      </c>
      <c r="BJ735" s="22">
        <f t="shared" si="733"/>
        <v>0</v>
      </c>
      <c r="BK735" s="56" t="str">
        <f t="shared" si="734"/>
        <v>000000000000000</v>
      </c>
      <c r="BL735" s="22">
        <f t="shared" si="735"/>
        <v>0</v>
      </c>
      <c r="BM735" s="56" t="str">
        <f t="shared" si="736"/>
        <v>000000000000000</v>
      </c>
      <c r="BN735" s="22">
        <f t="shared" si="737"/>
        <v>0</v>
      </c>
      <c r="BO735" s="56" t="str">
        <f t="shared" si="738"/>
        <v>000000000000000</v>
      </c>
      <c r="BP735" s="22">
        <f t="shared" si="739"/>
        <v>0</v>
      </c>
      <c r="BQ735" s="56" t="str">
        <f t="shared" si="740"/>
        <v>000000000000000</v>
      </c>
      <c r="BR735" t="str">
        <f t="shared" si="741"/>
        <v>PES</v>
      </c>
      <c r="BS735" t="str">
        <f t="shared" si="742"/>
        <v>0001000000</v>
      </c>
      <c r="BT735">
        <f t="shared" si="743"/>
        <v>0</v>
      </c>
      <c r="BU735" s="52">
        <f t="shared" si="744"/>
        <v>0</v>
      </c>
      <c r="BV735" s="64">
        <f t="shared" si="745"/>
        <v>0</v>
      </c>
      <c r="BW735" s="56" t="str">
        <f t="shared" si="746"/>
        <v>000000000000000</v>
      </c>
      <c r="BX735" s="22">
        <f t="shared" si="747"/>
        <v>0</v>
      </c>
      <c r="BY735" s="56" t="str">
        <f t="shared" si="748"/>
        <v>000000000000000</v>
      </c>
      <c r="BZ735" t="str">
        <f t="shared" si="749"/>
        <v>00000000000</v>
      </c>
      <c r="CA735" t="str">
        <f t="shared" si="750"/>
        <v xml:space="preserve">                              </v>
      </c>
      <c r="CB735" s="22">
        <f t="shared" si="751"/>
        <v>0</v>
      </c>
      <c r="CC735" s="56" t="str">
        <f t="shared" si="752"/>
        <v>000000000000000</v>
      </c>
      <c r="CD735" s="22">
        <f t="shared" si="753"/>
        <v>0</v>
      </c>
      <c r="CE735" s="56" t="str">
        <f t="shared" si="754"/>
        <v/>
      </c>
      <c r="CF735" s="24" t="str">
        <f t="shared" si="755"/>
        <v/>
      </c>
      <c r="CG735" s="22">
        <f t="shared" si="756"/>
        <v>0</v>
      </c>
      <c r="CH735" s="58" t="str">
        <f t="shared" si="757"/>
        <v/>
      </c>
      <c r="CI735" s="22">
        <f t="shared" si="758"/>
        <v>0</v>
      </c>
      <c r="CJ735" s="56" t="str">
        <f t="shared" si="759"/>
        <v/>
      </c>
      <c r="CK735" s="56" t="str">
        <f t="shared" si="760"/>
        <v/>
      </c>
      <c r="CL735" s="22">
        <f t="shared" si="761"/>
        <v>0</v>
      </c>
      <c r="CM735" s="58" t="str">
        <f t="shared" si="762"/>
        <v/>
      </c>
      <c r="CN735" s="66" t="str">
        <f>IF(CO735="","",MAX(CN$10:$CN734)+1)</f>
        <v/>
      </c>
      <c r="CO735" t="str">
        <f t="shared" si="763"/>
        <v/>
      </c>
      <c r="CP735" s="20" t="str">
        <f>IF(CQ735="","",MAX($CP$10:CP734)+1)</f>
        <v/>
      </c>
      <c r="CQ735" s="20" t="str">
        <f t="shared" si="764"/>
        <v/>
      </c>
      <c r="CR735" s="20" t="str">
        <f>IF(CS735="","",MAX($CR$10:CR734)+1)</f>
        <v/>
      </c>
      <c r="CS735" s="20" t="str">
        <f t="shared" si="765"/>
        <v/>
      </c>
      <c r="CT735" s="20" t="str">
        <f>IF(CU735="","",MAX($CT$10:CT734)+1)</f>
        <v/>
      </c>
      <c r="CU735" s="20" t="str">
        <f t="shared" si="766"/>
        <v/>
      </c>
      <c r="CV735" s="20" t="str">
        <f>IF(CW735="","",MAX($CV$10:CV734)+1)</f>
        <v/>
      </c>
      <c r="CW735" s="20" t="str">
        <f t="shared" si="767"/>
        <v/>
      </c>
    </row>
    <row r="736" spans="2:101">
      <c r="B736" s="44"/>
      <c r="C736" s="2"/>
      <c r="D736" s="2" t="str">
        <f t="shared" si="705"/>
        <v/>
      </c>
      <c r="E736" s="45"/>
      <c r="F736" s="45"/>
      <c r="G736" s="2"/>
      <c r="H736" s="2">
        <v>80</v>
      </c>
      <c r="I736" s="2" t="str">
        <f t="shared" si="706"/>
        <v/>
      </c>
      <c r="J736" s="32"/>
      <c r="K736" s="2"/>
      <c r="L736" s="46"/>
      <c r="M736" s="46"/>
      <c r="N736" s="46"/>
      <c r="O736" s="46"/>
      <c r="P736" s="46"/>
      <c r="Q736" s="46"/>
      <c r="R736" s="46"/>
      <c r="S736" s="46"/>
      <c r="T736" s="2" t="s">
        <v>650</v>
      </c>
      <c r="U736" s="2" t="str">
        <f t="shared" si="707"/>
        <v/>
      </c>
      <c r="V736" s="75">
        <v>1</v>
      </c>
      <c r="W736" s="46">
        <f t="shared" si="768"/>
        <v>0</v>
      </c>
      <c r="X736" s="4">
        <v>0</v>
      </c>
      <c r="Y736" s="2" t="str">
        <f t="shared" si="708"/>
        <v/>
      </c>
      <c r="Z736" s="2"/>
      <c r="AA736" s="2"/>
      <c r="AB736" s="2"/>
      <c r="AC736" s="2"/>
      <c r="AD736" s="2"/>
      <c r="AF736" s="37"/>
      <c r="AG736" s="6"/>
      <c r="AH736" s="2" t="str">
        <f t="shared" si="709"/>
        <v/>
      </c>
      <c r="AI736" s="38">
        <f t="shared" si="711"/>
        <v>0</v>
      </c>
      <c r="AJ736" s="37"/>
      <c r="AK736" s="6"/>
      <c r="AL736" s="2" t="str">
        <f t="shared" si="710"/>
        <v/>
      </c>
      <c r="AM736" s="38">
        <f t="shared" si="712"/>
        <v>0</v>
      </c>
      <c r="AN736" s="41">
        <f t="shared" si="713"/>
        <v>0</v>
      </c>
      <c r="AO736" s="41">
        <f t="shared" si="714"/>
        <v>0</v>
      </c>
      <c r="AQ736" s="48">
        <f t="shared" si="715"/>
        <v>0</v>
      </c>
      <c r="AS736" s="5" t="str">
        <f t="shared" si="716"/>
        <v/>
      </c>
      <c r="AT736" t="str">
        <f t="shared" si="717"/>
        <v/>
      </c>
      <c r="AU736" t="str">
        <f t="shared" si="718"/>
        <v/>
      </c>
      <c r="AV736" t="str">
        <f t="shared" si="719"/>
        <v/>
      </c>
      <c r="AW736" t="str">
        <f t="shared" si="720"/>
        <v/>
      </c>
      <c r="AX736" t="str">
        <f t="shared" si="721"/>
        <v xml:space="preserve">                </v>
      </c>
      <c r="AY736" t="str">
        <f t="shared" si="722"/>
        <v>80</v>
      </c>
      <c r="AZ736" t="str">
        <f t="shared" si="723"/>
        <v/>
      </c>
      <c r="BA736" t="str">
        <f t="shared" si="724"/>
        <v xml:space="preserve">                              </v>
      </c>
      <c r="BB736" s="22">
        <f t="shared" si="725"/>
        <v>0</v>
      </c>
      <c r="BC736" s="56" t="str">
        <f t="shared" si="726"/>
        <v>000000000000000</v>
      </c>
      <c r="BD736" s="22">
        <f t="shared" si="727"/>
        <v>0</v>
      </c>
      <c r="BE736" s="56" t="str">
        <f t="shared" si="728"/>
        <v>000000000000000</v>
      </c>
      <c r="BF736" s="22">
        <f t="shared" si="729"/>
        <v>0</v>
      </c>
      <c r="BG736" s="56" t="str">
        <f t="shared" si="730"/>
        <v>000000000000000</v>
      </c>
      <c r="BH736" s="22">
        <f t="shared" si="731"/>
        <v>0</v>
      </c>
      <c r="BI736" s="56" t="str">
        <f t="shared" si="732"/>
        <v>000000000000000</v>
      </c>
      <c r="BJ736" s="22">
        <f t="shared" si="733"/>
        <v>0</v>
      </c>
      <c r="BK736" s="56" t="str">
        <f t="shared" si="734"/>
        <v>000000000000000</v>
      </c>
      <c r="BL736" s="22">
        <f t="shared" si="735"/>
        <v>0</v>
      </c>
      <c r="BM736" s="56" t="str">
        <f t="shared" si="736"/>
        <v>000000000000000</v>
      </c>
      <c r="BN736" s="22">
        <f t="shared" si="737"/>
        <v>0</v>
      </c>
      <c r="BO736" s="56" t="str">
        <f t="shared" si="738"/>
        <v>000000000000000</v>
      </c>
      <c r="BP736" s="22">
        <f t="shared" si="739"/>
        <v>0</v>
      </c>
      <c r="BQ736" s="56" t="str">
        <f t="shared" si="740"/>
        <v>000000000000000</v>
      </c>
      <c r="BR736" t="str">
        <f t="shared" si="741"/>
        <v>PES</v>
      </c>
      <c r="BS736" t="str">
        <f t="shared" si="742"/>
        <v>0001000000</v>
      </c>
      <c r="BT736">
        <f t="shared" si="743"/>
        <v>0</v>
      </c>
      <c r="BU736" s="52">
        <f t="shared" si="744"/>
        <v>0</v>
      </c>
      <c r="BV736" s="64">
        <f t="shared" si="745"/>
        <v>0</v>
      </c>
      <c r="BW736" s="56" t="str">
        <f t="shared" si="746"/>
        <v>000000000000000</v>
      </c>
      <c r="BX736" s="22">
        <f t="shared" si="747"/>
        <v>0</v>
      </c>
      <c r="BY736" s="56" t="str">
        <f t="shared" si="748"/>
        <v>000000000000000</v>
      </c>
      <c r="BZ736" t="str">
        <f t="shared" si="749"/>
        <v>00000000000</v>
      </c>
      <c r="CA736" t="str">
        <f t="shared" si="750"/>
        <v xml:space="preserve">                              </v>
      </c>
      <c r="CB736" s="22">
        <f t="shared" si="751"/>
        <v>0</v>
      </c>
      <c r="CC736" s="56" t="str">
        <f t="shared" si="752"/>
        <v>000000000000000</v>
      </c>
      <c r="CD736" s="22">
        <f t="shared" si="753"/>
        <v>0</v>
      </c>
      <c r="CE736" s="56" t="str">
        <f t="shared" si="754"/>
        <v/>
      </c>
      <c r="CF736" s="24" t="str">
        <f t="shared" si="755"/>
        <v/>
      </c>
      <c r="CG736" s="22">
        <f t="shared" si="756"/>
        <v>0</v>
      </c>
      <c r="CH736" s="58" t="str">
        <f t="shared" si="757"/>
        <v/>
      </c>
      <c r="CI736" s="22">
        <f t="shared" si="758"/>
        <v>0</v>
      </c>
      <c r="CJ736" s="56" t="str">
        <f t="shared" si="759"/>
        <v/>
      </c>
      <c r="CK736" s="56" t="str">
        <f t="shared" si="760"/>
        <v/>
      </c>
      <c r="CL736" s="22">
        <f t="shared" si="761"/>
        <v>0</v>
      </c>
      <c r="CM736" s="58" t="str">
        <f t="shared" si="762"/>
        <v/>
      </c>
      <c r="CN736" s="66" t="str">
        <f>IF(CO736="","",MAX(CN$10:$CN735)+1)</f>
        <v/>
      </c>
      <c r="CO736" t="str">
        <f t="shared" si="763"/>
        <v/>
      </c>
      <c r="CP736" s="20" t="str">
        <f>IF(CQ736="","",MAX($CP$10:CP735)+1)</f>
        <v/>
      </c>
      <c r="CQ736" s="20" t="str">
        <f t="shared" si="764"/>
        <v/>
      </c>
      <c r="CR736" s="20" t="str">
        <f>IF(CS736="","",MAX($CR$10:CR735)+1)</f>
        <v/>
      </c>
      <c r="CS736" s="20" t="str">
        <f t="shared" si="765"/>
        <v/>
      </c>
      <c r="CT736" s="20" t="str">
        <f>IF(CU736="","",MAX($CT$10:CT735)+1)</f>
        <v/>
      </c>
      <c r="CU736" s="20" t="str">
        <f t="shared" si="766"/>
        <v/>
      </c>
      <c r="CV736" s="20" t="str">
        <f>IF(CW736="","",MAX($CV$10:CV735)+1)</f>
        <v/>
      </c>
      <c r="CW736" s="20" t="str">
        <f t="shared" si="767"/>
        <v/>
      </c>
    </row>
    <row r="737" spans="2:101">
      <c r="B737" s="44"/>
      <c r="C737" s="2"/>
      <c r="D737" s="2" t="str">
        <f t="shared" si="705"/>
        <v/>
      </c>
      <c r="E737" s="45"/>
      <c r="F737" s="45"/>
      <c r="G737" s="2"/>
      <c r="H737" s="2">
        <v>80</v>
      </c>
      <c r="I737" s="2" t="str">
        <f t="shared" si="706"/>
        <v/>
      </c>
      <c r="J737" s="32"/>
      <c r="K737" s="2"/>
      <c r="L737" s="46"/>
      <c r="M737" s="46"/>
      <c r="N737" s="46"/>
      <c r="O737" s="46"/>
      <c r="P737" s="46"/>
      <c r="Q737" s="46"/>
      <c r="R737" s="46"/>
      <c r="S737" s="46"/>
      <c r="T737" s="2" t="s">
        <v>650</v>
      </c>
      <c r="U737" s="2" t="str">
        <f t="shared" si="707"/>
        <v/>
      </c>
      <c r="V737" s="75">
        <v>1</v>
      </c>
      <c r="W737" s="46">
        <f t="shared" si="768"/>
        <v>0</v>
      </c>
      <c r="X737" s="4">
        <v>0</v>
      </c>
      <c r="Y737" s="2" t="str">
        <f t="shared" si="708"/>
        <v/>
      </c>
      <c r="Z737" s="2"/>
      <c r="AA737" s="2"/>
      <c r="AB737" s="2"/>
      <c r="AC737" s="2"/>
      <c r="AD737" s="2"/>
      <c r="AF737" s="37"/>
      <c r="AG737" s="6"/>
      <c r="AH737" s="2" t="str">
        <f t="shared" si="709"/>
        <v/>
      </c>
      <c r="AI737" s="38">
        <f t="shared" si="711"/>
        <v>0</v>
      </c>
      <c r="AJ737" s="37"/>
      <c r="AK737" s="6"/>
      <c r="AL737" s="2" t="str">
        <f t="shared" si="710"/>
        <v/>
      </c>
      <c r="AM737" s="38">
        <f t="shared" si="712"/>
        <v>0</v>
      </c>
      <c r="AN737" s="41">
        <f t="shared" si="713"/>
        <v>0</v>
      </c>
      <c r="AO737" s="41">
        <f t="shared" si="714"/>
        <v>0</v>
      </c>
      <c r="AQ737" s="48">
        <f t="shared" si="715"/>
        <v>0</v>
      </c>
      <c r="AS737" s="5" t="str">
        <f t="shared" si="716"/>
        <v/>
      </c>
      <c r="AT737" t="str">
        <f t="shared" si="717"/>
        <v/>
      </c>
      <c r="AU737" t="str">
        <f t="shared" si="718"/>
        <v/>
      </c>
      <c r="AV737" t="str">
        <f t="shared" si="719"/>
        <v/>
      </c>
      <c r="AW737" t="str">
        <f t="shared" si="720"/>
        <v/>
      </c>
      <c r="AX737" t="str">
        <f t="shared" si="721"/>
        <v xml:space="preserve">                </v>
      </c>
      <c r="AY737" t="str">
        <f t="shared" si="722"/>
        <v>80</v>
      </c>
      <c r="AZ737" t="str">
        <f t="shared" si="723"/>
        <v/>
      </c>
      <c r="BA737" t="str">
        <f t="shared" si="724"/>
        <v xml:space="preserve">                              </v>
      </c>
      <c r="BB737" s="22">
        <f t="shared" si="725"/>
        <v>0</v>
      </c>
      <c r="BC737" s="56" t="str">
        <f t="shared" si="726"/>
        <v>000000000000000</v>
      </c>
      <c r="BD737" s="22">
        <f t="shared" si="727"/>
        <v>0</v>
      </c>
      <c r="BE737" s="56" t="str">
        <f t="shared" si="728"/>
        <v>000000000000000</v>
      </c>
      <c r="BF737" s="22">
        <f t="shared" si="729"/>
        <v>0</v>
      </c>
      <c r="BG737" s="56" t="str">
        <f t="shared" si="730"/>
        <v>000000000000000</v>
      </c>
      <c r="BH737" s="22">
        <f t="shared" si="731"/>
        <v>0</v>
      </c>
      <c r="BI737" s="56" t="str">
        <f t="shared" si="732"/>
        <v>000000000000000</v>
      </c>
      <c r="BJ737" s="22">
        <f t="shared" si="733"/>
        <v>0</v>
      </c>
      <c r="BK737" s="56" t="str">
        <f t="shared" si="734"/>
        <v>000000000000000</v>
      </c>
      <c r="BL737" s="22">
        <f t="shared" si="735"/>
        <v>0</v>
      </c>
      <c r="BM737" s="56" t="str">
        <f t="shared" si="736"/>
        <v>000000000000000</v>
      </c>
      <c r="BN737" s="22">
        <f t="shared" si="737"/>
        <v>0</v>
      </c>
      <c r="BO737" s="56" t="str">
        <f t="shared" si="738"/>
        <v>000000000000000</v>
      </c>
      <c r="BP737" s="22">
        <f t="shared" si="739"/>
        <v>0</v>
      </c>
      <c r="BQ737" s="56" t="str">
        <f t="shared" si="740"/>
        <v>000000000000000</v>
      </c>
      <c r="BR737" t="str">
        <f t="shared" si="741"/>
        <v>PES</v>
      </c>
      <c r="BS737" t="str">
        <f t="shared" si="742"/>
        <v>0001000000</v>
      </c>
      <c r="BT737">
        <f t="shared" si="743"/>
        <v>0</v>
      </c>
      <c r="BU737" s="52">
        <f t="shared" si="744"/>
        <v>0</v>
      </c>
      <c r="BV737" s="64">
        <f t="shared" si="745"/>
        <v>0</v>
      </c>
      <c r="BW737" s="56" t="str">
        <f t="shared" si="746"/>
        <v>000000000000000</v>
      </c>
      <c r="BX737" s="22">
        <f t="shared" si="747"/>
        <v>0</v>
      </c>
      <c r="BY737" s="56" t="str">
        <f t="shared" si="748"/>
        <v>000000000000000</v>
      </c>
      <c r="BZ737" t="str">
        <f t="shared" si="749"/>
        <v>00000000000</v>
      </c>
      <c r="CA737" t="str">
        <f t="shared" si="750"/>
        <v xml:space="preserve">                              </v>
      </c>
      <c r="CB737" s="22">
        <f t="shared" si="751"/>
        <v>0</v>
      </c>
      <c r="CC737" s="56" t="str">
        <f t="shared" si="752"/>
        <v>000000000000000</v>
      </c>
      <c r="CD737" s="22">
        <f t="shared" si="753"/>
        <v>0</v>
      </c>
      <c r="CE737" s="56" t="str">
        <f t="shared" si="754"/>
        <v/>
      </c>
      <c r="CF737" s="24" t="str">
        <f t="shared" si="755"/>
        <v/>
      </c>
      <c r="CG737" s="22">
        <f t="shared" si="756"/>
        <v>0</v>
      </c>
      <c r="CH737" s="58" t="str">
        <f t="shared" si="757"/>
        <v/>
      </c>
      <c r="CI737" s="22">
        <f t="shared" si="758"/>
        <v>0</v>
      </c>
      <c r="CJ737" s="56" t="str">
        <f t="shared" si="759"/>
        <v/>
      </c>
      <c r="CK737" s="56" t="str">
        <f t="shared" si="760"/>
        <v/>
      </c>
      <c r="CL737" s="22">
        <f t="shared" si="761"/>
        <v>0</v>
      </c>
      <c r="CM737" s="58" t="str">
        <f t="shared" si="762"/>
        <v/>
      </c>
      <c r="CN737" s="66" t="str">
        <f>IF(CO737="","",MAX(CN$10:$CN736)+1)</f>
        <v/>
      </c>
      <c r="CO737" t="str">
        <f t="shared" si="763"/>
        <v/>
      </c>
      <c r="CP737" s="20" t="str">
        <f>IF(CQ737="","",MAX($CP$10:CP736)+1)</f>
        <v/>
      </c>
      <c r="CQ737" s="20" t="str">
        <f t="shared" si="764"/>
        <v/>
      </c>
      <c r="CR737" s="20" t="str">
        <f>IF(CS737="","",MAX($CR$10:CR736)+1)</f>
        <v/>
      </c>
      <c r="CS737" s="20" t="str">
        <f t="shared" si="765"/>
        <v/>
      </c>
      <c r="CT737" s="20" t="str">
        <f>IF(CU737="","",MAX($CT$10:CT736)+1)</f>
        <v/>
      </c>
      <c r="CU737" s="20" t="str">
        <f t="shared" si="766"/>
        <v/>
      </c>
      <c r="CV737" s="20" t="str">
        <f>IF(CW737="","",MAX($CV$10:CV736)+1)</f>
        <v/>
      </c>
      <c r="CW737" s="20" t="str">
        <f t="shared" si="767"/>
        <v/>
      </c>
    </row>
    <row r="738" spans="2:101">
      <c r="B738" s="44"/>
      <c r="C738" s="2"/>
      <c r="D738" s="2" t="str">
        <f t="shared" si="705"/>
        <v/>
      </c>
      <c r="E738" s="45"/>
      <c r="F738" s="45"/>
      <c r="G738" s="2"/>
      <c r="H738" s="2">
        <v>80</v>
      </c>
      <c r="I738" s="2" t="str">
        <f t="shared" si="706"/>
        <v/>
      </c>
      <c r="J738" s="32"/>
      <c r="K738" s="2"/>
      <c r="L738" s="46"/>
      <c r="M738" s="46"/>
      <c r="N738" s="46"/>
      <c r="O738" s="46"/>
      <c r="P738" s="46"/>
      <c r="Q738" s="46"/>
      <c r="R738" s="46"/>
      <c r="S738" s="46"/>
      <c r="T738" s="2" t="s">
        <v>650</v>
      </c>
      <c r="U738" s="2" t="str">
        <f t="shared" si="707"/>
        <v/>
      </c>
      <c r="V738" s="75">
        <v>1</v>
      </c>
      <c r="W738" s="46">
        <f t="shared" si="768"/>
        <v>0</v>
      </c>
      <c r="X738" s="4">
        <v>0</v>
      </c>
      <c r="Y738" s="2" t="str">
        <f t="shared" si="708"/>
        <v/>
      </c>
      <c r="Z738" s="2"/>
      <c r="AA738" s="2"/>
      <c r="AB738" s="2"/>
      <c r="AC738" s="2"/>
      <c r="AD738" s="2"/>
      <c r="AF738" s="37"/>
      <c r="AG738" s="6"/>
      <c r="AH738" s="2" t="str">
        <f t="shared" si="709"/>
        <v/>
      </c>
      <c r="AI738" s="38">
        <f t="shared" si="711"/>
        <v>0</v>
      </c>
      <c r="AJ738" s="37"/>
      <c r="AK738" s="6"/>
      <c r="AL738" s="2" t="str">
        <f t="shared" si="710"/>
        <v/>
      </c>
      <c r="AM738" s="38">
        <f t="shared" si="712"/>
        <v>0</v>
      </c>
      <c r="AN738" s="41">
        <f t="shared" si="713"/>
        <v>0</v>
      </c>
      <c r="AO738" s="41">
        <f t="shared" si="714"/>
        <v>0</v>
      </c>
      <c r="AQ738" s="48">
        <f t="shared" si="715"/>
        <v>0</v>
      </c>
      <c r="AS738" s="5" t="str">
        <f t="shared" si="716"/>
        <v/>
      </c>
      <c r="AT738" t="str">
        <f t="shared" si="717"/>
        <v/>
      </c>
      <c r="AU738" t="str">
        <f t="shared" si="718"/>
        <v/>
      </c>
      <c r="AV738" t="str">
        <f t="shared" si="719"/>
        <v/>
      </c>
      <c r="AW738" t="str">
        <f t="shared" si="720"/>
        <v/>
      </c>
      <c r="AX738" t="str">
        <f t="shared" si="721"/>
        <v xml:space="preserve">                </v>
      </c>
      <c r="AY738" t="str">
        <f t="shared" si="722"/>
        <v>80</v>
      </c>
      <c r="AZ738" t="str">
        <f t="shared" si="723"/>
        <v/>
      </c>
      <c r="BA738" t="str">
        <f t="shared" si="724"/>
        <v xml:space="preserve">                              </v>
      </c>
      <c r="BB738" s="22">
        <f t="shared" si="725"/>
        <v>0</v>
      </c>
      <c r="BC738" s="56" t="str">
        <f t="shared" si="726"/>
        <v>000000000000000</v>
      </c>
      <c r="BD738" s="22">
        <f t="shared" si="727"/>
        <v>0</v>
      </c>
      <c r="BE738" s="56" t="str">
        <f t="shared" si="728"/>
        <v>000000000000000</v>
      </c>
      <c r="BF738" s="22">
        <f t="shared" si="729"/>
        <v>0</v>
      </c>
      <c r="BG738" s="56" t="str">
        <f t="shared" si="730"/>
        <v>000000000000000</v>
      </c>
      <c r="BH738" s="22">
        <f t="shared" si="731"/>
        <v>0</v>
      </c>
      <c r="BI738" s="56" t="str">
        <f t="shared" si="732"/>
        <v>000000000000000</v>
      </c>
      <c r="BJ738" s="22">
        <f t="shared" si="733"/>
        <v>0</v>
      </c>
      <c r="BK738" s="56" t="str">
        <f t="shared" si="734"/>
        <v>000000000000000</v>
      </c>
      <c r="BL738" s="22">
        <f t="shared" si="735"/>
        <v>0</v>
      </c>
      <c r="BM738" s="56" t="str">
        <f t="shared" si="736"/>
        <v>000000000000000</v>
      </c>
      <c r="BN738" s="22">
        <f t="shared" si="737"/>
        <v>0</v>
      </c>
      <c r="BO738" s="56" t="str">
        <f t="shared" si="738"/>
        <v>000000000000000</v>
      </c>
      <c r="BP738" s="22">
        <f t="shared" si="739"/>
        <v>0</v>
      </c>
      <c r="BQ738" s="56" t="str">
        <f t="shared" si="740"/>
        <v>000000000000000</v>
      </c>
      <c r="BR738" t="str">
        <f t="shared" si="741"/>
        <v>PES</v>
      </c>
      <c r="BS738" t="str">
        <f t="shared" si="742"/>
        <v>0001000000</v>
      </c>
      <c r="BT738">
        <f t="shared" si="743"/>
        <v>0</v>
      </c>
      <c r="BU738" s="52">
        <f t="shared" si="744"/>
        <v>0</v>
      </c>
      <c r="BV738" s="64">
        <f t="shared" si="745"/>
        <v>0</v>
      </c>
      <c r="BW738" s="56" t="str">
        <f t="shared" si="746"/>
        <v>000000000000000</v>
      </c>
      <c r="BX738" s="22">
        <f t="shared" si="747"/>
        <v>0</v>
      </c>
      <c r="BY738" s="56" t="str">
        <f t="shared" si="748"/>
        <v>000000000000000</v>
      </c>
      <c r="BZ738" t="str">
        <f t="shared" si="749"/>
        <v>00000000000</v>
      </c>
      <c r="CA738" t="str">
        <f t="shared" si="750"/>
        <v xml:space="preserve">                              </v>
      </c>
      <c r="CB738" s="22">
        <f t="shared" si="751"/>
        <v>0</v>
      </c>
      <c r="CC738" s="56" t="str">
        <f t="shared" si="752"/>
        <v>000000000000000</v>
      </c>
      <c r="CD738" s="22">
        <f t="shared" si="753"/>
        <v>0</v>
      </c>
      <c r="CE738" s="56" t="str">
        <f t="shared" si="754"/>
        <v/>
      </c>
      <c r="CF738" s="24" t="str">
        <f t="shared" si="755"/>
        <v/>
      </c>
      <c r="CG738" s="22">
        <f t="shared" si="756"/>
        <v>0</v>
      </c>
      <c r="CH738" s="58" t="str">
        <f t="shared" si="757"/>
        <v/>
      </c>
      <c r="CI738" s="22">
        <f t="shared" si="758"/>
        <v>0</v>
      </c>
      <c r="CJ738" s="56" t="str">
        <f t="shared" si="759"/>
        <v/>
      </c>
      <c r="CK738" s="56" t="str">
        <f t="shared" si="760"/>
        <v/>
      </c>
      <c r="CL738" s="22">
        <f t="shared" si="761"/>
        <v>0</v>
      </c>
      <c r="CM738" s="58" t="str">
        <f t="shared" si="762"/>
        <v/>
      </c>
      <c r="CN738" s="66" t="str">
        <f>IF(CO738="","",MAX(CN$10:$CN737)+1)</f>
        <v/>
      </c>
      <c r="CO738" t="str">
        <f t="shared" si="763"/>
        <v/>
      </c>
      <c r="CP738" s="20" t="str">
        <f>IF(CQ738="","",MAX($CP$10:CP737)+1)</f>
        <v/>
      </c>
      <c r="CQ738" s="20" t="str">
        <f t="shared" si="764"/>
        <v/>
      </c>
      <c r="CR738" s="20" t="str">
        <f>IF(CS738="","",MAX($CR$10:CR737)+1)</f>
        <v/>
      </c>
      <c r="CS738" s="20" t="str">
        <f t="shared" si="765"/>
        <v/>
      </c>
      <c r="CT738" s="20" t="str">
        <f>IF(CU738="","",MAX($CT$10:CT737)+1)</f>
        <v/>
      </c>
      <c r="CU738" s="20" t="str">
        <f t="shared" si="766"/>
        <v/>
      </c>
      <c r="CV738" s="20" t="str">
        <f>IF(CW738="","",MAX($CV$10:CV737)+1)</f>
        <v/>
      </c>
      <c r="CW738" s="20" t="str">
        <f t="shared" si="767"/>
        <v/>
      </c>
    </row>
    <row r="739" spans="2:101">
      <c r="B739" s="44"/>
      <c r="C739" s="2"/>
      <c r="D739" s="2" t="str">
        <f t="shared" si="705"/>
        <v/>
      </c>
      <c r="E739" s="45"/>
      <c r="F739" s="45"/>
      <c r="G739" s="2"/>
      <c r="H739" s="2">
        <v>80</v>
      </c>
      <c r="I739" s="2" t="str">
        <f t="shared" si="706"/>
        <v/>
      </c>
      <c r="J739" s="32"/>
      <c r="K739" s="2"/>
      <c r="L739" s="46"/>
      <c r="M739" s="46"/>
      <c r="N739" s="46"/>
      <c r="O739" s="46"/>
      <c r="P739" s="46"/>
      <c r="Q739" s="46"/>
      <c r="R739" s="46"/>
      <c r="S739" s="46"/>
      <c r="T739" s="2" t="s">
        <v>650</v>
      </c>
      <c r="U739" s="2" t="str">
        <f t="shared" si="707"/>
        <v/>
      </c>
      <c r="V739" s="75">
        <v>1</v>
      </c>
      <c r="W739" s="46">
        <f t="shared" si="768"/>
        <v>0</v>
      </c>
      <c r="X739" s="4">
        <v>0</v>
      </c>
      <c r="Y739" s="2" t="str">
        <f t="shared" si="708"/>
        <v/>
      </c>
      <c r="Z739" s="2"/>
      <c r="AA739" s="2"/>
      <c r="AB739" s="2"/>
      <c r="AC739" s="2"/>
      <c r="AD739" s="2"/>
      <c r="AF739" s="37"/>
      <c r="AG739" s="6"/>
      <c r="AH739" s="2" t="str">
        <f t="shared" si="709"/>
        <v/>
      </c>
      <c r="AI739" s="38">
        <f t="shared" si="711"/>
        <v>0</v>
      </c>
      <c r="AJ739" s="37"/>
      <c r="AK739" s="6"/>
      <c r="AL739" s="2" t="str">
        <f t="shared" si="710"/>
        <v/>
      </c>
      <c r="AM739" s="38">
        <f t="shared" si="712"/>
        <v>0</v>
      </c>
      <c r="AN739" s="41">
        <f t="shared" si="713"/>
        <v>0</v>
      </c>
      <c r="AO739" s="41">
        <f t="shared" si="714"/>
        <v>0</v>
      </c>
      <c r="AQ739" s="48">
        <f t="shared" si="715"/>
        <v>0</v>
      </c>
      <c r="AS739" s="5" t="str">
        <f t="shared" si="716"/>
        <v/>
      </c>
      <c r="AT739" t="str">
        <f t="shared" si="717"/>
        <v/>
      </c>
      <c r="AU739" t="str">
        <f t="shared" si="718"/>
        <v/>
      </c>
      <c r="AV739" t="str">
        <f t="shared" si="719"/>
        <v/>
      </c>
      <c r="AW739" t="str">
        <f t="shared" si="720"/>
        <v/>
      </c>
      <c r="AX739" t="str">
        <f t="shared" si="721"/>
        <v xml:space="preserve">                </v>
      </c>
      <c r="AY739" t="str">
        <f t="shared" si="722"/>
        <v>80</v>
      </c>
      <c r="AZ739" t="str">
        <f t="shared" si="723"/>
        <v/>
      </c>
      <c r="BA739" t="str">
        <f t="shared" si="724"/>
        <v xml:space="preserve">                              </v>
      </c>
      <c r="BB739" s="22">
        <f t="shared" si="725"/>
        <v>0</v>
      </c>
      <c r="BC739" s="56" t="str">
        <f t="shared" si="726"/>
        <v>000000000000000</v>
      </c>
      <c r="BD739" s="22">
        <f t="shared" si="727"/>
        <v>0</v>
      </c>
      <c r="BE739" s="56" t="str">
        <f t="shared" si="728"/>
        <v>000000000000000</v>
      </c>
      <c r="BF739" s="22">
        <f t="shared" si="729"/>
        <v>0</v>
      </c>
      <c r="BG739" s="56" t="str">
        <f t="shared" si="730"/>
        <v>000000000000000</v>
      </c>
      <c r="BH739" s="22">
        <f t="shared" si="731"/>
        <v>0</v>
      </c>
      <c r="BI739" s="56" t="str">
        <f t="shared" si="732"/>
        <v>000000000000000</v>
      </c>
      <c r="BJ739" s="22">
        <f t="shared" si="733"/>
        <v>0</v>
      </c>
      <c r="BK739" s="56" t="str">
        <f t="shared" si="734"/>
        <v>000000000000000</v>
      </c>
      <c r="BL739" s="22">
        <f t="shared" si="735"/>
        <v>0</v>
      </c>
      <c r="BM739" s="56" t="str">
        <f t="shared" si="736"/>
        <v>000000000000000</v>
      </c>
      <c r="BN739" s="22">
        <f t="shared" si="737"/>
        <v>0</v>
      </c>
      <c r="BO739" s="56" t="str">
        <f t="shared" si="738"/>
        <v>000000000000000</v>
      </c>
      <c r="BP739" s="22">
        <f t="shared" si="739"/>
        <v>0</v>
      </c>
      <c r="BQ739" s="56" t="str">
        <f t="shared" si="740"/>
        <v>000000000000000</v>
      </c>
      <c r="BR739" t="str">
        <f t="shared" si="741"/>
        <v>PES</v>
      </c>
      <c r="BS739" t="str">
        <f t="shared" si="742"/>
        <v>0001000000</v>
      </c>
      <c r="BT739">
        <f t="shared" si="743"/>
        <v>0</v>
      </c>
      <c r="BU739" s="52">
        <f t="shared" si="744"/>
        <v>0</v>
      </c>
      <c r="BV739" s="64">
        <f t="shared" si="745"/>
        <v>0</v>
      </c>
      <c r="BW739" s="56" t="str">
        <f t="shared" si="746"/>
        <v>000000000000000</v>
      </c>
      <c r="BX739" s="22">
        <f t="shared" si="747"/>
        <v>0</v>
      </c>
      <c r="BY739" s="56" t="str">
        <f t="shared" si="748"/>
        <v>000000000000000</v>
      </c>
      <c r="BZ739" t="str">
        <f t="shared" si="749"/>
        <v>00000000000</v>
      </c>
      <c r="CA739" t="str">
        <f t="shared" si="750"/>
        <v xml:space="preserve">                              </v>
      </c>
      <c r="CB739" s="22">
        <f t="shared" si="751"/>
        <v>0</v>
      </c>
      <c r="CC739" s="56" t="str">
        <f t="shared" si="752"/>
        <v>000000000000000</v>
      </c>
      <c r="CD739" s="22">
        <f t="shared" si="753"/>
        <v>0</v>
      </c>
      <c r="CE739" s="56" t="str">
        <f t="shared" si="754"/>
        <v/>
      </c>
      <c r="CF739" s="24" t="str">
        <f t="shared" si="755"/>
        <v/>
      </c>
      <c r="CG739" s="22">
        <f t="shared" si="756"/>
        <v>0</v>
      </c>
      <c r="CH739" s="58" t="str">
        <f t="shared" si="757"/>
        <v/>
      </c>
      <c r="CI739" s="22">
        <f t="shared" si="758"/>
        <v>0</v>
      </c>
      <c r="CJ739" s="56" t="str">
        <f t="shared" si="759"/>
        <v/>
      </c>
      <c r="CK739" s="56" t="str">
        <f t="shared" si="760"/>
        <v/>
      </c>
      <c r="CL739" s="22">
        <f t="shared" si="761"/>
        <v>0</v>
      </c>
      <c r="CM739" s="58" t="str">
        <f t="shared" si="762"/>
        <v/>
      </c>
      <c r="CN739" s="66" t="str">
        <f>IF(CO739="","",MAX(CN$10:$CN738)+1)</f>
        <v/>
      </c>
      <c r="CO739" t="str">
        <f t="shared" si="763"/>
        <v/>
      </c>
      <c r="CP739" s="20" t="str">
        <f>IF(CQ739="","",MAX($CP$10:CP738)+1)</f>
        <v/>
      </c>
      <c r="CQ739" s="20" t="str">
        <f t="shared" si="764"/>
        <v/>
      </c>
      <c r="CR739" s="20" t="str">
        <f>IF(CS739="","",MAX($CR$10:CR738)+1)</f>
        <v/>
      </c>
      <c r="CS739" s="20" t="str">
        <f t="shared" si="765"/>
        <v/>
      </c>
      <c r="CT739" s="20" t="str">
        <f>IF(CU739="","",MAX($CT$10:CT738)+1)</f>
        <v/>
      </c>
      <c r="CU739" s="20" t="str">
        <f t="shared" si="766"/>
        <v/>
      </c>
      <c r="CV739" s="20" t="str">
        <f>IF(CW739="","",MAX($CV$10:CV738)+1)</f>
        <v/>
      </c>
      <c r="CW739" s="20" t="str">
        <f t="shared" si="767"/>
        <v/>
      </c>
    </row>
    <row r="740" spans="2:101">
      <c r="B740" s="44"/>
      <c r="C740" s="2"/>
      <c r="D740" s="2" t="str">
        <f t="shared" si="705"/>
        <v/>
      </c>
      <c r="E740" s="45"/>
      <c r="F740" s="45"/>
      <c r="G740" s="2"/>
      <c r="H740" s="2">
        <v>80</v>
      </c>
      <c r="I740" s="2" t="str">
        <f t="shared" si="706"/>
        <v/>
      </c>
      <c r="J740" s="32"/>
      <c r="K740" s="2"/>
      <c r="L740" s="46"/>
      <c r="M740" s="46"/>
      <c r="N740" s="46"/>
      <c r="O740" s="46"/>
      <c r="P740" s="46"/>
      <c r="Q740" s="46"/>
      <c r="R740" s="46"/>
      <c r="S740" s="46"/>
      <c r="T740" s="2" t="s">
        <v>650</v>
      </c>
      <c r="U740" s="2" t="str">
        <f t="shared" si="707"/>
        <v/>
      </c>
      <c r="V740" s="75">
        <v>1</v>
      </c>
      <c r="W740" s="46">
        <f t="shared" si="768"/>
        <v>0</v>
      </c>
      <c r="X740" s="4">
        <v>0</v>
      </c>
      <c r="Y740" s="2" t="str">
        <f t="shared" si="708"/>
        <v/>
      </c>
      <c r="Z740" s="2"/>
      <c r="AA740" s="2"/>
      <c r="AB740" s="2"/>
      <c r="AC740" s="2"/>
      <c r="AD740" s="2"/>
      <c r="AF740" s="37"/>
      <c r="AG740" s="6"/>
      <c r="AH740" s="2" t="str">
        <f t="shared" si="709"/>
        <v/>
      </c>
      <c r="AI740" s="38">
        <f t="shared" si="711"/>
        <v>0</v>
      </c>
      <c r="AJ740" s="37"/>
      <c r="AK740" s="6"/>
      <c r="AL740" s="2" t="str">
        <f t="shared" si="710"/>
        <v/>
      </c>
      <c r="AM740" s="38">
        <f t="shared" si="712"/>
        <v>0</v>
      </c>
      <c r="AN740" s="41">
        <f t="shared" si="713"/>
        <v>0</v>
      </c>
      <c r="AO740" s="41">
        <f t="shared" si="714"/>
        <v>0</v>
      </c>
      <c r="AQ740" s="48">
        <f t="shared" si="715"/>
        <v>0</v>
      </c>
      <c r="AS740" s="5" t="str">
        <f t="shared" si="716"/>
        <v/>
      </c>
      <c r="AT740" t="str">
        <f t="shared" si="717"/>
        <v/>
      </c>
      <c r="AU740" t="str">
        <f t="shared" si="718"/>
        <v/>
      </c>
      <c r="AV740" t="str">
        <f t="shared" si="719"/>
        <v/>
      </c>
      <c r="AW740" t="str">
        <f t="shared" si="720"/>
        <v/>
      </c>
      <c r="AX740" t="str">
        <f t="shared" si="721"/>
        <v xml:space="preserve">                </v>
      </c>
      <c r="AY740" t="str">
        <f t="shared" si="722"/>
        <v>80</v>
      </c>
      <c r="AZ740" t="str">
        <f t="shared" si="723"/>
        <v/>
      </c>
      <c r="BA740" t="str">
        <f t="shared" si="724"/>
        <v xml:space="preserve">                              </v>
      </c>
      <c r="BB740" s="22">
        <f t="shared" si="725"/>
        <v>0</v>
      </c>
      <c r="BC740" s="56" t="str">
        <f t="shared" si="726"/>
        <v>000000000000000</v>
      </c>
      <c r="BD740" s="22">
        <f t="shared" si="727"/>
        <v>0</v>
      </c>
      <c r="BE740" s="56" t="str">
        <f t="shared" si="728"/>
        <v>000000000000000</v>
      </c>
      <c r="BF740" s="22">
        <f t="shared" si="729"/>
        <v>0</v>
      </c>
      <c r="BG740" s="56" t="str">
        <f t="shared" si="730"/>
        <v>000000000000000</v>
      </c>
      <c r="BH740" s="22">
        <f t="shared" si="731"/>
        <v>0</v>
      </c>
      <c r="BI740" s="56" t="str">
        <f t="shared" si="732"/>
        <v>000000000000000</v>
      </c>
      <c r="BJ740" s="22">
        <f t="shared" si="733"/>
        <v>0</v>
      </c>
      <c r="BK740" s="56" t="str">
        <f t="shared" si="734"/>
        <v>000000000000000</v>
      </c>
      <c r="BL740" s="22">
        <f t="shared" si="735"/>
        <v>0</v>
      </c>
      <c r="BM740" s="56" t="str">
        <f t="shared" si="736"/>
        <v>000000000000000</v>
      </c>
      <c r="BN740" s="22">
        <f t="shared" si="737"/>
        <v>0</v>
      </c>
      <c r="BO740" s="56" t="str">
        <f t="shared" si="738"/>
        <v>000000000000000</v>
      </c>
      <c r="BP740" s="22">
        <f t="shared" si="739"/>
        <v>0</v>
      </c>
      <c r="BQ740" s="56" t="str">
        <f t="shared" si="740"/>
        <v>000000000000000</v>
      </c>
      <c r="BR740" t="str">
        <f t="shared" si="741"/>
        <v>PES</v>
      </c>
      <c r="BS740" t="str">
        <f t="shared" si="742"/>
        <v>0001000000</v>
      </c>
      <c r="BT740">
        <f t="shared" si="743"/>
        <v>0</v>
      </c>
      <c r="BU740" s="52">
        <f t="shared" si="744"/>
        <v>0</v>
      </c>
      <c r="BV740" s="64">
        <f t="shared" si="745"/>
        <v>0</v>
      </c>
      <c r="BW740" s="56" t="str">
        <f t="shared" si="746"/>
        <v>000000000000000</v>
      </c>
      <c r="BX740" s="22">
        <f t="shared" si="747"/>
        <v>0</v>
      </c>
      <c r="BY740" s="56" t="str">
        <f t="shared" si="748"/>
        <v>000000000000000</v>
      </c>
      <c r="BZ740" t="str">
        <f t="shared" si="749"/>
        <v>00000000000</v>
      </c>
      <c r="CA740" t="str">
        <f t="shared" si="750"/>
        <v xml:space="preserve">                              </v>
      </c>
      <c r="CB740" s="22">
        <f t="shared" si="751"/>
        <v>0</v>
      </c>
      <c r="CC740" s="56" t="str">
        <f t="shared" si="752"/>
        <v>000000000000000</v>
      </c>
      <c r="CD740" s="22">
        <f t="shared" si="753"/>
        <v>0</v>
      </c>
      <c r="CE740" s="56" t="str">
        <f t="shared" si="754"/>
        <v/>
      </c>
      <c r="CF740" s="24" t="str">
        <f t="shared" si="755"/>
        <v/>
      </c>
      <c r="CG740" s="22">
        <f t="shared" si="756"/>
        <v>0</v>
      </c>
      <c r="CH740" s="58" t="str">
        <f t="shared" si="757"/>
        <v/>
      </c>
      <c r="CI740" s="22">
        <f t="shared" si="758"/>
        <v>0</v>
      </c>
      <c r="CJ740" s="56" t="str">
        <f t="shared" si="759"/>
        <v/>
      </c>
      <c r="CK740" s="56" t="str">
        <f t="shared" si="760"/>
        <v/>
      </c>
      <c r="CL740" s="22">
        <f t="shared" si="761"/>
        <v>0</v>
      </c>
      <c r="CM740" s="58" t="str">
        <f t="shared" si="762"/>
        <v/>
      </c>
      <c r="CN740" s="66" t="str">
        <f>IF(CO740="","",MAX(CN$10:$CN739)+1)</f>
        <v/>
      </c>
      <c r="CO740" t="str">
        <f t="shared" si="763"/>
        <v/>
      </c>
      <c r="CP740" s="20" t="str">
        <f>IF(CQ740="","",MAX($CP$10:CP739)+1)</f>
        <v/>
      </c>
      <c r="CQ740" s="20" t="str">
        <f t="shared" si="764"/>
        <v/>
      </c>
      <c r="CR740" s="20" t="str">
        <f>IF(CS740="","",MAX($CR$10:CR739)+1)</f>
        <v/>
      </c>
      <c r="CS740" s="20" t="str">
        <f t="shared" si="765"/>
        <v/>
      </c>
      <c r="CT740" s="20" t="str">
        <f>IF(CU740="","",MAX($CT$10:CT739)+1)</f>
        <v/>
      </c>
      <c r="CU740" s="20" t="str">
        <f t="shared" si="766"/>
        <v/>
      </c>
      <c r="CV740" s="20" t="str">
        <f>IF(CW740="","",MAX($CV$10:CV739)+1)</f>
        <v/>
      </c>
      <c r="CW740" s="20" t="str">
        <f t="shared" si="767"/>
        <v/>
      </c>
    </row>
    <row r="741" spans="2:101">
      <c r="B741" s="44"/>
      <c r="C741" s="2"/>
      <c r="D741" s="2" t="str">
        <f t="shared" si="705"/>
        <v/>
      </c>
      <c r="E741" s="45"/>
      <c r="F741" s="45"/>
      <c r="G741" s="2"/>
      <c r="H741" s="2">
        <v>80</v>
      </c>
      <c r="I741" s="2" t="str">
        <f t="shared" si="706"/>
        <v/>
      </c>
      <c r="J741" s="32"/>
      <c r="K741" s="2"/>
      <c r="L741" s="46"/>
      <c r="M741" s="46"/>
      <c r="N741" s="46"/>
      <c r="O741" s="46"/>
      <c r="P741" s="46"/>
      <c r="Q741" s="46"/>
      <c r="R741" s="46"/>
      <c r="S741" s="46"/>
      <c r="T741" s="2" t="s">
        <v>650</v>
      </c>
      <c r="U741" s="2" t="str">
        <f t="shared" si="707"/>
        <v/>
      </c>
      <c r="V741" s="75">
        <v>1</v>
      </c>
      <c r="W741" s="46">
        <f t="shared" si="768"/>
        <v>0</v>
      </c>
      <c r="X741" s="4">
        <v>0</v>
      </c>
      <c r="Y741" s="2" t="str">
        <f t="shared" si="708"/>
        <v/>
      </c>
      <c r="Z741" s="2"/>
      <c r="AA741" s="2"/>
      <c r="AB741" s="2"/>
      <c r="AC741" s="2"/>
      <c r="AD741" s="2"/>
      <c r="AF741" s="37"/>
      <c r="AG741" s="6"/>
      <c r="AH741" s="2" t="str">
        <f t="shared" si="709"/>
        <v/>
      </c>
      <c r="AI741" s="38">
        <f t="shared" si="711"/>
        <v>0</v>
      </c>
      <c r="AJ741" s="37"/>
      <c r="AK741" s="6"/>
      <c r="AL741" s="2" t="str">
        <f t="shared" si="710"/>
        <v/>
      </c>
      <c r="AM741" s="38">
        <f t="shared" si="712"/>
        <v>0</v>
      </c>
      <c r="AN741" s="41">
        <f t="shared" si="713"/>
        <v>0</v>
      </c>
      <c r="AO741" s="41">
        <f t="shared" si="714"/>
        <v>0</v>
      </c>
      <c r="AQ741" s="48">
        <f t="shared" si="715"/>
        <v>0</v>
      </c>
      <c r="AS741" s="5" t="str">
        <f t="shared" si="716"/>
        <v/>
      </c>
      <c r="AT741" t="str">
        <f t="shared" si="717"/>
        <v/>
      </c>
      <c r="AU741" t="str">
        <f t="shared" si="718"/>
        <v/>
      </c>
      <c r="AV741" t="str">
        <f t="shared" si="719"/>
        <v/>
      </c>
      <c r="AW741" t="str">
        <f t="shared" si="720"/>
        <v/>
      </c>
      <c r="AX741" t="str">
        <f t="shared" si="721"/>
        <v xml:space="preserve">                </v>
      </c>
      <c r="AY741" t="str">
        <f t="shared" si="722"/>
        <v>80</v>
      </c>
      <c r="AZ741" t="str">
        <f t="shared" si="723"/>
        <v/>
      </c>
      <c r="BA741" t="str">
        <f t="shared" si="724"/>
        <v xml:space="preserve">                              </v>
      </c>
      <c r="BB741" s="22">
        <f t="shared" si="725"/>
        <v>0</v>
      </c>
      <c r="BC741" s="56" t="str">
        <f t="shared" si="726"/>
        <v>000000000000000</v>
      </c>
      <c r="BD741" s="22">
        <f t="shared" si="727"/>
        <v>0</v>
      </c>
      <c r="BE741" s="56" t="str">
        <f t="shared" si="728"/>
        <v>000000000000000</v>
      </c>
      <c r="BF741" s="22">
        <f t="shared" si="729"/>
        <v>0</v>
      </c>
      <c r="BG741" s="56" t="str">
        <f t="shared" si="730"/>
        <v>000000000000000</v>
      </c>
      <c r="BH741" s="22">
        <f t="shared" si="731"/>
        <v>0</v>
      </c>
      <c r="BI741" s="56" t="str">
        <f t="shared" si="732"/>
        <v>000000000000000</v>
      </c>
      <c r="BJ741" s="22">
        <f t="shared" si="733"/>
        <v>0</v>
      </c>
      <c r="BK741" s="56" t="str">
        <f t="shared" si="734"/>
        <v>000000000000000</v>
      </c>
      <c r="BL741" s="22">
        <f t="shared" si="735"/>
        <v>0</v>
      </c>
      <c r="BM741" s="56" t="str">
        <f t="shared" si="736"/>
        <v>000000000000000</v>
      </c>
      <c r="BN741" s="22">
        <f t="shared" si="737"/>
        <v>0</v>
      </c>
      <c r="BO741" s="56" t="str">
        <f t="shared" si="738"/>
        <v>000000000000000</v>
      </c>
      <c r="BP741" s="22">
        <f t="shared" si="739"/>
        <v>0</v>
      </c>
      <c r="BQ741" s="56" t="str">
        <f t="shared" si="740"/>
        <v>000000000000000</v>
      </c>
      <c r="BR741" t="str">
        <f t="shared" si="741"/>
        <v>PES</v>
      </c>
      <c r="BS741" t="str">
        <f t="shared" si="742"/>
        <v>0001000000</v>
      </c>
      <c r="BT741">
        <f t="shared" si="743"/>
        <v>0</v>
      </c>
      <c r="BU741" s="52">
        <f t="shared" si="744"/>
        <v>0</v>
      </c>
      <c r="BV741" s="64">
        <f t="shared" si="745"/>
        <v>0</v>
      </c>
      <c r="BW741" s="56" t="str">
        <f t="shared" si="746"/>
        <v>000000000000000</v>
      </c>
      <c r="BX741" s="22">
        <f t="shared" si="747"/>
        <v>0</v>
      </c>
      <c r="BY741" s="56" t="str">
        <f t="shared" si="748"/>
        <v>000000000000000</v>
      </c>
      <c r="BZ741" t="str">
        <f t="shared" si="749"/>
        <v>00000000000</v>
      </c>
      <c r="CA741" t="str">
        <f t="shared" si="750"/>
        <v xml:space="preserve">                              </v>
      </c>
      <c r="CB741" s="22">
        <f t="shared" si="751"/>
        <v>0</v>
      </c>
      <c r="CC741" s="56" t="str">
        <f t="shared" si="752"/>
        <v>000000000000000</v>
      </c>
      <c r="CD741" s="22">
        <f t="shared" si="753"/>
        <v>0</v>
      </c>
      <c r="CE741" s="56" t="str">
        <f t="shared" si="754"/>
        <v/>
      </c>
      <c r="CF741" s="24" t="str">
        <f t="shared" si="755"/>
        <v/>
      </c>
      <c r="CG741" s="22">
        <f t="shared" si="756"/>
        <v>0</v>
      </c>
      <c r="CH741" s="58" t="str">
        <f t="shared" si="757"/>
        <v/>
      </c>
      <c r="CI741" s="22">
        <f t="shared" si="758"/>
        <v>0</v>
      </c>
      <c r="CJ741" s="56" t="str">
        <f t="shared" si="759"/>
        <v/>
      </c>
      <c r="CK741" s="56" t="str">
        <f t="shared" si="760"/>
        <v/>
      </c>
      <c r="CL741" s="22">
        <f t="shared" si="761"/>
        <v>0</v>
      </c>
      <c r="CM741" s="58" t="str">
        <f t="shared" si="762"/>
        <v/>
      </c>
      <c r="CN741" s="66" t="str">
        <f>IF(CO741="","",MAX(CN$10:$CN740)+1)</f>
        <v/>
      </c>
      <c r="CO741" t="str">
        <f t="shared" si="763"/>
        <v/>
      </c>
      <c r="CP741" s="20" t="str">
        <f>IF(CQ741="","",MAX($CP$10:CP740)+1)</f>
        <v/>
      </c>
      <c r="CQ741" s="20" t="str">
        <f t="shared" si="764"/>
        <v/>
      </c>
      <c r="CR741" s="20" t="str">
        <f>IF(CS741="","",MAX($CR$10:CR740)+1)</f>
        <v/>
      </c>
      <c r="CS741" s="20" t="str">
        <f t="shared" si="765"/>
        <v/>
      </c>
      <c r="CT741" s="20" t="str">
        <f>IF(CU741="","",MAX($CT$10:CT740)+1)</f>
        <v/>
      </c>
      <c r="CU741" s="20" t="str">
        <f t="shared" si="766"/>
        <v/>
      </c>
      <c r="CV741" s="20" t="str">
        <f>IF(CW741="","",MAX($CV$10:CV740)+1)</f>
        <v/>
      </c>
      <c r="CW741" s="20" t="str">
        <f t="shared" si="767"/>
        <v/>
      </c>
    </row>
    <row r="742" spans="2:101">
      <c r="B742" s="44"/>
      <c r="C742" s="2"/>
      <c r="D742" s="2" t="str">
        <f t="shared" si="705"/>
        <v/>
      </c>
      <c r="E742" s="45"/>
      <c r="F742" s="45"/>
      <c r="G742" s="2"/>
      <c r="H742" s="2">
        <v>80</v>
      </c>
      <c r="I742" s="2" t="str">
        <f t="shared" si="706"/>
        <v/>
      </c>
      <c r="J742" s="32"/>
      <c r="K742" s="2"/>
      <c r="L742" s="46"/>
      <c r="M742" s="46"/>
      <c r="N742" s="46"/>
      <c r="O742" s="46"/>
      <c r="P742" s="46"/>
      <c r="Q742" s="46"/>
      <c r="R742" s="46"/>
      <c r="S742" s="46"/>
      <c r="T742" s="2" t="s">
        <v>650</v>
      </c>
      <c r="U742" s="2" t="str">
        <f t="shared" si="707"/>
        <v/>
      </c>
      <c r="V742" s="75">
        <v>1</v>
      </c>
      <c r="W742" s="46">
        <f t="shared" si="768"/>
        <v>0</v>
      </c>
      <c r="X742" s="4">
        <v>0</v>
      </c>
      <c r="Y742" s="2" t="str">
        <f t="shared" si="708"/>
        <v/>
      </c>
      <c r="Z742" s="2"/>
      <c r="AA742" s="2"/>
      <c r="AB742" s="2"/>
      <c r="AC742" s="2"/>
      <c r="AD742" s="2"/>
      <c r="AF742" s="37"/>
      <c r="AG742" s="6"/>
      <c r="AH742" s="2" t="str">
        <f t="shared" si="709"/>
        <v/>
      </c>
      <c r="AI742" s="38">
        <f t="shared" si="711"/>
        <v>0</v>
      </c>
      <c r="AJ742" s="37"/>
      <c r="AK742" s="6"/>
      <c r="AL742" s="2" t="str">
        <f t="shared" si="710"/>
        <v/>
      </c>
      <c r="AM742" s="38">
        <f t="shared" si="712"/>
        <v>0</v>
      </c>
      <c r="AN742" s="41">
        <f t="shared" si="713"/>
        <v>0</v>
      </c>
      <c r="AO742" s="41">
        <f t="shared" si="714"/>
        <v>0</v>
      </c>
      <c r="AQ742" s="48">
        <f t="shared" si="715"/>
        <v>0</v>
      </c>
      <c r="AS742" s="5" t="str">
        <f t="shared" si="716"/>
        <v/>
      </c>
      <c r="AT742" t="str">
        <f t="shared" si="717"/>
        <v/>
      </c>
      <c r="AU742" t="str">
        <f t="shared" si="718"/>
        <v/>
      </c>
      <c r="AV742" t="str">
        <f t="shared" si="719"/>
        <v/>
      </c>
      <c r="AW742" t="str">
        <f t="shared" si="720"/>
        <v/>
      </c>
      <c r="AX742" t="str">
        <f t="shared" si="721"/>
        <v xml:space="preserve">                </v>
      </c>
      <c r="AY742" t="str">
        <f t="shared" si="722"/>
        <v>80</v>
      </c>
      <c r="AZ742" t="str">
        <f t="shared" si="723"/>
        <v/>
      </c>
      <c r="BA742" t="str">
        <f t="shared" si="724"/>
        <v xml:space="preserve">                              </v>
      </c>
      <c r="BB742" s="22">
        <f t="shared" si="725"/>
        <v>0</v>
      </c>
      <c r="BC742" s="56" t="str">
        <f t="shared" si="726"/>
        <v>000000000000000</v>
      </c>
      <c r="BD742" s="22">
        <f t="shared" si="727"/>
        <v>0</v>
      </c>
      <c r="BE742" s="56" t="str">
        <f t="shared" si="728"/>
        <v>000000000000000</v>
      </c>
      <c r="BF742" s="22">
        <f t="shared" si="729"/>
        <v>0</v>
      </c>
      <c r="BG742" s="56" t="str">
        <f t="shared" si="730"/>
        <v>000000000000000</v>
      </c>
      <c r="BH742" s="22">
        <f t="shared" si="731"/>
        <v>0</v>
      </c>
      <c r="BI742" s="56" t="str">
        <f t="shared" si="732"/>
        <v>000000000000000</v>
      </c>
      <c r="BJ742" s="22">
        <f t="shared" si="733"/>
        <v>0</v>
      </c>
      <c r="BK742" s="56" t="str">
        <f t="shared" si="734"/>
        <v>000000000000000</v>
      </c>
      <c r="BL742" s="22">
        <f t="shared" si="735"/>
        <v>0</v>
      </c>
      <c r="BM742" s="56" t="str">
        <f t="shared" si="736"/>
        <v>000000000000000</v>
      </c>
      <c r="BN742" s="22">
        <f t="shared" si="737"/>
        <v>0</v>
      </c>
      <c r="BO742" s="56" t="str">
        <f t="shared" si="738"/>
        <v>000000000000000</v>
      </c>
      <c r="BP742" s="22">
        <f t="shared" si="739"/>
        <v>0</v>
      </c>
      <c r="BQ742" s="56" t="str">
        <f t="shared" si="740"/>
        <v>000000000000000</v>
      </c>
      <c r="BR742" t="str">
        <f t="shared" si="741"/>
        <v>PES</v>
      </c>
      <c r="BS742" t="str">
        <f t="shared" si="742"/>
        <v>0001000000</v>
      </c>
      <c r="BT742">
        <f t="shared" si="743"/>
        <v>0</v>
      </c>
      <c r="BU742" s="52">
        <f t="shared" si="744"/>
        <v>0</v>
      </c>
      <c r="BV742" s="64">
        <f t="shared" si="745"/>
        <v>0</v>
      </c>
      <c r="BW742" s="56" t="str">
        <f t="shared" si="746"/>
        <v>000000000000000</v>
      </c>
      <c r="BX742" s="22">
        <f t="shared" si="747"/>
        <v>0</v>
      </c>
      <c r="BY742" s="56" t="str">
        <f t="shared" si="748"/>
        <v>000000000000000</v>
      </c>
      <c r="BZ742" t="str">
        <f t="shared" si="749"/>
        <v>00000000000</v>
      </c>
      <c r="CA742" t="str">
        <f t="shared" si="750"/>
        <v xml:space="preserve">                              </v>
      </c>
      <c r="CB742" s="22">
        <f t="shared" si="751"/>
        <v>0</v>
      </c>
      <c r="CC742" s="56" t="str">
        <f t="shared" si="752"/>
        <v>000000000000000</v>
      </c>
      <c r="CD742" s="22">
        <f t="shared" si="753"/>
        <v>0</v>
      </c>
      <c r="CE742" s="56" t="str">
        <f t="shared" si="754"/>
        <v/>
      </c>
      <c r="CF742" s="24" t="str">
        <f t="shared" si="755"/>
        <v/>
      </c>
      <c r="CG742" s="22">
        <f t="shared" si="756"/>
        <v>0</v>
      </c>
      <c r="CH742" s="58" t="str">
        <f t="shared" si="757"/>
        <v/>
      </c>
      <c r="CI742" s="22">
        <f t="shared" si="758"/>
        <v>0</v>
      </c>
      <c r="CJ742" s="56" t="str">
        <f t="shared" si="759"/>
        <v/>
      </c>
      <c r="CK742" s="56" t="str">
        <f t="shared" si="760"/>
        <v/>
      </c>
      <c r="CL742" s="22">
        <f t="shared" si="761"/>
        <v>0</v>
      </c>
      <c r="CM742" s="58" t="str">
        <f t="shared" si="762"/>
        <v/>
      </c>
      <c r="CN742" s="66" t="str">
        <f>IF(CO742="","",MAX(CN$10:$CN741)+1)</f>
        <v/>
      </c>
      <c r="CO742" t="str">
        <f t="shared" si="763"/>
        <v/>
      </c>
      <c r="CP742" s="20" t="str">
        <f>IF(CQ742="","",MAX($CP$10:CP741)+1)</f>
        <v/>
      </c>
      <c r="CQ742" s="20" t="str">
        <f t="shared" si="764"/>
        <v/>
      </c>
      <c r="CR742" s="20" t="str">
        <f>IF(CS742="","",MAX($CR$10:CR741)+1)</f>
        <v/>
      </c>
      <c r="CS742" s="20" t="str">
        <f t="shared" si="765"/>
        <v/>
      </c>
      <c r="CT742" s="20" t="str">
        <f>IF(CU742="","",MAX($CT$10:CT741)+1)</f>
        <v/>
      </c>
      <c r="CU742" s="20" t="str">
        <f t="shared" si="766"/>
        <v/>
      </c>
      <c r="CV742" s="20" t="str">
        <f>IF(CW742="","",MAX($CV$10:CV741)+1)</f>
        <v/>
      </c>
      <c r="CW742" s="20" t="str">
        <f t="shared" si="767"/>
        <v/>
      </c>
    </row>
    <row r="743" spans="2:101">
      <c r="B743" s="44"/>
      <c r="C743" s="2"/>
      <c r="D743" s="2" t="str">
        <f t="shared" si="705"/>
        <v/>
      </c>
      <c r="E743" s="45"/>
      <c r="F743" s="45"/>
      <c r="G743" s="2"/>
      <c r="H743" s="2">
        <v>80</v>
      </c>
      <c r="I743" s="2" t="str">
        <f t="shared" si="706"/>
        <v/>
      </c>
      <c r="J743" s="32"/>
      <c r="K743" s="2"/>
      <c r="L743" s="46"/>
      <c r="M743" s="46"/>
      <c r="N743" s="46"/>
      <c r="O743" s="46"/>
      <c r="P743" s="46"/>
      <c r="Q743" s="46"/>
      <c r="R743" s="46"/>
      <c r="S743" s="46"/>
      <c r="T743" s="2" t="s">
        <v>650</v>
      </c>
      <c r="U743" s="2" t="str">
        <f t="shared" si="707"/>
        <v/>
      </c>
      <c r="V743" s="75">
        <v>1</v>
      </c>
      <c r="W743" s="46">
        <f t="shared" si="768"/>
        <v>0</v>
      </c>
      <c r="X743" s="4">
        <v>0</v>
      </c>
      <c r="Y743" s="2" t="str">
        <f t="shared" si="708"/>
        <v/>
      </c>
      <c r="Z743" s="2"/>
      <c r="AA743" s="2"/>
      <c r="AB743" s="2"/>
      <c r="AC743" s="2"/>
      <c r="AD743" s="2"/>
      <c r="AF743" s="37"/>
      <c r="AG743" s="6"/>
      <c r="AH743" s="2" t="str">
        <f t="shared" si="709"/>
        <v/>
      </c>
      <c r="AI743" s="38">
        <f t="shared" si="711"/>
        <v>0</v>
      </c>
      <c r="AJ743" s="37"/>
      <c r="AK743" s="6"/>
      <c r="AL743" s="2" t="str">
        <f t="shared" si="710"/>
        <v/>
      </c>
      <c r="AM743" s="38">
        <f t="shared" si="712"/>
        <v>0</v>
      </c>
      <c r="AN743" s="41">
        <f t="shared" si="713"/>
        <v>0</v>
      </c>
      <c r="AO743" s="41">
        <f t="shared" si="714"/>
        <v>0</v>
      </c>
      <c r="AQ743" s="48">
        <f t="shared" si="715"/>
        <v>0</v>
      </c>
      <c r="AS743" s="5" t="str">
        <f t="shared" si="716"/>
        <v/>
      </c>
      <c r="AT743" t="str">
        <f t="shared" si="717"/>
        <v/>
      </c>
      <c r="AU743" t="str">
        <f t="shared" si="718"/>
        <v/>
      </c>
      <c r="AV743" t="str">
        <f t="shared" si="719"/>
        <v/>
      </c>
      <c r="AW743" t="str">
        <f t="shared" si="720"/>
        <v/>
      </c>
      <c r="AX743" t="str">
        <f t="shared" si="721"/>
        <v xml:space="preserve">                </v>
      </c>
      <c r="AY743" t="str">
        <f t="shared" si="722"/>
        <v>80</v>
      </c>
      <c r="AZ743" t="str">
        <f t="shared" si="723"/>
        <v/>
      </c>
      <c r="BA743" t="str">
        <f t="shared" si="724"/>
        <v xml:space="preserve">                              </v>
      </c>
      <c r="BB743" s="22">
        <f t="shared" si="725"/>
        <v>0</v>
      </c>
      <c r="BC743" s="56" t="str">
        <f t="shared" si="726"/>
        <v>000000000000000</v>
      </c>
      <c r="BD743" s="22">
        <f t="shared" si="727"/>
        <v>0</v>
      </c>
      <c r="BE743" s="56" t="str">
        <f t="shared" si="728"/>
        <v>000000000000000</v>
      </c>
      <c r="BF743" s="22">
        <f t="shared" si="729"/>
        <v>0</v>
      </c>
      <c r="BG743" s="56" t="str">
        <f t="shared" si="730"/>
        <v>000000000000000</v>
      </c>
      <c r="BH743" s="22">
        <f t="shared" si="731"/>
        <v>0</v>
      </c>
      <c r="BI743" s="56" t="str">
        <f t="shared" si="732"/>
        <v>000000000000000</v>
      </c>
      <c r="BJ743" s="22">
        <f t="shared" si="733"/>
        <v>0</v>
      </c>
      <c r="BK743" s="56" t="str">
        <f t="shared" si="734"/>
        <v>000000000000000</v>
      </c>
      <c r="BL743" s="22">
        <f t="shared" si="735"/>
        <v>0</v>
      </c>
      <c r="BM743" s="56" t="str">
        <f t="shared" si="736"/>
        <v>000000000000000</v>
      </c>
      <c r="BN743" s="22">
        <f t="shared" si="737"/>
        <v>0</v>
      </c>
      <c r="BO743" s="56" t="str">
        <f t="shared" si="738"/>
        <v>000000000000000</v>
      </c>
      <c r="BP743" s="22">
        <f t="shared" si="739"/>
        <v>0</v>
      </c>
      <c r="BQ743" s="56" t="str">
        <f t="shared" si="740"/>
        <v>000000000000000</v>
      </c>
      <c r="BR743" t="str">
        <f t="shared" si="741"/>
        <v>PES</v>
      </c>
      <c r="BS743" t="str">
        <f t="shared" si="742"/>
        <v>0001000000</v>
      </c>
      <c r="BT743">
        <f t="shared" si="743"/>
        <v>0</v>
      </c>
      <c r="BU743" s="52">
        <f t="shared" si="744"/>
        <v>0</v>
      </c>
      <c r="BV743" s="64">
        <f t="shared" si="745"/>
        <v>0</v>
      </c>
      <c r="BW743" s="56" t="str">
        <f t="shared" si="746"/>
        <v>000000000000000</v>
      </c>
      <c r="BX743" s="22">
        <f t="shared" si="747"/>
        <v>0</v>
      </c>
      <c r="BY743" s="56" t="str">
        <f t="shared" si="748"/>
        <v>000000000000000</v>
      </c>
      <c r="BZ743" t="str">
        <f t="shared" si="749"/>
        <v>00000000000</v>
      </c>
      <c r="CA743" t="str">
        <f t="shared" si="750"/>
        <v xml:space="preserve">                              </v>
      </c>
      <c r="CB743" s="22">
        <f t="shared" si="751"/>
        <v>0</v>
      </c>
      <c r="CC743" s="56" t="str">
        <f t="shared" si="752"/>
        <v>000000000000000</v>
      </c>
      <c r="CD743" s="22">
        <f t="shared" si="753"/>
        <v>0</v>
      </c>
      <c r="CE743" s="56" t="str">
        <f t="shared" si="754"/>
        <v/>
      </c>
      <c r="CF743" s="24" t="str">
        <f t="shared" si="755"/>
        <v/>
      </c>
      <c r="CG743" s="22">
        <f t="shared" si="756"/>
        <v>0</v>
      </c>
      <c r="CH743" s="58" t="str">
        <f t="shared" si="757"/>
        <v/>
      </c>
      <c r="CI743" s="22">
        <f t="shared" si="758"/>
        <v>0</v>
      </c>
      <c r="CJ743" s="56" t="str">
        <f t="shared" si="759"/>
        <v/>
      </c>
      <c r="CK743" s="56" t="str">
        <f t="shared" si="760"/>
        <v/>
      </c>
      <c r="CL743" s="22">
        <f t="shared" si="761"/>
        <v>0</v>
      </c>
      <c r="CM743" s="58" t="str">
        <f t="shared" si="762"/>
        <v/>
      </c>
      <c r="CN743" s="66" t="str">
        <f>IF(CO743="","",MAX(CN$10:$CN742)+1)</f>
        <v/>
      </c>
      <c r="CO743" t="str">
        <f t="shared" si="763"/>
        <v/>
      </c>
      <c r="CP743" s="20" t="str">
        <f>IF(CQ743="","",MAX($CP$10:CP742)+1)</f>
        <v/>
      </c>
      <c r="CQ743" s="20" t="str">
        <f t="shared" si="764"/>
        <v/>
      </c>
      <c r="CR743" s="20" t="str">
        <f>IF(CS743="","",MAX($CR$10:CR742)+1)</f>
        <v/>
      </c>
      <c r="CS743" s="20" t="str">
        <f t="shared" si="765"/>
        <v/>
      </c>
      <c r="CT743" s="20" t="str">
        <f>IF(CU743="","",MAX($CT$10:CT742)+1)</f>
        <v/>
      </c>
      <c r="CU743" s="20" t="str">
        <f t="shared" si="766"/>
        <v/>
      </c>
      <c r="CV743" s="20" t="str">
        <f>IF(CW743="","",MAX($CV$10:CV742)+1)</f>
        <v/>
      </c>
      <c r="CW743" s="20" t="str">
        <f t="shared" si="767"/>
        <v/>
      </c>
    </row>
    <row r="744" spans="2:101">
      <c r="B744" s="44"/>
      <c r="C744" s="2"/>
      <c r="D744" s="2" t="str">
        <f t="shared" si="705"/>
        <v/>
      </c>
      <c r="E744" s="45"/>
      <c r="F744" s="45"/>
      <c r="G744" s="2"/>
      <c r="H744" s="2">
        <v>80</v>
      </c>
      <c r="I744" s="2" t="str">
        <f t="shared" si="706"/>
        <v/>
      </c>
      <c r="J744" s="32"/>
      <c r="K744" s="2"/>
      <c r="L744" s="46"/>
      <c r="M744" s="46"/>
      <c r="N744" s="46"/>
      <c r="O744" s="46"/>
      <c r="P744" s="46"/>
      <c r="Q744" s="46"/>
      <c r="R744" s="46"/>
      <c r="S744" s="46"/>
      <c r="T744" s="2" t="s">
        <v>650</v>
      </c>
      <c r="U744" s="2" t="str">
        <f t="shared" si="707"/>
        <v/>
      </c>
      <c r="V744" s="75">
        <v>1</v>
      </c>
      <c r="W744" s="46">
        <f t="shared" si="768"/>
        <v>0</v>
      </c>
      <c r="X744" s="4">
        <v>0</v>
      </c>
      <c r="Y744" s="2" t="str">
        <f t="shared" si="708"/>
        <v/>
      </c>
      <c r="Z744" s="2"/>
      <c r="AA744" s="2"/>
      <c r="AB744" s="2"/>
      <c r="AC744" s="2"/>
      <c r="AD744" s="2"/>
      <c r="AF744" s="37"/>
      <c r="AG744" s="6"/>
      <c r="AH744" s="2" t="str">
        <f t="shared" si="709"/>
        <v/>
      </c>
      <c r="AI744" s="38">
        <f t="shared" si="711"/>
        <v>0</v>
      </c>
      <c r="AJ744" s="37"/>
      <c r="AK744" s="6"/>
      <c r="AL744" s="2" t="str">
        <f t="shared" si="710"/>
        <v/>
      </c>
      <c r="AM744" s="38">
        <f t="shared" si="712"/>
        <v>0</v>
      </c>
      <c r="AN744" s="41">
        <f t="shared" si="713"/>
        <v>0</v>
      </c>
      <c r="AO744" s="41">
        <f t="shared" si="714"/>
        <v>0</v>
      </c>
      <c r="AQ744" s="48">
        <f t="shared" si="715"/>
        <v>0</v>
      </c>
      <c r="AS744" s="5" t="str">
        <f t="shared" si="716"/>
        <v/>
      </c>
      <c r="AT744" t="str">
        <f t="shared" si="717"/>
        <v/>
      </c>
      <c r="AU744" t="str">
        <f t="shared" si="718"/>
        <v/>
      </c>
      <c r="AV744" t="str">
        <f t="shared" si="719"/>
        <v/>
      </c>
      <c r="AW744" t="str">
        <f t="shared" si="720"/>
        <v/>
      </c>
      <c r="AX744" t="str">
        <f t="shared" si="721"/>
        <v xml:space="preserve">                </v>
      </c>
      <c r="AY744" t="str">
        <f t="shared" si="722"/>
        <v>80</v>
      </c>
      <c r="AZ744" t="str">
        <f t="shared" si="723"/>
        <v/>
      </c>
      <c r="BA744" t="str">
        <f t="shared" si="724"/>
        <v xml:space="preserve">                              </v>
      </c>
      <c r="BB744" s="22">
        <f t="shared" si="725"/>
        <v>0</v>
      </c>
      <c r="BC744" s="56" t="str">
        <f t="shared" si="726"/>
        <v>000000000000000</v>
      </c>
      <c r="BD744" s="22">
        <f t="shared" si="727"/>
        <v>0</v>
      </c>
      <c r="BE744" s="56" t="str">
        <f t="shared" si="728"/>
        <v>000000000000000</v>
      </c>
      <c r="BF744" s="22">
        <f t="shared" si="729"/>
        <v>0</v>
      </c>
      <c r="BG744" s="56" t="str">
        <f t="shared" si="730"/>
        <v>000000000000000</v>
      </c>
      <c r="BH744" s="22">
        <f t="shared" si="731"/>
        <v>0</v>
      </c>
      <c r="BI744" s="56" t="str">
        <f t="shared" si="732"/>
        <v>000000000000000</v>
      </c>
      <c r="BJ744" s="22">
        <f t="shared" si="733"/>
        <v>0</v>
      </c>
      <c r="BK744" s="56" t="str">
        <f t="shared" si="734"/>
        <v>000000000000000</v>
      </c>
      <c r="BL744" s="22">
        <f t="shared" si="735"/>
        <v>0</v>
      </c>
      <c r="BM744" s="56" t="str">
        <f t="shared" si="736"/>
        <v>000000000000000</v>
      </c>
      <c r="BN744" s="22">
        <f t="shared" si="737"/>
        <v>0</v>
      </c>
      <c r="BO744" s="56" t="str">
        <f t="shared" si="738"/>
        <v>000000000000000</v>
      </c>
      <c r="BP744" s="22">
        <f t="shared" si="739"/>
        <v>0</v>
      </c>
      <c r="BQ744" s="56" t="str">
        <f t="shared" si="740"/>
        <v>000000000000000</v>
      </c>
      <c r="BR744" t="str">
        <f t="shared" si="741"/>
        <v>PES</v>
      </c>
      <c r="BS744" t="str">
        <f t="shared" si="742"/>
        <v>0001000000</v>
      </c>
      <c r="BT744">
        <f t="shared" si="743"/>
        <v>0</v>
      </c>
      <c r="BU744" s="52">
        <f t="shared" si="744"/>
        <v>0</v>
      </c>
      <c r="BV744" s="64">
        <f t="shared" si="745"/>
        <v>0</v>
      </c>
      <c r="BW744" s="56" t="str">
        <f t="shared" si="746"/>
        <v>000000000000000</v>
      </c>
      <c r="BX744" s="22">
        <f t="shared" si="747"/>
        <v>0</v>
      </c>
      <c r="BY744" s="56" t="str">
        <f t="shared" si="748"/>
        <v>000000000000000</v>
      </c>
      <c r="BZ744" t="str">
        <f t="shared" si="749"/>
        <v>00000000000</v>
      </c>
      <c r="CA744" t="str">
        <f t="shared" si="750"/>
        <v xml:space="preserve">                              </v>
      </c>
      <c r="CB744" s="22">
        <f t="shared" si="751"/>
        <v>0</v>
      </c>
      <c r="CC744" s="56" t="str">
        <f t="shared" si="752"/>
        <v>000000000000000</v>
      </c>
      <c r="CD744" s="22">
        <f t="shared" si="753"/>
        <v>0</v>
      </c>
      <c r="CE744" s="56" t="str">
        <f t="shared" si="754"/>
        <v/>
      </c>
      <c r="CF744" s="24" t="str">
        <f t="shared" si="755"/>
        <v/>
      </c>
      <c r="CG744" s="22">
        <f t="shared" si="756"/>
        <v>0</v>
      </c>
      <c r="CH744" s="58" t="str">
        <f t="shared" si="757"/>
        <v/>
      </c>
      <c r="CI744" s="22">
        <f t="shared" si="758"/>
        <v>0</v>
      </c>
      <c r="CJ744" s="56" t="str">
        <f t="shared" si="759"/>
        <v/>
      </c>
      <c r="CK744" s="56" t="str">
        <f t="shared" si="760"/>
        <v/>
      </c>
      <c r="CL744" s="22">
        <f t="shared" si="761"/>
        <v>0</v>
      </c>
      <c r="CM744" s="58" t="str">
        <f t="shared" si="762"/>
        <v/>
      </c>
      <c r="CN744" s="66" t="str">
        <f>IF(CO744="","",MAX(CN$10:$CN743)+1)</f>
        <v/>
      </c>
      <c r="CO744" t="str">
        <f t="shared" si="763"/>
        <v/>
      </c>
      <c r="CP744" s="20" t="str">
        <f>IF(CQ744="","",MAX($CP$10:CP743)+1)</f>
        <v/>
      </c>
      <c r="CQ744" s="20" t="str">
        <f t="shared" si="764"/>
        <v/>
      </c>
      <c r="CR744" s="20" t="str">
        <f>IF(CS744="","",MAX($CR$10:CR743)+1)</f>
        <v/>
      </c>
      <c r="CS744" s="20" t="str">
        <f t="shared" si="765"/>
        <v/>
      </c>
      <c r="CT744" s="20" t="str">
        <f>IF(CU744="","",MAX($CT$10:CT743)+1)</f>
        <v/>
      </c>
      <c r="CU744" s="20" t="str">
        <f t="shared" si="766"/>
        <v/>
      </c>
      <c r="CV744" s="20" t="str">
        <f>IF(CW744="","",MAX($CV$10:CV743)+1)</f>
        <v/>
      </c>
      <c r="CW744" s="20" t="str">
        <f t="shared" si="767"/>
        <v/>
      </c>
    </row>
    <row r="745" spans="2:101">
      <c r="B745" s="44"/>
      <c r="C745" s="2"/>
      <c r="D745" s="2" t="str">
        <f t="shared" si="705"/>
        <v/>
      </c>
      <c r="E745" s="45"/>
      <c r="F745" s="45"/>
      <c r="G745" s="2"/>
      <c r="H745" s="2">
        <v>80</v>
      </c>
      <c r="I745" s="2" t="str">
        <f t="shared" si="706"/>
        <v/>
      </c>
      <c r="J745" s="32"/>
      <c r="K745" s="2"/>
      <c r="L745" s="46"/>
      <c r="M745" s="46"/>
      <c r="N745" s="46"/>
      <c r="O745" s="46"/>
      <c r="P745" s="46"/>
      <c r="Q745" s="46"/>
      <c r="R745" s="46"/>
      <c r="S745" s="46"/>
      <c r="T745" s="2" t="s">
        <v>650</v>
      </c>
      <c r="U745" s="2" t="str">
        <f t="shared" si="707"/>
        <v/>
      </c>
      <c r="V745" s="75">
        <v>1</v>
      </c>
      <c r="W745" s="46">
        <f t="shared" si="768"/>
        <v>0</v>
      </c>
      <c r="X745" s="4">
        <v>0</v>
      </c>
      <c r="Y745" s="2" t="str">
        <f t="shared" si="708"/>
        <v/>
      </c>
      <c r="Z745" s="2"/>
      <c r="AA745" s="2"/>
      <c r="AB745" s="2"/>
      <c r="AC745" s="2"/>
      <c r="AD745" s="2"/>
      <c r="AF745" s="37"/>
      <c r="AG745" s="6"/>
      <c r="AH745" s="2" t="str">
        <f t="shared" si="709"/>
        <v/>
      </c>
      <c r="AI745" s="38">
        <f t="shared" si="711"/>
        <v>0</v>
      </c>
      <c r="AJ745" s="37"/>
      <c r="AK745" s="6"/>
      <c r="AL745" s="2" t="str">
        <f t="shared" si="710"/>
        <v/>
      </c>
      <c r="AM745" s="38">
        <f t="shared" si="712"/>
        <v>0</v>
      </c>
      <c r="AN745" s="41">
        <f t="shared" si="713"/>
        <v>0</v>
      </c>
      <c r="AO745" s="41">
        <f t="shared" si="714"/>
        <v>0</v>
      </c>
      <c r="AQ745" s="48">
        <f t="shared" si="715"/>
        <v>0</v>
      </c>
      <c r="AS745" s="5" t="str">
        <f t="shared" si="716"/>
        <v/>
      </c>
      <c r="AT745" t="str">
        <f t="shared" si="717"/>
        <v/>
      </c>
      <c r="AU745" t="str">
        <f t="shared" si="718"/>
        <v/>
      </c>
      <c r="AV745" t="str">
        <f t="shared" si="719"/>
        <v/>
      </c>
      <c r="AW745" t="str">
        <f t="shared" si="720"/>
        <v/>
      </c>
      <c r="AX745" t="str">
        <f t="shared" si="721"/>
        <v xml:space="preserve">                </v>
      </c>
      <c r="AY745" t="str">
        <f t="shared" si="722"/>
        <v>80</v>
      </c>
      <c r="AZ745" t="str">
        <f t="shared" si="723"/>
        <v/>
      </c>
      <c r="BA745" t="str">
        <f t="shared" si="724"/>
        <v xml:space="preserve">                              </v>
      </c>
      <c r="BB745" s="22">
        <f t="shared" si="725"/>
        <v>0</v>
      </c>
      <c r="BC745" s="56" t="str">
        <f t="shared" si="726"/>
        <v>000000000000000</v>
      </c>
      <c r="BD745" s="22">
        <f t="shared" si="727"/>
        <v>0</v>
      </c>
      <c r="BE745" s="56" t="str">
        <f t="shared" si="728"/>
        <v>000000000000000</v>
      </c>
      <c r="BF745" s="22">
        <f t="shared" si="729"/>
        <v>0</v>
      </c>
      <c r="BG745" s="56" t="str">
        <f t="shared" si="730"/>
        <v>000000000000000</v>
      </c>
      <c r="BH745" s="22">
        <f t="shared" si="731"/>
        <v>0</v>
      </c>
      <c r="BI745" s="56" t="str">
        <f t="shared" si="732"/>
        <v>000000000000000</v>
      </c>
      <c r="BJ745" s="22">
        <f t="shared" si="733"/>
        <v>0</v>
      </c>
      <c r="BK745" s="56" t="str">
        <f t="shared" si="734"/>
        <v>000000000000000</v>
      </c>
      <c r="BL745" s="22">
        <f t="shared" si="735"/>
        <v>0</v>
      </c>
      <c r="BM745" s="56" t="str">
        <f t="shared" si="736"/>
        <v>000000000000000</v>
      </c>
      <c r="BN745" s="22">
        <f t="shared" si="737"/>
        <v>0</v>
      </c>
      <c r="BO745" s="56" t="str">
        <f t="shared" si="738"/>
        <v>000000000000000</v>
      </c>
      <c r="BP745" s="22">
        <f t="shared" si="739"/>
        <v>0</v>
      </c>
      <c r="BQ745" s="56" t="str">
        <f t="shared" si="740"/>
        <v>000000000000000</v>
      </c>
      <c r="BR745" t="str">
        <f t="shared" si="741"/>
        <v>PES</v>
      </c>
      <c r="BS745" t="str">
        <f t="shared" si="742"/>
        <v>0001000000</v>
      </c>
      <c r="BT745">
        <f t="shared" si="743"/>
        <v>0</v>
      </c>
      <c r="BU745" s="52">
        <f t="shared" si="744"/>
        <v>0</v>
      </c>
      <c r="BV745" s="64">
        <f t="shared" si="745"/>
        <v>0</v>
      </c>
      <c r="BW745" s="56" t="str">
        <f t="shared" si="746"/>
        <v>000000000000000</v>
      </c>
      <c r="BX745" s="22">
        <f t="shared" si="747"/>
        <v>0</v>
      </c>
      <c r="BY745" s="56" t="str">
        <f t="shared" si="748"/>
        <v>000000000000000</v>
      </c>
      <c r="BZ745" t="str">
        <f t="shared" si="749"/>
        <v>00000000000</v>
      </c>
      <c r="CA745" t="str">
        <f t="shared" si="750"/>
        <v xml:space="preserve">                              </v>
      </c>
      <c r="CB745" s="22">
        <f t="shared" si="751"/>
        <v>0</v>
      </c>
      <c r="CC745" s="56" t="str">
        <f t="shared" si="752"/>
        <v>000000000000000</v>
      </c>
      <c r="CD745" s="22">
        <f t="shared" si="753"/>
        <v>0</v>
      </c>
      <c r="CE745" s="56" t="str">
        <f t="shared" si="754"/>
        <v/>
      </c>
      <c r="CF745" s="24" t="str">
        <f t="shared" si="755"/>
        <v/>
      </c>
      <c r="CG745" s="22">
        <f t="shared" si="756"/>
        <v>0</v>
      </c>
      <c r="CH745" s="58" t="str">
        <f t="shared" si="757"/>
        <v/>
      </c>
      <c r="CI745" s="22">
        <f t="shared" si="758"/>
        <v>0</v>
      </c>
      <c r="CJ745" s="56" t="str">
        <f t="shared" si="759"/>
        <v/>
      </c>
      <c r="CK745" s="56" t="str">
        <f t="shared" si="760"/>
        <v/>
      </c>
      <c r="CL745" s="22">
        <f t="shared" si="761"/>
        <v>0</v>
      </c>
      <c r="CM745" s="58" t="str">
        <f t="shared" si="762"/>
        <v/>
      </c>
      <c r="CN745" s="66" t="str">
        <f>IF(CO745="","",MAX(CN$10:$CN744)+1)</f>
        <v/>
      </c>
      <c r="CO745" t="str">
        <f t="shared" si="763"/>
        <v/>
      </c>
      <c r="CP745" s="20" t="str">
        <f>IF(CQ745="","",MAX($CP$10:CP744)+1)</f>
        <v/>
      </c>
      <c r="CQ745" s="20" t="str">
        <f t="shared" si="764"/>
        <v/>
      </c>
      <c r="CR745" s="20" t="str">
        <f>IF(CS745="","",MAX($CR$10:CR744)+1)</f>
        <v/>
      </c>
      <c r="CS745" s="20" t="str">
        <f t="shared" si="765"/>
        <v/>
      </c>
      <c r="CT745" s="20" t="str">
        <f>IF(CU745="","",MAX($CT$10:CT744)+1)</f>
        <v/>
      </c>
      <c r="CU745" s="20" t="str">
        <f t="shared" si="766"/>
        <v/>
      </c>
      <c r="CV745" s="20" t="str">
        <f>IF(CW745="","",MAX($CV$10:CV744)+1)</f>
        <v/>
      </c>
      <c r="CW745" s="20" t="str">
        <f t="shared" si="767"/>
        <v/>
      </c>
    </row>
    <row r="746" spans="2:101">
      <c r="B746" s="44"/>
      <c r="C746" s="2"/>
      <c r="D746" s="2" t="str">
        <f t="shared" si="705"/>
        <v/>
      </c>
      <c r="E746" s="45"/>
      <c r="F746" s="45"/>
      <c r="G746" s="2"/>
      <c r="H746" s="2">
        <v>80</v>
      </c>
      <c r="I746" s="2" t="str">
        <f t="shared" si="706"/>
        <v/>
      </c>
      <c r="J746" s="32"/>
      <c r="K746" s="2"/>
      <c r="L746" s="46"/>
      <c r="M746" s="46"/>
      <c r="N746" s="46"/>
      <c r="O746" s="46"/>
      <c r="P746" s="46"/>
      <c r="Q746" s="46"/>
      <c r="R746" s="46"/>
      <c r="S746" s="46"/>
      <c r="T746" s="2" t="s">
        <v>650</v>
      </c>
      <c r="U746" s="2" t="str">
        <f t="shared" si="707"/>
        <v/>
      </c>
      <c r="V746" s="75">
        <v>1</v>
      </c>
      <c r="W746" s="46">
        <f t="shared" si="768"/>
        <v>0</v>
      </c>
      <c r="X746" s="4">
        <v>0</v>
      </c>
      <c r="Y746" s="2" t="str">
        <f t="shared" si="708"/>
        <v/>
      </c>
      <c r="Z746" s="2"/>
      <c r="AA746" s="2"/>
      <c r="AB746" s="2"/>
      <c r="AC746" s="2"/>
      <c r="AD746" s="2"/>
      <c r="AF746" s="37"/>
      <c r="AG746" s="6"/>
      <c r="AH746" s="2" t="str">
        <f t="shared" si="709"/>
        <v/>
      </c>
      <c r="AI746" s="38">
        <f t="shared" si="711"/>
        <v>0</v>
      </c>
      <c r="AJ746" s="37"/>
      <c r="AK746" s="6"/>
      <c r="AL746" s="2" t="str">
        <f t="shared" si="710"/>
        <v/>
      </c>
      <c r="AM746" s="38">
        <f t="shared" si="712"/>
        <v>0</v>
      </c>
      <c r="AN746" s="41">
        <f t="shared" si="713"/>
        <v>0</v>
      </c>
      <c r="AO746" s="41">
        <f t="shared" si="714"/>
        <v>0</v>
      </c>
      <c r="AQ746" s="48">
        <f t="shared" si="715"/>
        <v>0</v>
      </c>
      <c r="AS746" s="5" t="str">
        <f t="shared" si="716"/>
        <v/>
      </c>
      <c r="AT746" t="str">
        <f t="shared" si="717"/>
        <v/>
      </c>
      <c r="AU746" t="str">
        <f t="shared" si="718"/>
        <v/>
      </c>
      <c r="AV746" t="str">
        <f t="shared" si="719"/>
        <v/>
      </c>
      <c r="AW746" t="str">
        <f t="shared" si="720"/>
        <v/>
      </c>
      <c r="AX746" t="str">
        <f t="shared" si="721"/>
        <v xml:space="preserve">                </v>
      </c>
      <c r="AY746" t="str">
        <f t="shared" si="722"/>
        <v>80</v>
      </c>
      <c r="AZ746" t="str">
        <f t="shared" si="723"/>
        <v/>
      </c>
      <c r="BA746" t="str">
        <f t="shared" si="724"/>
        <v xml:space="preserve">                              </v>
      </c>
      <c r="BB746" s="22">
        <f t="shared" si="725"/>
        <v>0</v>
      </c>
      <c r="BC746" s="56" t="str">
        <f t="shared" si="726"/>
        <v>000000000000000</v>
      </c>
      <c r="BD746" s="22">
        <f t="shared" si="727"/>
        <v>0</v>
      </c>
      <c r="BE746" s="56" t="str">
        <f t="shared" si="728"/>
        <v>000000000000000</v>
      </c>
      <c r="BF746" s="22">
        <f t="shared" si="729"/>
        <v>0</v>
      </c>
      <c r="BG746" s="56" t="str">
        <f t="shared" si="730"/>
        <v>000000000000000</v>
      </c>
      <c r="BH746" s="22">
        <f t="shared" si="731"/>
        <v>0</v>
      </c>
      <c r="BI746" s="56" t="str">
        <f t="shared" si="732"/>
        <v>000000000000000</v>
      </c>
      <c r="BJ746" s="22">
        <f t="shared" si="733"/>
        <v>0</v>
      </c>
      <c r="BK746" s="56" t="str">
        <f t="shared" si="734"/>
        <v>000000000000000</v>
      </c>
      <c r="BL746" s="22">
        <f t="shared" si="735"/>
        <v>0</v>
      </c>
      <c r="BM746" s="56" t="str">
        <f t="shared" si="736"/>
        <v>000000000000000</v>
      </c>
      <c r="BN746" s="22">
        <f t="shared" si="737"/>
        <v>0</v>
      </c>
      <c r="BO746" s="56" t="str">
        <f t="shared" si="738"/>
        <v>000000000000000</v>
      </c>
      <c r="BP746" s="22">
        <f t="shared" si="739"/>
        <v>0</v>
      </c>
      <c r="BQ746" s="56" t="str">
        <f t="shared" si="740"/>
        <v>000000000000000</v>
      </c>
      <c r="BR746" t="str">
        <f t="shared" si="741"/>
        <v>PES</v>
      </c>
      <c r="BS746" t="str">
        <f t="shared" si="742"/>
        <v>0001000000</v>
      </c>
      <c r="BT746">
        <f t="shared" si="743"/>
        <v>0</v>
      </c>
      <c r="BU746" s="52">
        <f t="shared" si="744"/>
        <v>0</v>
      </c>
      <c r="BV746" s="64">
        <f t="shared" si="745"/>
        <v>0</v>
      </c>
      <c r="BW746" s="56" t="str">
        <f t="shared" si="746"/>
        <v>000000000000000</v>
      </c>
      <c r="BX746" s="22">
        <f t="shared" si="747"/>
        <v>0</v>
      </c>
      <c r="BY746" s="56" t="str">
        <f t="shared" si="748"/>
        <v>000000000000000</v>
      </c>
      <c r="BZ746" t="str">
        <f t="shared" si="749"/>
        <v>00000000000</v>
      </c>
      <c r="CA746" t="str">
        <f t="shared" si="750"/>
        <v xml:space="preserve">                              </v>
      </c>
      <c r="CB746" s="22">
        <f t="shared" si="751"/>
        <v>0</v>
      </c>
      <c r="CC746" s="56" t="str">
        <f t="shared" si="752"/>
        <v>000000000000000</v>
      </c>
      <c r="CD746" s="22">
        <f t="shared" si="753"/>
        <v>0</v>
      </c>
      <c r="CE746" s="56" t="str">
        <f t="shared" si="754"/>
        <v/>
      </c>
      <c r="CF746" s="24" t="str">
        <f t="shared" si="755"/>
        <v/>
      </c>
      <c r="CG746" s="22">
        <f t="shared" si="756"/>
        <v>0</v>
      </c>
      <c r="CH746" s="58" t="str">
        <f t="shared" si="757"/>
        <v/>
      </c>
      <c r="CI746" s="22">
        <f t="shared" si="758"/>
        <v>0</v>
      </c>
      <c r="CJ746" s="56" t="str">
        <f t="shared" si="759"/>
        <v/>
      </c>
      <c r="CK746" s="56" t="str">
        <f t="shared" si="760"/>
        <v/>
      </c>
      <c r="CL746" s="22">
        <f t="shared" si="761"/>
        <v>0</v>
      </c>
      <c r="CM746" s="58" t="str">
        <f t="shared" si="762"/>
        <v/>
      </c>
      <c r="CN746" s="66" t="str">
        <f>IF(CO746="","",MAX(CN$10:$CN745)+1)</f>
        <v/>
      </c>
      <c r="CO746" t="str">
        <f t="shared" si="763"/>
        <v/>
      </c>
      <c r="CP746" s="20" t="str">
        <f>IF(CQ746="","",MAX($CP$10:CP745)+1)</f>
        <v/>
      </c>
      <c r="CQ746" s="20" t="str">
        <f t="shared" si="764"/>
        <v/>
      </c>
      <c r="CR746" s="20" t="str">
        <f>IF(CS746="","",MAX($CR$10:CR745)+1)</f>
        <v/>
      </c>
      <c r="CS746" s="20" t="str">
        <f t="shared" si="765"/>
        <v/>
      </c>
      <c r="CT746" s="20" t="str">
        <f>IF(CU746="","",MAX($CT$10:CT745)+1)</f>
        <v/>
      </c>
      <c r="CU746" s="20" t="str">
        <f t="shared" si="766"/>
        <v/>
      </c>
      <c r="CV746" s="20" t="str">
        <f>IF(CW746="","",MAX($CV$10:CV745)+1)</f>
        <v/>
      </c>
      <c r="CW746" s="20" t="str">
        <f t="shared" si="767"/>
        <v/>
      </c>
    </row>
    <row r="747" spans="2:101">
      <c r="B747" s="44"/>
      <c r="C747" s="2"/>
      <c r="D747" s="2" t="str">
        <f t="shared" si="705"/>
        <v/>
      </c>
      <c r="E747" s="45"/>
      <c r="F747" s="45"/>
      <c r="G747" s="2"/>
      <c r="H747" s="2">
        <v>80</v>
      </c>
      <c r="I747" s="2" t="str">
        <f t="shared" si="706"/>
        <v/>
      </c>
      <c r="J747" s="32"/>
      <c r="K747" s="2"/>
      <c r="L747" s="46"/>
      <c r="M747" s="46"/>
      <c r="N747" s="46"/>
      <c r="O747" s="46"/>
      <c r="P747" s="46"/>
      <c r="Q747" s="46"/>
      <c r="R747" s="46"/>
      <c r="S747" s="46"/>
      <c r="T747" s="2" t="s">
        <v>650</v>
      </c>
      <c r="U747" s="2" t="str">
        <f t="shared" si="707"/>
        <v/>
      </c>
      <c r="V747" s="75">
        <v>1</v>
      </c>
      <c r="W747" s="46">
        <f t="shared" si="768"/>
        <v>0</v>
      </c>
      <c r="X747" s="4">
        <v>0</v>
      </c>
      <c r="Y747" s="2" t="str">
        <f t="shared" si="708"/>
        <v/>
      </c>
      <c r="Z747" s="2"/>
      <c r="AA747" s="2"/>
      <c r="AB747" s="2"/>
      <c r="AC747" s="2"/>
      <c r="AD747" s="2"/>
      <c r="AF747" s="37"/>
      <c r="AG747" s="6"/>
      <c r="AH747" s="2" t="str">
        <f t="shared" si="709"/>
        <v/>
      </c>
      <c r="AI747" s="38">
        <f t="shared" si="711"/>
        <v>0</v>
      </c>
      <c r="AJ747" s="37"/>
      <c r="AK747" s="6"/>
      <c r="AL747" s="2" t="str">
        <f t="shared" si="710"/>
        <v/>
      </c>
      <c r="AM747" s="38">
        <f t="shared" si="712"/>
        <v>0</v>
      </c>
      <c r="AN747" s="41">
        <f t="shared" si="713"/>
        <v>0</v>
      </c>
      <c r="AO747" s="41">
        <f t="shared" si="714"/>
        <v>0</v>
      </c>
      <c r="AQ747" s="48">
        <f t="shared" si="715"/>
        <v>0</v>
      </c>
      <c r="AS747" s="5" t="str">
        <f t="shared" si="716"/>
        <v/>
      </c>
      <c r="AT747" t="str">
        <f t="shared" si="717"/>
        <v/>
      </c>
      <c r="AU747" t="str">
        <f t="shared" si="718"/>
        <v/>
      </c>
      <c r="AV747" t="str">
        <f t="shared" si="719"/>
        <v/>
      </c>
      <c r="AW747" t="str">
        <f t="shared" si="720"/>
        <v/>
      </c>
      <c r="AX747" t="str">
        <f t="shared" si="721"/>
        <v xml:space="preserve">                </v>
      </c>
      <c r="AY747" t="str">
        <f t="shared" si="722"/>
        <v>80</v>
      </c>
      <c r="AZ747" t="str">
        <f t="shared" si="723"/>
        <v/>
      </c>
      <c r="BA747" t="str">
        <f t="shared" si="724"/>
        <v xml:space="preserve">                              </v>
      </c>
      <c r="BB747" s="22">
        <f t="shared" si="725"/>
        <v>0</v>
      </c>
      <c r="BC747" s="56" t="str">
        <f t="shared" si="726"/>
        <v>000000000000000</v>
      </c>
      <c r="BD747" s="22">
        <f t="shared" si="727"/>
        <v>0</v>
      </c>
      <c r="BE747" s="56" t="str">
        <f t="shared" si="728"/>
        <v>000000000000000</v>
      </c>
      <c r="BF747" s="22">
        <f t="shared" si="729"/>
        <v>0</v>
      </c>
      <c r="BG747" s="56" t="str">
        <f t="shared" si="730"/>
        <v>000000000000000</v>
      </c>
      <c r="BH747" s="22">
        <f t="shared" si="731"/>
        <v>0</v>
      </c>
      <c r="BI747" s="56" t="str">
        <f t="shared" si="732"/>
        <v>000000000000000</v>
      </c>
      <c r="BJ747" s="22">
        <f t="shared" si="733"/>
        <v>0</v>
      </c>
      <c r="BK747" s="56" t="str">
        <f t="shared" si="734"/>
        <v>000000000000000</v>
      </c>
      <c r="BL747" s="22">
        <f t="shared" si="735"/>
        <v>0</v>
      </c>
      <c r="BM747" s="56" t="str">
        <f t="shared" si="736"/>
        <v>000000000000000</v>
      </c>
      <c r="BN747" s="22">
        <f t="shared" si="737"/>
        <v>0</v>
      </c>
      <c r="BO747" s="56" t="str">
        <f t="shared" si="738"/>
        <v>000000000000000</v>
      </c>
      <c r="BP747" s="22">
        <f t="shared" si="739"/>
        <v>0</v>
      </c>
      <c r="BQ747" s="56" t="str">
        <f t="shared" si="740"/>
        <v>000000000000000</v>
      </c>
      <c r="BR747" t="str">
        <f t="shared" si="741"/>
        <v>PES</v>
      </c>
      <c r="BS747" t="str">
        <f t="shared" si="742"/>
        <v>0001000000</v>
      </c>
      <c r="BT747">
        <f t="shared" si="743"/>
        <v>0</v>
      </c>
      <c r="BU747" s="52">
        <f t="shared" si="744"/>
        <v>0</v>
      </c>
      <c r="BV747" s="64">
        <f t="shared" si="745"/>
        <v>0</v>
      </c>
      <c r="BW747" s="56" t="str">
        <f t="shared" si="746"/>
        <v>000000000000000</v>
      </c>
      <c r="BX747" s="22">
        <f t="shared" si="747"/>
        <v>0</v>
      </c>
      <c r="BY747" s="56" t="str">
        <f t="shared" si="748"/>
        <v>000000000000000</v>
      </c>
      <c r="BZ747" t="str">
        <f t="shared" si="749"/>
        <v>00000000000</v>
      </c>
      <c r="CA747" t="str">
        <f t="shared" si="750"/>
        <v xml:space="preserve">                              </v>
      </c>
      <c r="CB747" s="22">
        <f t="shared" si="751"/>
        <v>0</v>
      </c>
      <c r="CC747" s="56" t="str">
        <f t="shared" si="752"/>
        <v>000000000000000</v>
      </c>
      <c r="CD747" s="22">
        <f t="shared" si="753"/>
        <v>0</v>
      </c>
      <c r="CE747" s="56" t="str">
        <f t="shared" si="754"/>
        <v/>
      </c>
      <c r="CF747" s="24" t="str">
        <f t="shared" si="755"/>
        <v/>
      </c>
      <c r="CG747" s="22">
        <f t="shared" si="756"/>
        <v>0</v>
      </c>
      <c r="CH747" s="58" t="str">
        <f t="shared" si="757"/>
        <v/>
      </c>
      <c r="CI747" s="22">
        <f t="shared" si="758"/>
        <v>0</v>
      </c>
      <c r="CJ747" s="56" t="str">
        <f t="shared" si="759"/>
        <v/>
      </c>
      <c r="CK747" s="56" t="str">
        <f t="shared" si="760"/>
        <v/>
      </c>
      <c r="CL747" s="22">
        <f t="shared" si="761"/>
        <v>0</v>
      </c>
      <c r="CM747" s="58" t="str">
        <f t="shared" si="762"/>
        <v/>
      </c>
      <c r="CN747" s="66" t="str">
        <f>IF(CO747="","",MAX(CN$10:$CN746)+1)</f>
        <v/>
      </c>
      <c r="CO747" t="str">
        <f t="shared" si="763"/>
        <v/>
      </c>
      <c r="CP747" s="20" t="str">
        <f>IF(CQ747="","",MAX($CP$10:CP746)+1)</f>
        <v/>
      </c>
      <c r="CQ747" s="20" t="str">
        <f t="shared" si="764"/>
        <v/>
      </c>
      <c r="CR747" s="20" t="str">
        <f>IF(CS747="","",MAX($CR$10:CR746)+1)</f>
        <v/>
      </c>
      <c r="CS747" s="20" t="str">
        <f t="shared" si="765"/>
        <v/>
      </c>
      <c r="CT747" s="20" t="str">
        <f>IF(CU747="","",MAX($CT$10:CT746)+1)</f>
        <v/>
      </c>
      <c r="CU747" s="20" t="str">
        <f t="shared" si="766"/>
        <v/>
      </c>
      <c r="CV747" s="20" t="str">
        <f>IF(CW747="","",MAX($CV$10:CV746)+1)</f>
        <v/>
      </c>
      <c r="CW747" s="20" t="str">
        <f t="shared" si="767"/>
        <v/>
      </c>
    </row>
    <row r="748" spans="2:101">
      <c r="B748" s="44"/>
      <c r="C748" s="2"/>
      <c r="D748" s="2" t="str">
        <f t="shared" si="705"/>
        <v/>
      </c>
      <c r="E748" s="45"/>
      <c r="F748" s="45"/>
      <c r="G748" s="2"/>
      <c r="H748" s="2">
        <v>80</v>
      </c>
      <c r="I748" s="2" t="str">
        <f t="shared" si="706"/>
        <v/>
      </c>
      <c r="J748" s="32"/>
      <c r="K748" s="2"/>
      <c r="L748" s="46"/>
      <c r="M748" s="46"/>
      <c r="N748" s="46"/>
      <c r="O748" s="46"/>
      <c r="P748" s="46"/>
      <c r="Q748" s="46"/>
      <c r="R748" s="46"/>
      <c r="S748" s="46"/>
      <c r="T748" s="2" t="s">
        <v>650</v>
      </c>
      <c r="U748" s="2" t="str">
        <f t="shared" si="707"/>
        <v/>
      </c>
      <c r="V748" s="75">
        <v>1</v>
      </c>
      <c r="W748" s="46">
        <f t="shared" si="768"/>
        <v>0</v>
      </c>
      <c r="X748" s="4">
        <v>0</v>
      </c>
      <c r="Y748" s="2" t="str">
        <f t="shared" si="708"/>
        <v/>
      </c>
      <c r="Z748" s="2"/>
      <c r="AA748" s="2"/>
      <c r="AB748" s="2"/>
      <c r="AC748" s="2"/>
      <c r="AD748" s="2"/>
      <c r="AF748" s="37"/>
      <c r="AG748" s="6"/>
      <c r="AH748" s="2" t="str">
        <f t="shared" si="709"/>
        <v/>
      </c>
      <c r="AI748" s="38">
        <f t="shared" si="711"/>
        <v>0</v>
      </c>
      <c r="AJ748" s="37"/>
      <c r="AK748" s="6"/>
      <c r="AL748" s="2" t="str">
        <f t="shared" si="710"/>
        <v/>
      </c>
      <c r="AM748" s="38">
        <f t="shared" si="712"/>
        <v>0</v>
      </c>
      <c r="AN748" s="41">
        <f t="shared" si="713"/>
        <v>0</v>
      </c>
      <c r="AO748" s="41">
        <f t="shared" si="714"/>
        <v>0</v>
      </c>
      <c r="AQ748" s="48">
        <f t="shared" si="715"/>
        <v>0</v>
      </c>
      <c r="AS748" s="5" t="str">
        <f t="shared" si="716"/>
        <v/>
      </c>
      <c r="AT748" t="str">
        <f t="shared" si="717"/>
        <v/>
      </c>
      <c r="AU748" t="str">
        <f t="shared" si="718"/>
        <v/>
      </c>
      <c r="AV748" t="str">
        <f t="shared" si="719"/>
        <v/>
      </c>
      <c r="AW748" t="str">
        <f t="shared" si="720"/>
        <v/>
      </c>
      <c r="AX748" t="str">
        <f t="shared" si="721"/>
        <v xml:space="preserve">                </v>
      </c>
      <c r="AY748" t="str">
        <f t="shared" si="722"/>
        <v>80</v>
      </c>
      <c r="AZ748" t="str">
        <f t="shared" si="723"/>
        <v/>
      </c>
      <c r="BA748" t="str">
        <f t="shared" si="724"/>
        <v xml:space="preserve">                              </v>
      </c>
      <c r="BB748" s="22">
        <f t="shared" si="725"/>
        <v>0</v>
      </c>
      <c r="BC748" s="56" t="str">
        <f t="shared" si="726"/>
        <v>000000000000000</v>
      </c>
      <c r="BD748" s="22">
        <f t="shared" si="727"/>
        <v>0</v>
      </c>
      <c r="BE748" s="56" t="str">
        <f t="shared" si="728"/>
        <v>000000000000000</v>
      </c>
      <c r="BF748" s="22">
        <f t="shared" si="729"/>
        <v>0</v>
      </c>
      <c r="BG748" s="56" t="str">
        <f t="shared" si="730"/>
        <v>000000000000000</v>
      </c>
      <c r="BH748" s="22">
        <f t="shared" si="731"/>
        <v>0</v>
      </c>
      <c r="BI748" s="56" t="str">
        <f t="shared" si="732"/>
        <v>000000000000000</v>
      </c>
      <c r="BJ748" s="22">
        <f t="shared" si="733"/>
        <v>0</v>
      </c>
      <c r="BK748" s="56" t="str">
        <f t="shared" si="734"/>
        <v>000000000000000</v>
      </c>
      <c r="BL748" s="22">
        <f t="shared" si="735"/>
        <v>0</v>
      </c>
      <c r="BM748" s="56" t="str">
        <f t="shared" si="736"/>
        <v>000000000000000</v>
      </c>
      <c r="BN748" s="22">
        <f t="shared" si="737"/>
        <v>0</v>
      </c>
      <c r="BO748" s="56" t="str">
        <f t="shared" si="738"/>
        <v>000000000000000</v>
      </c>
      <c r="BP748" s="22">
        <f t="shared" si="739"/>
        <v>0</v>
      </c>
      <c r="BQ748" s="56" t="str">
        <f t="shared" si="740"/>
        <v>000000000000000</v>
      </c>
      <c r="BR748" t="str">
        <f t="shared" si="741"/>
        <v>PES</v>
      </c>
      <c r="BS748" t="str">
        <f t="shared" si="742"/>
        <v>0001000000</v>
      </c>
      <c r="BT748">
        <f t="shared" si="743"/>
        <v>0</v>
      </c>
      <c r="BU748" s="52">
        <f t="shared" si="744"/>
        <v>0</v>
      </c>
      <c r="BV748" s="64">
        <f t="shared" si="745"/>
        <v>0</v>
      </c>
      <c r="BW748" s="56" t="str">
        <f t="shared" si="746"/>
        <v>000000000000000</v>
      </c>
      <c r="BX748" s="22">
        <f t="shared" si="747"/>
        <v>0</v>
      </c>
      <c r="BY748" s="56" t="str">
        <f t="shared" si="748"/>
        <v>000000000000000</v>
      </c>
      <c r="BZ748" t="str">
        <f t="shared" si="749"/>
        <v>00000000000</v>
      </c>
      <c r="CA748" t="str">
        <f t="shared" si="750"/>
        <v xml:space="preserve">                              </v>
      </c>
      <c r="CB748" s="22">
        <f t="shared" si="751"/>
        <v>0</v>
      </c>
      <c r="CC748" s="56" t="str">
        <f t="shared" si="752"/>
        <v>000000000000000</v>
      </c>
      <c r="CD748" s="22">
        <f t="shared" si="753"/>
        <v>0</v>
      </c>
      <c r="CE748" s="56" t="str">
        <f t="shared" si="754"/>
        <v/>
      </c>
      <c r="CF748" s="24" t="str">
        <f t="shared" si="755"/>
        <v/>
      </c>
      <c r="CG748" s="22">
        <f t="shared" si="756"/>
        <v>0</v>
      </c>
      <c r="CH748" s="58" t="str">
        <f t="shared" si="757"/>
        <v/>
      </c>
      <c r="CI748" s="22">
        <f t="shared" si="758"/>
        <v>0</v>
      </c>
      <c r="CJ748" s="56" t="str">
        <f t="shared" si="759"/>
        <v/>
      </c>
      <c r="CK748" s="56" t="str">
        <f t="shared" si="760"/>
        <v/>
      </c>
      <c r="CL748" s="22">
        <f t="shared" si="761"/>
        <v>0</v>
      </c>
      <c r="CM748" s="58" t="str">
        <f t="shared" si="762"/>
        <v/>
      </c>
      <c r="CN748" s="66" t="str">
        <f>IF(CO748="","",MAX(CN$10:$CN747)+1)</f>
        <v/>
      </c>
      <c r="CO748" t="str">
        <f t="shared" si="763"/>
        <v/>
      </c>
      <c r="CP748" s="20" t="str">
        <f>IF(CQ748="","",MAX($CP$10:CP747)+1)</f>
        <v/>
      </c>
      <c r="CQ748" s="20" t="str">
        <f t="shared" si="764"/>
        <v/>
      </c>
      <c r="CR748" s="20" t="str">
        <f>IF(CS748="","",MAX($CR$10:CR747)+1)</f>
        <v/>
      </c>
      <c r="CS748" s="20" t="str">
        <f t="shared" si="765"/>
        <v/>
      </c>
      <c r="CT748" s="20" t="str">
        <f>IF(CU748="","",MAX($CT$10:CT747)+1)</f>
        <v/>
      </c>
      <c r="CU748" s="20" t="str">
        <f t="shared" si="766"/>
        <v/>
      </c>
      <c r="CV748" s="20" t="str">
        <f>IF(CW748="","",MAX($CV$10:CV747)+1)</f>
        <v/>
      </c>
      <c r="CW748" s="20" t="str">
        <f t="shared" si="767"/>
        <v/>
      </c>
    </row>
    <row r="749" spans="2:101">
      <c r="B749" s="44"/>
      <c r="C749" s="2"/>
      <c r="D749" s="2" t="str">
        <f t="shared" si="705"/>
        <v/>
      </c>
      <c r="E749" s="45"/>
      <c r="F749" s="45"/>
      <c r="G749" s="2"/>
      <c r="H749" s="2">
        <v>80</v>
      </c>
      <c r="I749" s="2" t="str">
        <f t="shared" si="706"/>
        <v/>
      </c>
      <c r="J749" s="32"/>
      <c r="K749" s="2"/>
      <c r="L749" s="46"/>
      <c r="M749" s="46"/>
      <c r="N749" s="46"/>
      <c r="O749" s="46"/>
      <c r="P749" s="46"/>
      <c r="Q749" s="46"/>
      <c r="R749" s="46"/>
      <c r="S749" s="46"/>
      <c r="T749" s="2" t="s">
        <v>650</v>
      </c>
      <c r="U749" s="2" t="str">
        <f t="shared" si="707"/>
        <v/>
      </c>
      <c r="V749" s="75">
        <v>1</v>
      </c>
      <c r="W749" s="46">
        <f t="shared" si="768"/>
        <v>0</v>
      </c>
      <c r="X749" s="4">
        <v>0</v>
      </c>
      <c r="Y749" s="2" t="str">
        <f t="shared" si="708"/>
        <v/>
      </c>
      <c r="Z749" s="2"/>
      <c r="AA749" s="2"/>
      <c r="AB749" s="2"/>
      <c r="AC749" s="2"/>
      <c r="AD749" s="2"/>
      <c r="AF749" s="37"/>
      <c r="AG749" s="6"/>
      <c r="AH749" s="2" t="str">
        <f t="shared" si="709"/>
        <v/>
      </c>
      <c r="AI749" s="38">
        <f t="shared" si="711"/>
        <v>0</v>
      </c>
      <c r="AJ749" s="37"/>
      <c r="AK749" s="6"/>
      <c r="AL749" s="2" t="str">
        <f t="shared" si="710"/>
        <v/>
      </c>
      <c r="AM749" s="38">
        <f t="shared" si="712"/>
        <v>0</v>
      </c>
      <c r="AN749" s="41">
        <f t="shared" si="713"/>
        <v>0</v>
      </c>
      <c r="AO749" s="41">
        <f t="shared" si="714"/>
        <v>0</v>
      </c>
      <c r="AQ749" s="48">
        <f t="shared" si="715"/>
        <v>0</v>
      </c>
      <c r="AS749" s="5" t="str">
        <f t="shared" si="716"/>
        <v/>
      </c>
      <c r="AT749" t="str">
        <f t="shared" si="717"/>
        <v/>
      </c>
      <c r="AU749" t="str">
        <f t="shared" si="718"/>
        <v/>
      </c>
      <c r="AV749" t="str">
        <f t="shared" si="719"/>
        <v/>
      </c>
      <c r="AW749" t="str">
        <f t="shared" si="720"/>
        <v/>
      </c>
      <c r="AX749" t="str">
        <f t="shared" si="721"/>
        <v xml:space="preserve">                </v>
      </c>
      <c r="AY749" t="str">
        <f t="shared" si="722"/>
        <v>80</v>
      </c>
      <c r="AZ749" t="str">
        <f t="shared" si="723"/>
        <v/>
      </c>
      <c r="BA749" t="str">
        <f t="shared" si="724"/>
        <v xml:space="preserve">                              </v>
      </c>
      <c r="BB749" s="22">
        <f t="shared" si="725"/>
        <v>0</v>
      </c>
      <c r="BC749" s="56" t="str">
        <f t="shared" si="726"/>
        <v>000000000000000</v>
      </c>
      <c r="BD749" s="22">
        <f t="shared" si="727"/>
        <v>0</v>
      </c>
      <c r="BE749" s="56" t="str">
        <f t="shared" si="728"/>
        <v>000000000000000</v>
      </c>
      <c r="BF749" s="22">
        <f t="shared" si="729"/>
        <v>0</v>
      </c>
      <c r="BG749" s="56" t="str">
        <f t="shared" si="730"/>
        <v>000000000000000</v>
      </c>
      <c r="BH749" s="22">
        <f t="shared" si="731"/>
        <v>0</v>
      </c>
      <c r="BI749" s="56" t="str">
        <f t="shared" si="732"/>
        <v>000000000000000</v>
      </c>
      <c r="BJ749" s="22">
        <f t="shared" si="733"/>
        <v>0</v>
      </c>
      <c r="BK749" s="56" t="str">
        <f t="shared" si="734"/>
        <v>000000000000000</v>
      </c>
      <c r="BL749" s="22">
        <f t="shared" si="735"/>
        <v>0</v>
      </c>
      <c r="BM749" s="56" t="str">
        <f t="shared" si="736"/>
        <v>000000000000000</v>
      </c>
      <c r="BN749" s="22">
        <f t="shared" si="737"/>
        <v>0</v>
      </c>
      <c r="BO749" s="56" t="str">
        <f t="shared" si="738"/>
        <v>000000000000000</v>
      </c>
      <c r="BP749" s="22">
        <f t="shared" si="739"/>
        <v>0</v>
      </c>
      <c r="BQ749" s="56" t="str">
        <f t="shared" si="740"/>
        <v>000000000000000</v>
      </c>
      <c r="BR749" t="str">
        <f t="shared" si="741"/>
        <v>PES</v>
      </c>
      <c r="BS749" t="str">
        <f t="shared" si="742"/>
        <v>0001000000</v>
      </c>
      <c r="BT749">
        <f t="shared" si="743"/>
        <v>0</v>
      </c>
      <c r="BU749" s="52">
        <f t="shared" si="744"/>
        <v>0</v>
      </c>
      <c r="BV749" s="64">
        <f t="shared" si="745"/>
        <v>0</v>
      </c>
      <c r="BW749" s="56" t="str">
        <f t="shared" si="746"/>
        <v>000000000000000</v>
      </c>
      <c r="BX749" s="22">
        <f t="shared" si="747"/>
        <v>0</v>
      </c>
      <c r="BY749" s="56" t="str">
        <f t="shared" si="748"/>
        <v>000000000000000</v>
      </c>
      <c r="BZ749" t="str">
        <f t="shared" si="749"/>
        <v>00000000000</v>
      </c>
      <c r="CA749" t="str">
        <f t="shared" si="750"/>
        <v xml:space="preserve">                              </v>
      </c>
      <c r="CB749" s="22">
        <f t="shared" si="751"/>
        <v>0</v>
      </c>
      <c r="CC749" s="56" t="str">
        <f t="shared" si="752"/>
        <v>000000000000000</v>
      </c>
      <c r="CD749" s="22">
        <f t="shared" si="753"/>
        <v>0</v>
      </c>
      <c r="CE749" s="56" t="str">
        <f t="shared" si="754"/>
        <v/>
      </c>
      <c r="CF749" s="24" t="str">
        <f t="shared" si="755"/>
        <v/>
      </c>
      <c r="CG749" s="22">
        <f t="shared" si="756"/>
        <v>0</v>
      </c>
      <c r="CH749" s="58" t="str">
        <f t="shared" si="757"/>
        <v/>
      </c>
      <c r="CI749" s="22">
        <f t="shared" si="758"/>
        <v>0</v>
      </c>
      <c r="CJ749" s="56" t="str">
        <f t="shared" si="759"/>
        <v/>
      </c>
      <c r="CK749" s="56" t="str">
        <f t="shared" si="760"/>
        <v/>
      </c>
      <c r="CL749" s="22">
        <f t="shared" si="761"/>
        <v>0</v>
      </c>
      <c r="CM749" s="58" t="str">
        <f t="shared" si="762"/>
        <v/>
      </c>
      <c r="CN749" s="66" t="str">
        <f>IF(CO749="","",MAX(CN$10:$CN748)+1)</f>
        <v/>
      </c>
      <c r="CO749" t="str">
        <f t="shared" si="763"/>
        <v/>
      </c>
      <c r="CP749" s="20" t="str">
        <f>IF(CQ749="","",MAX($CP$10:CP748)+1)</f>
        <v/>
      </c>
      <c r="CQ749" s="20" t="str">
        <f t="shared" si="764"/>
        <v/>
      </c>
      <c r="CR749" s="20" t="str">
        <f>IF(CS749="","",MAX($CR$10:CR748)+1)</f>
        <v/>
      </c>
      <c r="CS749" s="20" t="str">
        <f t="shared" si="765"/>
        <v/>
      </c>
      <c r="CT749" s="20" t="str">
        <f>IF(CU749="","",MAX($CT$10:CT748)+1)</f>
        <v/>
      </c>
      <c r="CU749" s="20" t="str">
        <f t="shared" si="766"/>
        <v/>
      </c>
      <c r="CV749" s="20" t="str">
        <f>IF(CW749="","",MAX($CV$10:CV748)+1)</f>
        <v/>
      </c>
      <c r="CW749" s="20" t="str">
        <f t="shared" si="767"/>
        <v/>
      </c>
    </row>
    <row r="750" spans="2:101">
      <c r="B750" s="44"/>
      <c r="C750" s="2"/>
      <c r="D750" s="2" t="str">
        <f t="shared" si="705"/>
        <v/>
      </c>
      <c r="E750" s="45"/>
      <c r="F750" s="45"/>
      <c r="G750" s="2"/>
      <c r="H750" s="2">
        <v>80</v>
      </c>
      <c r="I750" s="2" t="str">
        <f t="shared" si="706"/>
        <v/>
      </c>
      <c r="J750" s="32"/>
      <c r="K750" s="2"/>
      <c r="L750" s="46"/>
      <c r="M750" s="46"/>
      <c r="N750" s="46"/>
      <c r="O750" s="46"/>
      <c r="P750" s="46"/>
      <c r="Q750" s="46"/>
      <c r="R750" s="46"/>
      <c r="S750" s="46"/>
      <c r="T750" s="2" t="s">
        <v>650</v>
      </c>
      <c r="U750" s="2" t="str">
        <f t="shared" si="707"/>
        <v/>
      </c>
      <c r="V750" s="75">
        <v>1</v>
      </c>
      <c r="W750" s="46">
        <f t="shared" si="768"/>
        <v>0</v>
      </c>
      <c r="X750" s="4">
        <v>0</v>
      </c>
      <c r="Y750" s="2" t="str">
        <f t="shared" si="708"/>
        <v/>
      </c>
      <c r="Z750" s="2"/>
      <c r="AA750" s="2"/>
      <c r="AB750" s="2"/>
      <c r="AC750" s="2"/>
      <c r="AD750" s="2"/>
      <c r="AF750" s="37"/>
      <c r="AG750" s="6"/>
      <c r="AH750" s="2" t="str">
        <f t="shared" si="709"/>
        <v/>
      </c>
      <c r="AI750" s="38">
        <f t="shared" si="711"/>
        <v>0</v>
      </c>
      <c r="AJ750" s="37"/>
      <c r="AK750" s="6"/>
      <c r="AL750" s="2" t="str">
        <f t="shared" si="710"/>
        <v/>
      </c>
      <c r="AM750" s="38">
        <f t="shared" si="712"/>
        <v>0</v>
      </c>
      <c r="AN750" s="41">
        <f t="shared" si="713"/>
        <v>0</v>
      </c>
      <c r="AO750" s="41">
        <f t="shared" si="714"/>
        <v>0</v>
      </c>
      <c r="AQ750" s="48">
        <f t="shared" si="715"/>
        <v>0</v>
      </c>
      <c r="AS750" s="5" t="str">
        <f t="shared" si="716"/>
        <v/>
      </c>
      <c r="AT750" t="str">
        <f t="shared" si="717"/>
        <v/>
      </c>
      <c r="AU750" t="str">
        <f t="shared" si="718"/>
        <v/>
      </c>
      <c r="AV750" t="str">
        <f t="shared" si="719"/>
        <v/>
      </c>
      <c r="AW750" t="str">
        <f t="shared" si="720"/>
        <v/>
      </c>
      <c r="AX750" t="str">
        <f t="shared" si="721"/>
        <v xml:space="preserve">                </v>
      </c>
      <c r="AY750" t="str">
        <f t="shared" si="722"/>
        <v>80</v>
      </c>
      <c r="AZ750" t="str">
        <f t="shared" si="723"/>
        <v/>
      </c>
      <c r="BA750" t="str">
        <f t="shared" si="724"/>
        <v xml:space="preserve">                              </v>
      </c>
      <c r="BB750" s="22">
        <f t="shared" si="725"/>
        <v>0</v>
      </c>
      <c r="BC750" s="56" t="str">
        <f t="shared" si="726"/>
        <v>000000000000000</v>
      </c>
      <c r="BD750" s="22">
        <f t="shared" si="727"/>
        <v>0</v>
      </c>
      <c r="BE750" s="56" t="str">
        <f t="shared" si="728"/>
        <v>000000000000000</v>
      </c>
      <c r="BF750" s="22">
        <f t="shared" si="729"/>
        <v>0</v>
      </c>
      <c r="BG750" s="56" t="str">
        <f t="shared" si="730"/>
        <v>000000000000000</v>
      </c>
      <c r="BH750" s="22">
        <f t="shared" si="731"/>
        <v>0</v>
      </c>
      <c r="BI750" s="56" t="str">
        <f t="shared" si="732"/>
        <v>000000000000000</v>
      </c>
      <c r="BJ750" s="22">
        <f t="shared" si="733"/>
        <v>0</v>
      </c>
      <c r="BK750" s="56" t="str">
        <f t="shared" si="734"/>
        <v>000000000000000</v>
      </c>
      <c r="BL750" s="22">
        <f t="shared" si="735"/>
        <v>0</v>
      </c>
      <c r="BM750" s="56" t="str">
        <f t="shared" si="736"/>
        <v>000000000000000</v>
      </c>
      <c r="BN750" s="22">
        <f t="shared" si="737"/>
        <v>0</v>
      </c>
      <c r="BO750" s="56" t="str">
        <f t="shared" si="738"/>
        <v>000000000000000</v>
      </c>
      <c r="BP750" s="22">
        <f t="shared" si="739"/>
        <v>0</v>
      </c>
      <c r="BQ750" s="56" t="str">
        <f t="shared" si="740"/>
        <v>000000000000000</v>
      </c>
      <c r="BR750" t="str">
        <f t="shared" si="741"/>
        <v>PES</v>
      </c>
      <c r="BS750" t="str">
        <f t="shared" si="742"/>
        <v>0001000000</v>
      </c>
      <c r="BT750">
        <f t="shared" si="743"/>
        <v>0</v>
      </c>
      <c r="BU750" s="52">
        <f t="shared" si="744"/>
        <v>0</v>
      </c>
      <c r="BV750" s="64">
        <f t="shared" si="745"/>
        <v>0</v>
      </c>
      <c r="BW750" s="56" t="str">
        <f t="shared" si="746"/>
        <v>000000000000000</v>
      </c>
      <c r="BX750" s="22">
        <f t="shared" si="747"/>
        <v>0</v>
      </c>
      <c r="BY750" s="56" t="str">
        <f t="shared" si="748"/>
        <v>000000000000000</v>
      </c>
      <c r="BZ750" t="str">
        <f t="shared" si="749"/>
        <v>00000000000</v>
      </c>
      <c r="CA750" t="str">
        <f t="shared" si="750"/>
        <v xml:space="preserve">                              </v>
      </c>
      <c r="CB750" s="22">
        <f t="shared" si="751"/>
        <v>0</v>
      </c>
      <c r="CC750" s="56" t="str">
        <f t="shared" si="752"/>
        <v>000000000000000</v>
      </c>
      <c r="CD750" s="22">
        <f t="shared" si="753"/>
        <v>0</v>
      </c>
      <c r="CE750" s="56" t="str">
        <f t="shared" si="754"/>
        <v/>
      </c>
      <c r="CF750" s="24" t="str">
        <f t="shared" si="755"/>
        <v/>
      </c>
      <c r="CG750" s="22">
        <f t="shared" si="756"/>
        <v>0</v>
      </c>
      <c r="CH750" s="58" t="str">
        <f t="shared" si="757"/>
        <v/>
      </c>
      <c r="CI750" s="22">
        <f t="shared" si="758"/>
        <v>0</v>
      </c>
      <c r="CJ750" s="56" t="str">
        <f t="shared" si="759"/>
        <v/>
      </c>
      <c r="CK750" s="56" t="str">
        <f t="shared" si="760"/>
        <v/>
      </c>
      <c r="CL750" s="22">
        <f t="shared" si="761"/>
        <v>0</v>
      </c>
      <c r="CM750" s="58" t="str">
        <f t="shared" si="762"/>
        <v/>
      </c>
      <c r="CN750" s="66" t="str">
        <f>IF(CO750="","",MAX(CN$10:$CN749)+1)</f>
        <v/>
      </c>
      <c r="CO750" t="str">
        <f t="shared" si="763"/>
        <v/>
      </c>
      <c r="CP750" s="20" t="str">
        <f>IF(CQ750="","",MAX($CP$10:CP749)+1)</f>
        <v/>
      </c>
      <c r="CQ750" s="20" t="str">
        <f t="shared" si="764"/>
        <v/>
      </c>
      <c r="CR750" s="20" t="str">
        <f>IF(CS750="","",MAX($CR$10:CR749)+1)</f>
        <v/>
      </c>
      <c r="CS750" s="20" t="str">
        <f t="shared" si="765"/>
        <v/>
      </c>
      <c r="CT750" s="20" t="str">
        <f>IF(CU750="","",MAX($CT$10:CT749)+1)</f>
        <v/>
      </c>
      <c r="CU750" s="20" t="str">
        <f t="shared" si="766"/>
        <v/>
      </c>
      <c r="CV750" s="20" t="str">
        <f>IF(CW750="","",MAX($CV$10:CV749)+1)</f>
        <v/>
      </c>
      <c r="CW750" s="20" t="str">
        <f t="shared" si="767"/>
        <v/>
      </c>
    </row>
    <row r="751" spans="2:101">
      <c r="B751" s="44"/>
      <c r="C751" s="2"/>
      <c r="D751" s="2" t="str">
        <f t="shared" si="705"/>
        <v/>
      </c>
      <c r="E751" s="45"/>
      <c r="F751" s="45"/>
      <c r="G751" s="2"/>
      <c r="H751" s="2">
        <v>80</v>
      </c>
      <c r="I751" s="2" t="str">
        <f t="shared" si="706"/>
        <v/>
      </c>
      <c r="J751" s="32"/>
      <c r="K751" s="2"/>
      <c r="L751" s="46"/>
      <c r="M751" s="46"/>
      <c r="N751" s="46"/>
      <c r="O751" s="46"/>
      <c r="P751" s="46"/>
      <c r="Q751" s="46"/>
      <c r="R751" s="46"/>
      <c r="S751" s="46"/>
      <c r="T751" s="2" t="s">
        <v>650</v>
      </c>
      <c r="U751" s="2" t="str">
        <f t="shared" si="707"/>
        <v/>
      </c>
      <c r="V751" s="75">
        <v>1</v>
      </c>
      <c r="W751" s="46">
        <f t="shared" si="768"/>
        <v>0</v>
      </c>
      <c r="X751" s="4">
        <v>0</v>
      </c>
      <c r="Y751" s="2" t="str">
        <f t="shared" si="708"/>
        <v/>
      </c>
      <c r="Z751" s="2"/>
      <c r="AA751" s="2"/>
      <c r="AB751" s="2"/>
      <c r="AC751" s="2"/>
      <c r="AD751" s="2"/>
      <c r="AF751" s="37"/>
      <c r="AG751" s="6"/>
      <c r="AH751" s="2" t="str">
        <f t="shared" si="709"/>
        <v/>
      </c>
      <c r="AI751" s="38">
        <f t="shared" si="711"/>
        <v>0</v>
      </c>
      <c r="AJ751" s="37"/>
      <c r="AK751" s="6"/>
      <c r="AL751" s="2" t="str">
        <f t="shared" si="710"/>
        <v/>
      </c>
      <c r="AM751" s="38">
        <f t="shared" si="712"/>
        <v>0</v>
      </c>
      <c r="AN751" s="41">
        <f t="shared" si="713"/>
        <v>0</v>
      </c>
      <c r="AO751" s="41">
        <f t="shared" si="714"/>
        <v>0</v>
      </c>
      <c r="AQ751" s="48">
        <f t="shared" si="715"/>
        <v>0</v>
      </c>
      <c r="AS751" s="5" t="str">
        <f t="shared" si="716"/>
        <v/>
      </c>
      <c r="AT751" t="str">
        <f t="shared" si="717"/>
        <v/>
      </c>
      <c r="AU751" t="str">
        <f t="shared" si="718"/>
        <v/>
      </c>
      <c r="AV751" t="str">
        <f t="shared" si="719"/>
        <v/>
      </c>
      <c r="AW751" t="str">
        <f t="shared" si="720"/>
        <v/>
      </c>
      <c r="AX751" t="str">
        <f t="shared" si="721"/>
        <v xml:space="preserve">                </v>
      </c>
      <c r="AY751" t="str">
        <f t="shared" si="722"/>
        <v>80</v>
      </c>
      <c r="AZ751" t="str">
        <f t="shared" si="723"/>
        <v/>
      </c>
      <c r="BA751" t="str">
        <f t="shared" si="724"/>
        <v xml:space="preserve">                              </v>
      </c>
      <c r="BB751" s="22">
        <f t="shared" si="725"/>
        <v>0</v>
      </c>
      <c r="BC751" s="56" t="str">
        <f t="shared" si="726"/>
        <v>000000000000000</v>
      </c>
      <c r="BD751" s="22">
        <f t="shared" si="727"/>
        <v>0</v>
      </c>
      <c r="BE751" s="56" t="str">
        <f t="shared" si="728"/>
        <v>000000000000000</v>
      </c>
      <c r="BF751" s="22">
        <f t="shared" si="729"/>
        <v>0</v>
      </c>
      <c r="BG751" s="56" t="str">
        <f t="shared" si="730"/>
        <v>000000000000000</v>
      </c>
      <c r="BH751" s="22">
        <f t="shared" si="731"/>
        <v>0</v>
      </c>
      <c r="BI751" s="56" t="str">
        <f t="shared" si="732"/>
        <v>000000000000000</v>
      </c>
      <c r="BJ751" s="22">
        <f t="shared" si="733"/>
        <v>0</v>
      </c>
      <c r="BK751" s="56" t="str">
        <f t="shared" si="734"/>
        <v>000000000000000</v>
      </c>
      <c r="BL751" s="22">
        <f t="shared" si="735"/>
        <v>0</v>
      </c>
      <c r="BM751" s="56" t="str">
        <f t="shared" si="736"/>
        <v>000000000000000</v>
      </c>
      <c r="BN751" s="22">
        <f t="shared" si="737"/>
        <v>0</v>
      </c>
      <c r="BO751" s="56" t="str">
        <f t="shared" si="738"/>
        <v>000000000000000</v>
      </c>
      <c r="BP751" s="22">
        <f t="shared" si="739"/>
        <v>0</v>
      </c>
      <c r="BQ751" s="56" t="str">
        <f t="shared" si="740"/>
        <v>000000000000000</v>
      </c>
      <c r="BR751" t="str">
        <f t="shared" si="741"/>
        <v>PES</v>
      </c>
      <c r="BS751" t="str">
        <f t="shared" si="742"/>
        <v>0001000000</v>
      </c>
      <c r="BT751">
        <f t="shared" si="743"/>
        <v>0</v>
      </c>
      <c r="BU751" s="52">
        <f t="shared" si="744"/>
        <v>0</v>
      </c>
      <c r="BV751" s="64">
        <f t="shared" si="745"/>
        <v>0</v>
      </c>
      <c r="BW751" s="56" t="str">
        <f t="shared" si="746"/>
        <v>000000000000000</v>
      </c>
      <c r="BX751" s="22">
        <f t="shared" si="747"/>
        <v>0</v>
      </c>
      <c r="BY751" s="56" t="str">
        <f t="shared" si="748"/>
        <v>000000000000000</v>
      </c>
      <c r="BZ751" t="str">
        <f t="shared" si="749"/>
        <v>00000000000</v>
      </c>
      <c r="CA751" t="str">
        <f t="shared" si="750"/>
        <v xml:space="preserve">                              </v>
      </c>
      <c r="CB751" s="22">
        <f t="shared" si="751"/>
        <v>0</v>
      </c>
      <c r="CC751" s="56" t="str">
        <f t="shared" si="752"/>
        <v>000000000000000</v>
      </c>
      <c r="CD751" s="22">
        <f t="shared" si="753"/>
        <v>0</v>
      </c>
      <c r="CE751" s="56" t="str">
        <f t="shared" si="754"/>
        <v/>
      </c>
      <c r="CF751" s="24" t="str">
        <f t="shared" si="755"/>
        <v/>
      </c>
      <c r="CG751" s="22">
        <f t="shared" si="756"/>
        <v>0</v>
      </c>
      <c r="CH751" s="58" t="str">
        <f t="shared" si="757"/>
        <v/>
      </c>
      <c r="CI751" s="22">
        <f t="shared" si="758"/>
        <v>0</v>
      </c>
      <c r="CJ751" s="56" t="str">
        <f t="shared" si="759"/>
        <v/>
      </c>
      <c r="CK751" s="56" t="str">
        <f t="shared" si="760"/>
        <v/>
      </c>
      <c r="CL751" s="22">
        <f t="shared" si="761"/>
        <v>0</v>
      </c>
      <c r="CM751" s="58" t="str">
        <f t="shared" si="762"/>
        <v/>
      </c>
      <c r="CN751" s="66" t="str">
        <f>IF(CO751="","",MAX(CN$10:$CN750)+1)</f>
        <v/>
      </c>
      <c r="CO751" t="str">
        <f t="shared" si="763"/>
        <v/>
      </c>
      <c r="CP751" s="20" t="str">
        <f>IF(CQ751="","",MAX($CP$10:CP750)+1)</f>
        <v/>
      </c>
      <c r="CQ751" s="20" t="str">
        <f t="shared" si="764"/>
        <v/>
      </c>
      <c r="CR751" s="20" t="str">
        <f>IF(CS751="","",MAX($CR$10:CR750)+1)</f>
        <v/>
      </c>
      <c r="CS751" s="20" t="str">
        <f t="shared" si="765"/>
        <v/>
      </c>
      <c r="CT751" s="20" t="str">
        <f>IF(CU751="","",MAX($CT$10:CT750)+1)</f>
        <v/>
      </c>
      <c r="CU751" s="20" t="str">
        <f t="shared" si="766"/>
        <v/>
      </c>
      <c r="CV751" s="20" t="str">
        <f>IF(CW751="","",MAX($CV$10:CV750)+1)</f>
        <v/>
      </c>
      <c r="CW751" s="20" t="str">
        <f t="shared" si="767"/>
        <v/>
      </c>
    </row>
    <row r="752" spans="2:101">
      <c r="B752" s="44"/>
      <c r="C752" s="2"/>
      <c r="D752" s="2" t="str">
        <f t="shared" si="705"/>
        <v/>
      </c>
      <c r="E752" s="45"/>
      <c r="F752" s="45"/>
      <c r="G752" s="2"/>
      <c r="H752" s="2">
        <v>80</v>
      </c>
      <c r="I752" s="2" t="str">
        <f t="shared" si="706"/>
        <v/>
      </c>
      <c r="J752" s="32"/>
      <c r="K752" s="2"/>
      <c r="L752" s="46"/>
      <c r="M752" s="46"/>
      <c r="N752" s="46"/>
      <c r="O752" s="46"/>
      <c r="P752" s="46"/>
      <c r="Q752" s="46"/>
      <c r="R752" s="46"/>
      <c r="S752" s="46"/>
      <c r="T752" s="2" t="s">
        <v>650</v>
      </c>
      <c r="U752" s="2" t="str">
        <f t="shared" si="707"/>
        <v/>
      </c>
      <c r="V752" s="75">
        <v>1</v>
      </c>
      <c r="W752" s="46">
        <f t="shared" si="768"/>
        <v>0</v>
      </c>
      <c r="X752" s="4">
        <v>0</v>
      </c>
      <c r="Y752" s="2" t="str">
        <f t="shared" si="708"/>
        <v/>
      </c>
      <c r="Z752" s="2"/>
      <c r="AA752" s="2"/>
      <c r="AB752" s="2"/>
      <c r="AC752" s="2"/>
      <c r="AD752" s="2"/>
      <c r="AF752" s="37"/>
      <c r="AG752" s="6"/>
      <c r="AH752" s="2" t="str">
        <f t="shared" si="709"/>
        <v/>
      </c>
      <c r="AI752" s="38">
        <f t="shared" si="711"/>
        <v>0</v>
      </c>
      <c r="AJ752" s="37"/>
      <c r="AK752" s="6"/>
      <c r="AL752" s="2" t="str">
        <f t="shared" si="710"/>
        <v/>
      </c>
      <c r="AM752" s="38">
        <f t="shared" si="712"/>
        <v>0</v>
      </c>
      <c r="AN752" s="41">
        <f t="shared" si="713"/>
        <v>0</v>
      </c>
      <c r="AO752" s="41">
        <f t="shared" si="714"/>
        <v>0</v>
      </c>
      <c r="AQ752" s="48">
        <f t="shared" si="715"/>
        <v>0</v>
      </c>
      <c r="AS752" s="5" t="str">
        <f t="shared" si="716"/>
        <v/>
      </c>
      <c r="AT752" t="str">
        <f t="shared" si="717"/>
        <v/>
      </c>
      <c r="AU752" t="str">
        <f t="shared" si="718"/>
        <v/>
      </c>
      <c r="AV752" t="str">
        <f t="shared" si="719"/>
        <v/>
      </c>
      <c r="AW752" t="str">
        <f t="shared" si="720"/>
        <v/>
      </c>
      <c r="AX752" t="str">
        <f t="shared" si="721"/>
        <v xml:space="preserve">                </v>
      </c>
      <c r="AY752" t="str">
        <f t="shared" si="722"/>
        <v>80</v>
      </c>
      <c r="AZ752" t="str">
        <f t="shared" si="723"/>
        <v/>
      </c>
      <c r="BA752" t="str">
        <f t="shared" si="724"/>
        <v xml:space="preserve">                              </v>
      </c>
      <c r="BB752" s="22">
        <f t="shared" si="725"/>
        <v>0</v>
      </c>
      <c r="BC752" s="56" t="str">
        <f t="shared" si="726"/>
        <v>000000000000000</v>
      </c>
      <c r="BD752" s="22">
        <f t="shared" si="727"/>
        <v>0</v>
      </c>
      <c r="BE752" s="56" t="str">
        <f t="shared" si="728"/>
        <v>000000000000000</v>
      </c>
      <c r="BF752" s="22">
        <f t="shared" si="729"/>
        <v>0</v>
      </c>
      <c r="BG752" s="56" t="str">
        <f t="shared" si="730"/>
        <v>000000000000000</v>
      </c>
      <c r="BH752" s="22">
        <f t="shared" si="731"/>
        <v>0</v>
      </c>
      <c r="BI752" s="56" t="str">
        <f t="shared" si="732"/>
        <v>000000000000000</v>
      </c>
      <c r="BJ752" s="22">
        <f t="shared" si="733"/>
        <v>0</v>
      </c>
      <c r="BK752" s="56" t="str">
        <f t="shared" si="734"/>
        <v>000000000000000</v>
      </c>
      <c r="BL752" s="22">
        <f t="shared" si="735"/>
        <v>0</v>
      </c>
      <c r="BM752" s="56" t="str">
        <f t="shared" si="736"/>
        <v>000000000000000</v>
      </c>
      <c r="BN752" s="22">
        <f t="shared" si="737"/>
        <v>0</v>
      </c>
      <c r="BO752" s="56" t="str">
        <f t="shared" si="738"/>
        <v>000000000000000</v>
      </c>
      <c r="BP752" s="22">
        <f t="shared" si="739"/>
        <v>0</v>
      </c>
      <c r="BQ752" s="56" t="str">
        <f t="shared" si="740"/>
        <v>000000000000000</v>
      </c>
      <c r="BR752" t="str">
        <f t="shared" si="741"/>
        <v>PES</v>
      </c>
      <c r="BS752" t="str">
        <f t="shared" si="742"/>
        <v>0001000000</v>
      </c>
      <c r="BT752">
        <f t="shared" si="743"/>
        <v>0</v>
      </c>
      <c r="BU752" s="52">
        <f t="shared" si="744"/>
        <v>0</v>
      </c>
      <c r="BV752" s="64">
        <f t="shared" si="745"/>
        <v>0</v>
      </c>
      <c r="BW752" s="56" t="str">
        <f t="shared" si="746"/>
        <v>000000000000000</v>
      </c>
      <c r="BX752" s="22">
        <f t="shared" si="747"/>
        <v>0</v>
      </c>
      <c r="BY752" s="56" t="str">
        <f t="shared" si="748"/>
        <v>000000000000000</v>
      </c>
      <c r="BZ752" t="str">
        <f t="shared" si="749"/>
        <v>00000000000</v>
      </c>
      <c r="CA752" t="str">
        <f t="shared" si="750"/>
        <v xml:space="preserve">                              </v>
      </c>
      <c r="CB752" s="22">
        <f t="shared" si="751"/>
        <v>0</v>
      </c>
      <c r="CC752" s="56" t="str">
        <f t="shared" si="752"/>
        <v>000000000000000</v>
      </c>
      <c r="CD752" s="22">
        <f t="shared" si="753"/>
        <v>0</v>
      </c>
      <c r="CE752" s="56" t="str">
        <f t="shared" si="754"/>
        <v/>
      </c>
      <c r="CF752" s="24" t="str">
        <f t="shared" si="755"/>
        <v/>
      </c>
      <c r="CG752" s="22">
        <f t="shared" si="756"/>
        <v>0</v>
      </c>
      <c r="CH752" s="58" t="str">
        <f t="shared" si="757"/>
        <v/>
      </c>
      <c r="CI752" s="22">
        <f t="shared" si="758"/>
        <v>0</v>
      </c>
      <c r="CJ752" s="56" t="str">
        <f t="shared" si="759"/>
        <v/>
      </c>
      <c r="CK752" s="56" t="str">
        <f t="shared" si="760"/>
        <v/>
      </c>
      <c r="CL752" s="22">
        <f t="shared" si="761"/>
        <v>0</v>
      </c>
      <c r="CM752" s="58" t="str">
        <f t="shared" si="762"/>
        <v/>
      </c>
      <c r="CN752" s="66" t="str">
        <f>IF(CO752="","",MAX(CN$10:$CN751)+1)</f>
        <v/>
      </c>
      <c r="CO752" t="str">
        <f t="shared" si="763"/>
        <v/>
      </c>
      <c r="CP752" s="20" t="str">
        <f>IF(CQ752="","",MAX($CP$10:CP751)+1)</f>
        <v/>
      </c>
      <c r="CQ752" s="20" t="str">
        <f t="shared" si="764"/>
        <v/>
      </c>
      <c r="CR752" s="20" t="str">
        <f>IF(CS752="","",MAX($CR$10:CR751)+1)</f>
        <v/>
      </c>
      <c r="CS752" s="20" t="str">
        <f t="shared" si="765"/>
        <v/>
      </c>
      <c r="CT752" s="20" t="str">
        <f>IF(CU752="","",MAX($CT$10:CT751)+1)</f>
        <v/>
      </c>
      <c r="CU752" s="20" t="str">
        <f t="shared" si="766"/>
        <v/>
      </c>
      <c r="CV752" s="20" t="str">
        <f>IF(CW752="","",MAX($CV$10:CV751)+1)</f>
        <v/>
      </c>
      <c r="CW752" s="20" t="str">
        <f t="shared" si="767"/>
        <v/>
      </c>
    </row>
    <row r="753" spans="2:101">
      <c r="B753" s="44"/>
      <c r="C753" s="2"/>
      <c r="D753" s="2" t="str">
        <f t="shared" si="705"/>
        <v/>
      </c>
      <c r="E753" s="45"/>
      <c r="F753" s="45"/>
      <c r="G753" s="2"/>
      <c r="H753" s="2">
        <v>80</v>
      </c>
      <c r="I753" s="2" t="str">
        <f t="shared" si="706"/>
        <v/>
      </c>
      <c r="J753" s="32"/>
      <c r="K753" s="2"/>
      <c r="L753" s="46"/>
      <c r="M753" s="46"/>
      <c r="N753" s="46"/>
      <c r="O753" s="46"/>
      <c r="P753" s="46"/>
      <c r="Q753" s="46"/>
      <c r="R753" s="46"/>
      <c r="S753" s="46"/>
      <c r="T753" s="2" t="s">
        <v>650</v>
      </c>
      <c r="U753" s="2" t="str">
        <f t="shared" si="707"/>
        <v/>
      </c>
      <c r="V753" s="75">
        <v>1</v>
      </c>
      <c r="W753" s="46">
        <f t="shared" si="768"/>
        <v>0</v>
      </c>
      <c r="X753" s="4">
        <v>0</v>
      </c>
      <c r="Y753" s="2" t="str">
        <f t="shared" si="708"/>
        <v/>
      </c>
      <c r="Z753" s="2"/>
      <c r="AA753" s="2"/>
      <c r="AB753" s="2"/>
      <c r="AC753" s="2"/>
      <c r="AD753" s="2"/>
      <c r="AF753" s="37"/>
      <c r="AG753" s="6"/>
      <c r="AH753" s="2" t="str">
        <f t="shared" si="709"/>
        <v/>
      </c>
      <c r="AI753" s="38">
        <f t="shared" si="711"/>
        <v>0</v>
      </c>
      <c r="AJ753" s="37"/>
      <c r="AK753" s="6"/>
      <c r="AL753" s="2" t="str">
        <f t="shared" si="710"/>
        <v/>
      </c>
      <c r="AM753" s="38">
        <f t="shared" si="712"/>
        <v>0</v>
      </c>
      <c r="AN753" s="41">
        <f t="shared" si="713"/>
        <v>0</v>
      </c>
      <c r="AO753" s="41">
        <f t="shared" si="714"/>
        <v>0</v>
      </c>
      <c r="AQ753" s="48">
        <f t="shared" si="715"/>
        <v>0</v>
      </c>
      <c r="AS753" s="5" t="str">
        <f t="shared" si="716"/>
        <v/>
      </c>
      <c r="AT753" t="str">
        <f t="shared" si="717"/>
        <v/>
      </c>
      <c r="AU753" t="str">
        <f t="shared" si="718"/>
        <v/>
      </c>
      <c r="AV753" t="str">
        <f t="shared" si="719"/>
        <v/>
      </c>
      <c r="AW753" t="str">
        <f t="shared" si="720"/>
        <v/>
      </c>
      <c r="AX753" t="str">
        <f t="shared" si="721"/>
        <v xml:space="preserve">                </v>
      </c>
      <c r="AY753" t="str">
        <f t="shared" si="722"/>
        <v>80</v>
      </c>
      <c r="AZ753" t="str">
        <f t="shared" si="723"/>
        <v/>
      </c>
      <c r="BA753" t="str">
        <f t="shared" si="724"/>
        <v xml:space="preserve">                              </v>
      </c>
      <c r="BB753" s="22">
        <f t="shared" si="725"/>
        <v>0</v>
      </c>
      <c r="BC753" s="56" t="str">
        <f t="shared" si="726"/>
        <v>000000000000000</v>
      </c>
      <c r="BD753" s="22">
        <f t="shared" si="727"/>
        <v>0</v>
      </c>
      <c r="BE753" s="56" t="str">
        <f t="shared" si="728"/>
        <v>000000000000000</v>
      </c>
      <c r="BF753" s="22">
        <f t="shared" si="729"/>
        <v>0</v>
      </c>
      <c r="BG753" s="56" t="str">
        <f t="shared" si="730"/>
        <v>000000000000000</v>
      </c>
      <c r="BH753" s="22">
        <f t="shared" si="731"/>
        <v>0</v>
      </c>
      <c r="BI753" s="56" t="str">
        <f t="shared" si="732"/>
        <v>000000000000000</v>
      </c>
      <c r="BJ753" s="22">
        <f t="shared" si="733"/>
        <v>0</v>
      </c>
      <c r="BK753" s="56" t="str">
        <f t="shared" si="734"/>
        <v>000000000000000</v>
      </c>
      <c r="BL753" s="22">
        <f t="shared" si="735"/>
        <v>0</v>
      </c>
      <c r="BM753" s="56" t="str">
        <f t="shared" si="736"/>
        <v>000000000000000</v>
      </c>
      <c r="BN753" s="22">
        <f t="shared" si="737"/>
        <v>0</v>
      </c>
      <c r="BO753" s="56" t="str">
        <f t="shared" si="738"/>
        <v>000000000000000</v>
      </c>
      <c r="BP753" s="22">
        <f t="shared" si="739"/>
        <v>0</v>
      </c>
      <c r="BQ753" s="56" t="str">
        <f t="shared" si="740"/>
        <v>000000000000000</v>
      </c>
      <c r="BR753" t="str">
        <f t="shared" si="741"/>
        <v>PES</v>
      </c>
      <c r="BS753" t="str">
        <f t="shared" si="742"/>
        <v>0001000000</v>
      </c>
      <c r="BT753">
        <f t="shared" si="743"/>
        <v>0</v>
      </c>
      <c r="BU753" s="52">
        <f t="shared" si="744"/>
        <v>0</v>
      </c>
      <c r="BV753" s="64">
        <f t="shared" si="745"/>
        <v>0</v>
      </c>
      <c r="BW753" s="56" t="str">
        <f t="shared" si="746"/>
        <v>000000000000000</v>
      </c>
      <c r="BX753" s="22">
        <f t="shared" si="747"/>
        <v>0</v>
      </c>
      <c r="BY753" s="56" t="str">
        <f t="shared" si="748"/>
        <v>000000000000000</v>
      </c>
      <c r="BZ753" t="str">
        <f t="shared" si="749"/>
        <v>00000000000</v>
      </c>
      <c r="CA753" t="str">
        <f t="shared" si="750"/>
        <v xml:space="preserve">                              </v>
      </c>
      <c r="CB753" s="22">
        <f t="shared" si="751"/>
        <v>0</v>
      </c>
      <c r="CC753" s="56" t="str">
        <f t="shared" si="752"/>
        <v>000000000000000</v>
      </c>
      <c r="CD753" s="22">
        <f t="shared" si="753"/>
        <v>0</v>
      </c>
      <c r="CE753" s="56" t="str">
        <f t="shared" si="754"/>
        <v/>
      </c>
      <c r="CF753" s="24" t="str">
        <f t="shared" si="755"/>
        <v/>
      </c>
      <c r="CG753" s="22">
        <f t="shared" si="756"/>
        <v>0</v>
      </c>
      <c r="CH753" s="58" t="str">
        <f t="shared" si="757"/>
        <v/>
      </c>
      <c r="CI753" s="22">
        <f t="shared" si="758"/>
        <v>0</v>
      </c>
      <c r="CJ753" s="56" t="str">
        <f t="shared" si="759"/>
        <v/>
      </c>
      <c r="CK753" s="56" t="str">
        <f t="shared" si="760"/>
        <v/>
      </c>
      <c r="CL753" s="22">
        <f t="shared" si="761"/>
        <v>0</v>
      </c>
      <c r="CM753" s="58" t="str">
        <f t="shared" si="762"/>
        <v/>
      </c>
      <c r="CN753" s="66" t="str">
        <f>IF(CO753="","",MAX(CN$10:$CN752)+1)</f>
        <v/>
      </c>
      <c r="CO753" t="str">
        <f t="shared" si="763"/>
        <v/>
      </c>
      <c r="CP753" s="20" t="str">
        <f>IF(CQ753="","",MAX($CP$10:CP752)+1)</f>
        <v/>
      </c>
      <c r="CQ753" s="20" t="str">
        <f t="shared" si="764"/>
        <v/>
      </c>
      <c r="CR753" s="20" t="str">
        <f>IF(CS753="","",MAX($CR$10:CR752)+1)</f>
        <v/>
      </c>
      <c r="CS753" s="20" t="str">
        <f t="shared" si="765"/>
        <v/>
      </c>
      <c r="CT753" s="20" t="str">
        <f>IF(CU753="","",MAX($CT$10:CT752)+1)</f>
        <v/>
      </c>
      <c r="CU753" s="20" t="str">
        <f t="shared" si="766"/>
        <v/>
      </c>
      <c r="CV753" s="20" t="str">
        <f>IF(CW753="","",MAX($CV$10:CV752)+1)</f>
        <v/>
      </c>
      <c r="CW753" s="20" t="str">
        <f t="shared" si="767"/>
        <v/>
      </c>
    </row>
    <row r="754" spans="2:101">
      <c r="B754" s="44"/>
      <c r="C754" s="2"/>
      <c r="D754" s="2" t="str">
        <f t="shared" si="705"/>
        <v/>
      </c>
      <c r="E754" s="45"/>
      <c r="F754" s="45"/>
      <c r="G754" s="2"/>
      <c r="H754" s="2">
        <v>80</v>
      </c>
      <c r="I754" s="2" t="str">
        <f t="shared" si="706"/>
        <v/>
      </c>
      <c r="J754" s="32"/>
      <c r="K754" s="2"/>
      <c r="L754" s="46"/>
      <c r="M754" s="46"/>
      <c r="N754" s="46"/>
      <c r="O754" s="46"/>
      <c r="P754" s="46"/>
      <c r="Q754" s="46"/>
      <c r="R754" s="46"/>
      <c r="S754" s="46"/>
      <c r="T754" s="2" t="s">
        <v>650</v>
      </c>
      <c r="U754" s="2" t="str">
        <f t="shared" si="707"/>
        <v/>
      </c>
      <c r="V754" s="75">
        <v>1</v>
      </c>
      <c r="W754" s="46">
        <f t="shared" si="768"/>
        <v>0</v>
      </c>
      <c r="X754" s="4">
        <v>0</v>
      </c>
      <c r="Y754" s="2" t="str">
        <f t="shared" si="708"/>
        <v/>
      </c>
      <c r="Z754" s="2"/>
      <c r="AA754" s="2"/>
      <c r="AB754" s="2"/>
      <c r="AC754" s="2"/>
      <c r="AD754" s="2"/>
      <c r="AF754" s="37"/>
      <c r="AG754" s="6"/>
      <c r="AH754" s="2" t="str">
        <f t="shared" si="709"/>
        <v/>
      </c>
      <c r="AI754" s="38">
        <f t="shared" si="711"/>
        <v>0</v>
      </c>
      <c r="AJ754" s="37"/>
      <c r="AK754" s="6"/>
      <c r="AL754" s="2" t="str">
        <f t="shared" si="710"/>
        <v/>
      </c>
      <c r="AM754" s="38">
        <f t="shared" si="712"/>
        <v>0</v>
      </c>
      <c r="AN754" s="41">
        <f t="shared" si="713"/>
        <v>0</v>
      </c>
      <c r="AO754" s="41">
        <f t="shared" si="714"/>
        <v>0</v>
      </c>
      <c r="AQ754" s="48">
        <f t="shared" si="715"/>
        <v>0</v>
      </c>
      <c r="AS754" s="5" t="str">
        <f t="shared" si="716"/>
        <v/>
      </c>
      <c r="AT754" t="str">
        <f t="shared" si="717"/>
        <v/>
      </c>
      <c r="AU754" t="str">
        <f t="shared" si="718"/>
        <v/>
      </c>
      <c r="AV754" t="str">
        <f t="shared" si="719"/>
        <v/>
      </c>
      <c r="AW754" t="str">
        <f t="shared" si="720"/>
        <v/>
      </c>
      <c r="AX754" t="str">
        <f t="shared" si="721"/>
        <v xml:space="preserve">                </v>
      </c>
      <c r="AY754" t="str">
        <f t="shared" si="722"/>
        <v>80</v>
      </c>
      <c r="AZ754" t="str">
        <f t="shared" si="723"/>
        <v/>
      </c>
      <c r="BA754" t="str">
        <f t="shared" si="724"/>
        <v xml:space="preserve">                              </v>
      </c>
      <c r="BB754" s="22">
        <f t="shared" si="725"/>
        <v>0</v>
      </c>
      <c r="BC754" s="56" t="str">
        <f t="shared" si="726"/>
        <v>000000000000000</v>
      </c>
      <c r="BD754" s="22">
        <f t="shared" si="727"/>
        <v>0</v>
      </c>
      <c r="BE754" s="56" t="str">
        <f t="shared" si="728"/>
        <v>000000000000000</v>
      </c>
      <c r="BF754" s="22">
        <f t="shared" si="729"/>
        <v>0</v>
      </c>
      <c r="BG754" s="56" t="str">
        <f t="shared" si="730"/>
        <v>000000000000000</v>
      </c>
      <c r="BH754" s="22">
        <f t="shared" si="731"/>
        <v>0</v>
      </c>
      <c r="BI754" s="56" t="str">
        <f t="shared" si="732"/>
        <v>000000000000000</v>
      </c>
      <c r="BJ754" s="22">
        <f t="shared" si="733"/>
        <v>0</v>
      </c>
      <c r="BK754" s="56" t="str">
        <f t="shared" si="734"/>
        <v>000000000000000</v>
      </c>
      <c r="BL754" s="22">
        <f t="shared" si="735"/>
        <v>0</v>
      </c>
      <c r="BM754" s="56" t="str">
        <f t="shared" si="736"/>
        <v>000000000000000</v>
      </c>
      <c r="BN754" s="22">
        <f t="shared" si="737"/>
        <v>0</v>
      </c>
      <c r="BO754" s="56" t="str">
        <f t="shared" si="738"/>
        <v>000000000000000</v>
      </c>
      <c r="BP754" s="22">
        <f t="shared" si="739"/>
        <v>0</v>
      </c>
      <c r="BQ754" s="56" t="str">
        <f t="shared" si="740"/>
        <v>000000000000000</v>
      </c>
      <c r="BR754" t="str">
        <f t="shared" si="741"/>
        <v>PES</v>
      </c>
      <c r="BS754" t="str">
        <f t="shared" si="742"/>
        <v>0001000000</v>
      </c>
      <c r="BT754">
        <f t="shared" si="743"/>
        <v>0</v>
      </c>
      <c r="BU754" s="52">
        <f t="shared" si="744"/>
        <v>0</v>
      </c>
      <c r="BV754" s="64">
        <f t="shared" si="745"/>
        <v>0</v>
      </c>
      <c r="BW754" s="56" t="str">
        <f t="shared" si="746"/>
        <v>000000000000000</v>
      </c>
      <c r="BX754" s="22">
        <f t="shared" si="747"/>
        <v>0</v>
      </c>
      <c r="BY754" s="56" t="str">
        <f t="shared" si="748"/>
        <v>000000000000000</v>
      </c>
      <c r="BZ754" t="str">
        <f t="shared" si="749"/>
        <v>00000000000</v>
      </c>
      <c r="CA754" t="str">
        <f t="shared" si="750"/>
        <v xml:space="preserve">                              </v>
      </c>
      <c r="CB754" s="22">
        <f t="shared" si="751"/>
        <v>0</v>
      </c>
      <c r="CC754" s="56" t="str">
        <f t="shared" si="752"/>
        <v>000000000000000</v>
      </c>
      <c r="CD754" s="22">
        <f t="shared" si="753"/>
        <v>0</v>
      </c>
      <c r="CE754" s="56" t="str">
        <f t="shared" si="754"/>
        <v/>
      </c>
      <c r="CF754" s="24" t="str">
        <f t="shared" si="755"/>
        <v/>
      </c>
      <c r="CG754" s="22">
        <f t="shared" si="756"/>
        <v>0</v>
      </c>
      <c r="CH754" s="58" t="str">
        <f t="shared" si="757"/>
        <v/>
      </c>
      <c r="CI754" s="22">
        <f t="shared" si="758"/>
        <v>0</v>
      </c>
      <c r="CJ754" s="56" t="str">
        <f t="shared" si="759"/>
        <v/>
      </c>
      <c r="CK754" s="56" t="str">
        <f t="shared" si="760"/>
        <v/>
      </c>
      <c r="CL754" s="22">
        <f t="shared" si="761"/>
        <v>0</v>
      </c>
      <c r="CM754" s="58" t="str">
        <f t="shared" si="762"/>
        <v/>
      </c>
      <c r="CN754" s="66" t="str">
        <f>IF(CO754="","",MAX(CN$10:$CN753)+1)</f>
        <v/>
      </c>
      <c r="CO754" t="str">
        <f t="shared" si="763"/>
        <v/>
      </c>
      <c r="CP754" s="20" t="str">
        <f>IF(CQ754="","",MAX($CP$10:CP753)+1)</f>
        <v/>
      </c>
      <c r="CQ754" s="20" t="str">
        <f t="shared" si="764"/>
        <v/>
      </c>
      <c r="CR754" s="20" t="str">
        <f>IF(CS754="","",MAX($CR$10:CR753)+1)</f>
        <v/>
      </c>
      <c r="CS754" s="20" t="str">
        <f t="shared" si="765"/>
        <v/>
      </c>
      <c r="CT754" s="20" t="str">
        <f>IF(CU754="","",MAX($CT$10:CT753)+1)</f>
        <v/>
      </c>
      <c r="CU754" s="20" t="str">
        <f t="shared" si="766"/>
        <v/>
      </c>
      <c r="CV754" s="20" t="str">
        <f>IF(CW754="","",MAX($CV$10:CV753)+1)</f>
        <v/>
      </c>
      <c r="CW754" s="20" t="str">
        <f t="shared" si="767"/>
        <v/>
      </c>
    </row>
    <row r="755" spans="2:101">
      <c r="B755" s="44"/>
      <c r="C755" s="2"/>
      <c r="D755" s="2" t="str">
        <f t="shared" si="705"/>
        <v/>
      </c>
      <c r="E755" s="45"/>
      <c r="F755" s="45"/>
      <c r="G755" s="2"/>
      <c r="H755" s="2">
        <v>80</v>
      </c>
      <c r="I755" s="2" t="str">
        <f t="shared" si="706"/>
        <v/>
      </c>
      <c r="J755" s="32"/>
      <c r="K755" s="2"/>
      <c r="L755" s="46"/>
      <c r="M755" s="46"/>
      <c r="N755" s="46"/>
      <c r="O755" s="46"/>
      <c r="P755" s="46"/>
      <c r="Q755" s="46"/>
      <c r="R755" s="46"/>
      <c r="S755" s="46"/>
      <c r="T755" s="2" t="s">
        <v>650</v>
      </c>
      <c r="U755" s="2" t="str">
        <f t="shared" si="707"/>
        <v/>
      </c>
      <c r="V755" s="75">
        <v>1</v>
      </c>
      <c r="W755" s="46">
        <f t="shared" si="768"/>
        <v>0</v>
      </c>
      <c r="X755" s="4">
        <v>0</v>
      </c>
      <c r="Y755" s="2" t="str">
        <f t="shared" si="708"/>
        <v/>
      </c>
      <c r="Z755" s="2"/>
      <c r="AA755" s="2"/>
      <c r="AB755" s="2"/>
      <c r="AC755" s="2"/>
      <c r="AD755" s="2"/>
      <c r="AF755" s="37"/>
      <c r="AG755" s="6"/>
      <c r="AH755" s="2" t="str">
        <f t="shared" si="709"/>
        <v/>
      </c>
      <c r="AI755" s="38">
        <f t="shared" si="711"/>
        <v>0</v>
      </c>
      <c r="AJ755" s="37"/>
      <c r="AK755" s="6"/>
      <c r="AL755" s="2" t="str">
        <f t="shared" si="710"/>
        <v/>
      </c>
      <c r="AM755" s="38">
        <f t="shared" si="712"/>
        <v>0</v>
      </c>
      <c r="AN755" s="41">
        <f t="shared" si="713"/>
        <v>0</v>
      </c>
      <c r="AO755" s="41">
        <f t="shared" si="714"/>
        <v>0</v>
      </c>
      <c r="AQ755" s="48">
        <f t="shared" si="715"/>
        <v>0</v>
      </c>
      <c r="AS755" s="5" t="str">
        <f t="shared" si="716"/>
        <v/>
      </c>
      <c r="AT755" t="str">
        <f t="shared" si="717"/>
        <v/>
      </c>
      <c r="AU755" t="str">
        <f t="shared" si="718"/>
        <v/>
      </c>
      <c r="AV755" t="str">
        <f t="shared" si="719"/>
        <v/>
      </c>
      <c r="AW755" t="str">
        <f t="shared" si="720"/>
        <v/>
      </c>
      <c r="AX755" t="str">
        <f t="shared" si="721"/>
        <v xml:space="preserve">                </v>
      </c>
      <c r="AY755" t="str">
        <f t="shared" si="722"/>
        <v>80</v>
      </c>
      <c r="AZ755" t="str">
        <f t="shared" si="723"/>
        <v/>
      </c>
      <c r="BA755" t="str">
        <f t="shared" si="724"/>
        <v xml:space="preserve">                              </v>
      </c>
      <c r="BB755" s="22">
        <f t="shared" si="725"/>
        <v>0</v>
      </c>
      <c r="BC755" s="56" t="str">
        <f t="shared" si="726"/>
        <v>000000000000000</v>
      </c>
      <c r="BD755" s="22">
        <f t="shared" si="727"/>
        <v>0</v>
      </c>
      <c r="BE755" s="56" t="str">
        <f t="shared" si="728"/>
        <v>000000000000000</v>
      </c>
      <c r="BF755" s="22">
        <f t="shared" si="729"/>
        <v>0</v>
      </c>
      <c r="BG755" s="56" t="str">
        <f t="shared" si="730"/>
        <v>000000000000000</v>
      </c>
      <c r="BH755" s="22">
        <f t="shared" si="731"/>
        <v>0</v>
      </c>
      <c r="BI755" s="56" t="str">
        <f t="shared" si="732"/>
        <v>000000000000000</v>
      </c>
      <c r="BJ755" s="22">
        <f t="shared" si="733"/>
        <v>0</v>
      </c>
      <c r="BK755" s="56" t="str">
        <f t="shared" si="734"/>
        <v>000000000000000</v>
      </c>
      <c r="BL755" s="22">
        <f t="shared" si="735"/>
        <v>0</v>
      </c>
      <c r="BM755" s="56" t="str">
        <f t="shared" si="736"/>
        <v>000000000000000</v>
      </c>
      <c r="BN755" s="22">
        <f t="shared" si="737"/>
        <v>0</v>
      </c>
      <c r="BO755" s="56" t="str">
        <f t="shared" si="738"/>
        <v>000000000000000</v>
      </c>
      <c r="BP755" s="22">
        <f t="shared" si="739"/>
        <v>0</v>
      </c>
      <c r="BQ755" s="56" t="str">
        <f t="shared" si="740"/>
        <v>000000000000000</v>
      </c>
      <c r="BR755" t="str">
        <f t="shared" si="741"/>
        <v>PES</v>
      </c>
      <c r="BS755" t="str">
        <f t="shared" si="742"/>
        <v>0001000000</v>
      </c>
      <c r="BT755">
        <f t="shared" si="743"/>
        <v>0</v>
      </c>
      <c r="BU755" s="52">
        <f t="shared" si="744"/>
        <v>0</v>
      </c>
      <c r="BV755" s="64">
        <f t="shared" si="745"/>
        <v>0</v>
      </c>
      <c r="BW755" s="56" t="str">
        <f t="shared" si="746"/>
        <v>000000000000000</v>
      </c>
      <c r="BX755" s="22">
        <f t="shared" si="747"/>
        <v>0</v>
      </c>
      <c r="BY755" s="56" t="str">
        <f t="shared" si="748"/>
        <v>000000000000000</v>
      </c>
      <c r="BZ755" t="str">
        <f t="shared" si="749"/>
        <v>00000000000</v>
      </c>
      <c r="CA755" t="str">
        <f t="shared" si="750"/>
        <v xml:space="preserve">                              </v>
      </c>
      <c r="CB755" s="22">
        <f t="shared" si="751"/>
        <v>0</v>
      </c>
      <c r="CC755" s="56" t="str">
        <f t="shared" si="752"/>
        <v>000000000000000</v>
      </c>
      <c r="CD755" s="22">
        <f t="shared" si="753"/>
        <v>0</v>
      </c>
      <c r="CE755" s="56" t="str">
        <f t="shared" si="754"/>
        <v/>
      </c>
      <c r="CF755" s="24" t="str">
        <f t="shared" si="755"/>
        <v/>
      </c>
      <c r="CG755" s="22">
        <f t="shared" si="756"/>
        <v>0</v>
      </c>
      <c r="CH755" s="58" t="str">
        <f t="shared" si="757"/>
        <v/>
      </c>
      <c r="CI755" s="22">
        <f t="shared" si="758"/>
        <v>0</v>
      </c>
      <c r="CJ755" s="56" t="str">
        <f t="shared" si="759"/>
        <v/>
      </c>
      <c r="CK755" s="56" t="str">
        <f t="shared" si="760"/>
        <v/>
      </c>
      <c r="CL755" s="22">
        <f t="shared" si="761"/>
        <v>0</v>
      </c>
      <c r="CM755" s="58" t="str">
        <f t="shared" si="762"/>
        <v/>
      </c>
      <c r="CN755" s="66" t="str">
        <f>IF(CO755="","",MAX(CN$10:$CN754)+1)</f>
        <v/>
      </c>
      <c r="CO755" t="str">
        <f t="shared" si="763"/>
        <v/>
      </c>
      <c r="CP755" s="20" t="str">
        <f>IF(CQ755="","",MAX($CP$10:CP754)+1)</f>
        <v/>
      </c>
      <c r="CQ755" s="20" t="str">
        <f t="shared" si="764"/>
        <v/>
      </c>
      <c r="CR755" s="20" t="str">
        <f>IF(CS755="","",MAX($CR$10:CR754)+1)</f>
        <v/>
      </c>
      <c r="CS755" s="20" t="str">
        <f t="shared" si="765"/>
        <v/>
      </c>
      <c r="CT755" s="20" t="str">
        <f>IF(CU755="","",MAX($CT$10:CT754)+1)</f>
        <v/>
      </c>
      <c r="CU755" s="20" t="str">
        <f t="shared" si="766"/>
        <v/>
      </c>
      <c r="CV755" s="20" t="str">
        <f>IF(CW755="","",MAX($CV$10:CV754)+1)</f>
        <v/>
      </c>
      <c r="CW755" s="20" t="str">
        <f t="shared" si="767"/>
        <v/>
      </c>
    </row>
    <row r="756" spans="2:101">
      <c r="B756" s="44"/>
      <c r="C756" s="2"/>
      <c r="D756" s="2" t="str">
        <f t="shared" si="705"/>
        <v/>
      </c>
      <c r="E756" s="45"/>
      <c r="F756" s="45"/>
      <c r="G756" s="2"/>
      <c r="H756" s="2">
        <v>80</v>
      </c>
      <c r="I756" s="2" t="str">
        <f t="shared" si="706"/>
        <v/>
      </c>
      <c r="J756" s="32"/>
      <c r="K756" s="2"/>
      <c r="L756" s="46"/>
      <c r="M756" s="46"/>
      <c r="N756" s="46"/>
      <c r="O756" s="46"/>
      <c r="P756" s="46"/>
      <c r="Q756" s="46"/>
      <c r="R756" s="46"/>
      <c r="S756" s="46"/>
      <c r="T756" s="2" t="s">
        <v>650</v>
      </c>
      <c r="U756" s="2" t="str">
        <f t="shared" si="707"/>
        <v/>
      </c>
      <c r="V756" s="75">
        <v>1</v>
      </c>
      <c r="W756" s="46">
        <f t="shared" si="768"/>
        <v>0</v>
      </c>
      <c r="X756" s="4">
        <v>0</v>
      </c>
      <c r="Y756" s="2" t="str">
        <f t="shared" si="708"/>
        <v/>
      </c>
      <c r="Z756" s="2"/>
      <c r="AA756" s="2"/>
      <c r="AB756" s="2"/>
      <c r="AC756" s="2"/>
      <c r="AD756" s="2"/>
      <c r="AF756" s="37"/>
      <c r="AG756" s="6"/>
      <c r="AH756" s="2" t="str">
        <f t="shared" si="709"/>
        <v/>
      </c>
      <c r="AI756" s="38">
        <f t="shared" si="711"/>
        <v>0</v>
      </c>
      <c r="AJ756" s="37"/>
      <c r="AK756" s="6"/>
      <c r="AL756" s="2" t="str">
        <f t="shared" si="710"/>
        <v/>
      </c>
      <c r="AM756" s="38">
        <f t="shared" si="712"/>
        <v>0</v>
      </c>
      <c r="AN756" s="41">
        <f t="shared" si="713"/>
        <v>0</v>
      </c>
      <c r="AO756" s="41">
        <f t="shared" si="714"/>
        <v>0</v>
      </c>
      <c r="AQ756" s="48">
        <f t="shared" si="715"/>
        <v>0</v>
      </c>
      <c r="AS756" s="5" t="str">
        <f t="shared" si="716"/>
        <v/>
      </c>
      <c r="AT756" t="str">
        <f t="shared" si="717"/>
        <v/>
      </c>
      <c r="AU756" t="str">
        <f t="shared" si="718"/>
        <v/>
      </c>
      <c r="AV756" t="str">
        <f t="shared" si="719"/>
        <v/>
      </c>
      <c r="AW756" t="str">
        <f t="shared" si="720"/>
        <v/>
      </c>
      <c r="AX756" t="str">
        <f t="shared" si="721"/>
        <v xml:space="preserve">                </v>
      </c>
      <c r="AY756" t="str">
        <f t="shared" si="722"/>
        <v>80</v>
      </c>
      <c r="AZ756" t="str">
        <f t="shared" si="723"/>
        <v/>
      </c>
      <c r="BA756" t="str">
        <f t="shared" si="724"/>
        <v xml:space="preserve">                              </v>
      </c>
      <c r="BB756" s="22">
        <f t="shared" si="725"/>
        <v>0</v>
      </c>
      <c r="BC756" s="56" t="str">
        <f t="shared" si="726"/>
        <v>000000000000000</v>
      </c>
      <c r="BD756" s="22">
        <f t="shared" si="727"/>
        <v>0</v>
      </c>
      <c r="BE756" s="56" t="str">
        <f t="shared" si="728"/>
        <v>000000000000000</v>
      </c>
      <c r="BF756" s="22">
        <f t="shared" si="729"/>
        <v>0</v>
      </c>
      <c r="BG756" s="56" t="str">
        <f t="shared" si="730"/>
        <v>000000000000000</v>
      </c>
      <c r="BH756" s="22">
        <f t="shared" si="731"/>
        <v>0</v>
      </c>
      <c r="BI756" s="56" t="str">
        <f t="shared" si="732"/>
        <v>000000000000000</v>
      </c>
      <c r="BJ756" s="22">
        <f t="shared" si="733"/>
        <v>0</v>
      </c>
      <c r="BK756" s="56" t="str">
        <f t="shared" si="734"/>
        <v>000000000000000</v>
      </c>
      <c r="BL756" s="22">
        <f t="shared" si="735"/>
        <v>0</v>
      </c>
      <c r="BM756" s="56" t="str">
        <f t="shared" si="736"/>
        <v>000000000000000</v>
      </c>
      <c r="BN756" s="22">
        <f t="shared" si="737"/>
        <v>0</v>
      </c>
      <c r="BO756" s="56" t="str">
        <f t="shared" si="738"/>
        <v>000000000000000</v>
      </c>
      <c r="BP756" s="22">
        <f t="shared" si="739"/>
        <v>0</v>
      </c>
      <c r="BQ756" s="56" t="str">
        <f t="shared" si="740"/>
        <v>000000000000000</v>
      </c>
      <c r="BR756" t="str">
        <f t="shared" si="741"/>
        <v>PES</v>
      </c>
      <c r="BS756" t="str">
        <f t="shared" si="742"/>
        <v>0001000000</v>
      </c>
      <c r="BT756">
        <f t="shared" si="743"/>
        <v>0</v>
      </c>
      <c r="BU756" s="52">
        <f t="shared" si="744"/>
        <v>0</v>
      </c>
      <c r="BV756" s="64">
        <f t="shared" si="745"/>
        <v>0</v>
      </c>
      <c r="BW756" s="56" t="str">
        <f t="shared" si="746"/>
        <v>000000000000000</v>
      </c>
      <c r="BX756" s="22">
        <f t="shared" si="747"/>
        <v>0</v>
      </c>
      <c r="BY756" s="56" t="str">
        <f t="shared" si="748"/>
        <v>000000000000000</v>
      </c>
      <c r="BZ756" t="str">
        <f t="shared" si="749"/>
        <v>00000000000</v>
      </c>
      <c r="CA756" t="str">
        <f t="shared" si="750"/>
        <v xml:space="preserve">                              </v>
      </c>
      <c r="CB756" s="22">
        <f t="shared" si="751"/>
        <v>0</v>
      </c>
      <c r="CC756" s="56" t="str">
        <f t="shared" si="752"/>
        <v>000000000000000</v>
      </c>
      <c r="CD756" s="22">
        <f t="shared" si="753"/>
        <v>0</v>
      </c>
      <c r="CE756" s="56" t="str">
        <f t="shared" si="754"/>
        <v/>
      </c>
      <c r="CF756" s="24" t="str">
        <f t="shared" si="755"/>
        <v/>
      </c>
      <c r="CG756" s="22">
        <f t="shared" si="756"/>
        <v>0</v>
      </c>
      <c r="CH756" s="58" t="str">
        <f t="shared" si="757"/>
        <v/>
      </c>
      <c r="CI756" s="22">
        <f t="shared" si="758"/>
        <v>0</v>
      </c>
      <c r="CJ756" s="56" t="str">
        <f t="shared" si="759"/>
        <v/>
      </c>
      <c r="CK756" s="56" t="str">
        <f t="shared" si="760"/>
        <v/>
      </c>
      <c r="CL756" s="22">
        <f t="shared" si="761"/>
        <v>0</v>
      </c>
      <c r="CM756" s="58" t="str">
        <f t="shared" si="762"/>
        <v/>
      </c>
      <c r="CN756" s="66" t="str">
        <f>IF(CO756="","",MAX(CN$10:$CN755)+1)</f>
        <v/>
      </c>
      <c r="CO756" t="str">
        <f t="shared" si="763"/>
        <v/>
      </c>
      <c r="CP756" s="20" t="str">
        <f>IF(CQ756="","",MAX($CP$10:CP755)+1)</f>
        <v/>
      </c>
      <c r="CQ756" s="20" t="str">
        <f t="shared" si="764"/>
        <v/>
      </c>
      <c r="CR756" s="20" t="str">
        <f>IF(CS756="","",MAX($CR$10:CR755)+1)</f>
        <v/>
      </c>
      <c r="CS756" s="20" t="str">
        <f t="shared" si="765"/>
        <v/>
      </c>
      <c r="CT756" s="20" t="str">
        <f>IF(CU756="","",MAX($CT$10:CT755)+1)</f>
        <v/>
      </c>
      <c r="CU756" s="20" t="str">
        <f t="shared" si="766"/>
        <v/>
      </c>
      <c r="CV756" s="20" t="str">
        <f>IF(CW756="","",MAX($CV$10:CV755)+1)</f>
        <v/>
      </c>
      <c r="CW756" s="20" t="str">
        <f t="shared" si="767"/>
        <v/>
      </c>
    </row>
    <row r="757" spans="2:101">
      <c r="B757" s="44"/>
      <c r="C757" s="2"/>
      <c r="D757" s="2" t="str">
        <f t="shared" si="705"/>
        <v/>
      </c>
      <c r="E757" s="45"/>
      <c r="F757" s="45"/>
      <c r="G757" s="2"/>
      <c r="H757" s="2">
        <v>80</v>
      </c>
      <c r="I757" s="2" t="str">
        <f t="shared" si="706"/>
        <v/>
      </c>
      <c r="J757" s="32"/>
      <c r="K757" s="2"/>
      <c r="L757" s="46"/>
      <c r="M757" s="46"/>
      <c r="N757" s="46"/>
      <c r="O757" s="46"/>
      <c r="P757" s="46"/>
      <c r="Q757" s="46"/>
      <c r="R757" s="46"/>
      <c r="S757" s="46"/>
      <c r="T757" s="2" t="s">
        <v>650</v>
      </c>
      <c r="U757" s="2" t="str">
        <f t="shared" si="707"/>
        <v/>
      </c>
      <c r="V757" s="75">
        <v>1</v>
      </c>
      <c r="W757" s="46">
        <f t="shared" si="768"/>
        <v>0</v>
      </c>
      <c r="X757" s="4">
        <v>0</v>
      </c>
      <c r="Y757" s="2" t="str">
        <f t="shared" si="708"/>
        <v/>
      </c>
      <c r="Z757" s="2"/>
      <c r="AA757" s="2"/>
      <c r="AB757" s="2"/>
      <c r="AC757" s="2"/>
      <c r="AD757" s="2"/>
      <c r="AF757" s="37"/>
      <c r="AG757" s="6"/>
      <c r="AH757" s="2" t="str">
        <f t="shared" si="709"/>
        <v/>
      </c>
      <c r="AI757" s="38">
        <f t="shared" si="711"/>
        <v>0</v>
      </c>
      <c r="AJ757" s="37"/>
      <c r="AK757" s="6"/>
      <c r="AL757" s="2" t="str">
        <f t="shared" si="710"/>
        <v/>
      </c>
      <c r="AM757" s="38">
        <f t="shared" si="712"/>
        <v>0</v>
      </c>
      <c r="AN757" s="41">
        <f t="shared" si="713"/>
        <v>0</v>
      </c>
      <c r="AO757" s="41">
        <f t="shared" si="714"/>
        <v>0</v>
      </c>
      <c r="AQ757" s="48">
        <f t="shared" si="715"/>
        <v>0</v>
      </c>
      <c r="AS757" s="5" t="str">
        <f t="shared" si="716"/>
        <v/>
      </c>
      <c r="AT757" t="str">
        <f t="shared" si="717"/>
        <v/>
      </c>
      <c r="AU757" t="str">
        <f t="shared" si="718"/>
        <v/>
      </c>
      <c r="AV757" t="str">
        <f t="shared" si="719"/>
        <v/>
      </c>
      <c r="AW757" t="str">
        <f t="shared" si="720"/>
        <v/>
      </c>
      <c r="AX757" t="str">
        <f t="shared" si="721"/>
        <v xml:space="preserve">                </v>
      </c>
      <c r="AY757" t="str">
        <f t="shared" si="722"/>
        <v>80</v>
      </c>
      <c r="AZ757" t="str">
        <f t="shared" si="723"/>
        <v/>
      </c>
      <c r="BA757" t="str">
        <f t="shared" si="724"/>
        <v xml:space="preserve">                              </v>
      </c>
      <c r="BB757" s="22">
        <f t="shared" si="725"/>
        <v>0</v>
      </c>
      <c r="BC757" s="56" t="str">
        <f t="shared" si="726"/>
        <v>000000000000000</v>
      </c>
      <c r="BD757" s="22">
        <f t="shared" si="727"/>
        <v>0</v>
      </c>
      <c r="BE757" s="56" t="str">
        <f t="shared" si="728"/>
        <v>000000000000000</v>
      </c>
      <c r="BF757" s="22">
        <f t="shared" si="729"/>
        <v>0</v>
      </c>
      <c r="BG757" s="56" t="str">
        <f t="shared" si="730"/>
        <v>000000000000000</v>
      </c>
      <c r="BH757" s="22">
        <f t="shared" si="731"/>
        <v>0</v>
      </c>
      <c r="BI757" s="56" t="str">
        <f t="shared" si="732"/>
        <v>000000000000000</v>
      </c>
      <c r="BJ757" s="22">
        <f t="shared" si="733"/>
        <v>0</v>
      </c>
      <c r="BK757" s="56" t="str">
        <f t="shared" si="734"/>
        <v>000000000000000</v>
      </c>
      <c r="BL757" s="22">
        <f t="shared" si="735"/>
        <v>0</v>
      </c>
      <c r="BM757" s="56" t="str">
        <f t="shared" si="736"/>
        <v>000000000000000</v>
      </c>
      <c r="BN757" s="22">
        <f t="shared" si="737"/>
        <v>0</v>
      </c>
      <c r="BO757" s="56" t="str">
        <f t="shared" si="738"/>
        <v>000000000000000</v>
      </c>
      <c r="BP757" s="22">
        <f t="shared" si="739"/>
        <v>0</v>
      </c>
      <c r="BQ757" s="56" t="str">
        <f t="shared" si="740"/>
        <v>000000000000000</v>
      </c>
      <c r="BR757" t="str">
        <f t="shared" si="741"/>
        <v>PES</v>
      </c>
      <c r="BS757" t="str">
        <f t="shared" si="742"/>
        <v>0001000000</v>
      </c>
      <c r="BT757">
        <f t="shared" si="743"/>
        <v>0</v>
      </c>
      <c r="BU757" s="52">
        <f t="shared" si="744"/>
        <v>0</v>
      </c>
      <c r="BV757" s="64">
        <f t="shared" si="745"/>
        <v>0</v>
      </c>
      <c r="BW757" s="56" t="str">
        <f t="shared" si="746"/>
        <v>000000000000000</v>
      </c>
      <c r="BX757" s="22">
        <f t="shared" si="747"/>
        <v>0</v>
      </c>
      <c r="BY757" s="56" t="str">
        <f t="shared" si="748"/>
        <v>000000000000000</v>
      </c>
      <c r="BZ757" t="str">
        <f t="shared" si="749"/>
        <v>00000000000</v>
      </c>
      <c r="CA757" t="str">
        <f t="shared" si="750"/>
        <v xml:space="preserve">                              </v>
      </c>
      <c r="CB757" s="22">
        <f t="shared" si="751"/>
        <v>0</v>
      </c>
      <c r="CC757" s="56" t="str">
        <f t="shared" si="752"/>
        <v>000000000000000</v>
      </c>
      <c r="CD757" s="22">
        <f t="shared" si="753"/>
        <v>0</v>
      </c>
      <c r="CE757" s="56" t="str">
        <f t="shared" si="754"/>
        <v/>
      </c>
      <c r="CF757" s="24" t="str">
        <f t="shared" si="755"/>
        <v/>
      </c>
      <c r="CG757" s="22">
        <f t="shared" si="756"/>
        <v>0</v>
      </c>
      <c r="CH757" s="58" t="str">
        <f t="shared" si="757"/>
        <v/>
      </c>
      <c r="CI757" s="22">
        <f t="shared" si="758"/>
        <v>0</v>
      </c>
      <c r="CJ757" s="56" t="str">
        <f t="shared" si="759"/>
        <v/>
      </c>
      <c r="CK757" s="56" t="str">
        <f t="shared" si="760"/>
        <v/>
      </c>
      <c r="CL757" s="22">
        <f t="shared" si="761"/>
        <v>0</v>
      </c>
      <c r="CM757" s="58" t="str">
        <f t="shared" si="762"/>
        <v/>
      </c>
      <c r="CN757" s="66" t="str">
        <f>IF(CO757="","",MAX(CN$10:$CN756)+1)</f>
        <v/>
      </c>
      <c r="CO757" t="str">
        <f t="shared" si="763"/>
        <v/>
      </c>
      <c r="CP757" s="20" t="str">
        <f>IF(CQ757="","",MAX($CP$10:CP756)+1)</f>
        <v/>
      </c>
      <c r="CQ757" s="20" t="str">
        <f t="shared" si="764"/>
        <v/>
      </c>
      <c r="CR757" s="20" t="str">
        <f>IF(CS757="","",MAX($CR$10:CR756)+1)</f>
        <v/>
      </c>
      <c r="CS757" s="20" t="str">
        <f t="shared" si="765"/>
        <v/>
      </c>
      <c r="CT757" s="20" t="str">
        <f>IF(CU757="","",MAX($CT$10:CT756)+1)</f>
        <v/>
      </c>
      <c r="CU757" s="20" t="str">
        <f t="shared" si="766"/>
        <v/>
      </c>
      <c r="CV757" s="20" t="str">
        <f>IF(CW757="","",MAX($CV$10:CV756)+1)</f>
        <v/>
      </c>
      <c r="CW757" s="20" t="str">
        <f t="shared" si="767"/>
        <v/>
      </c>
    </row>
    <row r="758" spans="2:101">
      <c r="B758" s="44"/>
      <c r="C758" s="2"/>
      <c r="D758" s="2" t="str">
        <f t="shared" si="705"/>
        <v/>
      </c>
      <c r="E758" s="45"/>
      <c r="F758" s="45"/>
      <c r="G758" s="2"/>
      <c r="H758" s="2">
        <v>80</v>
      </c>
      <c r="I758" s="2" t="str">
        <f t="shared" si="706"/>
        <v/>
      </c>
      <c r="J758" s="32"/>
      <c r="K758" s="2"/>
      <c r="L758" s="46"/>
      <c r="M758" s="46"/>
      <c r="N758" s="46"/>
      <c r="O758" s="46"/>
      <c r="P758" s="46"/>
      <c r="Q758" s="46"/>
      <c r="R758" s="46"/>
      <c r="S758" s="46"/>
      <c r="T758" s="2" t="s">
        <v>650</v>
      </c>
      <c r="U758" s="2" t="str">
        <f t="shared" si="707"/>
        <v/>
      </c>
      <c r="V758" s="75">
        <v>1</v>
      </c>
      <c r="W758" s="46">
        <f t="shared" si="768"/>
        <v>0</v>
      </c>
      <c r="X758" s="4">
        <v>0</v>
      </c>
      <c r="Y758" s="2" t="str">
        <f t="shared" si="708"/>
        <v/>
      </c>
      <c r="Z758" s="2"/>
      <c r="AA758" s="2"/>
      <c r="AB758" s="2"/>
      <c r="AC758" s="2"/>
      <c r="AD758" s="2"/>
      <c r="AF758" s="37"/>
      <c r="AG758" s="6"/>
      <c r="AH758" s="2" t="str">
        <f t="shared" si="709"/>
        <v/>
      </c>
      <c r="AI758" s="38">
        <f t="shared" si="711"/>
        <v>0</v>
      </c>
      <c r="AJ758" s="37"/>
      <c r="AK758" s="6"/>
      <c r="AL758" s="2" t="str">
        <f t="shared" si="710"/>
        <v/>
      </c>
      <c r="AM758" s="38">
        <f t="shared" si="712"/>
        <v>0</v>
      </c>
      <c r="AN758" s="41">
        <f t="shared" si="713"/>
        <v>0</v>
      </c>
      <c r="AO758" s="41">
        <f t="shared" si="714"/>
        <v>0</v>
      </c>
      <c r="AQ758" s="48">
        <f t="shared" si="715"/>
        <v>0</v>
      </c>
      <c r="AS758" s="5" t="str">
        <f t="shared" si="716"/>
        <v/>
      </c>
      <c r="AT758" t="str">
        <f t="shared" si="717"/>
        <v/>
      </c>
      <c r="AU758" t="str">
        <f t="shared" si="718"/>
        <v/>
      </c>
      <c r="AV758" t="str">
        <f t="shared" si="719"/>
        <v/>
      </c>
      <c r="AW758" t="str">
        <f t="shared" si="720"/>
        <v/>
      </c>
      <c r="AX758" t="str">
        <f t="shared" si="721"/>
        <v xml:space="preserve">                </v>
      </c>
      <c r="AY758" t="str">
        <f t="shared" si="722"/>
        <v>80</v>
      </c>
      <c r="AZ758" t="str">
        <f t="shared" si="723"/>
        <v/>
      </c>
      <c r="BA758" t="str">
        <f t="shared" si="724"/>
        <v xml:space="preserve">                              </v>
      </c>
      <c r="BB758" s="22">
        <f t="shared" si="725"/>
        <v>0</v>
      </c>
      <c r="BC758" s="56" t="str">
        <f t="shared" si="726"/>
        <v>000000000000000</v>
      </c>
      <c r="BD758" s="22">
        <f t="shared" si="727"/>
        <v>0</v>
      </c>
      <c r="BE758" s="56" t="str">
        <f t="shared" si="728"/>
        <v>000000000000000</v>
      </c>
      <c r="BF758" s="22">
        <f t="shared" si="729"/>
        <v>0</v>
      </c>
      <c r="BG758" s="56" t="str">
        <f t="shared" si="730"/>
        <v>000000000000000</v>
      </c>
      <c r="BH758" s="22">
        <f t="shared" si="731"/>
        <v>0</v>
      </c>
      <c r="BI758" s="56" t="str">
        <f t="shared" si="732"/>
        <v>000000000000000</v>
      </c>
      <c r="BJ758" s="22">
        <f t="shared" si="733"/>
        <v>0</v>
      </c>
      <c r="BK758" s="56" t="str">
        <f t="shared" si="734"/>
        <v>000000000000000</v>
      </c>
      <c r="BL758" s="22">
        <f t="shared" si="735"/>
        <v>0</v>
      </c>
      <c r="BM758" s="56" t="str">
        <f t="shared" si="736"/>
        <v>000000000000000</v>
      </c>
      <c r="BN758" s="22">
        <f t="shared" si="737"/>
        <v>0</v>
      </c>
      <c r="BO758" s="56" t="str">
        <f t="shared" si="738"/>
        <v>000000000000000</v>
      </c>
      <c r="BP758" s="22">
        <f t="shared" si="739"/>
        <v>0</v>
      </c>
      <c r="BQ758" s="56" t="str">
        <f t="shared" si="740"/>
        <v>000000000000000</v>
      </c>
      <c r="BR758" t="str">
        <f t="shared" si="741"/>
        <v>PES</v>
      </c>
      <c r="BS758" t="str">
        <f t="shared" si="742"/>
        <v>0001000000</v>
      </c>
      <c r="BT758">
        <f t="shared" si="743"/>
        <v>0</v>
      </c>
      <c r="BU758" s="52">
        <f t="shared" si="744"/>
        <v>0</v>
      </c>
      <c r="BV758" s="64">
        <f t="shared" si="745"/>
        <v>0</v>
      </c>
      <c r="BW758" s="56" t="str">
        <f t="shared" si="746"/>
        <v>000000000000000</v>
      </c>
      <c r="BX758" s="22">
        <f t="shared" si="747"/>
        <v>0</v>
      </c>
      <c r="BY758" s="56" t="str">
        <f t="shared" si="748"/>
        <v>000000000000000</v>
      </c>
      <c r="BZ758" t="str">
        <f t="shared" si="749"/>
        <v>00000000000</v>
      </c>
      <c r="CA758" t="str">
        <f t="shared" si="750"/>
        <v xml:space="preserve">                              </v>
      </c>
      <c r="CB758" s="22">
        <f t="shared" si="751"/>
        <v>0</v>
      </c>
      <c r="CC758" s="56" t="str">
        <f t="shared" si="752"/>
        <v>000000000000000</v>
      </c>
      <c r="CD758" s="22">
        <f t="shared" si="753"/>
        <v>0</v>
      </c>
      <c r="CE758" s="56" t="str">
        <f t="shared" si="754"/>
        <v/>
      </c>
      <c r="CF758" s="24" t="str">
        <f t="shared" si="755"/>
        <v/>
      </c>
      <c r="CG758" s="22">
        <f t="shared" si="756"/>
        <v>0</v>
      </c>
      <c r="CH758" s="58" t="str">
        <f t="shared" si="757"/>
        <v/>
      </c>
      <c r="CI758" s="22">
        <f t="shared" si="758"/>
        <v>0</v>
      </c>
      <c r="CJ758" s="56" t="str">
        <f t="shared" si="759"/>
        <v/>
      </c>
      <c r="CK758" s="56" t="str">
        <f t="shared" si="760"/>
        <v/>
      </c>
      <c r="CL758" s="22">
        <f t="shared" si="761"/>
        <v>0</v>
      </c>
      <c r="CM758" s="58" t="str">
        <f t="shared" si="762"/>
        <v/>
      </c>
      <c r="CN758" s="66" t="str">
        <f>IF(CO758="","",MAX(CN$10:$CN757)+1)</f>
        <v/>
      </c>
      <c r="CO758" t="str">
        <f t="shared" si="763"/>
        <v/>
      </c>
      <c r="CP758" s="20" t="str">
        <f>IF(CQ758="","",MAX($CP$10:CP757)+1)</f>
        <v/>
      </c>
      <c r="CQ758" s="20" t="str">
        <f t="shared" si="764"/>
        <v/>
      </c>
      <c r="CR758" s="20" t="str">
        <f>IF(CS758="","",MAX($CR$10:CR757)+1)</f>
        <v/>
      </c>
      <c r="CS758" s="20" t="str">
        <f t="shared" si="765"/>
        <v/>
      </c>
      <c r="CT758" s="20" t="str">
        <f>IF(CU758="","",MAX($CT$10:CT757)+1)</f>
        <v/>
      </c>
      <c r="CU758" s="20" t="str">
        <f t="shared" si="766"/>
        <v/>
      </c>
      <c r="CV758" s="20" t="str">
        <f>IF(CW758="","",MAX($CV$10:CV757)+1)</f>
        <v/>
      </c>
      <c r="CW758" s="20" t="str">
        <f t="shared" si="767"/>
        <v/>
      </c>
    </row>
    <row r="759" spans="2:101">
      <c r="B759" s="44"/>
      <c r="C759" s="2"/>
      <c r="D759" s="2" t="str">
        <f t="shared" si="705"/>
        <v/>
      </c>
      <c r="E759" s="45"/>
      <c r="F759" s="45"/>
      <c r="G759" s="2"/>
      <c r="H759" s="2">
        <v>80</v>
      </c>
      <c r="I759" s="2" t="str">
        <f t="shared" si="706"/>
        <v/>
      </c>
      <c r="J759" s="32"/>
      <c r="K759" s="2"/>
      <c r="L759" s="46"/>
      <c r="M759" s="46"/>
      <c r="N759" s="46"/>
      <c r="O759" s="46"/>
      <c r="P759" s="46"/>
      <c r="Q759" s="46"/>
      <c r="R759" s="46"/>
      <c r="S759" s="46"/>
      <c r="T759" s="2" t="s">
        <v>650</v>
      </c>
      <c r="U759" s="2" t="str">
        <f t="shared" si="707"/>
        <v/>
      </c>
      <c r="V759" s="75">
        <v>1</v>
      </c>
      <c r="W759" s="46">
        <f t="shared" si="768"/>
        <v>0</v>
      </c>
      <c r="X759" s="4">
        <v>0</v>
      </c>
      <c r="Y759" s="2" t="str">
        <f t="shared" si="708"/>
        <v/>
      </c>
      <c r="Z759" s="2"/>
      <c r="AA759" s="2"/>
      <c r="AB759" s="2"/>
      <c r="AC759" s="2"/>
      <c r="AD759" s="2"/>
      <c r="AF759" s="37"/>
      <c r="AG759" s="6"/>
      <c r="AH759" s="2" t="str">
        <f t="shared" si="709"/>
        <v/>
      </c>
      <c r="AI759" s="38">
        <f t="shared" si="711"/>
        <v>0</v>
      </c>
      <c r="AJ759" s="37"/>
      <c r="AK759" s="6"/>
      <c r="AL759" s="2" t="str">
        <f t="shared" si="710"/>
        <v/>
      </c>
      <c r="AM759" s="38">
        <f t="shared" si="712"/>
        <v>0</v>
      </c>
      <c r="AN759" s="41">
        <f t="shared" si="713"/>
        <v>0</v>
      </c>
      <c r="AO759" s="41">
        <f t="shared" si="714"/>
        <v>0</v>
      </c>
      <c r="AQ759" s="48">
        <f t="shared" si="715"/>
        <v>0</v>
      </c>
      <c r="AS759" s="5" t="str">
        <f t="shared" si="716"/>
        <v/>
      </c>
      <c r="AT759" t="str">
        <f t="shared" si="717"/>
        <v/>
      </c>
      <c r="AU759" t="str">
        <f t="shared" si="718"/>
        <v/>
      </c>
      <c r="AV759" t="str">
        <f t="shared" si="719"/>
        <v/>
      </c>
      <c r="AW759" t="str">
        <f t="shared" si="720"/>
        <v/>
      </c>
      <c r="AX759" t="str">
        <f t="shared" si="721"/>
        <v xml:space="preserve">                </v>
      </c>
      <c r="AY759" t="str">
        <f t="shared" si="722"/>
        <v>80</v>
      </c>
      <c r="AZ759" t="str">
        <f t="shared" si="723"/>
        <v/>
      </c>
      <c r="BA759" t="str">
        <f t="shared" si="724"/>
        <v xml:space="preserve">                              </v>
      </c>
      <c r="BB759" s="22">
        <f t="shared" si="725"/>
        <v>0</v>
      </c>
      <c r="BC759" s="56" t="str">
        <f t="shared" si="726"/>
        <v>000000000000000</v>
      </c>
      <c r="BD759" s="22">
        <f t="shared" si="727"/>
        <v>0</v>
      </c>
      <c r="BE759" s="56" t="str">
        <f t="shared" si="728"/>
        <v>000000000000000</v>
      </c>
      <c r="BF759" s="22">
        <f t="shared" si="729"/>
        <v>0</v>
      </c>
      <c r="BG759" s="56" t="str">
        <f t="shared" si="730"/>
        <v>000000000000000</v>
      </c>
      <c r="BH759" s="22">
        <f t="shared" si="731"/>
        <v>0</v>
      </c>
      <c r="BI759" s="56" t="str">
        <f t="shared" si="732"/>
        <v>000000000000000</v>
      </c>
      <c r="BJ759" s="22">
        <f t="shared" si="733"/>
        <v>0</v>
      </c>
      <c r="BK759" s="56" t="str">
        <f t="shared" si="734"/>
        <v>000000000000000</v>
      </c>
      <c r="BL759" s="22">
        <f t="shared" si="735"/>
        <v>0</v>
      </c>
      <c r="BM759" s="56" t="str">
        <f t="shared" si="736"/>
        <v>000000000000000</v>
      </c>
      <c r="BN759" s="22">
        <f t="shared" si="737"/>
        <v>0</v>
      </c>
      <c r="BO759" s="56" t="str">
        <f t="shared" si="738"/>
        <v>000000000000000</v>
      </c>
      <c r="BP759" s="22">
        <f t="shared" si="739"/>
        <v>0</v>
      </c>
      <c r="BQ759" s="56" t="str">
        <f t="shared" si="740"/>
        <v>000000000000000</v>
      </c>
      <c r="BR759" t="str">
        <f t="shared" si="741"/>
        <v>PES</v>
      </c>
      <c r="BS759" t="str">
        <f t="shared" si="742"/>
        <v>0001000000</v>
      </c>
      <c r="BT759">
        <f t="shared" si="743"/>
        <v>0</v>
      </c>
      <c r="BU759" s="52">
        <f t="shared" si="744"/>
        <v>0</v>
      </c>
      <c r="BV759" s="64">
        <f t="shared" si="745"/>
        <v>0</v>
      </c>
      <c r="BW759" s="56" t="str">
        <f t="shared" si="746"/>
        <v>000000000000000</v>
      </c>
      <c r="BX759" s="22">
        <f t="shared" si="747"/>
        <v>0</v>
      </c>
      <c r="BY759" s="56" t="str">
        <f t="shared" si="748"/>
        <v>000000000000000</v>
      </c>
      <c r="BZ759" t="str">
        <f t="shared" si="749"/>
        <v>00000000000</v>
      </c>
      <c r="CA759" t="str">
        <f t="shared" si="750"/>
        <v xml:space="preserve">                              </v>
      </c>
      <c r="CB759" s="22">
        <f t="shared" si="751"/>
        <v>0</v>
      </c>
      <c r="CC759" s="56" t="str">
        <f t="shared" si="752"/>
        <v>000000000000000</v>
      </c>
      <c r="CD759" s="22">
        <f t="shared" si="753"/>
        <v>0</v>
      </c>
      <c r="CE759" s="56" t="str">
        <f t="shared" si="754"/>
        <v/>
      </c>
      <c r="CF759" s="24" t="str">
        <f t="shared" si="755"/>
        <v/>
      </c>
      <c r="CG759" s="22">
        <f t="shared" si="756"/>
        <v>0</v>
      </c>
      <c r="CH759" s="58" t="str">
        <f t="shared" si="757"/>
        <v/>
      </c>
      <c r="CI759" s="22">
        <f t="shared" si="758"/>
        <v>0</v>
      </c>
      <c r="CJ759" s="56" t="str">
        <f t="shared" si="759"/>
        <v/>
      </c>
      <c r="CK759" s="56" t="str">
        <f t="shared" si="760"/>
        <v/>
      </c>
      <c r="CL759" s="22">
        <f t="shared" si="761"/>
        <v>0</v>
      </c>
      <c r="CM759" s="58" t="str">
        <f t="shared" si="762"/>
        <v/>
      </c>
      <c r="CN759" s="66" t="str">
        <f>IF(CO759="","",MAX(CN$10:$CN758)+1)</f>
        <v/>
      </c>
      <c r="CO759" t="str">
        <f t="shared" si="763"/>
        <v/>
      </c>
      <c r="CP759" s="20" t="str">
        <f>IF(CQ759="","",MAX($CP$10:CP758)+1)</f>
        <v/>
      </c>
      <c r="CQ759" s="20" t="str">
        <f t="shared" si="764"/>
        <v/>
      </c>
      <c r="CR759" s="20" t="str">
        <f>IF(CS759="","",MAX($CR$10:CR758)+1)</f>
        <v/>
      </c>
      <c r="CS759" s="20" t="str">
        <f t="shared" si="765"/>
        <v/>
      </c>
      <c r="CT759" s="20" t="str">
        <f>IF(CU759="","",MAX($CT$10:CT758)+1)</f>
        <v/>
      </c>
      <c r="CU759" s="20" t="str">
        <f t="shared" si="766"/>
        <v/>
      </c>
      <c r="CV759" s="20" t="str">
        <f>IF(CW759="","",MAX($CV$10:CV758)+1)</f>
        <v/>
      </c>
      <c r="CW759" s="20" t="str">
        <f t="shared" si="767"/>
        <v/>
      </c>
    </row>
    <row r="760" spans="2:101">
      <c r="B760" s="44"/>
      <c r="C760" s="2"/>
      <c r="D760" s="2" t="str">
        <f t="shared" si="705"/>
        <v/>
      </c>
      <c r="E760" s="45"/>
      <c r="F760" s="45"/>
      <c r="G760" s="2"/>
      <c r="H760" s="2">
        <v>80</v>
      </c>
      <c r="I760" s="2" t="str">
        <f t="shared" si="706"/>
        <v/>
      </c>
      <c r="J760" s="32"/>
      <c r="K760" s="2"/>
      <c r="L760" s="46"/>
      <c r="M760" s="46"/>
      <c r="N760" s="46"/>
      <c r="O760" s="46"/>
      <c r="P760" s="46"/>
      <c r="Q760" s="46"/>
      <c r="R760" s="46"/>
      <c r="S760" s="46"/>
      <c r="T760" s="2" t="s">
        <v>650</v>
      </c>
      <c r="U760" s="2" t="str">
        <f t="shared" si="707"/>
        <v/>
      </c>
      <c r="V760" s="75">
        <v>1</v>
      </c>
      <c r="W760" s="46">
        <f t="shared" si="768"/>
        <v>0</v>
      </c>
      <c r="X760" s="4">
        <v>0</v>
      </c>
      <c r="Y760" s="2" t="str">
        <f t="shared" si="708"/>
        <v/>
      </c>
      <c r="Z760" s="2"/>
      <c r="AA760" s="2"/>
      <c r="AB760" s="2"/>
      <c r="AC760" s="2"/>
      <c r="AD760" s="2"/>
      <c r="AF760" s="37"/>
      <c r="AG760" s="6"/>
      <c r="AH760" s="2" t="str">
        <f t="shared" si="709"/>
        <v/>
      </c>
      <c r="AI760" s="38">
        <f t="shared" si="711"/>
        <v>0</v>
      </c>
      <c r="AJ760" s="37"/>
      <c r="AK760" s="6"/>
      <c r="AL760" s="2" t="str">
        <f t="shared" si="710"/>
        <v/>
      </c>
      <c r="AM760" s="38">
        <f t="shared" si="712"/>
        <v>0</v>
      </c>
      <c r="AN760" s="41">
        <f t="shared" si="713"/>
        <v>0</v>
      </c>
      <c r="AO760" s="41">
        <f t="shared" si="714"/>
        <v>0</v>
      </c>
      <c r="AQ760" s="48">
        <f t="shared" si="715"/>
        <v>0</v>
      </c>
      <c r="AS760" s="5" t="str">
        <f t="shared" si="716"/>
        <v/>
      </c>
      <c r="AT760" t="str">
        <f t="shared" si="717"/>
        <v/>
      </c>
      <c r="AU760" t="str">
        <f t="shared" si="718"/>
        <v/>
      </c>
      <c r="AV760" t="str">
        <f t="shared" si="719"/>
        <v/>
      </c>
      <c r="AW760" t="str">
        <f t="shared" si="720"/>
        <v/>
      </c>
      <c r="AX760" t="str">
        <f t="shared" si="721"/>
        <v xml:space="preserve">                </v>
      </c>
      <c r="AY760" t="str">
        <f t="shared" si="722"/>
        <v>80</v>
      </c>
      <c r="AZ760" t="str">
        <f t="shared" si="723"/>
        <v/>
      </c>
      <c r="BA760" t="str">
        <f t="shared" si="724"/>
        <v xml:space="preserve">                              </v>
      </c>
      <c r="BB760" s="22">
        <f t="shared" si="725"/>
        <v>0</v>
      </c>
      <c r="BC760" s="56" t="str">
        <f t="shared" si="726"/>
        <v>000000000000000</v>
      </c>
      <c r="BD760" s="22">
        <f t="shared" si="727"/>
        <v>0</v>
      </c>
      <c r="BE760" s="56" t="str">
        <f t="shared" si="728"/>
        <v>000000000000000</v>
      </c>
      <c r="BF760" s="22">
        <f t="shared" si="729"/>
        <v>0</v>
      </c>
      <c r="BG760" s="56" t="str">
        <f t="shared" si="730"/>
        <v>000000000000000</v>
      </c>
      <c r="BH760" s="22">
        <f t="shared" si="731"/>
        <v>0</v>
      </c>
      <c r="BI760" s="56" t="str">
        <f t="shared" si="732"/>
        <v>000000000000000</v>
      </c>
      <c r="BJ760" s="22">
        <f t="shared" si="733"/>
        <v>0</v>
      </c>
      <c r="BK760" s="56" t="str">
        <f t="shared" si="734"/>
        <v>000000000000000</v>
      </c>
      <c r="BL760" s="22">
        <f t="shared" si="735"/>
        <v>0</v>
      </c>
      <c r="BM760" s="56" t="str">
        <f t="shared" si="736"/>
        <v>000000000000000</v>
      </c>
      <c r="BN760" s="22">
        <f t="shared" si="737"/>
        <v>0</v>
      </c>
      <c r="BO760" s="56" t="str">
        <f t="shared" si="738"/>
        <v>000000000000000</v>
      </c>
      <c r="BP760" s="22">
        <f t="shared" si="739"/>
        <v>0</v>
      </c>
      <c r="BQ760" s="56" t="str">
        <f t="shared" si="740"/>
        <v>000000000000000</v>
      </c>
      <c r="BR760" t="str">
        <f t="shared" si="741"/>
        <v>PES</v>
      </c>
      <c r="BS760" t="str">
        <f t="shared" si="742"/>
        <v>0001000000</v>
      </c>
      <c r="BT760">
        <f t="shared" si="743"/>
        <v>0</v>
      </c>
      <c r="BU760" s="52">
        <f t="shared" si="744"/>
        <v>0</v>
      </c>
      <c r="BV760" s="64">
        <f t="shared" si="745"/>
        <v>0</v>
      </c>
      <c r="BW760" s="56" t="str">
        <f t="shared" si="746"/>
        <v>000000000000000</v>
      </c>
      <c r="BX760" s="22">
        <f t="shared" si="747"/>
        <v>0</v>
      </c>
      <c r="BY760" s="56" t="str">
        <f t="shared" si="748"/>
        <v>000000000000000</v>
      </c>
      <c r="BZ760" t="str">
        <f t="shared" si="749"/>
        <v>00000000000</v>
      </c>
      <c r="CA760" t="str">
        <f t="shared" si="750"/>
        <v xml:space="preserve">                              </v>
      </c>
      <c r="CB760" s="22">
        <f t="shared" si="751"/>
        <v>0</v>
      </c>
      <c r="CC760" s="56" t="str">
        <f t="shared" si="752"/>
        <v>000000000000000</v>
      </c>
      <c r="CD760" s="22">
        <f t="shared" si="753"/>
        <v>0</v>
      </c>
      <c r="CE760" s="56" t="str">
        <f t="shared" si="754"/>
        <v/>
      </c>
      <c r="CF760" s="24" t="str">
        <f t="shared" si="755"/>
        <v/>
      </c>
      <c r="CG760" s="22">
        <f t="shared" si="756"/>
        <v>0</v>
      </c>
      <c r="CH760" s="58" t="str">
        <f t="shared" si="757"/>
        <v/>
      </c>
      <c r="CI760" s="22">
        <f t="shared" si="758"/>
        <v>0</v>
      </c>
      <c r="CJ760" s="56" t="str">
        <f t="shared" si="759"/>
        <v/>
      </c>
      <c r="CK760" s="56" t="str">
        <f t="shared" si="760"/>
        <v/>
      </c>
      <c r="CL760" s="22">
        <f t="shared" si="761"/>
        <v>0</v>
      </c>
      <c r="CM760" s="58" t="str">
        <f t="shared" si="762"/>
        <v/>
      </c>
      <c r="CN760" s="66" t="str">
        <f>IF(CO760="","",MAX(CN$10:$CN759)+1)</f>
        <v/>
      </c>
      <c r="CO760" t="str">
        <f t="shared" si="763"/>
        <v/>
      </c>
      <c r="CP760" s="20" t="str">
        <f>IF(CQ760="","",MAX($CP$10:CP759)+1)</f>
        <v/>
      </c>
      <c r="CQ760" s="20" t="str">
        <f t="shared" si="764"/>
        <v/>
      </c>
      <c r="CR760" s="20" t="str">
        <f>IF(CS760="","",MAX($CR$10:CR759)+1)</f>
        <v/>
      </c>
      <c r="CS760" s="20" t="str">
        <f t="shared" si="765"/>
        <v/>
      </c>
      <c r="CT760" s="20" t="str">
        <f>IF(CU760="","",MAX($CT$10:CT759)+1)</f>
        <v/>
      </c>
      <c r="CU760" s="20" t="str">
        <f t="shared" si="766"/>
        <v/>
      </c>
      <c r="CV760" s="20" t="str">
        <f>IF(CW760="","",MAX($CV$10:CV759)+1)</f>
        <v/>
      </c>
      <c r="CW760" s="20" t="str">
        <f t="shared" si="767"/>
        <v/>
      </c>
    </row>
    <row r="761" spans="2:101">
      <c r="B761" s="44"/>
      <c r="C761" s="2"/>
      <c r="D761" s="2" t="str">
        <f t="shared" si="705"/>
        <v/>
      </c>
      <c r="E761" s="45"/>
      <c r="F761" s="45"/>
      <c r="G761" s="2"/>
      <c r="H761" s="2">
        <v>80</v>
      </c>
      <c r="I761" s="2" t="str">
        <f t="shared" si="706"/>
        <v/>
      </c>
      <c r="J761" s="32"/>
      <c r="K761" s="2"/>
      <c r="L761" s="46"/>
      <c r="M761" s="46"/>
      <c r="N761" s="46"/>
      <c r="O761" s="46"/>
      <c r="P761" s="46"/>
      <c r="Q761" s="46"/>
      <c r="R761" s="46"/>
      <c r="S761" s="46"/>
      <c r="T761" s="2" t="s">
        <v>650</v>
      </c>
      <c r="U761" s="2" t="str">
        <f t="shared" si="707"/>
        <v/>
      </c>
      <c r="V761" s="75">
        <v>1</v>
      </c>
      <c r="W761" s="46">
        <f t="shared" si="768"/>
        <v>0</v>
      </c>
      <c r="X761" s="4">
        <v>0</v>
      </c>
      <c r="Y761" s="2" t="str">
        <f t="shared" si="708"/>
        <v/>
      </c>
      <c r="Z761" s="2"/>
      <c r="AA761" s="2"/>
      <c r="AB761" s="2"/>
      <c r="AC761" s="2"/>
      <c r="AD761" s="2"/>
      <c r="AF761" s="37"/>
      <c r="AG761" s="6"/>
      <c r="AH761" s="2" t="str">
        <f t="shared" si="709"/>
        <v/>
      </c>
      <c r="AI761" s="38">
        <f t="shared" si="711"/>
        <v>0</v>
      </c>
      <c r="AJ761" s="37"/>
      <c r="AK761" s="6"/>
      <c r="AL761" s="2" t="str">
        <f t="shared" si="710"/>
        <v/>
      </c>
      <c r="AM761" s="38">
        <f t="shared" si="712"/>
        <v>0</v>
      </c>
      <c r="AN761" s="41">
        <f t="shared" si="713"/>
        <v>0</v>
      </c>
      <c r="AO761" s="41">
        <f t="shared" si="714"/>
        <v>0</v>
      </c>
      <c r="AQ761" s="48">
        <f t="shared" si="715"/>
        <v>0</v>
      </c>
      <c r="AS761" s="5" t="str">
        <f t="shared" si="716"/>
        <v/>
      </c>
      <c r="AT761" t="str">
        <f t="shared" si="717"/>
        <v/>
      </c>
      <c r="AU761" t="str">
        <f t="shared" si="718"/>
        <v/>
      </c>
      <c r="AV761" t="str">
        <f t="shared" si="719"/>
        <v/>
      </c>
      <c r="AW761" t="str">
        <f t="shared" si="720"/>
        <v/>
      </c>
      <c r="AX761" t="str">
        <f t="shared" si="721"/>
        <v xml:space="preserve">                </v>
      </c>
      <c r="AY761" t="str">
        <f t="shared" si="722"/>
        <v>80</v>
      </c>
      <c r="AZ761" t="str">
        <f t="shared" si="723"/>
        <v/>
      </c>
      <c r="BA761" t="str">
        <f t="shared" si="724"/>
        <v xml:space="preserve">                              </v>
      </c>
      <c r="BB761" s="22">
        <f t="shared" si="725"/>
        <v>0</v>
      </c>
      <c r="BC761" s="56" t="str">
        <f t="shared" si="726"/>
        <v>000000000000000</v>
      </c>
      <c r="BD761" s="22">
        <f t="shared" si="727"/>
        <v>0</v>
      </c>
      <c r="BE761" s="56" t="str">
        <f t="shared" si="728"/>
        <v>000000000000000</v>
      </c>
      <c r="BF761" s="22">
        <f t="shared" si="729"/>
        <v>0</v>
      </c>
      <c r="BG761" s="56" t="str">
        <f t="shared" si="730"/>
        <v>000000000000000</v>
      </c>
      <c r="BH761" s="22">
        <f t="shared" si="731"/>
        <v>0</v>
      </c>
      <c r="BI761" s="56" t="str">
        <f t="shared" si="732"/>
        <v>000000000000000</v>
      </c>
      <c r="BJ761" s="22">
        <f t="shared" si="733"/>
        <v>0</v>
      </c>
      <c r="BK761" s="56" t="str">
        <f t="shared" si="734"/>
        <v>000000000000000</v>
      </c>
      <c r="BL761" s="22">
        <f t="shared" si="735"/>
        <v>0</v>
      </c>
      <c r="BM761" s="56" t="str">
        <f t="shared" si="736"/>
        <v>000000000000000</v>
      </c>
      <c r="BN761" s="22">
        <f t="shared" si="737"/>
        <v>0</v>
      </c>
      <c r="BO761" s="56" t="str">
        <f t="shared" si="738"/>
        <v>000000000000000</v>
      </c>
      <c r="BP761" s="22">
        <f t="shared" si="739"/>
        <v>0</v>
      </c>
      <c r="BQ761" s="56" t="str">
        <f t="shared" si="740"/>
        <v>000000000000000</v>
      </c>
      <c r="BR761" t="str">
        <f t="shared" si="741"/>
        <v>PES</v>
      </c>
      <c r="BS761" t="str">
        <f t="shared" si="742"/>
        <v>0001000000</v>
      </c>
      <c r="BT761">
        <f t="shared" si="743"/>
        <v>0</v>
      </c>
      <c r="BU761" s="52">
        <f t="shared" si="744"/>
        <v>0</v>
      </c>
      <c r="BV761" s="64">
        <f t="shared" si="745"/>
        <v>0</v>
      </c>
      <c r="BW761" s="56" t="str">
        <f t="shared" si="746"/>
        <v>000000000000000</v>
      </c>
      <c r="BX761" s="22">
        <f t="shared" si="747"/>
        <v>0</v>
      </c>
      <c r="BY761" s="56" t="str">
        <f t="shared" si="748"/>
        <v>000000000000000</v>
      </c>
      <c r="BZ761" t="str">
        <f t="shared" si="749"/>
        <v>00000000000</v>
      </c>
      <c r="CA761" t="str">
        <f t="shared" si="750"/>
        <v xml:space="preserve">                              </v>
      </c>
      <c r="CB761" s="22">
        <f t="shared" si="751"/>
        <v>0</v>
      </c>
      <c r="CC761" s="56" t="str">
        <f t="shared" si="752"/>
        <v>000000000000000</v>
      </c>
      <c r="CD761" s="22">
        <f t="shared" si="753"/>
        <v>0</v>
      </c>
      <c r="CE761" s="56" t="str">
        <f t="shared" si="754"/>
        <v/>
      </c>
      <c r="CF761" s="24" t="str">
        <f t="shared" si="755"/>
        <v/>
      </c>
      <c r="CG761" s="22">
        <f t="shared" si="756"/>
        <v>0</v>
      </c>
      <c r="CH761" s="58" t="str">
        <f t="shared" si="757"/>
        <v/>
      </c>
      <c r="CI761" s="22">
        <f t="shared" si="758"/>
        <v>0</v>
      </c>
      <c r="CJ761" s="56" t="str">
        <f t="shared" si="759"/>
        <v/>
      </c>
      <c r="CK761" s="56" t="str">
        <f t="shared" si="760"/>
        <v/>
      </c>
      <c r="CL761" s="22">
        <f t="shared" si="761"/>
        <v>0</v>
      </c>
      <c r="CM761" s="58" t="str">
        <f t="shared" si="762"/>
        <v/>
      </c>
      <c r="CN761" s="66" t="str">
        <f>IF(CO761="","",MAX(CN$10:$CN760)+1)</f>
        <v/>
      </c>
      <c r="CO761" t="str">
        <f t="shared" si="763"/>
        <v/>
      </c>
      <c r="CP761" s="20" t="str">
        <f>IF(CQ761="","",MAX($CP$10:CP760)+1)</f>
        <v/>
      </c>
      <c r="CQ761" s="20" t="str">
        <f t="shared" si="764"/>
        <v/>
      </c>
      <c r="CR761" s="20" t="str">
        <f>IF(CS761="","",MAX($CR$10:CR760)+1)</f>
        <v/>
      </c>
      <c r="CS761" s="20" t="str">
        <f t="shared" si="765"/>
        <v/>
      </c>
      <c r="CT761" s="20" t="str">
        <f>IF(CU761="","",MAX($CT$10:CT760)+1)</f>
        <v/>
      </c>
      <c r="CU761" s="20" t="str">
        <f t="shared" si="766"/>
        <v/>
      </c>
      <c r="CV761" s="20" t="str">
        <f>IF(CW761="","",MAX($CV$10:CV760)+1)</f>
        <v/>
      </c>
      <c r="CW761" s="20" t="str">
        <f t="shared" si="767"/>
        <v/>
      </c>
    </row>
    <row r="762" spans="2:101">
      <c r="B762" s="44"/>
      <c r="C762" s="2"/>
      <c r="D762" s="2" t="str">
        <f t="shared" si="705"/>
        <v/>
      </c>
      <c r="E762" s="45"/>
      <c r="F762" s="45"/>
      <c r="G762" s="2"/>
      <c r="H762" s="2">
        <v>80</v>
      </c>
      <c r="I762" s="2" t="str">
        <f t="shared" si="706"/>
        <v/>
      </c>
      <c r="J762" s="32"/>
      <c r="K762" s="2"/>
      <c r="L762" s="46"/>
      <c r="M762" s="46"/>
      <c r="N762" s="46"/>
      <c r="O762" s="46"/>
      <c r="P762" s="46"/>
      <c r="Q762" s="46"/>
      <c r="R762" s="46"/>
      <c r="S762" s="46"/>
      <c r="T762" s="2" t="s">
        <v>650</v>
      </c>
      <c r="U762" s="2" t="str">
        <f t="shared" si="707"/>
        <v/>
      </c>
      <c r="V762" s="75">
        <v>1</v>
      </c>
      <c r="W762" s="46">
        <f t="shared" si="768"/>
        <v>0</v>
      </c>
      <c r="X762" s="4">
        <v>0</v>
      </c>
      <c r="Y762" s="2" t="str">
        <f t="shared" si="708"/>
        <v/>
      </c>
      <c r="Z762" s="2"/>
      <c r="AA762" s="2"/>
      <c r="AB762" s="2"/>
      <c r="AC762" s="2"/>
      <c r="AD762" s="2"/>
      <c r="AF762" s="37"/>
      <c r="AG762" s="6"/>
      <c r="AH762" s="2" t="str">
        <f t="shared" si="709"/>
        <v/>
      </c>
      <c r="AI762" s="38">
        <f t="shared" si="711"/>
        <v>0</v>
      </c>
      <c r="AJ762" s="37"/>
      <c r="AK762" s="6"/>
      <c r="AL762" s="2" t="str">
        <f t="shared" si="710"/>
        <v/>
      </c>
      <c r="AM762" s="38">
        <f t="shared" si="712"/>
        <v>0</v>
      </c>
      <c r="AN762" s="41">
        <f t="shared" si="713"/>
        <v>0</v>
      </c>
      <c r="AO762" s="41">
        <f t="shared" si="714"/>
        <v>0</v>
      </c>
      <c r="AQ762" s="48">
        <f t="shared" si="715"/>
        <v>0</v>
      </c>
      <c r="AS762" s="5" t="str">
        <f t="shared" si="716"/>
        <v/>
      </c>
      <c r="AT762" t="str">
        <f t="shared" si="717"/>
        <v/>
      </c>
      <c r="AU762" t="str">
        <f t="shared" si="718"/>
        <v/>
      </c>
      <c r="AV762" t="str">
        <f t="shared" si="719"/>
        <v/>
      </c>
      <c r="AW762" t="str">
        <f t="shared" si="720"/>
        <v/>
      </c>
      <c r="AX762" t="str">
        <f t="shared" si="721"/>
        <v xml:space="preserve">                </v>
      </c>
      <c r="AY762" t="str">
        <f t="shared" si="722"/>
        <v>80</v>
      </c>
      <c r="AZ762" t="str">
        <f t="shared" si="723"/>
        <v/>
      </c>
      <c r="BA762" t="str">
        <f t="shared" si="724"/>
        <v xml:space="preserve">                              </v>
      </c>
      <c r="BB762" s="22">
        <f t="shared" si="725"/>
        <v>0</v>
      </c>
      <c r="BC762" s="56" t="str">
        <f t="shared" si="726"/>
        <v>000000000000000</v>
      </c>
      <c r="BD762" s="22">
        <f t="shared" si="727"/>
        <v>0</v>
      </c>
      <c r="BE762" s="56" t="str">
        <f t="shared" si="728"/>
        <v>000000000000000</v>
      </c>
      <c r="BF762" s="22">
        <f t="shared" si="729"/>
        <v>0</v>
      </c>
      <c r="BG762" s="56" t="str">
        <f t="shared" si="730"/>
        <v>000000000000000</v>
      </c>
      <c r="BH762" s="22">
        <f t="shared" si="731"/>
        <v>0</v>
      </c>
      <c r="BI762" s="56" t="str">
        <f t="shared" si="732"/>
        <v>000000000000000</v>
      </c>
      <c r="BJ762" s="22">
        <f t="shared" si="733"/>
        <v>0</v>
      </c>
      <c r="BK762" s="56" t="str">
        <f t="shared" si="734"/>
        <v>000000000000000</v>
      </c>
      <c r="BL762" s="22">
        <f t="shared" si="735"/>
        <v>0</v>
      </c>
      <c r="BM762" s="56" t="str">
        <f t="shared" si="736"/>
        <v>000000000000000</v>
      </c>
      <c r="BN762" s="22">
        <f t="shared" si="737"/>
        <v>0</v>
      </c>
      <c r="BO762" s="56" t="str">
        <f t="shared" si="738"/>
        <v>000000000000000</v>
      </c>
      <c r="BP762" s="22">
        <f t="shared" si="739"/>
        <v>0</v>
      </c>
      <c r="BQ762" s="56" t="str">
        <f t="shared" si="740"/>
        <v>000000000000000</v>
      </c>
      <c r="BR762" t="str">
        <f t="shared" si="741"/>
        <v>PES</v>
      </c>
      <c r="BS762" t="str">
        <f t="shared" si="742"/>
        <v>0001000000</v>
      </c>
      <c r="BT762">
        <f t="shared" si="743"/>
        <v>0</v>
      </c>
      <c r="BU762" s="52">
        <f t="shared" si="744"/>
        <v>0</v>
      </c>
      <c r="BV762" s="64">
        <f t="shared" si="745"/>
        <v>0</v>
      </c>
      <c r="BW762" s="56" t="str">
        <f t="shared" si="746"/>
        <v>000000000000000</v>
      </c>
      <c r="BX762" s="22">
        <f t="shared" si="747"/>
        <v>0</v>
      </c>
      <c r="BY762" s="56" t="str">
        <f t="shared" si="748"/>
        <v>000000000000000</v>
      </c>
      <c r="BZ762" t="str">
        <f t="shared" si="749"/>
        <v>00000000000</v>
      </c>
      <c r="CA762" t="str">
        <f t="shared" si="750"/>
        <v xml:space="preserve">                              </v>
      </c>
      <c r="CB762" s="22">
        <f t="shared" si="751"/>
        <v>0</v>
      </c>
      <c r="CC762" s="56" t="str">
        <f t="shared" si="752"/>
        <v>000000000000000</v>
      </c>
      <c r="CD762" s="22">
        <f t="shared" si="753"/>
        <v>0</v>
      </c>
      <c r="CE762" s="56" t="str">
        <f t="shared" si="754"/>
        <v/>
      </c>
      <c r="CF762" s="24" t="str">
        <f t="shared" si="755"/>
        <v/>
      </c>
      <c r="CG762" s="22">
        <f t="shared" si="756"/>
        <v>0</v>
      </c>
      <c r="CH762" s="58" t="str">
        <f t="shared" si="757"/>
        <v/>
      </c>
      <c r="CI762" s="22">
        <f t="shared" si="758"/>
        <v>0</v>
      </c>
      <c r="CJ762" s="56" t="str">
        <f t="shared" si="759"/>
        <v/>
      </c>
      <c r="CK762" s="56" t="str">
        <f t="shared" si="760"/>
        <v/>
      </c>
      <c r="CL762" s="22">
        <f t="shared" si="761"/>
        <v>0</v>
      </c>
      <c r="CM762" s="58" t="str">
        <f t="shared" si="762"/>
        <v/>
      </c>
      <c r="CN762" s="66" t="str">
        <f>IF(CO762="","",MAX(CN$10:$CN761)+1)</f>
        <v/>
      </c>
      <c r="CO762" t="str">
        <f t="shared" si="763"/>
        <v/>
      </c>
      <c r="CP762" s="20" t="str">
        <f>IF(CQ762="","",MAX($CP$10:CP761)+1)</f>
        <v/>
      </c>
      <c r="CQ762" s="20" t="str">
        <f t="shared" si="764"/>
        <v/>
      </c>
      <c r="CR762" s="20" t="str">
        <f>IF(CS762="","",MAX($CR$10:CR761)+1)</f>
        <v/>
      </c>
      <c r="CS762" s="20" t="str">
        <f t="shared" si="765"/>
        <v/>
      </c>
      <c r="CT762" s="20" t="str">
        <f>IF(CU762="","",MAX($CT$10:CT761)+1)</f>
        <v/>
      </c>
      <c r="CU762" s="20" t="str">
        <f t="shared" si="766"/>
        <v/>
      </c>
      <c r="CV762" s="20" t="str">
        <f>IF(CW762="","",MAX($CV$10:CV761)+1)</f>
        <v/>
      </c>
      <c r="CW762" s="20" t="str">
        <f t="shared" si="767"/>
        <v/>
      </c>
    </row>
    <row r="763" spans="2:101">
      <c r="B763" s="44"/>
      <c r="C763" s="2"/>
      <c r="D763" s="2" t="str">
        <f t="shared" si="705"/>
        <v/>
      </c>
      <c r="E763" s="45"/>
      <c r="F763" s="45"/>
      <c r="G763" s="2"/>
      <c r="H763" s="2">
        <v>80</v>
      </c>
      <c r="I763" s="2" t="str">
        <f t="shared" si="706"/>
        <v/>
      </c>
      <c r="J763" s="32"/>
      <c r="K763" s="2"/>
      <c r="L763" s="46"/>
      <c r="M763" s="46"/>
      <c r="N763" s="46"/>
      <c r="O763" s="46"/>
      <c r="P763" s="46"/>
      <c r="Q763" s="46"/>
      <c r="R763" s="46"/>
      <c r="S763" s="46"/>
      <c r="T763" s="2" t="s">
        <v>650</v>
      </c>
      <c r="U763" s="2" t="str">
        <f t="shared" si="707"/>
        <v/>
      </c>
      <c r="V763" s="75">
        <v>1</v>
      </c>
      <c r="W763" s="46">
        <f t="shared" si="768"/>
        <v>0</v>
      </c>
      <c r="X763" s="4">
        <v>0</v>
      </c>
      <c r="Y763" s="2" t="str">
        <f t="shared" si="708"/>
        <v/>
      </c>
      <c r="Z763" s="2"/>
      <c r="AA763" s="2"/>
      <c r="AB763" s="2"/>
      <c r="AC763" s="2"/>
      <c r="AD763" s="2"/>
      <c r="AF763" s="37"/>
      <c r="AG763" s="6"/>
      <c r="AH763" s="2" t="str">
        <f t="shared" si="709"/>
        <v/>
      </c>
      <c r="AI763" s="38">
        <f t="shared" si="711"/>
        <v>0</v>
      </c>
      <c r="AJ763" s="37"/>
      <c r="AK763" s="6"/>
      <c r="AL763" s="2" t="str">
        <f t="shared" si="710"/>
        <v/>
      </c>
      <c r="AM763" s="38">
        <f t="shared" si="712"/>
        <v>0</v>
      </c>
      <c r="AN763" s="41">
        <f t="shared" si="713"/>
        <v>0</v>
      </c>
      <c r="AO763" s="41">
        <f t="shared" si="714"/>
        <v>0</v>
      </c>
      <c r="AQ763" s="48">
        <f t="shared" si="715"/>
        <v>0</v>
      </c>
      <c r="AS763" s="5" t="str">
        <f t="shared" si="716"/>
        <v/>
      </c>
      <c r="AT763" t="str">
        <f t="shared" si="717"/>
        <v/>
      </c>
      <c r="AU763" t="str">
        <f t="shared" si="718"/>
        <v/>
      </c>
      <c r="AV763" t="str">
        <f t="shared" si="719"/>
        <v/>
      </c>
      <c r="AW763" t="str">
        <f t="shared" si="720"/>
        <v/>
      </c>
      <c r="AX763" t="str">
        <f t="shared" si="721"/>
        <v xml:space="preserve">                </v>
      </c>
      <c r="AY763" t="str">
        <f t="shared" si="722"/>
        <v>80</v>
      </c>
      <c r="AZ763" t="str">
        <f t="shared" si="723"/>
        <v/>
      </c>
      <c r="BA763" t="str">
        <f t="shared" si="724"/>
        <v xml:space="preserve">                              </v>
      </c>
      <c r="BB763" s="22">
        <f t="shared" si="725"/>
        <v>0</v>
      </c>
      <c r="BC763" s="56" t="str">
        <f t="shared" si="726"/>
        <v>000000000000000</v>
      </c>
      <c r="BD763" s="22">
        <f t="shared" si="727"/>
        <v>0</v>
      </c>
      <c r="BE763" s="56" t="str">
        <f t="shared" si="728"/>
        <v>000000000000000</v>
      </c>
      <c r="BF763" s="22">
        <f t="shared" si="729"/>
        <v>0</v>
      </c>
      <c r="BG763" s="56" t="str">
        <f t="shared" si="730"/>
        <v>000000000000000</v>
      </c>
      <c r="BH763" s="22">
        <f t="shared" si="731"/>
        <v>0</v>
      </c>
      <c r="BI763" s="56" t="str">
        <f t="shared" si="732"/>
        <v>000000000000000</v>
      </c>
      <c r="BJ763" s="22">
        <f t="shared" si="733"/>
        <v>0</v>
      </c>
      <c r="BK763" s="56" t="str">
        <f t="shared" si="734"/>
        <v>000000000000000</v>
      </c>
      <c r="BL763" s="22">
        <f t="shared" si="735"/>
        <v>0</v>
      </c>
      <c r="BM763" s="56" t="str">
        <f t="shared" si="736"/>
        <v>000000000000000</v>
      </c>
      <c r="BN763" s="22">
        <f t="shared" si="737"/>
        <v>0</v>
      </c>
      <c r="BO763" s="56" t="str">
        <f t="shared" si="738"/>
        <v>000000000000000</v>
      </c>
      <c r="BP763" s="22">
        <f t="shared" si="739"/>
        <v>0</v>
      </c>
      <c r="BQ763" s="56" t="str">
        <f t="shared" si="740"/>
        <v>000000000000000</v>
      </c>
      <c r="BR763" t="str">
        <f t="shared" si="741"/>
        <v>PES</v>
      </c>
      <c r="BS763" t="str">
        <f t="shared" si="742"/>
        <v>0001000000</v>
      </c>
      <c r="BT763">
        <f t="shared" si="743"/>
        <v>0</v>
      </c>
      <c r="BU763" s="52">
        <f t="shared" si="744"/>
        <v>0</v>
      </c>
      <c r="BV763" s="64">
        <f t="shared" si="745"/>
        <v>0</v>
      </c>
      <c r="BW763" s="56" t="str">
        <f t="shared" si="746"/>
        <v>000000000000000</v>
      </c>
      <c r="BX763" s="22">
        <f t="shared" si="747"/>
        <v>0</v>
      </c>
      <c r="BY763" s="56" t="str">
        <f t="shared" si="748"/>
        <v>000000000000000</v>
      </c>
      <c r="BZ763" t="str">
        <f t="shared" si="749"/>
        <v>00000000000</v>
      </c>
      <c r="CA763" t="str">
        <f t="shared" si="750"/>
        <v xml:space="preserve">                              </v>
      </c>
      <c r="CB763" s="22">
        <f t="shared" si="751"/>
        <v>0</v>
      </c>
      <c r="CC763" s="56" t="str">
        <f t="shared" si="752"/>
        <v>000000000000000</v>
      </c>
      <c r="CD763" s="22">
        <f t="shared" si="753"/>
        <v>0</v>
      </c>
      <c r="CE763" s="56" t="str">
        <f t="shared" si="754"/>
        <v/>
      </c>
      <c r="CF763" s="24" t="str">
        <f t="shared" si="755"/>
        <v/>
      </c>
      <c r="CG763" s="22">
        <f t="shared" si="756"/>
        <v>0</v>
      </c>
      <c r="CH763" s="58" t="str">
        <f t="shared" si="757"/>
        <v/>
      </c>
      <c r="CI763" s="22">
        <f t="shared" si="758"/>
        <v>0</v>
      </c>
      <c r="CJ763" s="56" t="str">
        <f t="shared" si="759"/>
        <v/>
      </c>
      <c r="CK763" s="56" t="str">
        <f t="shared" si="760"/>
        <v/>
      </c>
      <c r="CL763" s="22">
        <f t="shared" si="761"/>
        <v>0</v>
      </c>
      <c r="CM763" s="58" t="str">
        <f t="shared" si="762"/>
        <v/>
      </c>
      <c r="CN763" s="66" t="str">
        <f>IF(CO763="","",MAX(CN$10:$CN762)+1)</f>
        <v/>
      </c>
      <c r="CO763" t="str">
        <f t="shared" si="763"/>
        <v/>
      </c>
      <c r="CP763" s="20" t="str">
        <f>IF(CQ763="","",MAX($CP$10:CP762)+1)</f>
        <v/>
      </c>
      <c r="CQ763" s="20" t="str">
        <f t="shared" si="764"/>
        <v/>
      </c>
      <c r="CR763" s="20" t="str">
        <f>IF(CS763="","",MAX($CR$10:CR762)+1)</f>
        <v/>
      </c>
      <c r="CS763" s="20" t="str">
        <f t="shared" si="765"/>
        <v/>
      </c>
      <c r="CT763" s="20" t="str">
        <f>IF(CU763="","",MAX($CT$10:CT762)+1)</f>
        <v/>
      </c>
      <c r="CU763" s="20" t="str">
        <f t="shared" si="766"/>
        <v/>
      </c>
      <c r="CV763" s="20" t="str">
        <f>IF(CW763="","",MAX($CV$10:CV762)+1)</f>
        <v/>
      </c>
      <c r="CW763" s="20" t="str">
        <f t="shared" si="767"/>
        <v/>
      </c>
    </row>
    <row r="764" spans="2:101">
      <c r="B764" s="44"/>
      <c r="C764" s="2"/>
      <c r="D764" s="2" t="str">
        <f t="shared" si="705"/>
        <v/>
      </c>
      <c r="E764" s="45"/>
      <c r="F764" s="45"/>
      <c r="G764" s="2"/>
      <c r="H764" s="2">
        <v>80</v>
      </c>
      <c r="I764" s="2" t="str">
        <f t="shared" si="706"/>
        <v/>
      </c>
      <c r="J764" s="32"/>
      <c r="K764" s="2"/>
      <c r="L764" s="46"/>
      <c r="M764" s="46"/>
      <c r="N764" s="46"/>
      <c r="O764" s="46"/>
      <c r="P764" s="46"/>
      <c r="Q764" s="46"/>
      <c r="R764" s="46"/>
      <c r="S764" s="46"/>
      <c r="T764" s="2" t="s">
        <v>650</v>
      </c>
      <c r="U764" s="2" t="str">
        <f t="shared" si="707"/>
        <v/>
      </c>
      <c r="V764" s="75">
        <v>1</v>
      </c>
      <c r="W764" s="46">
        <f t="shared" si="768"/>
        <v>0</v>
      </c>
      <c r="X764" s="4">
        <v>0</v>
      </c>
      <c r="Y764" s="2" t="str">
        <f t="shared" si="708"/>
        <v/>
      </c>
      <c r="Z764" s="2"/>
      <c r="AA764" s="2"/>
      <c r="AB764" s="2"/>
      <c r="AC764" s="2"/>
      <c r="AD764" s="2"/>
      <c r="AF764" s="37"/>
      <c r="AG764" s="6"/>
      <c r="AH764" s="2" t="str">
        <f t="shared" si="709"/>
        <v/>
      </c>
      <c r="AI764" s="38">
        <f t="shared" si="711"/>
        <v>0</v>
      </c>
      <c r="AJ764" s="37"/>
      <c r="AK764" s="6"/>
      <c r="AL764" s="2" t="str">
        <f t="shared" si="710"/>
        <v/>
      </c>
      <c r="AM764" s="38">
        <f t="shared" si="712"/>
        <v>0</v>
      </c>
      <c r="AN764" s="41">
        <f t="shared" si="713"/>
        <v>0</v>
      </c>
      <c r="AO764" s="41">
        <f t="shared" si="714"/>
        <v>0</v>
      </c>
      <c r="AQ764" s="48">
        <f t="shared" si="715"/>
        <v>0</v>
      </c>
      <c r="AS764" s="5" t="str">
        <f t="shared" si="716"/>
        <v/>
      </c>
      <c r="AT764" t="str">
        <f t="shared" si="717"/>
        <v/>
      </c>
      <c r="AU764" t="str">
        <f t="shared" si="718"/>
        <v/>
      </c>
      <c r="AV764" t="str">
        <f t="shared" si="719"/>
        <v/>
      </c>
      <c r="AW764" t="str">
        <f t="shared" si="720"/>
        <v/>
      </c>
      <c r="AX764" t="str">
        <f t="shared" si="721"/>
        <v xml:space="preserve">                </v>
      </c>
      <c r="AY764" t="str">
        <f t="shared" si="722"/>
        <v>80</v>
      </c>
      <c r="AZ764" t="str">
        <f t="shared" si="723"/>
        <v/>
      </c>
      <c r="BA764" t="str">
        <f t="shared" si="724"/>
        <v xml:space="preserve">                              </v>
      </c>
      <c r="BB764" s="22">
        <f t="shared" si="725"/>
        <v>0</v>
      </c>
      <c r="BC764" s="56" t="str">
        <f t="shared" si="726"/>
        <v>000000000000000</v>
      </c>
      <c r="BD764" s="22">
        <f t="shared" si="727"/>
        <v>0</v>
      </c>
      <c r="BE764" s="56" t="str">
        <f t="shared" si="728"/>
        <v>000000000000000</v>
      </c>
      <c r="BF764" s="22">
        <f t="shared" si="729"/>
        <v>0</v>
      </c>
      <c r="BG764" s="56" t="str">
        <f t="shared" si="730"/>
        <v>000000000000000</v>
      </c>
      <c r="BH764" s="22">
        <f t="shared" si="731"/>
        <v>0</v>
      </c>
      <c r="BI764" s="56" t="str">
        <f t="shared" si="732"/>
        <v>000000000000000</v>
      </c>
      <c r="BJ764" s="22">
        <f t="shared" si="733"/>
        <v>0</v>
      </c>
      <c r="BK764" s="56" t="str">
        <f t="shared" si="734"/>
        <v>000000000000000</v>
      </c>
      <c r="BL764" s="22">
        <f t="shared" si="735"/>
        <v>0</v>
      </c>
      <c r="BM764" s="56" t="str">
        <f t="shared" si="736"/>
        <v>000000000000000</v>
      </c>
      <c r="BN764" s="22">
        <f t="shared" si="737"/>
        <v>0</v>
      </c>
      <c r="BO764" s="56" t="str">
        <f t="shared" si="738"/>
        <v>000000000000000</v>
      </c>
      <c r="BP764" s="22">
        <f t="shared" si="739"/>
        <v>0</v>
      </c>
      <c r="BQ764" s="56" t="str">
        <f t="shared" si="740"/>
        <v>000000000000000</v>
      </c>
      <c r="BR764" t="str">
        <f t="shared" si="741"/>
        <v>PES</v>
      </c>
      <c r="BS764" t="str">
        <f t="shared" si="742"/>
        <v>0001000000</v>
      </c>
      <c r="BT764">
        <f t="shared" si="743"/>
        <v>0</v>
      </c>
      <c r="BU764" s="52">
        <f t="shared" si="744"/>
        <v>0</v>
      </c>
      <c r="BV764" s="64">
        <f t="shared" si="745"/>
        <v>0</v>
      </c>
      <c r="BW764" s="56" t="str">
        <f t="shared" si="746"/>
        <v>000000000000000</v>
      </c>
      <c r="BX764" s="22">
        <f t="shared" si="747"/>
        <v>0</v>
      </c>
      <c r="BY764" s="56" t="str">
        <f t="shared" si="748"/>
        <v>000000000000000</v>
      </c>
      <c r="BZ764" t="str">
        <f t="shared" si="749"/>
        <v>00000000000</v>
      </c>
      <c r="CA764" t="str">
        <f t="shared" si="750"/>
        <v xml:space="preserve">                              </v>
      </c>
      <c r="CB764" s="22">
        <f t="shared" si="751"/>
        <v>0</v>
      </c>
      <c r="CC764" s="56" t="str">
        <f t="shared" si="752"/>
        <v>000000000000000</v>
      </c>
      <c r="CD764" s="22">
        <f t="shared" si="753"/>
        <v>0</v>
      </c>
      <c r="CE764" s="56" t="str">
        <f t="shared" si="754"/>
        <v/>
      </c>
      <c r="CF764" s="24" t="str">
        <f t="shared" si="755"/>
        <v/>
      </c>
      <c r="CG764" s="22">
        <f t="shared" si="756"/>
        <v>0</v>
      </c>
      <c r="CH764" s="58" t="str">
        <f t="shared" si="757"/>
        <v/>
      </c>
      <c r="CI764" s="22">
        <f t="shared" si="758"/>
        <v>0</v>
      </c>
      <c r="CJ764" s="56" t="str">
        <f t="shared" si="759"/>
        <v/>
      </c>
      <c r="CK764" s="56" t="str">
        <f t="shared" si="760"/>
        <v/>
      </c>
      <c r="CL764" s="22">
        <f t="shared" si="761"/>
        <v>0</v>
      </c>
      <c r="CM764" s="58" t="str">
        <f t="shared" si="762"/>
        <v/>
      </c>
      <c r="CN764" s="66" t="str">
        <f>IF(CO764="","",MAX(CN$10:$CN763)+1)</f>
        <v/>
      </c>
      <c r="CO764" t="str">
        <f t="shared" si="763"/>
        <v/>
      </c>
      <c r="CP764" s="20" t="str">
        <f>IF(CQ764="","",MAX($CP$10:CP763)+1)</f>
        <v/>
      </c>
      <c r="CQ764" s="20" t="str">
        <f t="shared" si="764"/>
        <v/>
      </c>
      <c r="CR764" s="20" t="str">
        <f>IF(CS764="","",MAX($CR$10:CR763)+1)</f>
        <v/>
      </c>
      <c r="CS764" s="20" t="str">
        <f t="shared" si="765"/>
        <v/>
      </c>
      <c r="CT764" s="20" t="str">
        <f>IF(CU764="","",MAX($CT$10:CT763)+1)</f>
        <v/>
      </c>
      <c r="CU764" s="20" t="str">
        <f t="shared" si="766"/>
        <v/>
      </c>
      <c r="CV764" s="20" t="str">
        <f>IF(CW764="","",MAX($CV$10:CV763)+1)</f>
        <v/>
      </c>
      <c r="CW764" s="20" t="str">
        <f t="shared" si="767"/>
        <v/>
      </c>
    </row>
    <row r="765" spans="2:101">
      <c r="B765" s="44"/>
      <c r="C765" s="2"/>
      <c r="D765" s="2" t="str">
        <f t="shared" si="705"/>
        <v/>
      </c>
      <c r="E765" s="45"/>
      <c r="F765" s="45"/>
      <c r="G765" s="2"/>
      <c r="H765" s="2">
        <v>80</v>
      </c>
      <c r="I765" s="2" t="str">
        <f t="shared" si="706"/>
        <v/>
      </c>
      <c r="J765" s="32"/>
      <c r="K765" s="2"/>
      <c r="L765" s="46"/>
      <c r="M765" s="46"/>
      <c r="N765" s="46"/>
      <c r="O765" s="46"/>
      <c r="P765" s="46"/>
      <c r="Q765" s="46"/>
      <c r="R765" s="46"/>
      <c r="S765" s="46"/>
      <c r="T765" s="2" t="s">
        <v>650</v>
      </c>
      <c r="U765" s="2" t="str">
        <f t="shared" si="707"/>
        <v/>
      </c>
      <c r="V765" s="75">
        <v>1</v>
      </c>
      <c r="W765" s="46">
        <f t="shared" si="768"/>
        <v>0</v>
      </c>
      <c r="X765" s="4">
        <v>0</v>
      </c>
      <c r="Y765" s="2" t="str">
        <f t="shared" si="708"/>
        <v/>
      </c>
      <c r="Z765" s="2"/>
      <c r="AA765" s="2"/>
      <c r="AB765" s="2"/>
      <c r="AC765" s="2"/>
      <c r="AD765" s="2"/>
      <c r="AF765" s="37"/>
      <c r="AG765" s="6"/>
      <c r="AH765" s="2" t="str">
        <f t="shared" si="709"/>
        <v/>
      </c>
      <c r="AI765" s="38">
        <f t="shared" si="711"/>
        <v>0</v>
      </c>
      <c r="AJ765" s="37"/>
      <c r="AK765" s="6"/>
      <c r="AL765" s="2" t="str">
        <f t="shared" si="710"/>
        <v/>
      </c>
      <c r="AM765" s="38">
        <f t="shared" si="712"/>
        <v>0</v>
      </c>
      <c r="AN765" s="41">
        <f t="shared" si="713"/>
        <v>0</v>
      </c>
      <c r="AO765" s="41">
        <f t="shared" si="714"/>
        <v>0</v>
      </c>
      <c r="AQ765" s="48">
        <f t="shared" si="715"/>
        <v>0</v>
      </c>
      <c r="AS765" s="5" t="str">
        <f t="shared" si="716"/>
        <v/>
      </c>
      <c r="AT765" t="str">
        <f t="shared" si="717"/>
        <v/>
      </c>
      <c r="AU765" t="str">
        <f t="shared" si="718"/>
        <v/>
      </c>
      <c r="AV765" t="str">
        <f t="shared" si="719"/>
        <v/>
      </c>
      <c r="AW765" t="str">
        <f t="shared" si="720"/>
        <v/>
      </c>
      <c r="AX765" t="str">
        <f t="shared" si="721"/>
        <v xml:space="preserve">                </v>
      </c>
      <c r="AY765" t="str">
        <f t="shared" si="722"/>
        <v>80</v>
      </c>
      <c r="AZ765" t="str">
        <f t="shared" si="723"/>
        <v/>
      </c>
      <c r="BA765" t="str">
        <f t="shared" si="724"/>
        <v xml:space="preserve">                              </v>
      </c>
      <c r="BB765" s="22">
        <f t="shared" si="725"/>
        <v>0</v>
      </c>
      <c r="BC765" s="56" t="str">
        <f t="shared" si="726"/>
        <v>000000000000000</v>
      </c>
      <c r="BD765" s="22">
        <f t="shared" si="727"/>
        <v>0</v>
      </c>
      <c r="BE765" s="56" t="str">
        <f t="shared" si="728"/>
        <v>000000000000000</v>
      </c>
      <c r="BF765" s="22">
        <f t="shared" si="729"/>
        <v>0</v>
      </c>
      <c r="BG765" s="56" t="str">
        <f t="shared" si="730"/>
        <v>000000000000000</v>
      </c>
      <c r="BH765" s="22">
        <f t="shared" si="731"/>
        <v>0</v>
      </c>
      <c r="BI765" s="56" t="str">
        <f t="shared" si="732"/>
        <v>000000000000000</v>
      </c>
      <c r="BJ765" s="22">
        <f t="shared" si="733"/>
        <v>0</v>
      </c>
      <c r="BK765" s="56" t="str">
        <f t="shared" si="734"/>
        <v>000000000000000</v>
      </c>
      <c r="BL765" s="22">
        <f t="shared" si="735"/>
        <v>0</v>
      </c>
      <c r="BM765" s="56" t="str">
        <f t="shared" si="736"/>
        <v>000000000000000</v>
      </c>
      <c r="BN765" s="22">
        <f t="shared" si="737"/>
        <v>0</v>
      </c>
      <c r="BO765" s="56" t="str">
        <f t="shared" si="738"/>
        <v>000000000000000</v>
      </c>
      <c r="BP765" s="22">
        <f t="shared" si="739"/>
        <v>0</v>
      </c>
      <c r="BQ765" s="56" t="str">
        <f t="shared" si="740"/>
        <v>000000000000000</v>
      </c>
      <c r="BR765" t="str">
        <f t="shared" si="741"/>
        <v>PES</v>
      </c>
      <c r="BS765" t="str">
        <f t="shared" si="742"/>
        <v>0001000000</v>
      </c>
      <c r="BT765">
        <f t="shared" si="743"/>
        <v>0</v>
      </c>
      <c r="BU765" s="52">
        <f t="shared" si="744"/>
        <v>0</v>
      </c>
      <c r="BV765" s="64">
        <f t="shared" si="745"/>
        <v>0</v>
      </c>
      <c r="BW765" s="56" t="str">
        <f t="shared" si="746"/>
        <v>000000000000000</v>
      </c>
      <c r="BX765" s="22">
        <f t="shared" si="747"/>
        <v>0</v>
      </c>
      <c r="BY765" s="56" t="str">
        <f t="shared" si="748"/>
        <v>000000000000000</v>
      </c>
      <c r="BZ765" t="str">
        <f t="shared" si="749"/>
        <v>00000000000</v>
      </c>
      <c r="CA765" t="str">
        <f t="shared" si="750"/>
        <v xml:space="preserve">                              </v>
      </c>
      <c r="CB765" s="22">
        <f t="shared" si="751"/>
        <v>0</v>
      </c>
      <c r="CC765" s="56" t="str">
        <f t="shared" si="752"/>
        <v>000000000000000</v>
      </c>
      <c r="CD765" s="22">
        <f t="shared" si="753"/>
        <v>0</v>
      </c>
      <c r="CE765" s="56" t="str">
        <f t="shared" si="754"/>
        <v/>
      </c>
      <c r="CF765" s="24" t="str">
        <f t="shared" si="755"/>
        <v/>
      </c>
      <c r="CG765" s="22">
        <f t="shared" si="756"/>
        <v>0</v>
      </c>
      <c r="CH765" s="58" t="str">
        <f t="shared" si="757"/>
        <v/>
      </c>
      <c r="CI765" s="22">
        <f t="shared" si="758"/>
        <v>0</v>
      </c>
      <c r="CJ765" s="56" t="str">
        <f t="shared" si="759"/>
        <v/>
      </c>
      <c r="CK765" s="56" t="str">
        <f t="shared" si="760"/>
        <v/>
      </c>
      <c r="CL765" s="22">
        <f t="shared" si="761"/>
        <v>0</v>
      </c>
      <c r="CM765" s="58" t="str">
        <f t="shared" si="762"/>
        <v/>
      </c>
      <c r="CN765" s="66" t="str">
        <f>IF(CO765="","",MAX(CN$10:$CN764)+1)</f>
        <v/>
      </c>
      <c r="CO765" t="str">
        <f t="shared" si="763"/>
        <v/>
      </c>
      <c r="CP765" s="20" t="str">
        <f>IF(CQ765="","",MAX($CP$10:CP764)+1)</f>
        <v/>
      </c>
      <c r="CQ765" s="20" t="str">
        <f t="shared" si="764"/>
        <v/>
      </c>
      <c r="CR765" s="20" t="str">
        <f>IF(CS765="","",MAX($CR$10:CR764)+1)</f>
        <v/>
      </c>
      <c r="CS765" s="20" t="str">
        <f t="shared" si="765"/>
        <v/>
      </c>
      <c r="CT765" s="20" t="str">
        <f>IF(CU765="","",MAX($CT$10:CT764)+1)</f>
        <v/>
      </c>
      <c r="CU765" s="20" t="str">
        <f t="shared" si="766"/>
        <v/>
      </c>
      <c r="CV765" s="20" t="str">
        <f>IF(CW765="","",MAX($CV$10:CV764)+1)</f>
        <v/>
      </c>
      <c r="CW765" s="20" t="str">
        <f t="shared" si="767"/>
        <v/>
      </c>
    </row>
    <row r="766" spans="2:101">
      <c r="B766" s="44"/>
      <c r="C766" s="2"/>
      <c r="D766" s="2" t="str">
        <f t="shared" si="705"/>
        <v/>
      </c>
      <c r="E766" s="45"/>
      <c r="F766" s="45"/>
      <c r="G766" s="2"/>
      <c r="H766" s="2">
        <v>80</v>
      </c>
      <c r="I766" s="2" t="str">
        <f t="shared" si="706"/>
        <v/>
      </c>
      <c r="J766" s="32"/>
      <c r="K766" s="2"/>
      <c r="L766" s="46"/>
      <c r="M766" s="46"/>
      <c r="N766" s="46"/>
      <c r="O766" s="46"/>
      <c r="P766" s="46"/>
      <c r="Q766" s="46"/>
      <c r="R766" s="46"/>
      <c r="S766" s="46"/>
      <c r="T766" s="2" t="s">
        <v>650</v>
      </c>
      <c r="U766" s="2" t="str">
        <f t="shared" si="707"/>
        <v/>
      </c>
      <c r="V766" s="75">
        <v>1</v>
      </c>
      <c r="W766" s="46">
        <f t="shared" si="768"/>
        <v>0</v>
      </c>
      <c r="X766" s="4">
        <v>0</v>
      </c>
      <c r="Y766" s="2" t="str">
        <f t="shared" si="708"/>
        <v/>
      </c>
      <c r="Z766" s="2"/>
      <c r="AA766" s="2"/>
      <c r="AB766" s="2"/>
      <c r="AC766" s="2"/>
      <c r="AD766" s="2"/>
      <c r="AF766" s="37"/>
      <c r="AG766" s="6"/>
      <c r="AH766" s="2" t="str">
        <f t="shared" si="709"/>
        <v/>
      </c>
      <c r="AI766" s="38">
        <f t="shared" si="711"/>
        <v>0</v>
      </c>
      <c r="AJ766" s="37"/>
      <c r="AK766" s="6"/>
      <c r="AL766" s="2" t="str">
        <f t="shared" si="710"/>
        <v/>
      </c>
      <c r="AM766" s="38">
        <f t="shared" si="712"/>
        <v>0</v>
      </c>
      <c r="AN766" s="41">
        <f t="shared" si="713"/>
        <v>0</v>
      </c>
      <c r="AO766" s="41">
        <f t="shared" si="714"/>
        <v>0</v>
      </c>
      <c r="AQ766" s="48">
        <f t="shared" si="715"/>
        <v>0</v>
      </c>
      <c r="AS766" s="5" t="str">
        <f t="shared" si="716"/>
        <v/>
      </c>
      <c r="AT766" t="str">
        <f t="shared" si="717"/>
        <v/>
      </c>
      <c r="AU766" t="str">
        <f t="shared" si="718"/>
        <v/>
      </c>
      <c r="AV766" t="str">
        <f t="shared" si="719"/>
        <v/>
      </c>
      <c r="AW766" t="str">
        <f t="shared" si="720"/>
        <v/>
      </c>
      <c r="AX766" t="str">
        <f t="shared" si="721"/>
        <v xml:space="preserve">                </v>
      </c>
      <c r="AY766" t="str">
        <f t="shared" si="722"/>
        <v>80</v>
      </c>
      <c r="AZ766" t="str">
        <f t="shared" si="723"/>
        <v/>
      </c>
      <c r="BA766" t="str">
        <f t="shared" si="724"/>
        <v xml:space="preserve">                              </v>
      </c>
      <c r="BB766" s="22">
        <f t="shared" si="725"/>
        <v>0</v>
      </c>
      <c r="BC766" s="56" t="str">
        <f t="shared" si="726"/>
        <v>000000000000000</v>
      </c>
      <c r="BD766" s="22">
        <f t="shared" si="727"/>
        <v>0</v>
      </c>
      <c r="BE766" s="56" t="str">
        <f t="shared" si="728"/>
        <v>000000000000000</v>
      </c>
      <c r="BF766" s="22">
        <f t="shared" si="729"/>
        <v>0</v>
      </c>
      <c r="BG766" s="56" t="str">
        <f t="shared" si="730"/>
        <v>000000000000000</v>
      </c>
      <c r="BH766" s="22">
        <f t="shared" si="731"/>
        <v>0</v>
      </c>
      <c r="BI766" s="56" t="str">
        <f t="shared" si="732"/>
        <v>000000000000000</v>
      </c>
      <c r="BJ766" s="22">
        <f t="shared" si="733"/>
        <v>0</v>
      </c>
      <c r="BK766" s="56" t="str">
        <f t="shared" si="734"/>
        <v>000000000000000</v>
      </c>
      <c r="BL766" s="22">
        <f t="shared" si="735"/>
        <v>0</v>
      </c>
      <c r="BM766" s="56" t="str">
        <f t="shared" si="736"/>
        <v>000000000000000</v>
      </c>
      <c r="BN766" s="22">
        <f t="shared" si="737"/>
        <v>0</v>
      </c>
      <c r="BO766" s="56" t="str">
        <f t="shared" si="738"/>
        <v>000000000000000</v>
      </c>
      <c r="BP766" s="22">
        <f t="shared" si="739"/>
        <v>0</v>
      </c>
      <c r="BQ766" s="56" t="str">
        <f t="shared" si="740"/>
        <v>000000000000000</v>
      </c>
      <c r="BR766" t="str">
        <f t="shared" si="741"/>
        <v>PES</v>
      </c>
      <c r="BS766" t="str">
        <f t="shared" si="742"/>
        <v>0001000000</v>
      </c>
      <c r="BT766">
        <f t="shared" si="743"/>
        <v>0</v>
      </c>
      <c r="BU766" s="52">
        <f t="shared" si="744"/>
        <v>0</v>
      </c>
      <c r="BV766" s="64">
        <f t="shared" si="745"/>
        <v>0</v>
      </c>
      <c r="BW766" s="56" t="str">
        <f t="shared" si="746"/>
        <v>000000000000000</v>
      </c>
      <c r="BX766" s="22">
        <f t="shared" si="747"/>
        <v>0</v>
      </c>
      <c r="BY766" s="56" t="str">
        <f t="shared" si="748"/>
        <v>000000000000000</v>
      </c>
      <c r="BZ766" t="str">
        <f t="shared" si="749"/>
        <v>00000000000</v>
      </c>
      <c r="CA766" t="str">
        <f t="shared" si="750"/>
        <v xml:space="preserve">                              </v>
      </c>
      <c r="CB766" s="22">
        <f t="shared" si="751"/>
        <v>0</v>
      </c>
      <c r="CC766" s="56" t="str">
        <f t="shared" si="752"/>
        <v>000000000000000</v>
      </c>
      <c r="CD766" s="22">
        <f t="shared" si="753"/>
        <v>0</v>
      </c>
      <c r="CE766" s="56" t="str">
        <f t="shared" si="754"/>
        <v/>
      </c>
      <c r="CF766" s="24" t="str">
        <f t="shared" si="755"/>
        <v/>
      </c>
      <c r="CG766" s="22">
        <f t="shared" si="756"/>
        <v>0</v>
      </c>
      <c r="CH766" s="58" t="str">
        <f t="shared" si="757"/>
        <v/>
      </c>
      <c r="CI766" s="22">
        <f t="shared" si="758"/>
        <v>0</v>
      </c>
      <c r="CJ766" s="56" t="str">
        <f t="shared" si="759"/>
        <v/>
      </c>
      <c r="CK766" s="56" t="str">
        <f t="shared" si="760"/>
        <v/>
      </c>
      <c r="CL766" s="22">
        <f t="shared" si="761"/>
        <v>0</v>
      </c>
      <c r="CM766" s="58" t="str">
        <f t="shared" si="762"/>
        <v/>
      </c>
      <c r="CN766" s="66" t="str">
        <f>IF(CO766="","",MAX(CN$10:$CN765)+1)</f>
        <v/>
      </c>
      <c r="CO766" t="str">
        <f t="shared" si="763"/>
        <v/>
      </c>
      <c r="CP766" s="20" t="str">
        <f>IF(CQ766="","",MAX($CP$10:CP765)+1)</f>
        <v/>
      </c>
      <c r="CQ766" s="20" t="str">
        <f t="shared" si="764"/>
        <v/>
      </c>
      <c r="CR766" s="20" t="str">
        <f>IF(CS766="","",MAX($CR$10:CR765)+1)</f>
        <v/>
      </c>
      <c r="CS766" s="20" t="str">
        <f t="shared" si="765"/>
        <v/>
      </c>
      <c r="CT766" s="20" t="str">
        <f>IF(CU766="","",MAX($CT$10:CT765)+1)</f>
        <v/>
      </c>
      <c r="CU766" s="20" t="str">
        <f t="shared" si="766"/>
        <v/>
      </c>
      <c r="CV766" s="20" t="str">
        <f>IF(CW766="","",MAX($CV$10:CV765)+1)</f>
        <v/>
      </c>
      <c r="CW766" s="20" t="str">
        <f t="shared" si="767"/>
        <v/>
      </c>
    </row>
    <row r="767" spans="2:101">
      <c r="B767" s="44"/>
      <c r="C767" s="2"/>
      <c r="D767" s="2" t="str">
        <f t="shared" si="705"/>
        <v/>
      </c>
      <c r="E767" s="45"/>
      <c r="F767" s="45"/>
      <c r="G767" s="2"/>
      <c r="H767" s="2">
        <v>80</v>
      </c>
      <c r="I767" s="2" t="str">
        <f t="shared" si="706"/>
        <v/>
      </c>
      <c r="J767" s="32"/>
      <c r="K767" s="2"/>
      <c r="L767" s="46"/>
      <c r="M767" s="46"/>
      <c r="N767" s="46"/>
      <c r="O767" s="46"/>
      <c r="P767" s="46"/>
      <c r="Q767" s="46"/>
      <c r="R767" s="46"/>
      <c r="S767" s="46"/>
      <c r="T767" s="2" t="s">
        <v>650</v>
      </c>
      <c r="U767" s="2" t="str">
        <f t="shared" si="707"/>
        <v/>
      </c>
      <c r="V767" s="75">
        <v>1</v>
      </c>
      <c r="W767" s="46">
        <f t="shared" si="768"/>
        <v>0</v>
      </c>
      <c r="X767" s="4">
        <v>0</v>
      </c>
      <c r="Y767" s="2" t="str">
        <f t="shared" si="708"/>
        <v/>
      </c>
      <c r="Z767" s="2"/>
      <c r="AA767" s="2"/>
      <c r="AB767" s="2"/>
      <c r="AC767" s="2"/>
      <c r="AD767" s="2"/>
      <c r="AF767" s="37"/>
      <c r="AG767" s="6"/>
      <c r="AH767" s="2" t="str">
        <f t="shared" si="709"/>
        <v/>
      </c>
      <c r="AI767" s="38">
        <f t="shared" si="711"/>
        <v>0</v>
      </c>
      <c r="AJ767" s="37"/>
      <c r="AK767" s="6"/>
      <c r="AL767" s="2" t="str">
        <f t="shared" si="710"/>
        <v/>
      </c>
      <c r="AM767" s="38">
        <f t="shared" si="712"/>
        <v>0</v>
      </c>
      <c r="AN767" s="41">
        <f t="shared" si="713"/>
        <v>0</v>
      </c>
      <c r="AO767" s="41">
        <f t="shared" si="714"/>
        <v>0</v>
      </c>
      <c r="AQ767" s="48">
        <f t="shared" si="715"/>
        <v>0</v>
      </c>
      <c r="AS767" s="5" t="str">
        <f t="shared" si="716"/>
        <v/>
      </c>
      <c r="AT767" t="str">
        <f t="shared" si="717"/>
        <v/>
      </c>
      <c r="AU767" t="str">
        <f t="shared" si="718"/>
        <v/>
      </c>
      <c r="AV767" t="str">
        <f t="shared" si="719"/>
        <v/>
      </c>
      <c r="AW767" t="str">
        <f t="shared" si="720"/>
        <v/>
      </c>
      <c r="AX767" t="str">
        <f t="shared" si="721"/>
        <v xml:space="preserve">                </v>
      </c>
      <c r="AY767" t="str">
        <f t="shared" si="722"/>
        <v>80</v>
      </c>
      <c r="AZ767" t="str">
        <f t="shared" si="723"/>
        <v/>
      </c>
      <c r="BA767" t="str">
        <f t="shared" si="724"/>
        <v xml:space="preserve">                              </v>
      </c>
      <c r="BB767" s="22">
        <f t="shared" si="725"/>
        <v>0</v>
      </c>
      <c r="BC767" s="56" t="str">
        <f t="shared" si="726"/>
        <v>000000000000000</v>
      </c>
      <c r="BD767" s="22">
        <f t="shared" si="727"/>
        <v>0</v>
      </c>
      <c r="BE767" s="56" t="str">
        <f t="shared" si="728"/>
        <v>000000000000000</v>
      </c>
      <c r="BF767" s="22">
        <f t="shared" si="729"/>
        <v>0</v>
      </c>
      <c r="BG767" s="56" t="str">
        <f t="shared" si="730"/>
        <v>000000000000000</v>
      </c>
      <c r="BH767" s="22">
        <f t="shared" si="731"/>
        <v>0</v>
      </c>
      <c r="BI767" s="56" t="str">
        <f t="shared" si="732"/>
        <v>000000000000000</v>
      </c>
      <c r="BJ767" s="22">
        <f t="shared" si="733"/>
        <v>0</v>
      </c>
      <c r="BK767" s="56" t="str">
        <f t="shared" si="734"/>
        <v>000000000000000</v>
      </c>
      <c r="BL767" s="22">
        <f t="shared" si="735"/>
        <v>0</v>
      </c>
      <c r="BM767" s="56" t="str">
        <f t="shared" si="736"/>
        <v>000000000000000</v>
      </c>
      <c r="BN767" s="22">
        <f t="shared" si="737"/>
        <v>0</v>
      </c>
      <c r="BO767" s="56" t="str">
        <f t="shared" si="738"/>
        <v>000000000000000</v>
      </c>
      <c r="BP767" s="22">
        <f t="shared" si="739"/>
        <v>0</v>
      </c>
      <c r="BQ767" s="56" t="str">
        <f t="shared" si="740"/>
        <v>000000000000000</v>
      </c>
      <c r="BR767" t="str">
        <f t="shared" si="741"/>
        <v>PES</v>
      </c>
      <c r="BS767" t="str">
        <f t="shared" si="742"/>
        <v>0001000000</v>
      </c>
      <c r="BT767">
        <f t="shared" si="743"/>
        <v>0</v>
      </c>
      <c r="BU767" s="52">
        <f t="shared" si="744"/>
        <v>0</v>
      </c>
      <c r="BV767" s="64">
        <f t="shared" si="745"/>
        <v>0</v>
      </c>
      <c r="BW767" s="56" t="str">
        <f t="shared" si="746"/>
        <v>000000000000000</v>
      </c>
      <c r="BX767" s="22">
        <f t="shared" si="747"/>
        <v>0</v>
      </c>
      <c r="BY767" s="56" t="str">
        <f t="shared" si="748"/>
        <v>000000000000000</v>
      </c>
      <c r="BZ767" t="str">
        <f t="shared" si="749"/>
        <v>00000000000</v>
      </c>
      <c r="CA767" t="str">
        <f t="shared" si="750"/>
        <v xml:space="preserve">                              </v>
      </c>
      <c r="CB767" s="22">
        <f t="shared" si="751"/>
        <v>0</v>
      </c>
      <c r="CC767" s="56" t="str">
        <f t="shared" si="752"/>
        <v>000000000000000</v>
      </c>
      <c r="CD767" s="22">
        <f t="shared" si="753"/>
        <v>0</v>
      </c>
      <c r="CE767" s="56" t="str">
        <f t="shared" si="754"/>
        <v/>
      </c>
      <c r="CF767" s="24" t="str">
        <f t="shared" si="755"/>
        <v/>
      </c>
      <c r="CG767" s="22">
        <f t="shared" si="756"/>
        <v>0</v>
      </c>
      <c r="CH767" s="58" t="str">
        <f t="shared" si="757"/>
        <v/>
      </c>
      <c r="CI767" s="22">
        <f t="shared" si="758"/>
        <v>0</v>
      </c>
      <c r="CJ767" s="56" t="str">
        <f t="shared" si="759"/>
        <v/>
      </c>
      <c r="CK767" s="56" t="str">
        <f t="shared" si="760"/>
        <v/>
      </c>
      <c r="CL767" s="22">
        <f t="shared" si="761"/>
        <v>0</v>
      </c>
      <c r="CM767" s="58" t="str">
        <f t="shared" si="762"/>
        <v/>
      </c>
      <c r="CN767" s="66" t="str">
        <f>IF(CO767="","",MAX(CN$10:$CN766)+1)</f>
        <v/>
      </c>
      <c r="CO767" t="str">
        <f t="shared" si="763"/>
        <v/>
      </c>
      <c r="CP767" s="20" t="str">
        <f>IF(CQ767="","",MAX($CP$10:CP766)+1)</f>
        <v/>
      </c>
      <c r="CQ767" s="20" t="str">
        <f t="shared" si="764"/>
        <v/>
      </c>
      <c r="CR767" s="20" t="str">
        <f>IF(CS767="","",MAX($CR$10:CR766)+1)</f>
        <v/>
      </c>
      <c r="CS767" s="20" t="str">
        <f t="shared" si="765"/>
        <v/>
      </c>
      <c r="CT767" s="20" t="str">
        <f>IF(CU767="","",MAX($CT$10:CT766)+1)</f>
        <v/>
      </c>
      <c r="CU767" s="20" t="str">
        <f t="shared" si="766"/>
        <v/>
      </c>
      <c r="CV767" s="20" t="str">
        <f>IF(CW767="","",MAX($CV$10:CV766)+1)</f>
        <v/>
      </c>
      <c r="CW767" s="20" t="str">
        <f t="shared" si="767"/>
        <v/>
      </c>
    </row>
    <row r="768" spans="2:101">
      <c r="B768" s="44"/>
      <c r="C768" s="2"/>
      <c r="D768" s="2" t="str">
        <f t="shared" si="705"/>
        <v/>
      </c>
      <c r="E768" s="45"/>
      <c r="F768" s="45"/>
      <c r="G768" s="2"/>
      <c r="H768" s="2">
        <v>80</v>
      </c>
      <c r="I768" s="2" t="str">
        <f t="shared" si="706"/>
        <v/>
      </c>
      <c r="J768" s="32"/>
      <c r="K768" s="2"/>
      <c r="L768" s="46"/>
      <c r="M768" s="46"/>
      <c r="N768" s="46"/>
      <c r="O768" s="46"/>
      <c r="P768" s="46"/>
      <c r="Q768" s="46"/>
      <c r="R768" s="46"/>
      <c r="S768" s="46"/>
      <c r="T768" s="2" t="s">
        <v>650</v>
      </c>
      <c r="U768" s="2" t="str">
        <f t="shared" si="707"/>
        <v/>
      </c>
      <c r="V768" s="75">
        <v>1</v>
      </c>
      <c r="W768" s="46">
        <f t="shared" si="768"/>
        <v>0</v>
      </c>
      <c r="X768" s="4">
        <v>0</v>
      </c>
      <c r="Y768" s="2" t="str">
        <f t="shared" si="708"/>
        <v/>
      </c>
      <c r="Z768" s="2"/>
      <c r="AA768" s="2"/>
      <c r="AB768" s="2"/>
      <c r="AC768" s="2"/>
      <c r="AD768" s="2"/>
      <c r="AF768" s="37"/>
      <c r="AG768" s="6"/>
      <c r="AH768" s="2" t="str">
        <f t="shared" si="709"/>
        <v/>
      </c>
      <c r="AI768" s="38">
        <f t="shared" si="711"/>
        <v>0</v>
      </c>
      <c r="AJ768" s="37"/>
      <c r="AK768" s="6"/>
      <c r="AL768" s="2" t="str">
        <f t="shared" si="710"/>
        <v/>
      </c>
      <c r="AM768" s="38">
        <f t="shared" si="712"/>
        <v>0</v>
      </c>
      <c r="AN768" s="41">
        <f t="shared" si="713"/>
        <v>0</v>
      </c>
      <c r="AO768" s="41">
        <f t="shared" si="714"/>
        <v>0</v>
      </c>
      <c r="AQ768" s="48">
        <f t="shared" si="715"/>
        <v>0</v>
      </c>
      <c r="AS768" s="5" t="str">
        <f t="shared" si="716"/>
        <v/>
      </c>
      <c r="AT768" t="str">
        <f t="shared" si="717"/>
        <v/>
      </c>
      <c r="AU768" t="str">
        <f t="shared" si="718"/>
        <v/>
      </c>
      <c r="AV768" t="str">
        <f t="shared" si="719"/>
        <v/>
      </c>
      <c r="AW768" t="str">
        <f t="shared" si="720"/>
        <v/>
      </c>
      <c r="AX768" t="str">
        <f t="shared" si="721"/>
        <v xml:space="preserve">                </v>
      </c>
      <c r="AY768" t="str">
        <f t="shared" si="722"/>
        <v>80</v>
      </c>
      <c r="AZ768" t="str">
        <f t="shared" si="723"/>
        <v/>
      </c>
      <c r="BA768" t="str">
        <f t="shared" si="724"/>
        <v xml:space="preserve">                              </v>
      </c>
      <c r="BB768" s="22">
        <f t="shared" si="725"/>
        <v>0</v>
      </c>
      <c r="BC768" s="56" t="str">
        <f t="shared" si="726"/>
        <v>000000000000000</v>
      </c>
      <c r="BD768" s="22">
        <f t="shared" si="727"/>
        <v>0</v>
      </c>
      <c r="BE768" s="56" t="str">
        <f t="shared" si="728"/>
        <v>000000000000000</v>
      </c>
      <c r="BF768" s="22">
        <f t="shared" si="729"/>
        <v>0</v>
      </c>
      <c r="BG768" s="56" t="str">
        <f t="shared" si="730"/>
        <v>000000000000000</v>
      </c>
      <c r="BH768" s="22">
        <f t="shared" si="731"/>
        <v>0</v>
      </c>
      <c r="BI768" s="56" t="str">
        <f t="shared" si="732"/>
        <v>000000000000000</v>
      </c>
      <c r="BJ768" s="22">
        <f t="shared" si="733"/>
        <v>0</v>
      </c>
      <c r="BK768" s="56" t="str">
        <f t="shared" si="734"/>
        <v>000000000000000</v>
      </c>
      <c r="BL768" s="22">
        <f t="shared" si="735"/>
        <v>0</v>
      </c>
      <c r="BM768" s="56" t="str">
        <f t="shared" si="736"/>
        <v>000000000000000</v>
      </c>
      <c r="BN768" s="22">
        <f t="shared" si="737"/>
        <v>0</v>
      </c>
      <c r="BO768" s="56" t="str">
        <f t="shared" si="738"/>
        <v>000000000000000</v>
      </c>
      <c r="BP768" s="22">
        <f t="shared" si="739"/>
        <v>0</v>
      </c>
      <c r="BQ768" s="56" t="str">
        <f t="shared" si="740"/>
        <v>000000000000000</v>
      </c>
      <c r="BR768" t="str">
        <f t="shared" si="741"/>
        <v>PES</v>
      </c>
      <c r="BS768" t="str">
        <f t="shared" si="742"/>
        <v>0001000000</v>
      </c>
      <c r="BT768">
        <f t="shared" si="743"/>
        <v>0</v>
      </c>
      <c r="BU768" s="52">
        <f t="shared" si="744"/>
        <v>0</v>
      </c>
      <c r="BV768" s="64">
        <f t="shared" si="745"/>
        <v>0</v>
      </c>
      <c r="BW768" s="56" t="str">
        <f t="shared" si="746"/>
        <v>000000000000000</v>
      </c>
      <c r="BX768" s="22">
        <f t="shared" si="747"/>
        <v>0</v>
      </c>
      <c r="BY768" s="56" t="str">
        <f t="shared" si="748"/>
        <v>000000000000000</v>
      </c>
      <c r="BZ768" t="str">
        <f t="shared" si="749"/>
        <v>00000000000</v>
      </c>
      <c r="CA768" t="str">
        <f t="shared" si="750"/>
        <v xml:space="preserve">                              </v>
      </c>
      <c r="CB768" s="22">
        <f t="shared" si="751"/>
        <v>0</v>
      </c>
      <c r="CC768" s="56" t="str">
        <f t="shared" si="752"/>
        <v>000000000000000</v>
      </c>
      <c r="CD768" s="22">
        <f t="shared" si="753"/>
        <v>0</v>
      </c>
      <c r="CE768" s="56" t="str">
        <f t="shared" si="754"/>
        <v/>
      </c>
      <c r="CF768" s="24" t="str">
        <f t="shared" si="755"/>
        <v/>
      </c>
      <c r="CG768" s="22">
        <f t="shared" si="756"/>
        <v>0</v>
      </c>
      <c r="CH768" s="58" t="str">
        <f t="shared" si="757"/>
        <v/>
      </c>
      <c r="CI768" s="22">
        <f t="shared" si="758"/>
        <v>0</v>
      </c>
      <c r="CJ768" s="56" t="str">
        <f t="shared" si="759"/>
        <v/>
      </c>
      <c r="CK768" s="56" t="str">
        <f t="shared" si="760"/>
        <v/>
      </c>
      <c r="CL768" s="22">
        <f t="shared" si="761"/>
        <v>0</v>
      </c>
      <c r="CM768" s="58" t="str">
        <f t="shared" si="762"/>
        <v/>
      </c>
      <c r="CN768" s="66" t="str">
        <f>IF(CO768="","",MAX(CN$10:$CN767)+1)</f>
        <v/>
      </c>
      <c r="CO768" t="str">
        <f t="shared" si="763"/>
        <v/>
      </c>
      <c r="CP768" s="20" t="str">
        <f>IF(CQ768="","",MAX($CP$10:CP767)+1)</f>
        <v/>
      </c>
      <c r="CQ768" s="20" t="str">
        <f t="shared" si="764"/>
        <v/>
      </c>
      <c r="CR768" s="20" t="str">
        <f>IF(CS768="","",MAX($CR$10:CR767)+1)</f>
        <v/>
      </c>
      <c r="CS768" s="20" t="str">
        <f t="shared" si="765"/>
        <v/>
      </c>
      <c r="CT768" s="20" t="str">
        <f>IF(CU768="","",MAX($CT$10:CT767)+1)</f>
        <v/>
      </c>
      <c r="CU768" s="20" t="str">
        <f t="shared" si="766"/>
        <v/>
      </c>
      <c r="CV768" s="20" t="str">
        <f>IF(CW768="","",MAX($CV$10:CV767)+1)</f>
        <v/>
      </c>
      <c r="CW768" s="20" t="str">
        <f t="shared" si="767"/>
        <v/>
      </c>
    </row>
    <row r="769" spans="2:101">
      <c r="B769" s="44"/>
      <c r="C769" s="2"/>
      <c r="D769" s="2" t="str">
        <f t="shared" si="705"/>
        <v/>
      </c>
      <c r="E769" s="45"/>
      <c r="F769" s="45"/>
      <c r="G769" s="2"/>
      <c r="H769" s="2">
        <v>80</v>
      </c>
      <c r="I769" s="2" t="str">
        <f t="shared" si="706"/>
        <v/>
      </c>
      <c r="J769" s="32"/>
      <c r="K769" s="2"/>
      <c r="L769" s="46"/>
      <c r="M769" s="46"/>
      <c r="N769" s="46"/>
      <c r="O769" s="46"/>
      <c r="P769" s="46"/>
      <c r="Q769" s="46"/>
      <c r="R769" s="46"/>
      <c r="S769" s="46"/>
      <c r="T769" s="2" t="s">
        <v>650</v>
      </c>
      <c r="U769" s="2" t="str">
        <f t="shared" si="707"/>
        <v/>
      </c>
      <c r="V769" s="75">
        <v>1</v>
      </c>
      <c r="W769" s="46">
        <f t="shared" si="768"/>
        <v>0</v>
      </c>
      <c r="X769" s="4">
        <v>0</v>
      </c>
      <c r="Y769" s="2" t="str">
        <f t="shared" si="708"/>
        <v/>
      </c>
      <c r="Z769" s="2"/>
      <c r="AA769" s="2"/>
      <c r="AB769" s="2"/>
      <c r="AC769" s="2"/>
      <c r="AD769" s="2"/>
      <c r="AF769" s="37"/>
      <c r="AG769" s="6"/>
      <c r="AH769" s="2" t="str">
        <f t="shared" si="709"/>
        <v/>
      </c>
      <c r="AI769" s="38">
        <f t="shared" si="711"/>
        <v>0</v>
      </c>
      <c r="AJ769" s="37"/>
      <c r="AK769" s="6"/>
      <c r="AL769" s="2" t="str">
        <f t="shared" si="710"/>
        <v/>
      </c>
      <c r="AM769" s="38">
        <f t="shared" si="712"/>
        <v>0</v>
      </c>
      <c r="AN769" s="41">
        <f t="shared" si="713"/>
        <v>0</v>
      </c>
      <c r="AO769" s="41">
        <f t="shared" si="714"/>
        <v>0</v>
      </c>
      <c r="AQ769" s="48">
        <f t="shared" si="715"/>
        <v>0</v>
      </c>
      <c r="AS769" s="5" t="str">
        <f t="shared" si="716"/>
        <v/>
      </c>
      <c r="AT769" t="str">
        <f t="shared" si="717"/>
        <v/>
      </c>
      <c r="AU769" t="str">
        <f t="shared" si="718"/>
        <v/>
      </c>
      <c r="AV769" t="str">
        <f t="shared" si="719"/>
        <v/>
      </c>
      <c r="AW769" t="str">
        <f t="shared" si="720"/>
        <v/>
      </c>
      <c r="AX769" t="str">
        <f t="shared" si="721"/>
        <v xml:space="preserve">                </v>
      </c>
      <c r="AY769" t="str">
        <f t="shared" si="722"/>
        <v>80</v>
      </c>
      <c r="AZ769" t="str">
        <f t="shared" si="723"/>
        <v/>
      </c>
      <c r="BA769" t="str">
        <f t="shared" si="724"/>
        <v xml:space="preserve">                              </v>
      </c>
      <c r="BB769" s="22">
        <f t="shared" si="725"/>
        <v>0</v>
      </c>
      <c r="BC769" s="56" t="str">
        <f t="shared" si="726"/>
        <v>000000000000000</v>
      </c>
      <c r="BD769" s="22">
        <f t="shared" si="727"/>
        <v>0</v>
      </c>
      <c r="BE769" s="56" t="str">
        <f t="shared" si="728"/>
        <v>000000000000000</v>
      </c>
      <c r="BF769" s="22">
        <f t="shared" si="729"/>
        <v>0</v>
      </c>
      <c r="BG769" s="56" t="str">
        <f t="shared" si="730"/>
        <v>000000000000000</v>
      </c>
      <c r="BH769" s="22">
        <f t="shared" si="731"/>
        <v>0</v>
      </c>
      <c r="BI769" s="56" t="str">
        <f t="shared" si="732"/>
        <v>000000000000000</v>
      </c>
      <c r="BJ769" s="22">
        <f t="shared" si="733"/>
        <v>0</v>
      </c>
      <c r="BK769" s="56" t="str">
        <f t="shared" si="734"/>
        <v>000000000000000</v>
      </c>
      <c r="BL769" s="22">
        <f t="shared" si="735"/>
        <v>0</v>
      </c>
      <c r="BM769" s="56" t="str">
        <f t="shared" si="736"/>
        <v>000000000000000</v>
      </c>
      <c r="BN769" s="22">
        <f t="shared" si="737"/>
        <v>0</v>
      </c>
      <c r="BO769" s="56" t="str">
        <f t="shared" si="738"/>
        <v>000000000000000</v>
      </c>
      <c r="BP769" s="22">
        <f t="shared" si="739"/>
        <v>0</v>
      </c>
      <c r="BQ769" s="56" t="str">
        <f t="shared" si="740"/>
        <v>000000000000000</v>
      </c>
      <c r="BR769" t="str">
        <f t="shared" si="741"/>
        <v>PES</v>
      </c>
      <c r="BS769" t="str">
        <f t="shared" si="742"/>
        <v>0001000000</v>
      </c>
      <c r="BT769">
        <f t="shared" si="743"/>
        <v>0</v>
      </c>
      <c r="BU769" s="52">
        <f t="shared" si="744"/>
        <v>0</v>
      </c>
      <c r="BV769" s="64">
        <f t="shared" si="745"/>
        <v>0</v>
      </c>
      <c r="BW769" s="56" t="str">
        <f t="shared" si="746"/>
        <v>000000000000000</v>
      </c>
      <c r="BX769" s="22">
        <f t="shared" si="747"/>
        <v>0</v>
      </c>
      <c r="BY769" s="56" t="str">
        <f t="shared" si="748"/>
        <v>000000000000000</v>
      </c>
      <c r="BZ769" t="str">
        <f t="shared" si="749"/>
        <v>00000000000</v>
      </c>
      <c r="CA769" t="str">
        <f t="shared" si="750"/>
        <v xml:space="preserve">                              </v>
      </c>
      <c r="CB769" s="22">
        <f t="shared" si="751"/>
        <v>0</v>
      </c>
      <c r="CC769" s="56" t="str">
        <f t="shared" si="752"/>
        <v>000000000000000</v>
      </c>
      <c r="CD769" s="22">
        <f t="shared" si="753"/>
        <v>0</v>
      </c>
      <c r="CE769" s="56" t="str">
        <f t="shared" si="754"/>
        <v/>
      </c>
      <c r="CF769" s="24" t="str">
        <f t="shared" si="755"/>
        <v/>
      </c>
      <c r="CG769" s="22">
        <f t="shared" si="756"/>
        <v>0</v>
      </c>
      <c r="CH769" s="58" t="str">
        <f t="shared" si="757"/>
        <v/>
      </c>
      <c r="CI769" s="22">
        <f t="shared" si="758"/>
        <v>0</v>
      </c>
      <c r="CJ769" s="56" t="str">
        <f t="shared" si="759"/>
        <v/>
      </c>
      <c r="CK769" s="56" t="str">
        <f t="shared" si="760"/>
        <v/>
      </c>
      <c r="CL769" s="22">
        <f t="shared" si="761"/>
        <v>0</v>
      </c>
      <c r="CM769" s="58" t="str">
        <f t="shared" si="762"/>
        <v/>
      </c>
      <c r="CN769" s="66" t="str">
        <f>IF(CO769="","",MAX(CN$10:$CN768)+1)</f>
        <v/>
      </c>
      <c r="CO769" t="str">
        <f t="shared" si="763"/>
        <v/>
      </c>
      <c r="CP769" s="20" t="str">
        <f>IF(CQ769="","",MAX($CP$10:CP768)+1)</f>
        <v/>
      </c>
      <c r="CQ769" s="20" t="str">
        <f t="shared" si="764"/>
        <v/>
      </c>
      <c r="CR769" s="20" t="str">
        <f>IF(CS769="","",MAX($CR$10:CR768)+1)</f>
        <v/>
      </c>
      <c r="CS769" s="20" t="str">
        <f t="shared" si="765"/>
        <v/>
      </c>
      <c r="CT769" s="20" t="str">
        <f>IF(CU769="","",MAX($CT$10:CT768)+1)</f>
        <v/>
      </c>
      <c r="CU769" s="20" t="str">
        <f t="shared" si="766"/>
        <v/>
      </c>
      <c r="CV769" s="20" t="str">
        <f>IF(CW769="","",MAX($CV$10:CV768)+1)</f>
        <v/>
      </c>
      <c r="CW769" s="20" t="str">
        <f t="shared" si="767"/>
        <v/>
      </c>
    </row>
    <row r="770" spans="2:101">
      <c r="B770" s="44"/>
      <c r="C770" s="2"/>
      <c r="D770" s="2" t="str">
        <f t="shared" si="705"/>
        <v/>
      </c>
      <c r="E770" s="45"/>
      <c r="F770" s="45"/>
      <c r="G770" s="2"/>
      <c r="H770" s="2">
        <v>80</v>
      </c>
      <c r="I770" s="2" t="str">
        <f t="shared" si="706"/>
        <v/>
      </c>
      <c r="J770" s="32"/>
      <c r="K770" s="2"/>
      <c r="L770" s="46"/>
      <c r="M770" s="46"/>
      <c r="N770" s="46"/>
      <c r="O770" s="46"/>
      <c r="P770" s="46"/>
      <c r="Q770" s="46"/>
      <c r="R770" s="46"/>
      <c r="S770" s="46"/>
      <c r="T770" s="2" t="s">
        <v>650</v>
      </c>
      <c r="U770" s="2" t="str">
        <f t="shared" si="707"/>
        <v/>
      </c>
      <c r="V770" s="75">
        <v>1</v>
      </c>
      <c r="W770" s="46">
        <f t="shared" si="768"/>
        <v>0</v>
      </c>
      <c r="X770" s="4">
        <v>0</v>
      </c>
      <c r="Y770" s="2" t="str">
        <f t="shared" si="708"/>
        <v/>
      </c>
      <c r="Z770" s="2"/>
      <c r="AA770" s="2"/>
      <c r="AB770" s="2"/>
      <c r="AC770" s="2"/>
      <c r="AD770" s="2"/>
      <c r="AF770" s="37"/>
      <c r="AG770" s="6"/>
      <c r="AH770" s="2" t="str">
        <f t="shared" si="709"/>
        <v/>
      </c>
      <c r="AI770" s="38">
        <f t="shared" si="711"/>
        <v>0</v>
      </c>
      <c r="AJ770" s="37"/>
      <c r="AK770" s="6"/>
      <c r="AL770" s="2" t="str">
        <f t="shared" si="710"/>
        <v/>
      </c>
      <c r="AM770" s="38">
        <f t="shared" si="712"/>
        <v>0</v>
      </c>
      <c r="AN770" s="41">
        <f t="shared" si="713"/>
        <v>0</v>
      </c>
      <c r="AO770" s="41">
        <f t="shared" si="714"/>
        <v>0</v>
      </c>
      <c r="AQ770" s="48">
        <f t="shared" si="715"/>
        <v>0</v>
      </c>
      <c r="AS770" s="5" t="str">
        <f t="shared" si="716"/>
        <v/>
      </c>
      <c r="AT770" t="str">
        <f t="shared" si="717"/>
        <v/>
      </c>
      <c r="AU770" t="str">
        <f t="shared" si="718"/>
        <v/>
      </c>
      <c r="AV770" t="str">
        <f t="shared" si="719"/>
        <v/>
      </c>
      <c r="AW770" t="str">
        <f t="shared" si="720"/>
        <v/>
      </c>
      <c r="AX770" t="str">
        <f t="shared" si="721"/>
        <v xml:space="preserve">                </v>
      </c>
      <c r="AY770" t="str">
        <f t="shared" si="722"/>
        <v>80</v>
      </c>
      <c r="AZ770" t="str">
        <f t="shared" si="723"/>
        <v/>
      </c>
      <c r="BA770" t="str">
        <f t="shared" si="724"/>
        <v xml:space="preserve">                              </v>
      </c>
      <c r="BB770" s="22">
        <f t="shared" si="725"/>
        <v>0</v>
      </c>
      <c r="BC770" s="56" t="str">
        <f t="shared" si="726"/>
        <v>000000000000000</v>
      </c>
      <c r="BD770" s="22">
        <f t="shared" si="727"/>
        <v>0</v>
      </c>
      <c r="BE770" s="56" t="str">
        <f t="shared" si="728"/>
        <v>000000000000000</v>
      </c>
      <c r="BF770" s="22">
        <f t="shared" si="729"/>
        <v>0</v>
      </c>
      <c r="BG770" s="56" t="str">
        <f t="shared" si="730"/>
        <v>000000000000000</v>
      </c>
      <c r="BH770" s="22">
        <f t="shared" si="731"/>
        <v>0</v>
      </c>
      <c r="BI770" s="56" t="str">
        <f t="shared" si="732"/>
        <v>000000000000000</v>
      </c>
      <c r="BJ770" s="22">
        <f t="shared" si="733"/>
        <v>0</v>
      </c>
      <c r="BK770" s="56" t="str">
        <f t="shared" si="734"/>
        <v>000000000000000</v>
      </c>
      <c r="BL770" s="22">
        <f t="shared" si="735"/>
        <v>0</v>
      </c>
      <c r="BM770" s="56" t="str">
        <f t="shared" si="736"/>
        <v>000000000000000</v>
      </c>
      <c r="BN770" s="22">
        <f t="shared" si="737"/>
        <v>0</v>
      </c>
      <c r="BO770" s="56" t="str">
        <f t="shared" si="738"/>
        <v>000000000000000</v>
      </c>
      <c r="BP770" s="22">
        <f t="shared" si="739"/>
        <v>0</v>
      </c>
      <c r="BQ770" s="56" t="str">
        <f t="shared" si="740"/>
        <v>000000000000000</v>
      </c>
      <c r="BR770" t="str">
        <f t="shared" si="741"/>
        <v>PES</v>
      </c>
      <c r="BS770" t="str">
        <f t="shared" si="742"/>
        <v>0001000000</v>
      </c>
      <c r="BT770">
        <f t="shared" si="743"/>
        <v>0</v>
      </c>
      <c r="BU770" s="52">
        <f t="shared" si="744"/>
        <v>0</v>
      </c>
      <c r="BV770" s="64">
        <f t="shared" si="745"/>
        <v>0</v>
      </c>
      <c r="BW770" s="56" t="str">
        <f t="shared" si="746"/>
        <v>000000000000000</v>
      </c>
      <c r="BX770" s="22">
        <f t="shared" si="747"/>
        <v>0</v>
      </c>
      <c r="BY770" s="56" t="str">
        <f t="shared" si="748"/>
        <v>000000000000000</v>
      </c>
      <c r="BZ770" t="str">
        <f t="shared" si="749"/>
        <v>00000000000</v>
      </c>
      <c r="CA770" t="str">
        <f t="shared" si="750"/>
        <v xml:space="preserve">                              </v>
      </c>
      <c r="CB770" s="22">
        <f t="shared" si="751"/>
        <v>0</v>
      </c>
      <c r="CC770" s="56" t="str">
        <f t="shared" si="752"/>
        <v>000000000000000</v>
      </c>
      <c r="CD770" s="22">
        <f t="shared" si="753"/>
        <v>0</v>
      </c>
      <c r="CE770" s="56" t="str">
        <f t="shared" si="754"/>
        <v/>
      </c>
      <c r="CF770" s="24" t="str">
        <f t="shared" si="755"/>
        <v/>
      </c>
      <c r="CG770" s="22">
        <f t="shared" si="756"/>
        <v>0</v>
      </c>
      <c r="CH770" s="58" t="str">
        <f t="shared" si="757"/>
        <v/>
      </c>
      <c r="CI770" s="22">
        <f t="shared" si="758"/>
        <v>0</v>
      </c>
      <c r="CJ770" s="56" t="str">
        <f t="shared" si="759"/>
        <v/>
      </c>
      <c r="CK770" s="56" t="str">
        <f t="shared" si="760"/>
        <v/>
      </c>
      <c r="CL770" s="22">
        <f t="shared" si="761"/>
        <v>0</v>
      </c>
      <c r="CM770" s="58" t="str">
        <f t="shared" si="762"/>
        <v/>
      </c>
      <c r="CN770" s="66" t="str">
        <f>IF(CO770="","",MAX(CN$10:$CN769)+1)</f>
        <v/>
      </c>
      <c r="CO770" t="str">
        <f t="shared" si="763"/>
        <v/>
      </c>
      <c r="CP770" s="20" t="str">
        <f>IF(CQ770="","",MAX($CP$10:CP769)+1)</f>
        <v/>
      </c>
      <c r="CQ770" s="20" t="str">
        <f t="shared" si="764"/>
        <v/>
      </c>
      <c r="CR770" s="20" t="str">
        <f>IF(CS770="","",MAX($CR$10:CR769)+1)</f>
        <v/>
      </c>
      <c r="CS770" s="20" t="str">
        <f t="shared" si="765"/>
        <v/>
      </c>
      <c r="CT770" s="20" t="str">
        <f>IF(CU770="","",MAX($CT$10:CT769)+1)</f>
        <v/>
      </c>
      <c r="CU770" s="20" t="str">
        <f t="shared" si="766"/>
        <v/>
      </c>
      <c r="CV770" s="20" t="str">
        <f>IF(CW770="","",MAX($CV$10:CV769)+1)</f>
        <v/>
      </c>
      <c r="CW770" s="20" t="str">
        <f t="shared" si="767"/>
        <v/>
      </c>
    </row>
    <row r="771" spans="2:101">
      <c r="B771" s="44"/>
      <c r="C771" s="2"/>
      <c r="D771" s="2" t="str">
        <f t="shared" si="705"/>
        <v/>
      </c>
      <c r="E771" s="45"/>
      <c r="F771" s="45"/>
      <c r="G771" s="2"/>
      <c r="H771" s="2">
        <v>80</v>
      </c>
      <c r="I771" s="2" t="str">
        <f t="shared" si="706"/>
        <v/>
      </c>
      <c r="J771" s="32"/>
      <c r="K771" s="2"/>
      <c r="L771" s="46"/>
      <c r="M771" s="46"/>
      <c r="N771" s="46"/>
      <c r="O771" s="46"/>
      <c r="P771" s="46"/>
      <c r="Q771" s="46"/>
      <c r="R771" s="46"/>
      <c r="S771" s="46"/>
      <c r="T771" s="2" t="s">
        <v>650</v>
      </c>
      <c r="U771" s="2" t="str">
        <f t="shared" si="707"/>
        <v/>
      </c>
      <c r="V771" s="75">
        <v>1</v>
      </c>
      <c r="W771" s="46">
        <f t="shared" si="768"/>
        <v>0</v>
      </c>
      <c r="X771" s="4">
        <v>0</v>
      </c>
      <c r="Y771" s="2" t="str">
        <f t="shared" si="708"/>
        <v/>
      </c>
      <c r="Z771" s="2"/>
      <c r="AA771" s="2"/>
      <c r="AB771" s="2"/>
      <c r="AC771" s="2"/>
      <c r="AD771" s="2"/>
      <c r="AF771" s="37"/>
      <c r="AG771" s="6"/>
      <c r="AH771" s="2" t="str">
        <f t="shared" si="709"/>
        <v/>
      </c>
      <c r="AI771" s="38">
        <f t="shared" si="711"/>
        <v>0</v>
      </c>
      <c r="AJ771" s="37"/>
      <c r="AK771" s="6"/>
      <c r="AL771" s="2" t="str">
        <f t="shared" si="710"/>
        <v/>
      </c>
      <c r="AM771" s="38">
        <f t="shared" si="712"/>
        <v>0</v>
      </c>
      <c r="AN771" s="41">
        <f t="shared" si="713"/>
        <v>0</v>
      </c>
      <c r="AO771" s="41">
        <f t="shared" si="714"/>
        <v>0</v>
      </c>
      <c r="AQ771" s="48">
        <f t="shared" si="715"/>
        <v>0</v>
      </c>
      <c r="AS771" s="5" t="str">
        <f t="shared" si="716"/>
        <v/>
      </c>
      <c r="AT771" t="str">
        <f t="shared" si="717"/>
        <v/>
      </c>
      <c r="AU771" t="str">
        <f t="shared" si="718"/>
        <v/>
      </c>
      <c r="AV771" t="str">
        <f t="shared" si="719"/>
        <v/>
      </c>
      <c r="AW771" t="str">
        <f t="shared" si="720"/>
        <v/>
      </c>
      <c r="AX771" t="str">
        <f t="shared" si="721"/>
        <v xml:space="preserve">                </v>
      </c>
      <c r="AY771" t="str">
        <f t="shared" si="722"/>
        <v>80</v>
      </c>
      <c r="AZ771" t="str">
        <f t="shared" si="723"/>
        <v/>
      </c>
      <c r="BA771" t="str">
        <f t="shared" si="724"/>
        <v xml:space="preserve">                              </v>
      </c>
      <c r="BB771" s="22">
        <f t="shared" si="725"/>
        <v>0</v>
      </c>
      <c r="BC771" s="56" t="str">
        <f t="shared" si="726"/>
        <v>000000000000000</v>
      </c>
      <c r="BD771" s="22">
        <f t="shared" si="727"/>
        <v>0</v>
      </c>
      <c r="BE771" s="56" t="str">
        <f t="shared" si="728"/>
        <v>000000000000000</v>
      </c>
      <c r="BF771" s="22">
        <f t="shared" si="729"/>
        <v>0</v>
      </c>
      <c r="BG771" s="56" t="str">
        <f t="shared" si="730"/>
        <v>000000000000000</v>
      </c>
      <c r="BH771" s="22">
        <f t="shared" si="731"/>
        <v>0</v>
      </c>
      <c r="BI771" s="56" t="str">
        <f t="shared" si="732"/>
        <v>000000000000000</v>
      </c>
      <c r="BJ771" s="22">
        <f t="shared" si="733"/>
        <v>0</v>
      </c>
      <c r="BK771" s="56" t="str">
        <f t="shared" si="734"/>
        <v>000000000000000</v>
      </c>
      <c r="BL771" s="22">
        <f t="shared" si="735"/>
        <v>0</v>
      </c>
      <c r="BM771" s="56" t="str">
        <f t="shared" si="736"/>
        <v>000000000000000</v>
      </c>
      <c r="BN771" s="22">
        <f t="shared" si="737"/>
        <v>0</v>
      </c>
      <c r="BO771" s="56" t="str">
        <f t="shared" si="738"/>
        <v>000000000000000</v>
      </c>
      <c r="BP771" s="22">
        <f t="shared" si="739"/>
        <v>0</v>
      </c>
      <c r="BQ771" s="56" t="str">
        <f t="shared" si="740"/>
        <v>000000000000000</v>
      </c>
      <c r="BR771" t="str">
        <f t="shared" si="741"/>
        <v>PES</v>
      </c>
      <c r="BS771" t="str">
        <f t="shared" si="742"/>
        <v>0001000000</v>
      </c>
      <c r="BT771">
        <f t="shared" si="743"/>
        <v>0</v>
      </c>
      <c r="BU771" s="52">
        <f t="shared" si="744"/>
        <v>0</v>
      </c>
      <c r="BV771" s="64">
        <f t="shared" si="745"/>
        <v>0</v>
      </c>
      <c r="BW771" s="56" t="str">
        <f t="shared" si="746"/>
        <v>000000000000000</v>
      </c>
      <c r="BX771" s="22">
        <f t="shared" si="747"/>
        <v>0</v>
      </c>
      <c r="BY771" s="56" t="str">
        <f t="shared" si="748"/>
        <v>000000000000000</v>
      </c>
      <c r="BZ771" t="str">
        <f t="shared" si="749"/>
        <v>00000000000</v>
      </c>
      <c r="CA771" t="str">
        <f t="shared" si="750"/>
        <v xml:space="preserve">                              </v>
      </c>
      <c r="CB771" s="22">
        <f t="shared" si="751"/>
        <v>0</v>
      </c>
      <c r="CC771" s="56" t="str">
        <f t="shared" si="752"/>
        <v>000000000000000</v>
      </c>
      <c r="CD771" s="22">
        <f t="shared" si="753"/>
        <v>0</v>
      </c>
      <c r="CE771" s="56" t="str">
        <f t="shared" si="754"/>
        <v/>
      </c>
      <c r="CF771" s="24" t="str">
        <f t="shared" si="755"/>
        <v/>
      </c>
      <c r="CG771" s="22">
        <f t="shared" si="756"/>
        <v>0</v>
      </c>
      <c r="CH771" s="58" t="str">
        <f t="shared" si="757"/>
        <v/>
      </c>
      <c r="CI771" s="22">
        <f t="shared" si="758"/>
        <v>0</v>
      </c>
      <c r="CJ771" s="56" t="str">
        <f t="shared" si="759"/>
        <v/>
      </c>
      <c r="CK771" s="56" t="str">
        <f t="shared" si="760"/>
        <v/>
      </c>
      <c r="CL771" s="22">
        <f t="shared" si="761"/>
        <v>0</v>
      </c>
      <c r="CM771" s="58" t="str">
        <f t="shared" si="762"/>
        <v/>
      </c>
      <c r="CN771" s="66" t="str">
        <f>IF(CO771="","",MAX(CN$10:$CN770)+1)</f>
        <v/>
      </c>
      <c r="CO771" t="str">
        <f t="shared" si="763"/>
        <v/>
      </c>
      <c r="CP771" s="20" t="str">
        <f>IF(CQ771="","",MAX($CP$10:CP770)+1)</f>
        <v/>
      </c>
      <c r="CQ771" s="20" t="str">
        <f t="shared" si="764"/>
        <v/>
      </c>
      <c r="CR771" s="20" t="str">
        <f>IF(CS771="","",MAX($CR$10:CR770)+1)</f>
        <v/>
      </c>
      <c r="CS771" s="20" t="str">
        <f t="shared" si="765"/>
        <v/>
      </c>
      <c r="CT771" s="20" t="str">
        <f>IF(CU771="","",MAX($CT$10:CT770)+1)</f>
        <v/>
      </c>
      <c r="CU771" s="20" t="str">
        <f t="shared" si="766"/>
        <v/>
      </c>
      <c r="CV771" s="20" t="str">
        <f>IF(CW771="","",MAX($CV$10:CV770)+1)</f>
        <v/>
      </c>
      <c r="CW771" s="20" t="str">
        <f t="shared" si="767"/>
        <v/>
      </c>
    </row>
    <row r="772" spans="2:101">
      <c r="B772" s="44"/>
      <c r="C772" s="2"/>
      <c r="D772" s="2" t="str">
        <f t="shared" si="705"/>
        <v/>
      </c>
      <c r="E772" s="45"/>
      <c r="F772" s="45"/>
      <c r="G772" s="2"/>
      <c r="H772" s="2">
        <v>80</v>
      </c>
      <c r="I772" s="2" t="str">
        <f t="shared" si="706"/>
        <v/>
      </c>
      <c r="J772" s="32"/>
      <c r="K772" s="2"/>
      <c r="L772" s="46"/>
      <c r="M772" s="46"/>
      <c r="N772" s="46"/>
      <c r="O772" s="46"/>
      <c r="P772" s="46"/>
      <c r="Q772" s="46"/>
      <c r="R772" s="46"/>
      <c r="S772" s="46"/>
      <c r="T772" s="2" t="s">
        <v>650</v>
      </c>
      <c r="U772" s="2" t="str">
        <f t="shared" si="707"/>
        <v/>
      </c>
      <c r="V772" s="75">
        <v>1</v>
      </c>
      <c r="W772" s="46">
        <f t="shared" si="768"/>
        <v>0</v>
      </c>
      <c r="X772" s="4">
        <v>0</v>
      </c>
      <c r="Y772" s="2" t="str">
        <f t="shared" si="708"/>
        <v/>
      </c>
      <c r="Z772" s="2"/>
      <c r="AA772" s="2"/>
      <c r="AB772" s="2"/>
      <c r="AC772" s="2"/>
      <c r="AD772" s="2"/>
      <c r="AF772" s="37"/>
      <c r="AG772" s="6"/>
      <c r="AH772" s="2" t="str">
        <f t="shared" si="709"/>
        <v/>
      </c>
      <c r="AI772" s="38">
        <f t="shared" si="711"/>
        <v>0</v>
      </c>
      <c r="AJ772" s="37"/>
      <c r="AK772" s="6"/>
      <c r="AL772" s="2" t="str">
        <f t="shared" si="710"/>
        <v/>
      </c>
      <c r="AM772" s="38">
        <f t="shared" si="712"/>
        <v>0</v>
      </c>
      <c r="AN772" s="41">
        <f t="shared" si="713"/>
        <v>0</v>
      </c>
      <c r="AO772" s="41">
        <f t="shared" si="714"/>
        <v>0</v>
      </c>
      <c r="AQ772" s="48">
        <f t="shared" si="715"/>
        <v>0</v>
      </c>
      <c r="AS772" s="5" t="str">
        <f t="shared" si="716"/>
        <v/>
      </c>
      <c r="AT772" t="str">
        <f t="shared" si="717"/>
        <v/>
      </c>
      <c r="AU772" t="str">
        <f t="shared" si="718"/>
        <v/>
      </c>
      <c r="AV772" t="str">
        <f t="shared" si="719"/>
        <v/>
      </c>
      <c r="AW772" t="str">
        <f t="shared" si="720"/>
        <v/>
      </c>
      <c r="AX772" t="str">
        <f t="shared" si="721"/>
        <v xml:space="preserve">                </v>
      </c>
      <c r="AY772" t="str">
        <f t="shared" si="722"/>
        <v>80</v>
      </c>
      <c r="AZ772" t="str">
        <f t="shared" si="723"/>
        <v/>
      </c>
      <c r="BA772" t="str">
        <f t="shared" si="724"/>
        <v xml:space="preserve">                              </v>
      </c>
      <c r="BB772" s="22">
        <f t="shared" si="725"/>
        <v>0</v>
      </c>
      <c r="BC772" s="56" t="str">
        <f t="shared" si="726"/>
        <v>000000000000000</v>
      </c>
      <c r="BD772" s="22">
        <f t="shared" si="727"/>
        <v>0</v>
      </c>
      <c r="BE772" s="56" t="str">
        <f t="shared" si="728"/>
        <v>000000000000000</v>
      </c>
      <c r="BF772" s="22">
        <f t="shared" si="729"/>
        <v>0</v>
      </c>
      <c r="BG772" s="56" t="str">
        <f t="shared" si="730"/>
        <v>000000000000000</v>
      </c>
      <c r="BH772" s="22">
        <f t="shared" si="731"/>
        <v>0</v>
      </c>
      <c r="BI772" s="56" t="str">
        <f t="shared" si="732"/>
        <v>000000000000000</v>
      </c>
      <c r="BJ772" s="22">
        <f t="shared" si="733"/>
        <v>0</v>
      </c>
      <c r="BK772" s="56" t="str">
        <f t="shared" si="734"/>
        <v>000000000000000</v>
      </c>
      <c r="BL772" s="22">
        <f t="shared" si="735"/>
        <v>0</v>
      </c>
      <c r="BM772" s="56" t="str">
        <f t="shared" si="736"/>
        <v>000000000000000</v>
      </c>
      <c r="BN772" s="22">
        <f t="shared" si="737"/>
        <v>0</v>
      </c>
      <c r="BO772" s="56" t="str">
        <f t="shared" si="738"/>
        <v>000000000000000</v>
      </c>
      <c r="BP772" s="22">
        <f t="shared" si="739"/>
        <v>0</v>
      </c>
      <c r="BQ772" s="56" t="str">
        <f t="shared" si="740"/>
        <v>000000000000000</v>
      </c>
      <c r="BR772" t="str">
        <f t="shared" si="741"/>
        <v>PES</v>
      </c>
      <c r="BS772" t="str">
        <f t="shared" si="742"/>
        <v>0001000000</v>
      </c>
      <c r="BT772">
        <f t="shared" si="743"/>
        <v>0</v>
      </c>
      <c r="BU772" s="52">
        <f t="shared" si="744"/>
        <v>0</v>
      </c>
      <c r="BV772" s="64">
        <f t="shared" si="745"/>
        <v>0</v>
      </c>
      <c r="BW772" s="56" t="str">
        <f t="shared" si="746"/>
        <v>000000000000000</v>
      </c>
      <c r="BX772" s="22">
        <f t="shared" si="747"/>
        <v>0</v>
      </c>
      <c r="BY772" s="56" t="str">
        <f t="shared" si="748"/>
        <v>000000000000000</v>
      </c>
      <c r="BZ772" t="str">
        <f t="shared" si="749"/>
        <v>00000000000</v>
      </c>
      <c r="CA772" t="str">
        <f t="shared" si="750"/>
        <v xml:space="preserve">                              </v>
      </c>
      <c r="CB772" s="22">
        <f t="shared" si="751"/>
        <v>0</v>
      </c>
      <c r="CC772" s="56" t="str">
        <f t="shared" si="752"/>
        <v>000000000000000</v>
      </c>
      <c r="CD772" s="22">
        <f t="shared" si="753"/>
        <v>0</v>
      </c>
      <c r="CE772" s="56" t="str">
        <f t="shared" si="754"/>
        <v/>
      </c>
      <c r="CF772" s="24" t="str">
        <f t="shared" si="755"/>
        <v/>
      </c>
      <c r="CG772" s="22">
        <f t="shared" si="756"/>
        <v>0</v>
      </c>
      <c r="CH772" s="58" t="str">
        <f t="shared" si="757"/>
        <v/>
      </c>
      <c r="CI772" s="22">
        <f t="shared" si="758"/>
        <v>0</v>
      </c>
      <c r="CJ772" s="56" t="str">
        <f t="shared" si="759"/>
        <v/>
      </c>
      <c r="CK772" s="56" t="str">
        <f t="shared" si="760"/>
        <v/>
      </c>
      <c r="CL772" s="22">
        <f t="shared" si="761"/>
        <v>0</v>
      </c>
      <c r="CM772" s="58" t="str">
        <f t="shared" si="762"/>
        <v/>
      </c>
      <c r="CN772" s="66" t="str">
        <f>IF(CO772="","",MAX(CN$10:$CN771)+1)</f>
        <v/>
      </c>
      <c r="CO772" t="str">
        <f t="shared" si="763"/>
        <v/>
      </c>
      <c r="CP772" s="20" t="str">
        <f>IF(CQ772="","",MAX($CP$10:CP771)+1)</f>
        <v/>
      </c>
      <c r="CQ772" s="20" t="str">
        <f t="shared" si="764"/>
        <v/>
      </c>
      <c r="CR772" s="20" t="str">
        <f>IF(CS772="","",MAX($CR$10:CR771)+1)</f>
        <v/>
      </c>
      <c r="CS772" s="20" t="str">
        <f t="shared" si="765"/>
        <v/>
      </c>
      <c r="CT772" s="20" t="str">
        <f>IF(CU772="","",MAX($CT$10:CT771)+1)</f>
        <v/>
      </c>
      <c r="CU772" s="20" t="str">
        <f t="shared" si="766"/>
        <v/>
      </c>
      <c r="CV772" s="20" t="str">
        <f>IF(CW772="","",MAX($CV$10:CV771)+1)</f>
        <v/>
      </c>
      <c r="CW772" s="20" t="str">
        <f t="shared" si="767"/>
        <v/>
      </c>
    </row>
    <row r="773" spans="2:101">
      <c r="B773" s="44"/>
      <c r="C773" s="2"/>
      <c r="D773" s="2" t="str">
        <f t="shared" si="705"/>
        <v/>
      </c>
      <c r="E773" s="45"/>
      <c r="F773" s="45"/>
      <c r="G773" s="2"/>
      <c r="H773" s="2">
        <v>80</v>
      </c>
      <c r="I773" s="2" t="str">
        <f t="shared" si="706"/>
        <v/>
      </c>
      <c r="J773" s="32"/>
      <c r="K773" s="2"/>
      <c r="L773" s="46"/>
      <c r="M773" s="46"/>
      <c r="N773" s="46"/>
      <c r="O773" s="46"/>
      <c r="P773" s="46"/>
      <c r="Q773" s="46"/>
      <c r="R773" s="46"/>
      <c r="S773" s="46"/>
      <c r="T773" s="2" t="s">
        <v>650</v>
      </c>
      <c r="U773" s="2" t="str">
        <f t="shared" si="707"/>
        <v/>
      </c>
      <c r="V773" s="75">
        <v>1</v>
      </c>
      <c r="W773" s="46">
        <f t="shared" si="768"/>
        <v>0</v>
      </c>
      <c r="X773" s="4">
        <v>0</v>
      </c>
      <c r="Y773" s="2" t="str">
        <f t="shared" si="708"/>
        <v/>
      </c>
      <c r="Z773" s="2"/>
      <c r="AA773" s="2"/>
      <c r="AB773" s="2"/>
      <c r="AC773" s="2"/>
      <c r="AD773" s="2"/>
      <c r="AF773" s="37"/>
      <c r="AG773" s="6"/>
      <c r="AH773" s="2" t="str">
        <f t="shared" si="709"/>
        <v/>
      </c>
      <c r="AI773" s="38">
        <f t="shared" si="711"/>
        <v>0</v>
      </c>
      <c r="AJ773" s="37"/>
      <c r="AK773" s="6"/>
      <c r="AL773" s="2" t="str">
        <f t="shared" si="710"/>
        <v/>
      </c>
      <c r="AM773" s="38">
        <f t="shared" si="712"/>
        <v>0</v>
      </c>
      <c r="AN773" s="41">
        <f t="shared" si="713"/>
        <v>0</v>
      </c>
      <c r="AO773" s="41">
        <f t="shared" si="714"/>
        <v>0</v>
      </c>
      <c r="AQ773" s="48">
        <f t="shared" si="715"/>
        <v>0</v>
      </c>
      <c r="AS773" s="5" t="str">
        <f t="shared" si="716"/>
        <v/>
      </c>
      <c r="AT773" t="str">
        <f t="shared" si="717"/>
        <v/>
      </c>
      <c r="AU773" t="str">
        <f t="shared" si="718"/>
        <v/>
      </c>
      <c r="AV773" t="str">
        <f t="shared" si="719"/>
        <v/>
      </c>
      <c r="AW773" t="str">
        <f t="shared" si="720"/>
        <v/>
      </c>
      <c r="AX773" t="str">
        <f t="shared" si="721"/>
        <v xml:space="preserve">                </v>
      </c>
      <c r="AY773" t="str">
        <f t="shared" si="722"/>
        <v>80</v>
      </c>
      <c r="AZ773" t="str">
        <f t="shared" si="723"/>
        <v/>
      </c>
      <c r="BA773" t="str">
        <f t="shared" si="724"/>
        <v xml:space="preserve">                              </v>
      </c>
      <c r="BB773" s="22">
        <f t="shared" si="725"/>
        <v>0</v>
      </c>
      <c r="BC773" s="56" t="str">
        <f t="shared" si="726"/>
        <v>000000000000000</v>
      </c>
      <c r="BD773" s="22">
        <f t="shared" si="727"/>
        <v>0</v>
      </c>
      <c r="BE773" s="56" t="str">
        <f t="shared" si="728"/>
        <v>000000000000000</v>
      </c>
      <c r="BF773" s="22">
        <f t="shared" si="729"/>
        <v>0</v>
      </c>
      <c r="BG773" s="56" t="str">
        <f t="shared" si="730"/>
        <v>000000000000000</v>
      </c>
      <c r="BH773" s="22">
        <f t="shared" si="731"/>
        <v>0</v>
      </c>
      <c r="BI773" s="56" t="str">
        <f t="shared" si="732"/>
        <v>000000000000000</v>
      </c>
      <c r="BJ773" s="22">
        <f t="shared" si="733"/>
        <v>0</v>
      </c>
      <c r="BK773" s="56" t="str">
        <f t="shared" si="734"/>
        <v>000000000000000</v>
      </c>
      <c r="BL773" s="22">
        <f t="shared" si="735"/>
        <v>0</v>
      </c>
      <c r="BM773" s="56" t="str">
        <f t="shared" si="736"/>
        <v>000000000000000</v>
      </c>
      <c r="BN773" s="22">
        <f t="shared" si="737"/>
        <v>0</v>
      </c>
      <c r="BO773" s="56" t="str">
        <f t="shared" si="738"/>
        <v>000000000000000</v>
      </c>
      <c r="BP773" s="22">
        <f t="shared" si="739"/>
        <v>0</v>
      </c>
      <c r="BQ773" s="56" t="str">
        <f t="shared" si="740"/>
        <v>000000000000000</v>
      </c>
      <c r="BR773" t="str">
        <f t="shared" si="741"/>
        <v>PES</v>
      </c>
      <c r="BS773" t="str">
        <f t="shared" si="742"/>
        <v>0001000000</v>
      </c>
      <c r="BT773">
        <f t="shared" si="743"/>
        <v>0</v>
      </c>
      <c r="BU773" s="52">
        <f t="shared" si="744"/>
        <v>0</v>
      </c>
      <c r="BV773" s="64">
        <f t="shared" si="745"/>
        <v>0</v>
      </c>
      <c r="BW773" s="56" t="str">
        <f t="shared" si="746"/>
        <v>000000000000000</v>
      </c>
      <c r="BX773" s="22">
        <f t="shared" si="747"/>
        <v>0</v>
      </c>
      <c r="BY773" s="56" t="str">
        <f t="shared" si="748"/>
        <v>000000000000000</v>
      </c>
      <c r="BZ773" t="str">
        <f t="shared" si="749"/>
        <v>00000000000</v>
      </c>
      <c r="CA773" t="str">
        <f t="shared" si="750"/>
        <v xml:space="preserve">                              </v>
      </c>
      <c r="CB773" s="22">
        <f t="shared" si="751"/>
        <v>0</v>
      </c>
      <c r="CC773" s="56" t="str">
        <f t="shared" si="752"/>
        <v>000000000000000</v>
      </c>
      <c r="CD773" s="22">
        <f t="shared" si="753"/>
        <v>0</v>
      </c>
      <c r="CE773" s="56" t="str">
        <f t="shared" si="754"/>
        <v/>
      </c>
      <c r="CF773" s="24" t="str">
        <f t="shared" si="755"/>
        <v/>
      </c>
      <c r="CG773" s="22">
        <f t="shared" si="756"/>
        <v>0</v>
      </c>
      <c r="CH773" s="58" t="str">
        <f t="shared" si="757"/>
        <v/>
      </c>
      <c r="CI773" s="22">
        <f t="shared" si="758"/>
        <v>0</v>
      </c>
      <c r="CJ773" s="56" t="str">
        <f t="shared" si="759"/>
        <v/>
      </c>
      <c r="CK773" s="56" t="str">
        <f t="shared" si="760"/>
        <v/>
      </c>
      <c r="CL773" s="22">
        <f t="shared" si="761"/>
        <v>0</v>
      </c>
      <c r="CM773" s="58" t="str">
        <f t="shared" si="762"/>
        <v/>
      </c>
      <c r="CN773" s="66" t="str">
        <f>IF(CO773="","",MAX(CN$10:$CN772)+1)</f>
        <v/>
      </c>
      <c r="CO773" t="str">
        <f t="shared" si="763"/>
        <v/>
      </c>
      <c r="CP773" s="20" t="str">
        <f>IF(CQ773="","",MAX($CP$10:CP772)+1)</f>
        <v/>
      </c>
      <c r="CQ773" s="20" t="str">
        <f t="shared" si="764"/>
        <v/>
      </c>
      <c r="CR773" s="20" t="str">
        <f>IF(CS773="","",MAX($CR$10:CR772)+1)</f>
        <v/>
      </c>
      <c r="CS773" s="20" t="str">
        <f t="shared" si="765"/>
        <v/>
      </c>
      <c r="CT773" s="20" t="str">
        <f>IF(CU773="","",MAX($CT$10:CT772)+1)</f>
        <v/>
      </c>
      <c r="CU773" s="20" t="str">
        <f t="shared" si="766"/>
        <v/>
      </c>
      <c r="CV773" s="20" t="str">
        <f>IF(CW773="","",MAX($CV$10:CV772)+1)</f>
        <v/>
      </c>
      <c r="CW773" s="20" t="str">
        <f t="shared" si="767"/>
        <v/>
      </c>
    </row>
    <row r="774" spans="2:101">
      <c r="B774" s="44"/>
      <c r="C774" s="2"/>
      <c r="D774" s="2" t="str">
        <f t="shared" si="705"/>
        <v/>
      </c>
      <c r="E774" s="45"/>
      <c r="F774" s="45"/>
      <c r="G774" s="2"/>
      <c r="H774" s="2">
        <v>80</v>
      </c>
      <c r="I774" s="2" t="str">
        <f t="shared" si="706"/>
        <v/>
      </c>
      <c r="J774" s="32"/>
      <c r="K774" s="2"/>
      <c r="L774" s="46"/>
      <c r="M774" s="46"/>
      <c r="N774" s="46"/>
      <c r="O774" s="46"/>
      <c r="P774" s="46"/>
      <c r="Q774" s="46"/>
      <c r="R774" s="46"/>
      <c r="S774" s="46"/>
      <c r="T774" s="2" t="s">
        <v>650</v>
      </c>
      <c r="U774" s="2" t="str">
        <f t="shared" si="707"/>
        <v/>
      </c>
      <c r="V774" s="75">
        <v>1</v>
      </c>
      <c r="W774" s="46">
        <f t="shared" si="768"/>
        <v>0</v>
      </c>
      <c r="X774" s="4">
        <v>0</v>
      </c>
      <c r="Y774" s="2" t="str">
        <f t="shared" si="708"/>
        <v/>
      </c>
      <c r="Z774" s="2"/>
      <c r="AA774" s="2"/>
      <c r="AB774" s="2"/>
      <c r="AC774" s="2"/>
      <c r="AD774" s="2"/>
      <c r="AF774" s="37"/>
      <c r="AG774" s="6"/>
      <c r="AH774" s="2" t="str">
        <f t="shared" si="709"/>
        <v/>
      </c>
      <c r="AI774" s="38">
        <f t="shared" si="711"/>
        <v>0</v>
      </c>
      <c r="AJ774" s="37"/>
      <c r="AK774" s="6"/>
      <c r="AL774" s="2" t="str">
        <f t="shared" si="710"/>
        <v/>
      </c>
      <c r="AM774" s="38">
        <f t="shared" si="712"/>
        <v>0</v>
      </c>
      <c r="AN774" s="41">
        <f t="shared" si="713"/>
        <v>0</v>
      </c>
      <c r="AO774" s="41">
        <f t="shared" si="714"/>
        <v>0</v>
      </c>
      <c r="AQ774" s="48">
        <f t="shared" si="715"/>
        <v>0</v>
      </c>
      <c r="AS774" s="5" t="str">
        <f t="shared" si="716"/>
        <v/>
      </c>
      <c r="AT774" t="str">
        <f t="shared" si="717"/>
        <v/>
      </c>
      <c r="AU774" t="str">
        <f t="shared" si="718"/>
        <v/>
      </c>
      <c r="AV774" t="str">
        <f t="shared" si="719"/>
        <v/>
      </c>
      <c r="AW774" t="str">
        <f t="shared" si="720"/>
        <v/>
      </c>
      <c r="AX774" t="str">
        <f t="shared" si="721"/>
        <v xml:space="preserve">                </v>
      </c>
      <c r="AY774" t="str">
        <f t="shared" si="722"/>
        <v>80</v>
      </c>
      <c r="AZ774" t="str">
        <f t="shared" si="723"/>
        <v/>
      </c>
      <c r="BA774" t="str">
        <f t="shared" si="724"/>
        <v xml:space="preserve">                              </v>
      </c>
      <c r="BB774" s="22">
        <f t="shared" si="725"/>
        <v>0</v>
      </c>
      <c r="BC774" s="56" t="str">
        <f t="shared" si="726"/>
        <v>000000000000000</v>
      </c>
      <c r="BD774" s="22">
        <f t="shared" si="727"/>
        <v>0</v>
      </c>
      <c r="BE774" s="56" t="str">
        <f t="shared" si="728"/>
        <v>000000000000000</v>
      </c>
      <c r="BF774" s="22">
        <f t="shared" si="729"/>
        <v>0</v>
      </c>
      <c r="BG774" s="56" t="str">
        <f t="shared" si="730"/>
        <v>000000000000000</v>
      </c>
      <c r="BH774" s="22">
        <f t="shared" si="731"/>
        <v>0</v>
      </c>
      <c r="BI774" s="56" t="str">
        <f t="shared" si="732"/>
        <v>000000000000000</v>
      </c>
      <c r="BJ774" s="22">
        <f t="shared" si="733"/>
        <v>0</v>
      </c>
      <c r="BK774" s="56" t="str">
        <f t="shared" si="734"/>
        <v>000000000000000</v>
      </c>
      <c r="BL774" s="22">
        <f t="shared" si="735"/>
        <v>0</v>
      </c>
      <c r="BM774" s="56" t="str">
        <f t="shared" si="736"/>
        <v>000000000000000</v>
      </c>
      <c r="BN774" s="22">
        <f t="shared" si="737"/>
        <v>0</v>
      </c>
      <c r="BO774" s="56" t="str">
        <f t="shared" si="738"/>
        <v>000000000000000</v>
      </c>
      <c r="BP774" s="22">
        <f t="shared" si="739"/>
        <v>0</v>
      </c>
      <c r="BQ774" s="56" t="str">
        <f t="shared" si="740"/>
        <v>000000000000000</v>
      </c>
      <c r="BR774" t="str">
        <f t="shared" si="741"/>
        <v>PES</v>
      </c>
      <c r="BS774" t="str">
        <f t="shared" si="742"/>
        <v>0001000000</v>
      </c>
      <c r="BT774">
        <f t="shared" si="743"/>
        <v>0</v>
      </c>
      <c r="BU774" s="52">
        <f t="shared" si="744"/>
        <v>0</v>
      </c>
      <c r="BV774" s="64">
        <f t="shared" si="745"/>
        <v>0</v>
      </c>
      <c r="BW774" s="56" t="str">
        <f t="shared" si="746"/>
        <v>000000000000000</v>
      </c>
      <c r="BX774" s="22">
        <f t="shared" si="747"/>
        <v>0</v>
      </c>
      <c r="BY774" s="56" t="str">
        <f t="shared" si="748"/>
        <v>000000000000000</v>
      </c>
      <c r="BZ774" t="str">
        <f t="shared" si="749"/>
        <v>00000000000</v>
      </c>
      <c r="CA774" t="str">
        <f t="shared" si="750"/>
        <v xml:space="preserve">                              </v>
      </c>
      <c r="CB774" s="22">
        <f t="shared" si="751"/>
        <v>0</v>
      </c>
      <c r="CC774" s="56" t="str">
        <f t="shared" si="752"/>
        <v>000000000000000</v>
      </c>
      <c r="CD774" s="22">
        <f t="shared" si="753"/>
        <v>0</v>
      </c>
      <c r="CE774" s="56" t="str">
        <f t="shared" si="754"/>
        <v/>
      </c>
      <c r="CF774" s="24" t="str">
        <f t="shared" si="755"/>
        <v/>
      </c>
      <c r="CG774" s="22">
        <f t="shared" si="756"/>
        <v>0</v>
      </c>
      <c r="CH774" s="58" t="str">
        <f t="shared" si="757"/>
        <v/>
      </c>
      <c r="CI774" s="22">
        <f t="shared" si="758"/>
        <v>0</v>
      </c>
      <c r="CJ774" s="56" t="str">
        <f t="shared" si="759"/>
        <v/>
      </c>
      <c r="CK774" s="56" t="str">
        <f t="shared" si="760"/>
        <v/>
      </c>
      <c r="CL774" s="22">
        <f t="shared" si="761"/>
        <v>0</v>
      </c>
      <c r="CM774" s="58" t="str">
        <f t="shared" si="762"/>
        <v/>
      </c>
      <c r="CN774" s="66" t="str">
        <f>IF(CO774="","",MAX(CN$10:$CN773)+1)</f>
        <v/>
      </c>
      <c r="CO774" t="str">
        <f t="shared" si="763"/>
        <v/>
      </c>
      <c r="CP774" s="20" t="str">
        <f>IF(CQ774="","",MAX($CP$10:CP773)+1)</f>
        <v/>
      </c>
      <c r="CQ774" s="20" t="str">
        <f t="shared" si="764"/>
        <v/>
      </c>
      <c r="CR774" s="20" t="str">
        <f>IF(CS774="","",MAX($CR$10:CR773)+1)</f>
        <v/>
      </c>
      <c r="CS774" s="20" t="str">
        <f t="shared" si="765"/>
        <v/>
      </c>
      <c r="CT774" s="20" t="str">
        <f>IF(CU774="","",MAX($CT$10:CT773)+1)</f>
        <v/>
      </c>
      <c r="CU774" s="20" t="str">
        <f t="shared" si="766"/>
        <v/>
      </c>
      <c r="CV774" s="20" t="str">
        <f>IF(CW774="","",MAX($CV$10:CV773)+1)</f>
        <v/>
      </c>
      <c r="CW774" s="20" t="str">
        <f t="shared" si="767"/>
        <v/>
      </c>
    </row>
    <row r="775" spans="2:101">
      <c r="B775" s="44"/>
      <c r="C775" s="2"/>
      <c r="D775" s="2" t="str">
        <f t="shared" si="705"/>
        <v/>
      </c>
      <c r="E775" s="45"/>
      <c r="F775" s="45"/>
      <c r="G775" s="2"/>
      <c r="H775" s="2">
        <v>80</v>
      </c>
      <c r="I775" s="2" t="str">
        <f t="shared" si="706"/>
        <v/>
      </c>
      <c r="J775" s="32"/>
      <c r="K775" s="2"/>
      <c r="L775" s="46"/>
      <c r="M775" s="46"/>
      <c r="N775" s="46"/>
      <c r="O775" s="46"/>
      <c r="P775" s="46"/>
      <c r="Q775" s="46"/>
      <c r="R775" s="46"/>
      <c r="S775" s="46"/>
      <c r="T775" s="2" t="s">
        <v>650</v>
      </c>
      <c r="U775" s="2" t="str">
        <f t="shared" si="707"/>
        <v/>
      </c>
      <c r="V775" s="75">
        <v>1</v>
      </c>
      <c r="W775" s="46">
        <f t="shared" si="768"/>
        <v>0</v>
      </c>
      <c r="X775" s="4">
        <v>0</v>
      </c>
      <c r="Y775" s="2" t="str">
        <f t="shared" si="708"/>
        <v/>
      </c>
      <c r="Z775" s="2"/>
      <c r="AA775" s="2"/>
      <c r="AB775" s="2"/>
      <c r="AC775" s="2"/>
      <c r="AD775" s="2"/>
      <c r="AF775" s="37"/>
      <c r="AG775" s="6"/>
      <c r="AH775" s="2" t="str">
        <f t="shared" si="709"/>
        <v/>
      </c>
      <c r="AI775" s="38">
        <f t="shared" si="711"/>
        <v>0</v>
      </c>
      <c r="AJ775" s="37"/>
      <c r="AK775" s="6"/>
      <c r="AL775" s="2" t="str">
        <f t="shared" si="710"/>
        <v/>
      </c>
      <c r="AM775" s="38">
        <f t="shared" si="712"/>
        <v>0</v>
      </c>
      <c r="AN775" s="41">
        <f t="shared" si="713"/>
        <v>0</v>
      </c>
      <c r="AO775" s="41">
        <f t="shared" si="714"/>
        <v>0</v>
      </c>
      <c r="AQ775" s="48">
        <f t="shared" si="715"/>
        <v>0</v>
      </c>
      <c r="AS775" s="5" t="str">
        <f t="shared" si="716"/>
        <v/>
      </c>
      <c r="AT775" t="str">
        <f t="shared" si="717"/>
        <v/>
      </c>
      <c r="AU775" t="str">
        <f t="shared" si="718"/>
        <v/>
      </c>
      <c r="AV775" t="str">
        <f t="shared" si="719"/>
        <v/>
      </c>
      <c r="AW775" t="str">
        <f t="shared" si="720"/>
        <v/>
      </c>
      <c r="AX775" t="str">
        <f t="shared" si="721"/>
        <v xml:space="preserve">                </v>
      </c>
      <c r="AY775" t="str">
        <f t="shared" si="722"/>
        <v>80</v>
      </c>
      <c r="AZ775" t="str">
        <f t="shared" si="723"/>
        <v/>
      </c>
      <c r="BA775" t="str">
        <f t="shared" si="724"/>
        <v xml:space="preserve">                              </v>
      </c>
      <c r="BB775" s="22">
        <f t="shared" si="725"/>
        <v>0</v>
      </c>
      <c r="BC775" s="56" t="str">
        <f t="shared" si="726"/>
        <v>000000000000000</v>
      </c>
      <c r="BD775" s="22">
        <f t="shared" si="727"/>
        <v>0</v>
      </c>
      <c r="BE775" s="56" t="str">
        <f t="shared" si="728"/>
        <v>000000000000000</v>
      </c>
      <c r="BF775" s="22">
        <f t="shared" si="729"/>
        <v>0</v>
      </c>
      <c r="BG775" s="56" t="str">
        <f t="shared" si="730"/>
        <v>000000000000000</v>
      </c>
      <c r="BH775" s="22">
        <f t="shared" si="731"/>
        <v>0</v>
      </c>
      <c r="BI775" s="56" t="str">
        <f t="shared" si="732"/>
        <v>000000000000000</v>
      </c>
      <c r="BJ775" s="22">
        <f t="shared" si="733"/>
        <v>0</v>
      </c>
      <c r="BK775" s="56" t="str">
        <f t="shared" si="734"/>
        <v>000000000000000</v>
      </c>
      <c r="BL775" s="22">
        <f t="shared" si="735"/>
        <v>0</v>
      </c>
      <c r="BM775" s="56" t="str">
        <f t="shared" si="736"/>
        <v>000000000000000</v>
      </c>
      <c r="BN775" s="22">
        <f t="shared" si="737"/>
        <v>0</v>
      </c>
      <c r="BO775" s="56" t="str">
        <f t="shared" si="738"/>
        <v>000000000000000</v>
      </c>
      <c r="BP775" s="22">
        <f t="shared" si="739"/>
        <v>0</v>
      </c>
      <c r="BQ775" s="56" t="str">
        <f t="shared" si="740"/>
        <v>000000000000000</v>
      </c>
      <c r="BR775" t="str">
        <f t="shared" si="741"/>
        <v>PES</v>
      </c>
      <c r="BS775" t="str">
        <f t="shared" si="742"/>
        <v>0001000000</v>
      </c>
      <c r="BT775">
        <f t="shared" si="743"/>
        <v>0</v>
      </c>
      <c r="BU775" s="52">
        <f t="shared" si="744"/>
        <v>0</v>
      </c>
      <c r="BV775" s="64">
        <f t="shared" si="745"/>
        <v>0</v>
      </c>
      <c r="BW775" s="56" t="str">
        <f t="shared" si="746"/>
        <v>000000000000000</v>
      </c>
      <c r="BX775" s="22">
        <f t="shared" si="747"/>
        <v>0</v>
      </c>
      <c r="BY775" s="56" t="str">
        <f t="shared" si="748"/>
        <v>000000000000000</v>
      </c>
      <c r="BZ775" t="str">
        <f t="shared" si="749"/>
        <v>00000000000</v>
      </c>
      <c r="CA775" t="str">
        <f t="shared" si="750"/>
        <v xml:space="preserve">                              </v>
      </c>
      <c r="CB775" s="22">
        <f t="shared" si="751"/>
        <v>0</v>
      </c>
      <c r="CC775" s="56" t="str">
        <f t="shared" si="752"/>
        <v>000000000000000</v>
      </c>
      <c r="CD775" s="22">
        <f t="shared" si="753"/>
        <v>0</v>
      </c>
      <c r="CE775" s="56" t="str">
        <f t="shared" si="754"/>
        <v/>
      </c>
      <c r="CF775" s="24" t="str">
        <f t="shared" si="755"/>
        <v/>
      </c>
      <c r="CG775" s="22">
        <f t="shared" si="756"/>
        <v>0</v>
      </c>
      <c r="CH775" s="58" t="str">
        <f t="shared" si="757"/>
        <v/>
      </c>
      <c r="CI775" s="22">
        <f t="shared" si="758"/>
        <v>0</v>
      </c>
      <c r="CJ775" s="56" t="str">
        <f t="shared" si="759"/>
        <v/>
      </c>
      <c r="CK775" s="56" t="str">
        <f t="shared" si="760"/>
        <v/>
      </c>
      <c r="CL775" s="22">
        <f t="shared" si="761"/>
        <v>0</v>
      </c>
      <c r="CM775" s="58" t="str">
        <f t="shared" si="762"/>
        <v/>
      </c>
      <c r="CN775" s="66" t="str">
        <f>IF(CO775="","",MAX(CN$10:$CN774)+1)</f>
        <v/>
      </c>
      <c r="CO775" t="str">
        <f t="shared" si="763"/>
        <v/>
      </c>
      <c r="CP775" s="20" t="str">
        <f>IF(CQ775="","",MAX($CP$10:CP774)+1)</f>
        <v/>
      </c>
      <c r="CQ775" s="20" t="str">
        <f t="shared" si="764"/>
        <v/>
      </c>
      <c r="CR775" s="20" t="str">
        <f>IF(CS775="","",MAX($CR$10:CR774)+1)</f>
        <v/>
      </c>
      <c r="CS775" s="20" t="str">
        <f t="shared" si="765"/>
        <v/>
      </c>
      <c r="CT775" s="20" t="str">
        <f>IF(CU775="","",MAX($CT$10:CT774)+1)</f>
        <v/>
      </c>
      <c r="CU775" s="20" t="str">
        <f t="shared" si="766"/>
        <v/>
      </c>
      <c r="CV775" s="20" t="str">
        <f>IF(CW775="","",MAX($CV$10:CV774)+1)</f>
        <v/>
      </c>
      <c r="CW775" s="20" t="str">
        <f t="shared" si="767"/>
        <v/>
      </c>
    </row>
    <row r="776" spans="2:101">
      <c r="B776" s="44"/>
      <c r="C776" s="2"/>
      <c r="D776" s="2" t="str">
        <f t="shared" si="705"/>
        <v/>
      </c>
      <c r="E776" s="45"/>
      <c r="F776" s="45"/>
      <c r="G776" s="2"/>
      <c r="H776" s="2">
        <v>80</v>
      </c>
      <c r="I776" s="2" t="str">
        <f t="shared" si="706"/>
        <v/>
      </c>
      <c r="J776" s="32"/>
      <c r="K776" s="2"/>
      <c r="L776" s="46"/>
      <c r="M776" s="46"/>
      <c r="N776" s="46"/>
      <c r="O776" s="46"/>
      <c r="P776" s="46"/>
      <c r="Q776" s="46"/>
      <c r="R776" s="46"/>
      <c r="S776" s="46"/>
      <c r="T776" s="2" t="s">
        <v>650</v>
      </c>
      <c r="U776" s="2" t="str">
        <f t="shared" si="707"/>
        <v/>
      </c>
      <c r="V776" s="75">
        <v>1</v>
      </c>
      <c r="W776" s="46">
        <f t="shared" si="768"/>
        <v>0</v>
      </c>
      <c r="X776" s="4">
        <v>0</v>
      </c>
      <c r="Y776" s="2" t="str">
        <f t="shared" si="708"/>
        <v/>
      </c>
      <c r="Z776" s="2"/>
      <c r="AA776" s="2"/>
      <c r="AB776" s="2"/>
      <c r="AC776" s="2"/>
      <c r="AD776" s="2"/>
      <c r="AF776" s="37"/>
      <c r="AG776" s="6"/>
      <c r="AH776" s="2" t="str">
        <f t="shared" si="709"/>
        <v/>
      </c>
      <c r="AI776" s="38">
        <f t="shared" si="711"/>
        <v>0</v>
      </c>
      <c r="AJ776" s="37"/>
      <c r="AK776" s="6"/>
      <c r="AL776" s="2" t="str">
        <f t="shared" si="710"/>
        <v/>
      </c>
      <c r="AM776" s="38">
        <f t="shared" si="712"/>
        <v>0</v>
      </c>
      <c r="AN776" s="41">
        <f t="shared" si="713"/>
        <v>0</v>
      </c>
      <c r="AO776" s="41">
        <f t="shared" si="714"/>
        <v>0</v>
      </c>
      <c r="AQ776" s="48">
        <f t="shared" si="715"/>
        <v>0</v>
      </c>
      <c r="AS776" s="5" t="str">
        <f t="shared" si="716"/>
        <v/>
      </c>
      <c r="AT776" t="str">
        <f t="shared" si="717"/>
        <v/>
      </c>
      <c r="AU776" t="str">
        <f t="shared" si="718"/>
        <v/>
      </c>
      <c r="AV776" t="str">
        <f t="shared" si="719"/>
        <v/>
      </c>
      <c r="AW776" t="str">
        <f t="shared" si="720"/>
        <v/>
      </c>
      <c r="AX776" t="str">
        <f t="shared" si="721"/>
        <v xml:space="preserve">                </v>
      </c>
      <c r="AY776" t="str">
        <f t="shared" si="722"/>
        <v>80</v>
      </c>
      <c r="AZ776" t="str">
        <f t="shared" si="723"/>
        <v/>
      </c>
      <c r="BA776" t="str">
        <f t="shared" si="724"/>
        <v xml:space="preserve">                              </v>
      </c>
      <c r="BB776" s="22">
        <f t="shared" si="725"/>
        <v>0</v>
      </c>
      <c r="BC776" s="56" t="str">
        <f t="shared" si="726"/>
        <v>000000000000000</v>
      </c>
      <c r="BD776" s="22">
        <f t="shared" si="727"/>
        <v>0</v>
      </c>
      <c r="BE776" s="56" t="str">
        <f t="shared" si="728"/>
        <v>000000000000000</v>
      </c>
      <c r="BF776" s="22">
        <f t="shared" si="729"/>
        <v>0</v>
      </c>
      <c r="BG776" s="56" t="str">
        <f t="shared" si="730"/>
        <v>000000000000000</v>
      </c>
      <c r="BH776" s="22">
        <f t="shared" si="731"/>
        <v>0</v>
      </c>
      <c r="BI776" s="56" t="str">
        <f t="shared" si="732"/>
        <v>000000000000000</v>
      </c>
      <c r="BJ776" s="22">
        <f t="shared" si="733"/>
        <v>0</v>
      </c>
      <c r="BK776" s="56" t="str">
        <f t="shared" si="734"/>
        <v>000000000000000</v>
      </c>
      <c r="BL776" s="22">
        <f t="shared" si="735"/>
        <v>0</v>
      </c>
      <c r="BM776" s="56" t="str">
        <f t="shared" si="736"/>
        <v>000000000000000</v>
      </c>
      <c r="BN776" s="22">
        <f t="shared" si="737"/>
        <v>0</v>
      </c>
      <c r="BO776" s="56" t="str">
        <f t="shared" si="738"/>
        <v>000000000000000</v>
      </c>
      <c r="BP776" s="22">
        <f t="shared" si="739"/>
        <v>0</v>
      </c>
      <c r="BQ776" s="56" t="str">
        <f t="shared" si="740"/>
        <v>000000000000000</v>
      </c>
      <c r="BR776" t="str">
        <f t="shared" si="741"/>
        <v>PES</v>
      </c>
      <c r="BS776" t="str">
        <f t="shared" si="742"/>
        <v>0001000000</v>
      </c>
      <c r="BT776">
        <f t="shared" si="743"/>
        <v>0</v>
      </c>
      <c r="BU776" s="52">
        <f t="shared" si="744"/>
        <v>0</v>
      </c>
      <c r="BV776" s="64">
        <f t="shared" si="745"/>
        <v>0</v>
      </c>
      <c r="BW776" s="56" t="str">
        <f t="shared" si="746"/>
        <v>000000000000000</v>
      </c>
      <c r="BX776" s="22">
        <f t="shared" si="747"/>
        <v>0</v>
      </c>
      <c r="BY776" s="56" t="str">
        <f t="shared" si="748"/>
        <v>000000000000000</v>
      </c>
      <c r="BZ776" t="str">
        <f t="shared" si="749"/>
        <v>00000000000</v>
      </c>
      <c r="CA776" t="str">
        <f t="shared" si="750"/>
        <v xml:space="preserve">                              </v>
      </c>
      <c r="CB776" s="22">
        <f t="shared" si="751"/>
        <v>0</v>
      </c>
      <c r="CC776" s="56" t="str">
        <f t="shared" si="752"/>
        <v>000000000000000</v>
      </c>
      <c r="CD776" s="22">
        <f t="shared" si="753"/>
        <v>0</v>
      </c>
      <c r="CE776" s="56" t="str">
        <f t="shared" si="754"/>
        <v/>
      </c>
      <c r="CF776" s="24" t="str">
        <f t="shared" si="755"/>
        <v/>
      </c>
      <c r="CG776" s="22">
        <f t="shared" si="756"/>
        <v>0</v>
      </c>
      <c r="CH776" s="58" t="str">
        <f t="shared" si="757"/>
        <v/>
      </c>
      <c r="CI776" s="22">
        <f t="shared" si="758"/>
        <v>0</v>
      </c>
      <c r="CJ776" s="56" t="str">
        <f t="shared" si="759"/>
        <v/>
      </c>
      <c r="CK776" s="56" t="str">
        <f t="shared" si="760"/>
        <v/>
      </c>
      <c r="CL776" s="22">
        <f t="shared" si="761"/>
        <v>0</v>
      </c>
      <c r="CM776" s="58" t="str">
        <f t="shared" si="762"/>
        <v/>
      </c>
      <c r="CN776" s="66" t="str">
        <f>IF(CO776="","",MAX(CN$10:$CN775)+1)</f>
        <v/>
      </c>
      <c r="CO776" t="str">
        <f t="shared" si="763"/>
        <v/>
      </c>
      <c r="CP776" s="20" t="str">
        <f>IF(CQ776="","",MAX($CP$10:CP775)+1)</f>
        <v/>
      </c>
      <c r="CQ776" s="20" t="str">
        <f t="shared" si="764"/>
        <v/>
      </c>
      <c r="CR776" s="20" t="str">
        <f>IF(CS776="","",MAX($CR$10:CR775)+1)</f>
        <v/>
      </c>
      <c r="CS776" s="20" t="str">
        <f t="shared" si="765"/>
        <v/>
      </c>
      <c r="CT776" s="20" t="str">
        <f>IF(CU776="","",MAX($CT$10:CT775)+1)</f>
        <v/>
      </c>
      <c r="CU776" s="20" t="str">
        <f t="shared" si="766"/>
        <v/>
      </c>
      <c r="CV776" s="20" t="str">
        <f>IF(CW776="","",MAX($CV$10:CV775)+1)</f>
        <v/>
      </c>
      <c r="CW776" s="20" t="str">
        <f t="shared" si="767"/>
        <v/>
      </c>
    </row>
    <row r="777" spans="2:101">
      <c r="B777" s="44"/>
      <c r="C777" s="2"/>
      <c r="D777" s="2" t="str">
        <f t="shared" si="705"/>
        <v/>
      </c>
      <c r="E777" s="45"/>
      <c r="F777" s="45"/>
      <c r="G777" s="2"/>
      <c r="H777" s="2">
        <v>80</v>
      </c>
      <c r="I777" s="2" t="str">
        <f t="shared" si="706"/>
        <v/>
      </c>
      <c r="J777" s="32"/>
      <c r="K777" s="2"/>
      <c r="L777" s="46"/>
      <c r="M777" s="46"/>
      <c r="N777" s="46"/>
      <c r="O777" s="46"/>
      <c r="P777" s="46"/>
      <c r="Q777" s="46"/>
      <c r="R777" s="46"/>
      <c r="S777" s="46"/>
      <c r="T777" s="2" t="s">
        <v>650</v>
      </c>
      <c r="U777" s="2" t="str">
        <f t="shared" si="707"/>
        <v/>
      </c>
      <c r="V777" s="75">
        <v>1</v>
      </c>
      <c r="W777" s="46">
        <f t="shared" si="768"/>
        <v>0</v>
      </c>
      <c r="X777" s="4">
        <v>0</v>
      </c>
      <c r="Y777" s="2" t="str">
        <f t="shared" si="708"/>
        <v/>
      </c>
      <c r="Z777" s="2"/>
      <c r="AA777" s="2"/>
      <c r="AB777" s="2"/>
      <c r="AC777" s="2"/>
      <c r="AD777" s="2"/>
      <c r="AF777" s="37"/>
      <c r="AG777" s="6"/>
      <c r="AH777" s="2" t="str">
        <f t="shared" si="709"/>
        <v/>
      </c>
      <c r="AI777" s="38">
        <f t="shared" si="711"/>
        <v>0</v>
      </c>
      <c r="AJ777" s="37"/>
      <c r="AK777" s="6"/>
      <c r="AL777" s="2" t="str">
        <f t="shared" si="710"/>
        <v/>
      </c>
      <c r="AM777" s="38">
        <f t="shared" si="712"/>
        <v>0</v>
      </c>
      <c r="AN777" s="41">
        <f t="shared" si="713"/>
        <v>0</v>
      </c>
      <c r="AO777" s="41">
        <f t="shared" si="714"/>
        <v>0</v>
      </c>
      <c r="AQ777" s="48">
        <f t="shared" si="715"/>
        <v>0</v>
      </c>
      <c r="AS777" s="5" t="str">
        <f t="shared" si="716"/>
        <v/>
      </c>
      <c r="AT777" t="str">
        <f t="shared" si="717"/>
        <v/>
      </c>
      <c r="AU777" t="str">
        <f t="shared" si="718"/>
        <v/>
      </c>
      <c r="AV777" t="str">
        <f t="shared" si="719"/>
        <v/>
      </c>
      <c r="AW777" t="str">
        <f t="shared" si="720"/>
        <v/>
      </c>
      <c r="AX777" t="str">
        <f t="shared" si="721"/>
        <v xml:space="preserve">                </v>
      </c>
      <c r="AY777" t="str">
        <f t="shared" si="722"/>
        <v>80</v>
      </c>
      <c r="AZ777" t="str">
        <f t="shared" si="723"/>
        <v/>
      </c>
      <c r="BA777" t="str">
        <f t="shared" si="724"/>
        <v xml:space="preserve">                              </v>
      </c>
      <c r="BB777" s="22">
        <f t="shared" si="725"/>
        <v>0</v>
      </c>
      <c r="BC777" s="56" t="str">
        <f t="shared" si="726"/>
        <v>000000000000000</v>
      </c>
      <c r="BD777" s="22">
        <f t="shared" si="727"/>
        <v>0</v>
      </c>
      <c r="BE777" s="56" t="str">
        <f t="shared" si="728"/>
        <v>000000000000000</v>
      </c>
      <c r="BF777" s="22">
        <f t="shared" si="729"/>
        <v>0</v>
      </c>
      <c r="BG777" s="56" t="str">
        <f t="shared" si="730"/>
        <v>000000000000000</v>
      </c>
      <c r="BH777" s="22">
        <f t="shared" si="731"/>
        <v>0</v>
      </c>
      <c r="BI777" s="56" t="str">
        <f t="shared" si="732"/>
        <v>000000000000000</v>
      </c>
      <c r="BJ777" s="22">
        <f t="shared" si="733"/>
        <v>0</v>
      </c>
      <c r="BK777" s="56" t="str">
        <f t="shared" si="734"/>
        <v>000000000000000</v>
      </c>
      <c r="BL777" s="22">
        <f t="shared" si="735"/>
        <v>0</v>
      </c>
      <c r="BM777" s="56" t="str">
        <f t="shared" si="736"/>
        <v>000000000000000</v>
      </c>
      <c r="BN777" s="22">
        <f t="shared" si="737"/>
        <v>0</v>
      </c>
      <c r="BO777" s="56" t="str">
        <f t="shared" si="738"/>
        <v>000000000000000</v>
      </c>
      <c r="BP777" s="22">
        <f t="shared" si="739"/>
        <v>0</v>
      </c>
      <c r="BQ777" s="56" t="str">
        <f t="shared" si="740"/>
        <v>000000000000000</v>
      </c>
      <c r="BR777" t="str">
        <f t="shared" si="741"/>
        <v>PES</v>
      </c>
      <c r="BS777" t="str">
        <f t="shared" si="742"/>
        <v>0001000000</v>
      </c>
      <c r="BT777">
        <f t="shared" si="743"/>
        <v>0</v>
      </c>
      <c r="BU777" s="52">
        <f t="shared" si="744"/>
        <v>0</v>
      </c>
      <c r="BV777" s="64">
        <f t="shared" si="745"/>
        <v>0</v>
      </c>
      <c r="BW777" s="56" t="str">
        <f t="shared" si="746"/>
        <v>000000000000000</v>
      </c>
      <c r="BX777" s="22">
        <f t="shared" si="747"/>
        <v>0</v>
      </c>
      <c r="BY777" s="56" t="str">
        <f t="shared" si="748"/>
        <v>000000000000000</v>
      </c>
      <c r="BZ777" t="str">
        <f t="shared" si="749"/>
        <v>00000000000</v>
      </c>
      <c r="CA777" t="str">
        <f t="shared" si="750"/>
        <v xml:space="preserve">                              </v>
      </c>
      <c r="CB777" s="22">
        <f t="shared" si="751"/>
        <v>0</v>
      </c>
      <c r="CC777" s="56" t="str">
        <f t="shared" si="752"/>
        <v>000000000000000</v>
      </c>
      <c r="CD777" s="22">
        <f t="shared" si="753"/>
        <v>0</v>
      </c>
      <c r="CE777" s="56" t="str">
        <f t="shared" si="754"/>
        <v/>
      </c>
      <c r="CF777" s="24" t="str">
        <f t="shared" si="755"/>
        <v/>
      </c>
      <c r="CG777" s="22">
        <f t="shared" si="756"/>
        <v>0</v>
      </c>
      <c r="CH777" s="58" t="str">
        <f t="shared" si="757"/>
        <v/>
      </c>
      <c r="CI777" s="22">
        <f t="shared" si="758"/>
        <v>0</v>
      </c>
      <c r="CJ777" s="56" t="str">
        <f t="shared" si="759"/>
        <v/>
      </c>
      <c r="CK777" s="56" t="str">
        <f t="shared" si="760"/>
        <v/>
      </c>
      <c r="CL777" s="22">
        <f t="shared" si="761"/>
        <v>0</v>
      </c>
      <c r="CM777" s="58" t="str">
        <f t="shared" si="762"/>
        <v/>
      </c>
      <c r="CN777" s="66" t="str">
        <f>IF(CO777="","",MAX(CN$10:$CN776)+1)</f>
        <v/>
      </c>
      <c r="CO777" t="str">
        <f t="shared" si="763"/>
        <v/>
      </c>
      <c r="CP777" s="20" t="str">
        <f>IF(CQ777="","",MAX($CP$10:CP776)+1)</f>
        <v/>
      </c>
      <c r="CQ777" s="20" t="str">
        <f t="shared" si="764"/>
        <v/>
      </c>
      <c r="CR777" s="20" t="str">
        <f>IF(CS777="","",MAX($CR$10:CR776)+1)</f>
        <v/>
      </c>
      <c r="CS777" s="20" t="str">
        <f t="shared" si="765"/>
        <v/>
      </c>
      <c r="CT777" s="20" t="str">
        <f>IF(CU777="","",MAX($CT$10:CT776)+1)</f>
        <v/>
      </c>
      <c r="CU777" s="20" t="str">
        <f t="shared" si="766"/>
        <v/>
      </c>
      <c r="CV777" s="20" t="str">
        <f>IF(CW777="","",MAX($CV$10:CV776)+1)</f>
        <v/>
      </c>
      <c r="CW777" s="20" t="str">
        <f t="shared" si="767"/>
        <v/>
      </c>
    </row>
    <row r="778" spans="2:101">
      <c r="B778" s="44"/>
      <c r="C778" s="2"/>
      <c r="D778" s="2" t="str">
        <f t="shared" si="705"/>
        <v/>
      </c>
      <c r="E778" s="45"/>
      <c r="F778" s="45"/>
      <c r="G778" s="2"/>
      <c r="H778" s="2">
        <v>80</v>
      </c>
      <c r="I778" s="2" t="str">
        <f t="shared" si="706"/>
        <v/>
      </c>
      <c r="J778" s="32"/>
      <c r="K778" s="2"/>
      <c r="L778" s="46"/>
      <c r="M778" s="46"/>
      <c r="N778" s="46"/>
      <c r="O778" s="46"/>
      <c r="P778" s="46"/>
      <c r="Q778" s="46"/>
      <c r="R778" s="46"/>
      <c r="S778" s="46"/>
      <c r="T778" s="2" t="s">
        <v>650</v>
      </c>
      <c r="U778" s="2" t="str">
        <f t="shared" si="707"/>
        <v/>
      </c>
      <c r="V778" s="75">
        <v>1</v>
      </c>
      <c r="W778" s="46">
        <f t="shared" si="768"/>
        <v>0</v>
      </c>
      <c r="X778" s="4">
        <v>0</v>
      </c>
      <c r="Y778" s="2" t="str">
        <f t="shared" si="708"/>
        <v/>
      </c>
      <c r="Z778" s="2"/>
      <c r="AA778" s="2"/>
      <c r="AB778" s="2"/>
      <c r="AC778" s="2"/>
      <c r="AD778" s="2"/>
      <c r="AF778" s="37"/>
      <c r="AG778" s="6"/>
      <c r="AH778" s="2" t="str">
        <f t="shared" si="709"/>
        <v/>
      </c>
      <c r="AI778" s="38">
        <f t="shared" si="711"/>
        <v>0</v>
      </c>
      <c r="AJ778" s="37"/>
      <c r="AK778" s="6"/>
      <c r="AL778" s="2" t="str">
        <f t="shared" si="710"/>
        <v/>
      </c>
      <c r="AM778" s="38">
        <f t="shared" si="712"/>
        <v>0</v>
      </c>
      <c r="AN778" s="41">
        <f t="shared" si="713"/>
        <v>0</v>
      </c>
      <c r="AO778" s="41">
        <f t="shared" si="714"/>
        <v>0</v>
      </c>
      <c r="AQ778" s="48">
        <f t="shared" si="715"/>
        <v>0</v>
      </c>
      <c r="AS778" s="5" t="str">
        <f t="shared" si="716"/>
        <v/>
      </c>
      <c r="AT778" t="str">
        <f t="shared" si="717"/>
        <v/>
      </c>
      <c r="AU778" t="str">
        <f t="shared" si="718"/>
        <v/>
      </c>
      <c r="AV778" t="str">
        <f t="shared" si="719"/>
        <v/>
      </c>
      <c r="AW778" t="str">
        <f t="shared" si="720"/>
        <v/>
      </c>
      <c r="AX778" t="str">
        <f t="shared" si="721"/>
        <v xml:space="preserve">                </v>
      </c>
      <c r="AY778" t="str">
        <f t="shared" si="722"/>
        <v>80</v>
      </c>
      <c r="AZ778" t="str">
        <f t="shared" si="723"/>
        <v/>
      </c>
      <c r="BA778" t="str">
        <f t="shared" si="724"/>
        <v xml:space="preserve">                              </v>
      </c>
      <c r="BB778" s="22">
        <f t="shared" si="725"/>
        <v>0</v>
      </c>
      <c r="BC778" s="56" t="str">
        <f t="shared" si="726"/>
        <v>000000000000000</v>
      </c>
      <c r="BD778" s="22">
        <f t="shared" si="727"/>
        <v>0</v>
      </c>
      <c r="BE778" s="56" t="str">
        <f t="shared" si="728"/>
        <v>000000000000000</v>
      </c>
      <c r="BF778" s="22">
        <f t="shared" si="729"/>
        <v>0</v>
      </c>
      <c r="BG778" s="56" t="str">
        <f t="shared" si="730"/>
        <v>000000000000000</v>
      </c>
      <c r="BH778" s="22">
        <f t="shared" si="731"/>
        <v>0</v>
      </c>
      <c r="BI778" s="56" t="str">
        <f t="shared" si="732"/>
        <v>000000000000000</v>
      </c>
      <c r="BJ778" s="22">
        <f t="shared" si="733"/>
        <v>0</v>
      </c>
      <c r="BK778" s="56" t="str">
        <f t="shared" si="734"/>
        <v>000000000000000</v>
      </c>
      <c r="BL778" s="22">
        <f t="shared" si="735"/>
        <v>0</v>
      </c>
      <c r="BM778" s="56" t="str">
        <f t="shared" si="736"/>
        <v>000000000000000</v>
      </c>
      <c r="BN778" s="22">
        <f t="shared" si="737"/>
        <v>0</v>
      </c>
      <c r="BO778" s="56" t="str">
        <f t="shared" si="738"/>
        <v>000000000000000</v>
      </c>
      <c r="BP778" s="22">
        <f t="shared" si="739"/>
        <v>0</v>
      </c>
      <c r="BQ778" s="56" t="str">
        <f t="shared" si="740"/>
        <v>000000000000000</v>
      </c>
      <c r="BR778" t="str">
        <f t="shared" si="741"/>
        <v>PES</v>
      </c>
      <c r="BS778" t="str">
        <f t="shared" si="742"/>
        <v>0001000000</v>
      </c>
      <c r="BT778">
        <f t="shared" si="743"/>
        <v>0</v>
      </c>
      <c r="BU778" s="52">
        <f t="shared" si="744"/>
        <v>0</v>
      </c>
      <c r="BV778" s="64">
        <f t="shared" si="745"/>
        <v>0</v>
      </c>
      <c r="BW778" s="56" t="str">
        <f t="shared" si="746"/>
        <v>000000000000000</v>
      </c>
      <c r="BX778" s="22">
        <f t="shared" si="747"/>
        <v>0</v>
      </c>
      <c r="BY778" s="56" t="str">
        <f t="shared" si="748"/>
        <v>000000000000000</v>
      </c>
      <c r="BZ778" t="str">
        <f t="shared" si="749"/>
        <v>00000000000</v>
      </c>
      <c r="CA778" t="str">
        <f t="shared" si="750"/>
        <v xml:space="preserve">                              </v>
      </c>
      <c r="CB778" s="22">
        <f t="shared" si="751"/>
        <v>0</v>
      </c>
      <c r="CC778" s="56" t="str">
        <f t="shared" si="752"/>
        <v>000000000000000</v>
      </c>
      <c r="CD778" s="22">
        <f t="shared" si="753"/>
        <v>0</v>
      </c>
      <c r="CE778" s="56" t="str">
        <f t="shared" si="754"/>
        <v/>
      </c>
      <c r="CF778" s="24" t="str">
        <f t="shared" si="755"/>
        <v/>
      </c>
      <c r="CG778" s="22">
        <f t="shared" si="756"/>
        <v>0</v>
      </c>
      <c r="CH778" s="58" t="str">
        <f t="shared" si="757"/>
        <v/>
      </c>
      <c r="CI778" s="22">
        <f t="shared" si="758"/>
        <v>0</v>
      </c>
      <c r="CJ778" s="56" t="str">
        <f t="shared" si="759"/>
        <v/>
      </c>
      <c r="CK778" s="56" t="str">
        <f t="shared" si="760"/>
        <v/>
      </c>
      <c r="CL778" s="22">
        <f t="shared" si="761"/>
        <v>0</v>
      </c>
      <c r="CM778" s="58" t="str">
        <f t="shared" si="762"/>
        <v/>
      </c>
      <c r="CN778" s="66" t="str">
        <f>IF(CO778="","",MAX(CN$10:$CN777)+1)</f>
        <v/>
      </c>
      <c r="CO778" t="str">
        <f t="shared" si="763"/>
        <v/>
      </c>
      <c r="CP778" s="20" t="str">
        <f>IF(CQ778="","",MAX($CP$10:CP777)+1)</f>
        <v/>
      </c>
      <c r="CQ778" s="20" t="str">
        <f t="shared" si="764"/>
        <v/>
      </c>
      <c r="CR778" s="20" t="str">
        <f>IF(CS778="","",MAX($CR$10:CR777)+1)</f>
        <v/>
      </c>
      <c r="CS778" s="20" t="str">
        <f t="shared" si="765"/>
        <v/>
      </c>
      <c r="CT778" s="20" t="str">
        <f>IF(CU778="","",MAX($CT$10:CT777)+1)</f>
        <v/>
      </c>
      <c r="CU778" s="20" t="str">
        <f t="shared" si="766"/>
        <v/>
      </c>
      <c r="CV778" s="20" t="str">
        <f>IF(CW778="","",MAX($CV$10:CV777)+1)</f>
        <v/>
      </c>
      <c r="CW778" s="20" t="str">
        <f t="shared" si="767"/>
        <v/>
      </c>
    </row>
    <row r="779" spans="2:101">
      <c r="B779" s="44"/>
      <c r="C779" s="2"/>
      <c r="D779" s="2" t="str">
        <f t="shared" si="705"/>
        <v/>
      </c>
      <c r="E779" s="45"/>
      <c r="F779" s="45"/>
      <c r="G779" s="2"/>
      <c r="H779" s="2">
        <v>80</v>
      </c>
      <c r="I779" s="2" t="str">
        <f t="shared" si="706"/>
        <v/>
      </c>
      <c r="J779" s="32"/>
      <c r="K779" s="2"/>
      <c r="L779" s="46"/>
      <c r="M779" s="46"/>
      <c r="N779" s="46"/>
      <c r="O779" s="46"/>
      <c r="P779" s="46"/>
      <c r="Q779" s="46"/>
      <c r="R779" s="46"/>
      <c r="S779" s="46"/>
      <c r="T779" s="2" t="s">
        <v>650</v>
      </c>
      <c r="U779" s="2" t="str">
        <f t="shared" si="707"/>
        <v/>
      </c>
      <c r="V779" s="75">
        <v>1</v>
      </c>
      <c r="W779" s="46">
        <f t="shared" si="768"/>
        <v>0</v>
      </c>
      <c r="X779" s="4">
        <v>0</v>
      </c>
      <c r="Y779" s="2" t="str">
        <f t="shared" si="708"/>
        <v/>
      </c>
      <c r="Z779" s="2"/>
      <c r="AA779" s="2"/>
      <c r="AB779" s="2"/>
      <c r="AC779" s="2"/>
      <c r="AD779" s="2"/>
      <c r="AF779" s="37"/>
      <c r="AG779" s="6"/>
      <c r="AH779" s="2" t="str">
        <f t="shared" si="709"/>
        <v/>
      </c>
      <c r="AI779" s="38">
        <f t="shared" si="711"/>
        <v>0</v>
      </c>
      <c r="AJ779" s="37"/>
      <c r="AK779" s="6"/>
      <c r="AL779" s="2" t="str">
        <f t="shared" si="710"/>
        <v/>
      </c>
      <c r="AM779" s="38">
        <f t="shared" si="712"/>
        <v>0</v>
      </c>
      <c r="AN779" s="41">
        <f t="shared" si="713"/>
        <v>0</v>
      </c>
      <c r="AO779" s="41">
        <f t="shared" si="714"/>
        <v>0</v>
      </c>
      <c r="AQ779" s="48">
        <f t="shared" si="715"/>
        <v>0</v>
      </c>
      <c r="AS779" s="5" t="str">
        <f t="shared" si="716"/>
        <v/>
      </c>
      <c r="AT779" t="str">
        <f t="shared" si="717"/>
        <v/>
      </c>
      <c r="AU779" t="str">
        <f t="shared" si="718"/>
        <v/>
      </c>
      <c r="AV779" t="str">
        <f t="shared" si="719"/>
        <v/>
      </c>
      <c r="AW779" t="str">
        <f t="shared" si="720"/>
        <v/>
      </c>
      <c r="AX779" t="str">
        <f t="shared" si="721"/>
        <v xml:space="preserve">                </v>
      </c>
      <c r="AY779" t="str">
        <f t="shared" si="722"/>
        <v>80</v>
      </c>
      <c r="AZ779" t="str">
        <f t="shared" si="723"/>
        <v/>
      </c>
      <c r="BA779" t="str">
        <f t="shared" si="724"/>
        <v xml:space="preserve">                              </v>
      </c>
      <c r="BB779" s="22">
        <f t="shared" si="725"/>
        <v>0</v>
      </c>
      <c r="BC779" s="56" t="str">
        <f t="shared" si="726"/>
        <v>000000000000000</v>
      </c>
      <c r="BD779" s="22">
        <f t="shared" si="727"/>
        <v>0</v>
      </c>
      <c r="BE779" s="56" t="str">
        <f t="shared" si="728"/>
        <v>000000000000000</v>
      </c>
      <c r="BF779" s="22">
        <f t="shared" si="729"/>
        <v>0</v>
      </c>
      <c r="BG779" s="56" t="str">
        <f t="shared" si="730"/>
        <v>000000000000000</v>
      </c>
      <c r="BH779" s="22">
        <f t="shared" si="731"/>
        <v>0</v>
      </c>
      <c r="BI779" s="56" t="str">
        <f t="shared" si="732"/>
        <v>000000000000000</v>
      </c>
      <c r="BJ779" s="22">
        <f t="shared" si="733"/>
        <v>0</v>
      </c>
      <c r="BK779" s="56" t="str">
        <f t="shared" si="734"/>
        <v>000000000000000</v>
      </c>
      <c r="BL779" s="22">
        <f t="shared" si="735"/>
        <v>0</v>
      </c>
      <c r="BM779" s="56" t="str">
        <f t="shared" si="736"/>
        <v>000000000000000</v>
      </c>
      <c r="BN779" s="22">
        <f t="shared" si="737"/>
        <v>0</v>
      </c>
      <c r="BO779" s="56" t="str">
        <f t="shared" si="738"/>
        <v>000000000000000</v>
      </c>
      <c r="BP779" s="22">
        <f t="shared" si="739"/>
        <v>0</v>
      </c>
      <c r="BQ779" s="56" t="str">
        <f t="shared" si="740"/>
        <v>000000000000000</v>
      </c>
      <c r="BR779" t="str">
        <f t="shared" si="741"/>
        <v>PES</v>
      </c>
      <c r="BS779" t="str">
        <f t="shared" si="742"/>
        <v>0001000000</v>
      </c>
      <c r="BT779">
        <f t="shared" si="743"/>
        <v>0</v>
      </c>
      <c r="BU779" s="52">
        <f t="shared" si="744"/>
        <v>0</v>
      </c>
      <c r="BV779" s="64">
        <f t="shared" si="745"/>
        <v>0</v>
      </c>
      <c r="BW779" s="56" t="str">
        <f t="shared" si="746"/>
        <v>000000000000000</v>
      </c>
      <c r="BX779" s="22">
        <f t="shared" si="747"/>
        <v>0</v>
      </c>
      <c r="BY779" s="56" t="str">
        <f t="shared" si="748"/>
        <v>000000000000000</v>
      </c>
      <c r="BZ779" t="str">
        <f t="shared" si="749"/>
        <v>00000000000</v>
      </c>
      <c r="CA779" t="str">
        <f t="shared" si="750"/>
        <v xml:space="preserve">                              </v>
      </c>
      <c r="CB779" s="22">
        <f t="shared" si="751"/>
        <v>0</v>
      </c>
      <c r="CC779" s="56" t="str">
        <f t="shared" si="752"/>
        <v>000000000000000</v>
      </c>
      <c r="CD779" s="22">
        <f t="shared" si="753"/>
        <v>0</v>
      </c>
      <c r="CE779" s="56" t="str">
        <f t="shared" si="754"/>
        <v/>
      </c>
      <c r="CF779" s="24" t="str">
        <f t="shared" si="755"/>
        <v/>
      </c>
      <c r="CG779" s="22">
        <f t="shared" si="756"/>
        <v>0</v>
      </c>
      <c r="CH779" s="58" t="str">
        <f t="shared" si="757"/>
        <v/>
      </c>
      <c r="CI779" s="22">
        <f t="shared" si="758"/>
        <v>0</v>
      </c>
      <c r="CJ779" s="56" t="str">
        <f t="shared" si="759"/>
        <v/>
      </c>
      <c r="CK779" s="56" t="str">
        <f t="shared" si="760"/>
        <v/>
      </c>
      <c r="CL779" s="22">
        <f t="shared" si="761"/>
        <v>0</v>
      </c>
      <c r="CM779" s="58" t="str">
        <f t="shared" si="762"/>
        <v/>
      </c>
      <c r="CN779" s="66" t="str">
        <f>IF(CO779="","",MAX(CN$10:$CN778)+1)</f>
        <v/>
      </c>
      <c r="CO779" t="str">
        <f t="shared" si="763"/>
        <v/>
      </c>
      <c r="CP779" s="20" t="str">
        <f>IF(CQ779="","",MAX($CP$10:CP778)+1)</f>
        <v/>
      </c>
      <c r="CQ779" s="20" t="str">
        <f t="shared" si="764"/>
        <v/>
      </c>
      <c r="CR779" s="20" t="str">
        <f>IF(CS779="","",MAX($CR$10:CR778)+1)</f>
        <v/>
      </c>
      <c r="CS779" s="20" t="str">
        <f t="shared" si="765"/>
        <v/>
      </c>
      <c r="CT779" s="20" t="str">
        <f>IF(CU779="","",MAX($CT$10:CT778)+1)</f>
        <v/>
      </c>
      <c r="CU779" s="20" t="str">
        <f t="shared" si="766"/>
        <v/>
      </c>
      <c r="CV779" s="20" t="str">
        <f>IF(CW779="","",MAX($CV$10:CV778)+1)</f>
        <v/>
      </c>
      <c r="CW779" s="20" t="str">
        <f t="shared" si="767"/>
        <v/>
      </c>
    </row>
    <row r="780" spans="2:101">
      <c r="B780" s="44"/>
      <c r="C780" s="2"/>
      <c r="D780" s="2" t="str">
        <f t="shared" ref="D780:D843" si="769">IF(B780="","",IF(ISERROR(VLOOKUP(C780,T_CompCompras,2,FALSE)),"",VLOOKUP(C780,T_CompCompras,2,FALSE)))</f>
        <v/>
      </c>
      <c r="E780" s="45"/>
      <c r="F780" s="45"/>
      <c r="G780" s="2"/>
      <c r="H780" s="2">
        <v>80</v>
      </c>
      <c r="I780" s="2" t="str">
        <f t="shared" ref="I780:I843" si="770">IF(B780="","",IF(H780="","",IF(ISERROR(VLOOKUP(H780,T_Documentos,2,FALSE)),"",VLOOKUP(H780,T_Documentos,2,FALSE))))</f>
        <v/>
      </c>
      <c r="J780" s="32"/>
      <c r="K780" s="2"/>
      <c r="L780" s="46"/>
      <c r="M780" s="46"/>
      <c r="N780" s="46"/>
      <c r="O780" s="46"/>
      <c r="P780" s="46"/>
      <c r="Q780" s="46"/>
      <c r="R780" s="46"/>
      <c r="S780" s="46"/>
      <c r="T780" s="2" t="s">
        <v>650</v>
      </c>
      <c r="U780" s="2" t="str">
        <f t="shared" ref="U780:U843" si="771">IF(B780="","",IF(ISERROR(VLOOKUP(T780,T_Monedas,2,FALSE)),"",VLOOKUP(T780,T_Monedas,2,FALSE)))</f>
        <v/>
      </c>
      <c r="V780" s="75">
        <v>1</v>
      </c>
      <c r="W780" s="46">
        <f t="shared" si="768"/>
        <v>0</v>
      </c>
      <c r="X780" s="4">
        <v>0</v>
      </c>
      <c r="Y780" s="2" t="str">
        <f t="shared" ref="Y780:Y843" si="772">IF(B780="","",IF(ISERROR(VLOOKUP(X780,T_CodOperCompras,2,FALSE)),"",VLOOKUP(X780,T_CodOperCompras,2,FALSE)))</f>
        <v/>
      </c>
      <c r="Z780" s="2"/>
      <c r="AA780" s="2"/>
      <c r="AB780" s="2"/>
      <c r="AC780" s="2"/>
      <c r="AD780" s="2"/>
      <c r="AF780" s="37"/>
      <c r="AG780" s="6"/>
      <c r="AH780" s="2" t="str">
        <f t="shared" ref="AH780:AH843" si="773">IF(B780="","",IF(AG780="","",IF(ISERROR(VLOOKUP(AG780,T_Alicuotas,2,FALSE)),"",VLOOKUP(AG780,T_Alicuotas,2,FALSE))))</f>
        <v/>
      </c>
      <c r="AI780" s="38">
        <f t="shared" si="711"/>
        <v>0</v>
      </c>
      <c r="AJ780" s="37"/>
      <c r="AK780" s="6"/>
      <c r="AL780" s="2" t="str">
        <f t="shared" ref="AL780:AL843" si="774">IF(B780="","",IF(AK780="","",IF(ISERROR(VLOOKUP(AK780,T_Alicuotas,2,FALSE)),"",VLOOKUP(AK780,T_Alicuotas,2,FALSE))))</f>
        <v/>
      </c>
      <c r="AM780" s="38">
        <f t="shared" si="712"/>
        <v>0</v>
      </c>
      <c r="AN780" s="41">
        <f t="shared" si="713"/>
        <v>0</v>
      </c>
      <c r="AO780" s="41">
        <f t="shared" si="714"/>
        <v>0</v>
      </c>
      <c r="AQ780" s="48">
        <f t="shared" si="715"/>
        <v>0</v>
      </c>
      <c r="AS780" s="5" t="str">
        <f t="shared" si="716"/>
        <v/>
      </c>
      <c r="AT780" t="str">
        <f t="shared" si="717"/>
        <v/>
      </c>
      <c r="AU780" t="str">
        <f t="shared" si="718"/>
        <v/>
      </c>
      <c r="AV780" t="str">
        <f t="shared" si="719"/>
        <v/>
      </c>
      <c r="AW780" t="str">
        <f t="shared" si="720"/>
        <v/>
      </c>
      <c r="AX780" t="str">
        <f t="shared" si="721"/>
        <v xml:space="preserve">                </v>
      </c>
      <c r="AY780" t="str">
        <f t="shared" si="722"/>
        <v>80</v>
      </c>
      <c r="AZ780" t="str">
        <f t="shared" si="723"/>
        <v/>
      </c>
      <c r="BA780" t="str">
        <f t="shared" si="724"/>
        <v xml:space="preserve">                              </v>
      </c>
      <c r="BB780" s="22">
        <f t="shared" si="725"/>
        <v>0</v>
      </c>
      <c r="BC780" s="56" t="str">
        <f t="shared" si="726"/>
        <v>000000000000000</v>
      </c>
      <c r="BD780" s="22">
        <f t="shared" si="727"/>
        <v>0</v>
      </c>
      <c r="BE780" s="56" t="str">
        <f t="shared" si="728"/>
        <v>000000000000000</v>
      </c>
      <c r="BF780" s="22">
        <f t="shared" si="729"/>
        <v>0</v>
      </c>
      <c r="BG780" s="56" t="str">
        <f t="shared" si="730"/>
        <v>000000000000000</v>
      </c>
      <c r="BH780" s="22">
        <f t="shared" si="731"/>
        <v>0</v>
      </c>
      <c r="BI780" s="56" t="str">
        <f t="shared" si="732"/>
        <v>000000000000000</v>
      </c>
      <c r="BJ780" s="22">
        <f t="shared" si="733"/>
        <v>0</v>
      </c>
      <c r="BK780" s="56" t="str">
        <f t="shared" si="734"/>
        <v>000000000000000</v>
      </c>
      <c r="BL780" s="22">
        <f t="shared" si="735"/>
        <v>0</v>
      </c>
      <c r="BM780" s="56" t="str">
        <f t="shared" si="736"/>
        <v>000000000000000</v>
      </c>
      <c r="BN780" s="22">
        <f t="shared" si="737"/>
        <v>0</v>
      </c>
      <c r="BO780" s="56" t="str">
        <f t="shared" si="738"/>
        <v>000000000000000</v>
      </c>
      <c r="BP780" s="22">
        <f t="shared" si="739"/>
        <v>0</v>
      </c>
      <c r="BQ780" s="56" t="str">
        <f t="shared" si="740"/>
        <v>000000000000000</v>
      </c>
      <c r="BR780" t="str">
        <f t="shared" si="741"/>
        <v>PES</v>
      </c>
      <c r="BS780" t="str">
        <f t="shared" si="742"/>
        <v>0001000000</v>
      </c>
      <c r="BT780">
        <f t="shared" si="743"/>
        <v>0</v>
      </c>
      <c r="BU780" s="52">
        <f t="shared" si="744"/>
        <v>0</v>
      </c>
      <c r="BV780" s="64">
        <f t="shared" si="745"/>
        <v>0</v>
      </c>
      <c r="BW780" s="56" t="str">
        <f t="shared" si="746"/>
        <v>000000000000000</v>
      </c>
      <c r="BX780" s="22">
        <f t="shared" si="747"/>
        <v>0</v>
      </c>
      <c r="BY780" s="56" t="str">
        <f t="shared" si="748"/>
        <v>000000000000000</v>
      </c>
      <c r="BZ780" t="str">
        <f t="shared" si="749"/>
        <v>00000000000</v>
      </c>
      <c r="CA780" t="str">
        <f t="shared" si="750"/>
        <v xml:space="preserve">                              </v>
      </c>
      <c r="CB780" s="22">
        <f t="shared" si="751"/>
        <v>0</v>
      </c>
      <c r="CC780" s="56" t="str">
        <f t="shared" si="752"/>
        <v>000000000000000</v>
      </c>
      <c r="CD780" s="22">
        <f t="shared" si="753"/>
        <v>0</v>
      </c>
      <c r="CE780" s="56" t="str">
        <f t="shared" si="754"/>
        <v/>
      </c>
      <c r="CF780" s="24" t="str">
        <f t="shared" si="755"/>
        <v/>
      </c>
      <c r="CG780" s="22">
        <f t="shared" si="756"/>
        <v>0</v>
      </c>
      <c r="CH780" s="58" t="str">
        <f t="shared" si="757"/>
        <v/>
      </c>
      <c r="CI780" s="22">
        <f t="shared" si="758"/>
        <v>0</v>
      </c>
      <c r="CJ780" s="56" t="str">
        <f t="shared" si="759"/>
        <v/>
      </c>
      <c r="CK780" s="56" t="str">
        <f t="shared" si="760"/>
        <v/>
      </c>
      <c r="CL780" s="22">
        <f t="shared" si="761"/>
        <v>0</v>
      </c>
      <c r="CM780" s="58" t="str">
        <f t="shared" si="762"/>
        <v/>
      </c>
      <c r="CN780" s="66" t="str">
        <f>IF(CO780="","",MAX(CN$10:$CN779)+1)</f>
        <v/>
      </c>
      <c r="CO780" t="str">
        <f t="shared" si="763"/>
        <v/>
      </c>
      <c r="CP780" s="20" t="str">
        <f>IF(CQ780="","",MAX($CP$10:CP779)+1)</f>
        <v/>
      </c>
      <c r="CQ780" s="20" t="str">
        <f t="shared" si="764"/>
        <v/>
      </c>
      <c r="CR780" s="20" t="str">
        <f>IF(CS780="","",MAX($CR$10:CR779)+1)</f>
        <v/>
      </c>
      <c r="CS780" s="20" t="str">
        <f t="shared" si="765"/>
        <v/>
      </c>
      <c r="CT780" s="20" t="str">
        <f>IF(CU780="","",MAX($CT$10:CT779)+1)</f>
        <v/>
      </c>
      <c r="CU780" s="20" t="str">
        <f t="shared" si="766"/>
        <v/>
      </c>
      <c r="CV780" s="20" t="str">
        <f>IF(CW780="","",MAX($CV$10:CV779)+1)</f>
        <v/>
      </c>
      <c r="CW780" s="20" t="str">
        <f t="shared" si="767"/>
        <v/>
      </c>
    </row>
    <row r="781" spans="2:101">
      <c r="B781" s="44"/>
      <c r="C781" s="2"/>
      <c r="D781" s="2" t="str">
        <f t="shared" si="769"/>
        <v/>
      </c>
      <c r="E781" s="45"/>
      <c r="F781" s="45"/>
      <c r="G781" s="2"/>
      <c r="H781" s="2">
        <v>80</v>
      </c>
      <c r="I781" s="2" t="str">
        <f t="shared" si="770"/>
        <v/>
      </c>
      <c r="J781" s="32"/>
      <c r="K781" s="2"/>
      <c r="L781" s="46"/>
      <c r="M781" s="46"/>
      <c r="N781" s="46"/>
      <c r="O781" s="46"/>
      <c r="P781" s="46"/>
      <c r="Q781" s="46"/>
      <c r="R781" s="46"/>
      <c r="S781" s="46"/>
      <c r="T781" s="2" t="s">
        <v>650</v>
      </c>
      <c r="U781" s="2" t="str">
        <f t="shared" si="771"/>
        <v/>
      </c>
      <c r="V781" s="75">
        <v>1</v>
      </c>
      <c r="W781" s="46">
        <f t="shared" si="768"/>
        <v>0</v>
      </c>
      <c r="X781" s="4">
        <v>0</v>
      </c>
      <c r="Y781" s="2" t="str">
        <f t="shared" si="772"/>
        <v/>
      </c>
      <c r="Z781" s="2"/>
      <c r="AA781" s="2"/>
      <c r="AB781" s="2"/>
      <c r="AC781" s="2"/>
      <c r="AD781" s="2"/>
      <c r="AF781" s="37"/>
      <c r="AG781" s="6"/>
      <c r="AH781" s="2" t="str">
        <f t="shared" si="773"/>
        <v/>
      </c>
      <c r="AI781" s="38">
        <f t="shared" ref="AI781:AI844" si="775">IF(OR(AF781=0,AF781=""),0,TRUNC(ROUND(AF781*AG781/100,2),2))</f>
        <v>0</v>
      </c>
      <c r="AJ781" s="37"/>
      <c r="AK781" s="6"/>
      <c r="AL781" s="2" t="str">
        <f t="shared" si="774"/>
        <v/>
      </c>
      <c r="AM781" s="38">
        <f t="shared" ref="AM781:AM844" si="776">IF(OR(AJ781=0,AJ781=""),0,TRUNC(ROUND(AJ781*AK781/100,2),2))</f>
        <v>0</v>
      </c>
      <c r="AN781" s="41">
        <f t="shared" ref="AN781:AN844" si="777">IF(OR(AF781=0,AF781=""),0,AF781)+IF(OR(AJ781=0,AJ781=""),0,AJ781)</f>
        <v>0</v>
      </c>
      <c r="AO781" s="41">
        <f t="shared" ref="AO781:AO844" si="778">IF(OR(AI781=0,AI781=""),0,AI781)+IF(OR(AM781=0,AM781=""),0,AM781)</f>
        <v>0</v>
      </c>
      <c r="AQ781" s="48">
        <f t="shared" ref="AQ781:AQ844" si="779">L781-M781-N781-O781-P781-Q781-R781-S781-AN781-AO781</f>
        <v>0</v>
      </c>
      <c r="AS781" s="5" t="str">
        <f t="shared" ref="AS781:AS844" si="780">IF(TRIM(G781)="","","I")</f>
        <v/>
      </c>
      <c r="AT781" t="str">
        <f t="shared" ref="AT781:AT844" si="781">IF(B781="","",TEXT(B781,$AT$8))</f>
        <v/>
      </c>
      <c r="AU781" t="str">
        <f t="shared" ref="AU781:AU844" si="782">IF(C781="","",TEXT(C781,"000"))</f>
        <v/>
      </c>
      <c r="AV781" t="str">
        <f t="shared" ref="AV781:AV844" si="783">IF(B781="","",IF(E781="","00000",TEXT(RIGHT(E781,4),"00000")))</f>
        <v/>
      </c>
      <c r="AW781" t="str">
        <f t="shared" ref="AW781:AW844" si="784">IF(B781="","",IF(F781="","00000000000000000000",TEXT(RIGHT(F781,8),"00000000000000000000")))</f>
        <v/>
      </c>
      <c r="AX781" t="str">
        <f t="shared" ref="AX781:AX844" si="785">REPT(" ",16-LEN(G781))&amp;G781</f>
        <v xml:space="preserve">                </v>
      </c>
      <c r="AY781" t="str">
        <f t="shared" ref="AY781:AY844" si="786">TEXT(RIGHT(H781,4),"00")</f>
        <v>80</v>
      </c>
      <c r="AZ781" t="str">
        <f t="shared" ref="AZ781:AZ844" si="787">TEXT(SUBSTITUTE(J781,"-",""),"00000000000000000000")</f>
        <v/>
      </c>
      <c r="BA781" t="str">
        <f t="shared" ref="BA781:BA844" si="788">IF(LEN(K781)&gt;30,LEFT(K781,30),K781&amp;REPT(" ",30-LEN(K781)))</f>
        <v xml:space="preserve">                              </v>
      </c>
      <c r="BB781" s="22">
        <f t="shared" ref="BB781:BB844" si="789">IF(TRIM(L781)="",0,TRUNC(L781,2))</f>
        <v>0</v>
      </c>
      <c r="BC781" s="56" t="str">
        <f t="shared" ref="BC781:BC844" si="790">IF(BB781&lt;0,SUBSTITUTE(TEXT(BB781,"000000000000,00"),",",""),SUBSTITUTE(TEXT(BB781,"0000000000000,00"),",",""))</f>
        <v>000000000000000</v>
      </c>
      <c r="BD781" s="22">
        <f t="shared" ref="BD781:BD844" si="791">IF(TRIM(M781)="",0,TRUNC(M781,2))</f>
        <v>0</v>
      </c>
      <c r="BE781" s="56" t="str">
        <f t="shared" ref="BE781:BE844" si="792">IF(BD781&lt;0,SUBSTITUTE(TEXT(BD781,"000000000000,00"),",",""),SUBSTITUTE(TEXT(BD781,"0000000000000,00"),",",""))</f>
        <v>000000000000000</v>
      </c>
      <c r="BF781" s="22">
        <f t="shared" ref="BF781:BF844" si="793">IF(TRIM(N781)="",0,TRUNC(N781,2))</f>
        <v>0</v>
      </c>
      <c r="BG781" s="56" t="str">
        <f t="shared" ref="BG781:BG844" si="794">IF(BF781&lt;0,SUBSTITUTE(TEXT(BF781,"000000000000,00"),",",""),SUBSTITUTE(TEXT(BF781,"0000000000000,00"),",",""))</f>
        <v>000000000000000</v>
      </c>
      <c r="BH781" s="22">
        <f t="shared" ref="BH781:BH844" si="795">IF(TRIM(O781)="",0,TRUNC(O781,2))</f>
        <v>0</v>
      </c>
      <c r="BI781" s="56" t="str">
        <f t="shared" ref="BI781:BI844" si="796">IF(BH781&lt;0,SUBSTITUTE(TEXT(BH781,"000000000000,00"),",",""),SUBSTITUTE(TEXT(BH781,"0000000000000,00"),",",""))</f>
        <v>000000000000000</v>
      </c>
      <c r="BJ781" s="22">
        <f t="shared" ref="BJ781:BJ844" si="797">IF(TRIM(P781)="",0,TRUNC(P781,2))</f>
        <v>0</v>
      </c>
      <c r="BK781" s="56" t="str">
        <f t="shared" ref="BK781:BK844" si="798">IF(BJ781&lt;0,SUBSTITUTE(TEXT(BJ781,"000000000000,00"),",",""),SUBSTITUTE(TEXT(BJ781,"0000000000000,00"),",",""))</f>
        <v>000000000000000</v>
      </c>
      <c r="BL781" s="22">
        <f t="shared" ref="BL781:BL844" si="799">IF(TRIM(Q781)="",0,TRUNC(Q781,2))</f>
        <v>0</v>
      </c>
      <c r="BM781" s="56" t="str">
        <f t="shared" ref="BM781:BM844" si="800">IF(BL781&lt;0,SUBSTITUTE(TEXT(BL781,"000000000000,00"),",",""),SUBSTITUTE(TEXT(BL781,"0000000000000,00"),",",""))</f>
        <v>000000000000000</v>
      </c>
      <c r="BN781" s="22">
        <f t="shared" ref="BN781:BN844" si="801">IF(TRIM(R781)="",0,TRUNC(R781,2))</f>
        <v>0</v>
      </c>
      <c r="BO781" s="56" t="str">
        <f t="shared" ref="BO781:BO844" si="802">IF(BN781&lt;0,SUBSTITUTE(TEXT(BN781,"000000000000,00"),",",""),SUBSTITUTE(TEXT(BN781,"0000000000000,00"),",",""))</f>
        <v>000000000000000</v>
      </c>
      <c r="BP781" s="22">
        <f t="shared" ref="BP781:BP844" si="803">IF(TRIM(S781)="",0,TRUNC(S781,2))</f>
        <v>0</v>
      </c>
      <c r="BQ781" s="56" t="str">
        <f t="shared" ref="BQ781:BQ844" si="804">IF(BP781&lt;0,SUBSTITUTE(TEXT(BP781,"000000000000,00"),",",""),SUBSTITUTE(TEXT(BP781,"0000000000000,00"),",",""))</f>
        <v>000000000000000</v>
      </c>
      <c r="BR781" t="str">
        <f t="shared" ref="BR781:BR844" si="805">TEXT(T781,"000")</f>
        <v>PES</v>
      </c>
      <c r="BS781" t="str">
        <f t="shared" ref="BS781:BS844" si="806">IF(TRUNC(V781,6)&lt;0,SUBSTITUTE(TEXT(TRUNC(V781,6),"000,000000"),",",""),SUBSTITUTE(TEXT(TRUNC(V781,6),"0000,000000"),",",""))</f>
        <v>0001000000</v>
      </c>
      <c r="BT781">
        <f t="shared" ref="BT781:BT844" si="807">W781</f>
        <v>0</v>
      </c>
      <c r="BU781" s="52">
        <f t="shared" ref="BU781:BU844" si="808">X781</f>
        <v>0</v>
      </c>
      <c r="BV781" s="64">
        <f t="shared" ref="BV781:BV844" si="809">IF(TRIM(Z781)="",0,TRUNC(Z781,2))</f>
        <v>0</v>
      </c>
      <c r="BW781" s="56" t="str">
        <f t="shared" ref="BW781:BW844" si="810">IF(BV781&lt;0,SUBSTITUTE(TEXT(BV781,"000000000000,00"),",",""),SUBSTITUTE(TEXT(BV781,"0000000000000,00"),",",""))</f>
        <v>000000000000000</v>
      </c>
      <c r="BX781" s="22">
        <f t="shared" ref="BX781:BX844" si="811">IF(TRIM(AA781)="",0,TRUNC(AA781,2))</f>
        <v>0</v>
      </c>
      <c r="BY781" s="56" t="str">
        <f t="shared" ref="BY781:BY844" si="812">IF(BX781&lt;0,SUBSTITUTE(TEXT(BX781,"000000000000,00"),",",""),SUBSTITUTE(TEXT(BX781,"0000000000000,00"),",",""))</f>
        <v>000000000000000</v>
      </c>
      <c r="BZ781" t="str">
        <f t="shared" ref="BZ781:BZ844" si="813">IF(AB781="","00000000000",TEXT(SUBSTITUTE(AB781,"-",""),"00000000000"))</f>
        <v>00000000000</v>
      </c>
      <c r="CA781" t="str">
        <f t="shared" ref="CA781:CA844" si="814">IF(LEN(AC781)&gt;30,LEFT(AC781,30),AC781&amp;REPT(" ",30-LEN(AC781)))</f>
        <v xml:space="preserve">                              </v>
      </c>
      <c r="CB781" s="22">
        <f t="shared" ref="CB781:CB844" si="815">IF(TRIM(AD781)="",0,TRUNC(AD781,2))</f>
        <v>0</v>
      </c>
      <c r="CC781" s="56" t="str">
        <f t="shared" ref="CC781:CC844" si="816">IF(CB781&lt;0,SUBSTITUTE(TEXT(CB781,"000000000000,00"),",",""),SUBSTITUTE(TEXT(CB781,"0000000000000,00"),",",""))</f>
        <v>000000000000000</v>
      </c>
      <c r="CD781" s="22">
        <f t="shared" ref="CD781:CD844" si="817">IF(TRIM(AF781)="",0,TRUNC(AF781,2))</f>
        <v>0</v>
      </c>
      <c r="CE781" s="56" t="str">
        <f t="shared" ref="CE781:CE844" si="818">IF(CF781="","",IF(CD781&lt;0,SUBSTITUTE(TEXT(CD781,"000000000000,00"),",",""),SUBSTITUTE(TEXT(CD781,"0000000000000,00"),",","")))</f>
        <v/>
      </c>
      <c r="CF781" s="24" t="str">
        <f t="shared" ref="CF781:CF844" si="819">IF(AH781="","",TEXT(AH781,"0000"))</f>
        <v/>
      </c>
      <c r="CG781" s="22">
        <f t="shared" ref="CG781:CG844" si="820">IF(TRIM(AI781)="",0,TRUNC(AI781,2))</f>
        <v>0</v>
      </c>
      <c r="CH781" s="58" t="str">
        <f t="shared" ref="CH781:CH844" si="821">IF(CF781="","",IF(CG781&lt;0,SUBSTITUTE(TEXT(CG781,"000000000000,00"),",",""),SUBSTITUTE(TEXT(CG781,"0000000000000,00"),",","")))</f>
        <v/>
      </c>
      <c r="CI781" s="22">
        <f t="shared" ref="CI781:CI844" si="822">IF(TRIM(AJ781)="",0,TRUNC(AJ781,2))</f>
        <v>0</v>
      </c>
      <c r="CJ781" s="56" t="str">
        <f t="shared" ref="CJ781:CJ844" si="823">IF(CK781="","",IF(CI781&lt;0,SUBSTITUTE(TEXT(CI781,"000000000000,00"),",",""),SUBSTITUTE(TEXT(CI781,"0000000000000,00"),",","")))</f>
        <v/>
      </c>
      <c r="CK781" s="56" t="str">
        <f t="shared" ref="CK781:CK844" si="824">IF(AL781="","",TEXT(AL781,"0000"))</f>
        <v/>
      </c>
      <c r="CL781" s="22">
        <f t="shared" ref="CL781:CL844" si="825">IF(TRIM(AM781)="",0,TRUNC(AM781,2))</f>
        <v>0</v>
      </c>
      <c r="CM781" s="58" t="str">
        <f t="shared" ref="CM781:CM844" si="826">IF(CK781="","",IF(CL781&lt;0,SUBSTITUTE(TEXT(CL781,"000000000000,00"),",",""),SUBSTITUTE(TEXT(CL781,"0000000000000,00"),",","")))</f>
        <v/>
      </c>
      <c r="CN781" s="66" t="str">
        <f>IF(CO781="","",MAX(CN$10:$CN780)+1)</f>
        <v/>
      </c>
      <c r="CO781" t="str">
        <f t="shared" ref="CO781:CO844" si="827">IF(B781="","",AT781&amp;AU781&amp;AV781&amp;AW781&amp;AX781&amp;AY781&amp;AZ781&amp;BA781&amp;BC781&amp;BE781&amp;BG781&amp;BI781&amp;BK781&amp;BM781&amp;BO781&amp;BQ781&amp;BR781&amp;BS781&amp;BT781&amp;BU781&amp;BW781&amp;BY781&amp;BZ781&amp;CA781&amp;CC781)</f>
        <v/>
      </c>
      <c r="CP781" s="20" t="str">
        <f>IF(CQ781="","",MAX($CP$10:CP780)+1)</f>
        <v/>
      </c>
      <c r="CQ781" s="20" t="str">
        <f t="shared" ref="CQ781:CQ844" si="828">IF(B781="","",IF(AS781="I","",IF(CE781="","",AU781&amp;AV781&amp;AW781&amp;AY781&amp;AZ781&amp;CE781&amp;CF781&amp;CH781)))</f>
        <v/>
      </c>
      <c r="CR781" s="20" t="str">
        <f>IF(CS781="","",MAX($CR$10:CR780)+1)</f>
        <v/>
      </c>
      <c r="CS781" s="20" t="str">
        <f t="shared" ref="CS781:CS844" si="829">IF(B781="","",IF(AS781="I","",IF(CJ781="","",AU781&amp;AV781&amp;AW781&amp;AY781&amp;AZ781&amp;CJ781&amp;CK781&amp;CM781)))</f>
        <v/>
      </c>
      <c r="CT781" s="20" t="str">
        <f>IF(CU781="","",MAX($CT$10:CT780)+1)</f>
        <v/>
      </c>
      <c r="CU781" s="20" t="str">
        <f t="shared" ref="CU781:CU844" si="830">IF(B781="","",IF(AS781&lt;&gt;"I","",IF(CE781="","",AX781&amp;CE781&amp;CF781&amp;CH781)))</f>
        <v/>
      </c>
      <c r="CV781" s="20" t="str">
        <f>IF(CW781="","",MAX($CV$10:CV780)+1)</f>
        <v/>
      </c>
      <c r="CW781" s="20" t="str">
        <f t="shared" ref="CW781:CW844" si="831">IF(B781="","",IF(AS781&lt;&gt;"I","",IF(CJ781="","",AX781&amp;CJ781&amp;CK781&amp;CM781)))</f>
        <v/>
      </c>
    </row>
    <row r="782" spans="2:101">
      <c r="B782" s="44"/>
      <c r="C782" s="2"/>
      <c r="D782" s="2" t="str">
        <f t="shared" si="769"/>
        <v/>
      </c>
      <c r="E782" s="45"/>
      <c r="F782" s="45"/>
      <c r="G782" s="2"/>
      <c r="H782" s="2">
        <v>80</v>
      </c>
      <c r="I782" s="2" t="str">
        <f t="shared" si="770"/>
        <v/>
      </c>
      <c r="J782" s="32"/>
      <c r="K782" s="2"/>
      <c r="L782" s="46"/>
      <c r="M782" s="46"/>
      <c r="N782" s="46"/>
      <c r="O782" s="46"/>
      <c r="P782" s="46"/>
      <c r="Q782" s="46"/>
      <c r="R782" s="46"/>
      <c r="S782" s="46"/>
      <c r="T782" s="2" t="s">
        <v>650</v>
      </c>
      <c r="U782" s="2" t="str">
        <f t="shared" si="771"/>
        <v/>
      </c>
      <c r="V782" s="75">
        <v>1</v>
      </c>
      <c r="W782" s="46">
        <f t="shared" si="768"/>
        <v>0</v>
      </c>
      <c r="X782" s="4">
        <v>0</v>
      </c>
      <c r="Y782" s="2" t="str">
        <f t="shared" si="772"/>
        <v/>
      </c>
      <c r="Z782" s="2"/>
      <c r="AA782" s="2"/>
      <c r="AB782" s="2"/>
      <c r="AC782" s="2"/>
      <c r="AD782" s="2"/>
      <c r="AF782" s="37"/>
      <c r="AG782" s="6"/>
      <c r="AH782" s="2" t="str">
        <f t="shared" si="773"/>
        <v/>
      </c>
      <c r="AI782" s="38">
        <f t="shared" si="775"/>
        <v>0</v>
      </c>
      <c r="AJ782" s="37"/>
      <c r="AK782" s="6"/>
      <c r="AL782" s="2" t="str">
        <f t="shared" si="774"/>
        <v/>
      </c>
      <c r="AM782" s="38">
        <f t="shared" si="776"/>
        <v>0</v>
      </c>
      <c r="AN782" s="41">
        <f t="shared" si="777"/>
        <v>0</v>
      </c>
      <c r="AO782" s="41">
        <f t="shared" si="778"/>
        <v>0</v>
      </c>
      <c r="AQ782" s="48">
        <f t="shared" si="779"/>
        <v>0</v>
      </c>
      <c r="AS782" s="5" t="str">
        <f t="shared" si="780"/>
        <v/>
      </c>
      <c r="AT782" t="str">
        <f t="shared" si="781"/>
        <v/>
      </c>
      <c r="AU782" t="str">
        <f t="shared" si="782"/>
        <v/>
      </c>
      <c r="AV782" t="str">
        <f t="shared" si="783"/>
        <v/>
      </c>
      <c r="AW782" t="str">
        <f t="shared" si="784"/>
        <v/>
      </c>
      <c r="AX782" t="str">
        <f t="shared" si="785"/>
        <v xml:space="preserve">                </v>
      </c>
      <c r="AY782" t="str">
        <f t="shared" si="786"/>
        <v>80</v>
      </c>
      <c r="AZ782" t="str">
        <f t="shared" si="787"/>
        <v/>
      </c>
      <c r="BA782" t="str">
        <f t="shared" si="788"/>
        <v xml:space="preserve">                              </v>
      </c>
      <c r="BB782" s="22">
        <f t="shared" si="789"/>
        <v>0</v>
      </c>
      <c r="BC782" s="56" t="str">
        <f t="shared" si="790"/>
        <v>000000000000000</v>
      </c>
      <c r="BD782" s="22">
        <f t="shared" si="791"/>
        <v>0</v>
      </c>
      <c r="BE782" s="56" t="str">
        <f t="shared" si="792"/>
        <v>000000000000000</v>
      </c>
      <c r="BF782" s="22">
        <f t="shared" si="793"/>
        <v>0</v>
      </c>
      <c r="BG782" s="56" t="str">
        <f t="shared" si="794"/>
        <v>000000000000000</v>
      </c>
      <c r="BH782" s="22">
        <f t="shared" si="795"/>
        <v>0</v>
      </c>
      <c r="BI782" s="56" t="str">
        <f t="shared" si="796"/>
        <v>000000000000000</v>
      </c>
      <c r="BJ782" s="22">
        <f t="shared" si="797"/>
        <v>0</v>
      </c>
      <c r="BK782" s="56" t="str">
        <f t="shared" si="798"/>
        <v>000000000000000</v>
      </c>
      <c r="BL782" s="22">
        <f t="shared" si="799"/>
        <v>0</v>
      </c>
      <c r="BM782" s="56" t="str">
        <f t="shared" si="800"/>
        <v>000000000000000</v>
      </c>
      <c r="BN782" s="22">
        <f t="shared" si="801"/>
        <v>0</v>
      </c>
      <c r="BO782" s="56" t="str">
        <f t="shared" si="802"/>
        <v>000000000000000</v>
      </c>
      <c r="BP782" s="22">
        <f t="shared" si="803"/>
        <v>0</v>
      </c>
      <c r="BQ782" s="56" t="str">
        <f t="shared" si="804"/>
        <v>000000000000000</v>
      </c>
      <c r="BR782" t="str">
        <f t="shared" si="805"/>
        <v>PES</v>
      </c>
      <c r="BS782" t="str">
        <f t="shared" si="806"/>
        <v>0001000000</v>
      </c>
      <c r="BT782">
        <f t="shared" si="807"/>
        <v>0</v>
      </c>
      <c r="BU782" s="52">
        <f t="shared" si="808"/>
        <v>0</v>
      </c>
      <c r="BV782" s="64">
        <f t="shared" si="809"/>
        <v>0</v>
      </c>
      <c r="BW782" s="56" t="str">
        <f t="shared" si="810"/>
        <v>000000000000000</v>
      </c>
      <c r="BX782" s="22">
        <f t="shared" si="811"/>
        <v>0</v>
      </c>
      <c r="BY782" s="56" t="str">
        <f t="shared" si="812"/>
        <v>000000000000000</v>
      </c>
      <c r="BZ782" t="str">
        <f t="shared" si="813"/>
        <v>00000000000</v>
      </c>
      <c r="CA782" t="str">
        <f t="shared" si="814"/>
        <v xml:space="preserve">                              </v>
      </c>
      <c r="CB782" s="22">
        <f t="shared" si="815"/>
        <v>0</v>
      </c>
      <c r="CC782" s="56" t="str">
        <f t="shared" si="816"/>
        <v>000000000000000</v>
      </c>
      <c r="CD782" s="22">
        <f t="shared" si="817"/>
        <v>0</v>
      </c>
      <c r="CE782" s="56" t="str">
        <f t="shared" si="818"/>
        <v/>
      </c>
      <c r="CF782" s="24" t="str">
        <f t="shared" si="819"/>
        <v/>
      </c>
      <c r="CG782" s="22">
        <f t="shared" si="820"/>
        <v>0</v>
      </c>
      <c r="CH782" s="58" t="str">
        <f t="shared" si="821"/>
        <v/>
      </c>
      <c r="CI782" s="22">
        <f t="shared" si="822"/>
        <v>0</v>
      </c>
      <c r="CJ782" s="56" t="str">
        <f t="shared" si="823"/>
        <v/>
      </c>
      <c r="CK782" s="56" t="str">
        <f t="shared" si="824"/>
        <v/>
      </c>
      <c r="CL782" s="22">
        <f t="shared" si="825"/>
        <v>0</v>
      </c>
      <c r="CM782" s="58" t="str">
        <f t="shared" si="826"/>
        <v/>
      </c>
      <c r="CN782" s="66" t="str">
        <f>IF(CO782="","",MAX(CN$10:$CN781)+1)</f>
        <v/>
      </c>
      <c r="CO782" t="str">
        <f t="shared" si="827"/>
        <v/>
      </c>
      <c r="CP782" s="20" t="str">
        <f>IF(CQ782="","",MAX($CP$10:CP781)+1)</f>
        <v/>
      </c>
      <c r="CQ782" s="20" t="str">
        <f t="shared" si="828"/>
        <v/>
      </c>
      <c r="CR782" s="20" t="str">
        <f>IF(CS782="","",MAX($CR$10:CR781)+1)</f>
        <v/>
      </c>
      <c r="CS782" s="20" t="str">
        <f t="shared" si="829"/>
        <v/>
      </c>
      <c r="CT782" s="20" t="str">
        <f>IF(CU782="","",MAX($CT$10:CT781)+1)</f>
        <v/>
      </c>
      <c r="CU782" s="20" t="str">
        <f t="shared" si="830"/>
        <v/>
      </c>
      <c r="CV782" s="20" t="str">
        <f>IF(CW782="","",MAX($CV$10:CV781)+1)</f>
        <v/>
      </c>
      <c r="CW782" s="20" t="str">
        <f t="shared" si="831"/>
        <v/>
      </c>
    </row>
    <row r="783" spans="2:101">
      <c r="B783" s="44"/>
      <c r="C783" s="2"/>
      <c r="D783" s="2" t="str">
        <f t="shared" si="769"/>
        <v/>
      </c>
      <c r="E783" s="45"/>
      <c r="F783" s="45"/>
      <c r="G783" s="2"/>
      <c r="H783" s="2">
        <v>80</v>
      </c>
      <c r="I783" s="2" t="str">
        <f t="shared" si="770"/>
        <v/>
      </c>
      <c r="J783" s="32"/>
      <c r="K783" s="2"/>
      <c r="L783" s="46"/>
      <c r="M783" s="46"/>
      <c r="N783" s="46"/>
      <c r="O783" s="46"/>
      <c r="P783" s="46"/>
      <c r="Q783" s="46"/>
      <c r="R783" s="46"/>
      <c r="S783" s="46"/>
      <c r="T783" s="2" t="s">
        <v>650</v>
      </c>
      <c r="U783" s="2" t="str">
        <f t="shared" si="771"/>
        <v/>
      </c>
      <c r="V783" s="75">
        <v>1</v>
      </c>
      <c r="W783" s="46">
        <f t="shared" si="768"/>
        <v>0</v>
      </c>
      <c r="X783" s="4">
        <v>0</v>
      </c>
      <c r="Y783" s="2" t="str">
        <f t="shared" si="772"/>
        <v/>
      </c>
      <c r="Z783" s="2"/>
      <c r="AA783" s="2"/>
      <c r="AB783" s="2"/>
      <c r="AC783" s="2"/>
      <c r="AD783" s="2"/>
      <c r="AF783" s="37"/>
      <c r="AG783" s="6"/>
      <c r="AH783" s="2" t="str">
        <f t="shared" si="773"/>
        <v/>
      </c>
      <c r="AI783" s="38">
        <f t="shared" si="775"/>
        <v>0</v>
      </c>
      <c r="AJ783" s="37"/>
      <c r="AK783" s="6"/>
      <c r="AL783" s="2" t="str">
        <f t="shared" si="774"/>
        <v/>
      </c>
      <c r="AM783" s="38">
        <f t="shared" si="776"/>
        <v>0</v>
      </c>
      <c r="AN783" s="41">
        <f t="shared" si="777"/>
        <v>0</v>
      </c>
      <c r="AO783" s="41">
        <f t="shared" si="778"/>
        <v>0</v>
      </c>
      <c r="AQ783" s="48">
        <f t="shared" si="779"/>
        <v>0</v>
      </c>
      <c r="AS783" s="5" t="str">
        <f t="shared" si="780"/>
        <v/>
      </c>
      <c r="AT783" t="str">
        <f t="shared" si="781"/>
        <v/>
      </c>
      <c r="AU783" t="str">
        <f t="shared" si="782"/>
        <v/>
      </c>
      <c r="AV783" t="str">
        <f t="shared" si="783"/>
        <v/>
      </c>
      <c r="AW783" t="str">
        <f t="shared" si="784"/>
        <v/>
      </c>
      <c r="AX783" t="str">
        <f t="shared" si="785"/>
        <v xml:space="preserve">                </v>
      </c>
      <c r="AY783" t="str">
        <f t="shared" si="786"/>
        <v>80</v>
      </c>
      <c r="AZ783" t="str">
        <f t="shared" si="787"/>
        <v/>
      </c>
      <c r="BA783" t="str">
        <f t="shared" si="788"/>
        <v xml:space="preserve">                              </v>
      </c>
      <c r="BB783" s="22">
        <f t="shared" si="789"/>
        <v>0</v>
      </c>
      <c r="BC783" s="56" t="str">
        <f t="shared" si="790"/>
        <v>000000000000000</v>
      </c>
      <c r="BD783" s="22">
        <f t="shared" si="791"/>
        <v>0</v>
      </c>
      <c r="BE783" s="56" t="str">
        <f t="shared" si="792"/>
        <v>000000000000000</v>
      </c>
      <c r="BF783" s="22">
        <f t="shared" si="793"/>
        <v>0</v>
      </c>
      <c r="BG783" s="56" t="str">
        <f t="shared" si="794"/>
        <v>000000000000000</v>
      </c>
      <c r="BH783" s="22">
        <f t="shared" si="795"/>
        <v>0</v>
      </c>
      <c r="BI783" s="56" t="str">
        <f t="shared" si="796"/>
        <v>000000000000000</v>
      </c>
      <c r="BJ783" s="22">
        <f t="shared" si="797"/>
        <v>0</v>
      </c>
      <c r="BK783" s="56" t="str">
        <f t="shared" si="798"/>
        <v>000000000000000</v>
      </c>
      <c r="BL783" s="22">
        <f t="shared" si="799"/>
        <v>0</v>
      </c>
      <c r="BM783" s="56" t="str">
        <f t="shared" si="800"/>
        <v>000000000000000</v>
      </c>
      <c r="BN783" s="22">
        <f t="shared" si="801"/>
        <v>0</v>
      </c>
      <c r="BO783" s="56" t="str">
        <f t="shared" si="802"/>
        <v>000000000000000</v>
      </c>
      <c r="BP783" s="22">
        <f t="shared" si="803"/>
        <v>0</v>
      </c>
      <c r="BQ783" s="56" t="str">
        <f t="shared" si="804"/>
        <v>000000000000000</v>
      </c>
      <c r="BR783" t="str">
        <f t="shared" si="805"/>
        <v>PES</v>
      </c>
      <c r="BS783" t="str">
        <f t="shared" si="806"/>
        <v>0001000000</v>
      </c>
      <c r="BT783">
        <f t="shared" si="807"/>
        <v>0</v>
      </c>
      <c r="BU783" s="52">
        <f t="shared" si="808"/>
        <v>0</v>
      </c>
      <c r="BV783" s="64">
        <f t="shared" si="809"/>
        <v>0</v>
      </c>
      <c r="BW783" s="56" t="str">
        <f t="shared" si="810"/>
        <v>000000000000000</v>
      </c>
      <c r="BX783" s="22">
        <f t="shared" si="811"/>
        <v>0</v>
      </c>
      <c r="BY783" s="56" t="str">
        <f t="shared" si="812"/>
        <v>000000000000000</v>
      </c>
      <c r="BZ783" t="str">
        <f t="shared" si="813"/>
        <v>00000000000</v>
      </c>
      <c r="CA783" t="str">
        <f t="shared" si="814"/>
        <v xml:space="preserve">                              </v>
      </c>
      <c r="CB783" s="22">
        <f t="shared" si="815"/>
        <v>0</v>
      </c>
      <c r="CC783" s="56" t="str">
        <f t="shared" si="816"/>
        <v>000000000000000</v>
      </c>
      <c r="CD783" s="22">
        <f t="shared" si="817"/>
        <v>0</v>
      </c>
      <c r="CE783" s="56" t="str">
        <f t="shared" si="818"/>
        <v/>
      </c>
      <c r="CF783" s="24" t="str">
        <f t="shared" si="819"/>
        <v/>
      </c>
      <c r="CG783" s="22">
        <f t="shared" si="820"/>
        <v>0</v>
      </c>
      <c r="CH783" s="58" t="str">
        <f t="shared" si="821"/>
        <v/>
      </c>
      <c r="CI783" s="22">
        <f t="shared" si="822"/>
        <v>0</v>
      </c>
      <c r="CJ783" s="56" t="str">
        <f t="shared" si="823"/>
        <v/>
      </c>
      <c r="CK783" s="56" t="str">
        <f t="shared" si="824"/>
        <v/>
      </c>
      <c r="CL783" s="22">
        <f t="shared" si="825"/>
        <v>0</v>
      </c>
      <c r="CM783" s="58" t="str">
        <f t="shared" si="826"/>
        <v/>
      </c>
      <c r="CN783" s="66" t="str">
        <f>IF(CO783="","",MAX(CN$10:$CN782)+1)</f>
        <v/>
      </c>
      <c r="CO783" t="str">
        <f t="shared" si="827"/>
        <v/>
      </c>
      <c r="CP783" s="20" t="str">
        <f>IF(CQ783="","",MAX($CP$10:CP782)+1)</f>
        <v/>
      </c>
      <c r="CQ783" s="20" t="str">
        <f t="shared" si="828"/>
        <v/>
      </c>
      <c r="CR783" s="20" t="str">
        <f>IF(CS783="","",MAX($CR$10:CR782)+1)</f>
        <v/>
      </c>
      <c r="CS783" s="20" t="str">
        <f t="shared" si="829"/>
        <v/>
      </c>
      <c r="CT783" s="20" t="str">
        <f>IF(CU783="","",MAX($CT$10:CT782)+1)</f>
        <v/>
      </c>
      <c r="CU783" s="20" t="str">
        <f t="shared" si="830"/>
        <v/>
      </c>
      <c r="CV783" s="20" t="str">
        <f>IF(CW783="","",MAX($CV$10:CV782)+1)</f>
        <v/>
      </c>
      <c r="CW783" s="20" t="str">
        <f t="shared" si="831"/>
        <v/>
      </c>
    </row>
    <row r="784" spans="2:101">
      <c r="B784" s="44"/>
      <c r="C784" s="2"/>
      <c r="D784" s="2" t="str">
        <f t="shared" si="769"/>
        <v/>
      </c>
      <c r="E784" s="45"/>
      <c r="F784" s="45"/>
      <c r="G784" s="2"/>
      <c r="H784" s="2">
        <v>80</v>
      </c>
      <c r="I784" s="2" t="str">
        <f t="shared" si="770"/>
        <v/>
      </c>
      <c r="J784" s="32"/>
      <c r="K784" s="2"/>
      <c r="L784" s="46"/>
      <c r="M784" s="46"/>
      <c r="N784" s="46"/>
      <c r="O784" s="46"/>
      <c r="P784" s="46"/>
      <c r="Q784" s="46"/>
      <c r="R784" s="46"/>
      <c r="S784" s="46"/>
      <c r="T784" s="2" t="s">
        <v>650</v>
      </c>
      <c r="U784" s="2" t="str">
        <f t="shared" si="771"/>
        <v/>
      </c>
      <c r="V784" s="75">
        <v>1</v>
      </c>
      <c r="W784" s="46">
        <f t="shared" si="768"/>
        <v>0</v>
      </c>
      <c r="X784" s="4">
        <v>0</v>
      </c>
      <c r="Y784" s="2" t="str">
        <f t="shared" si="772"/>
        <v/>
      </c>
      <c r="Z784" s="2"/>
      <c r="AA784" s="2"/>
      <c r="AB784" s="2"/>
      <c r="AC784" s="2"/>
      <c r="AD784" s="2"/>
      <c r="AF784" s="37"/>
      <c r="AG784" s="6"/>
      <c r="AH784" s="2" t="str">
        <f t="shared" si="773"/>
        <v/>
      </c>
      <c r="AI784" s="38">
        <f t="shared" si="775"/>
        <v>0</v>
      </c>
      <c r="AJ784" s="37"/>
      <c r="AK784" s="6"/>
      <c r="AL784" s="2" t="str">
        <f t="shared" si="774"/>
        <v/>
      </c>
      <c r="AM784" s="38">
        <f t="shared" si="776"/>
        <v>0</v>
      </c>
      <c r="AN784" s="41">
        <f t="shared" si="777"/>
        <v>0</v>
      </c>
      <c r="AO784" s="41">
        <f t="shared" si="778"/>
        <v>0</v>
      </c>
      <c r="AQ784" s="48">
        <f t="shared" si="779"/>
        <v>0</v>
      </c>
      <c r="AS784" s="5" t="str">
        <f t="shared" si="780"/>
        <v/>
      </c>
      <c r="AT784" t="str">
        <f t="shared" si="781"/>
        <v/>
      </c>
      <c r="AU784" t="str">
        <f t="shared" si="782"/>
        <v/>
      </c>
      <c r="AV784" t="str">
        <f t="shared" si="783"/>
        <v/>
      </c>
      <c r="AW784" t="str">
        <f t="shared" si="784"/>
        <v/>
      </c>
      <c r="AX784" t="str">
        <f t="shared" si="785"/>
        <v xml:space="preserve">                </v>
      </c>
      <c r="AY784" t="str">
        <f t="shared" si="786"/>
        <v>80</v>
      </c>
      <c r="AZ784" t="str">
        <f t="shared" si="787"/>
        <v/>
      </c>
      <c r="BA784" t="str">
        <f t="shared" si="788"/>
        <v xml:space="preserve">                              </v>
      </c>
      <c r="BB784" s="22">
        <f t="shared" si="789"/>
        <v>0</v>
      </c>
      <c r="BC784" s="56" t="str">
        <f t="shared" si="790"/>
        <v>000000000000000</v>
      </c>
      <c r="BD784" s="22">
        <f t="shared" si="791"/>
        <v>0</v>
      </c>
      <c r="BE784" s="56" t="str">
        <f t="shared" si="792"/>
        <v>000000000000000</v>
      </c>
      <c r="BF784" s="22">
        <f t="shared" si="793"/>
        <v>0</v>
      </c>
      <c r="BG784" s="56" t="str">
        <f t="shared" si="794"/>
        <v>000000000000000</v>
      </c>
      <c r="BH784" s="22">
        <f t="shared" si="795"/>
        <v>0</v>
      </c>
      <c r="BI784" s="56" t="str">
        <f t="shared" si="796"/>
        <v>000000000000000</v>
      </c>
      <c r="BJ784" s="22">
        <f t="shared" si="797"/>
        <v>0</v>
      </c>
      <c r="BK784" s="56" t="str">
        <f t="shared" si="798"/>
        <v>000000000000000</v>
      </c>
      <c r="BL784" s="22">
        <f t="shared" si="799"/>
        <v>0</v>
      </c>
      <c r="BM784" s="56" t="str">
        <f t="shared" si="800"/>
        <v>000000000000000</v>
      </c>
      <c r="BN784" s="22">
        <f t="shared" si="801"/>
        <v>0</v>
      </c>
      <c r="BO784" s="56" t="str">
        <f t="shared" si="802"/>
        <v>000000000000000</v>
      </c>
      <c r="BP784" s="22">
        <f t="shared" si="803"/>
        <v>0</v>
      </c>
      <c r="BQ784" s="56" t="str">
        <f t="shared" si="804"/>
        <v>000000000000000</v>
      </c>
      <c r="BR784" t="str">
        <f t="shared" si="805"/>
        <v>PES</v>
      </c>
      <c r="BS784" t="str">
        <f t="shared" si="806"/>
        <v>0001000000</v>
      </c>
      <c r="BT784">
        <f t="shared" si="807"/>
        <v>0</v>
      </c>
      <c r="BU784" s="52">
        <f t="shared" si="808"/>
        <v>0</v>
      </c>
      <c r="BV784" s="64">
        <f t="shared" si="809"/>
        <v>0</v>
      </c>
      <c r="BW784" s="56" t="str">
        <f t="shared" si="810"/>
        <v>000000000000000</v>
      </c>
      <c r="BX784" s="22">
        <f t="shared" si="811"/>
        <v>0</v>
      </c>
      <c r="BY784" s="56" t="str">
        <f t="shared" si="812"/>
        <v>000000000000000</v>
      </c>
      <c r="BZ784" t="str">
        <f t="shared" si="813"/>
        <v>00000000000</v>
      </c>
      <c r="CA784" t="str">
        <f t="shared" si="814"/>
        <v xml:space="preserve">                              </v>
      </c>
      <c r="CB784" s="22">
        <f t="shared" si="815"/>
        <v>0</v>
      </c>
      <c r="CC784" s="56" t="str">
        <f t="shared" si="816"/>
        <v>000000000000000</v>
      </c>
      <c r="CD784" s="22">
        <f t="shared" si="817"/>
        <v>0</v>
      </c>
      <c r="CE784" s="56" t="str">
        <f t="shared" si="818"/>
        <v/>
      </c>
      <c r="CF784" s="24" t="str">
        <f t="shared" si="819"/>
        <v/>
      </c>
      <c r="CG784" s="22">
        <f t="shared" si="820"/>
        <v>0</v>
      </c>
      <c r="CH784" s="58" t="str">
        <f t="shared" si="821"/>
        <v/>
      </c>
      <c r="CI784" s="22">
        <f t="shared" si="822"/>
        <v>0</v>
      </c>
      <c r="CJ784" s="56" t="str">
        <f t="shared" si="823"/>
        <v/>
      </c>
      <c r="CK784" s="56" t="str">
        <f t="shared" si="824"/>
        <v/>
      </c>
      <c r="CL784" s="22">
        <f t="shared" si="825"/>
        <v>0</v>
      </c>
      <c r="CM784" s="58" t="str">
        <f t="shared" si="826"/>
        <v/>
      </c>
      <c r="CN784" s="66" t="str">
        <f>IF(CO784="","",MAX(CN$10:$CN783)+1)</f>
        <v/>
      </c>
      <c r="CO784" t="str">
        <f t="shared" si="827"/>
        <v/>
      </c>
      <c r="CP784" s="20" t="str">
        <f>IF(CQ784="","",MAX($CP$10:CP783)+1)</f>
        <v/>
      </c>
      <c r="CQ784" s="20" t="str">
        <f t="shared" si="828"/>
        <v/>
      </c>
      <c r="CR784" s="20" t="str">
        <f>IF(CS784="","",MAX($CR$10:CR783)+1)</f>
        <v/>
      </c>
      <c r="CS784" s="20" t="str">
        <f t="shared" si="829"/>
        <v/>
      </c>
      <c r="CT784" s="20" t="str">
        <f>IF(CU784="","",MAX($CT$10:CT783)+1)</f>
        <v/>
      </c>
      <c r="CU784" s="20" t="str">
        <f t="shared" si="830"/>
        <v/>
      </c>
      <c r="CV784" s="20" t="str">
        <f>IF(CW784="","",MAX($CV$10:CV783)+1)</f>
        <v/>
      </c>
      <c r="CW784" s="20" t="str">
        <f t="shared" si="831"/>
        <v/>
      </c>
    </row>
    <row r="785" spans="2:101">
      <c r="B785" s="44"/>
      <c r="C785" s="2"/>
      <c r="D785" s="2" t="str">
        <f t="shared" si="769"/>
        <v/>
      </c>
      <c r="E785" s="45"/>
      <c r="F785" s="45"/>
      <c r="G785" s="2"/>
      <c r="H785" s="2">
        <v>80</v>
      </c>
      <c r="I785" s="2" t="str">
        <f t="shared" si="770"/>
        <v/>
      </c>
      <c r="J785" s="32"/>
      <c r="K785" s="2"/>
      <c r="L785" s="46"/>
      <c r="M785" s="46"/>
      <c r="N785" s="46"/>
      <c r="O785" s="46"/>
      <c r="P785" s="46"/>
      <c r="Q785" s="46"/>
      <c r="R785" s="46"/>
      <c r="S785" s="46"/>
      <c r="T785" s="2" t="s">
        <v>650</v>
      </c>
      <c r="U785" s="2" t="str">
        <f t="shared" si="771"/>
        <v/>
      </c>
      <c r="V785" s="75">
        <v>1</v>
      </c>
      <c r="W785" s="46">
        <f t="shared" ref="W785:W848" si="832">IF(AG785="",0,1)+IF(AK785="",0,1)</f>
        <v>0</v>
      </c>
      <c r="X785" s="4">
        <v>0</v>
      </c>
      <c r="Y785" s="2" t="str">
        <f t="shared" si="772"/>
        <v/>
      </c>
      <c r="Z785" s="2"/>
      <c r="AA785" s="2"/>
      <c r="AB785" s="2"/>
      <c r="AC785" s="2"/>
      <c r="AD785" s="2"/>
      <c r="AF785" s="37"/>
      <c r="AG785" s="6"/>
      <c r="AH785" s="2" t="str">
        <f t="shared" si="773"/>
        <v/>
      </c>
      <c r="AI785" s="38">
        <f t="shared" si="775"/>
        <v>0</v>
      </c>
      <c r="AJ785" s="37"/>
      <c r="AK785" s="6"/>
      <c r="AL785" s="2" t="str">
        <f t="shared" si="774"/>
        <v/>
      </c>
      <c r="AM785" s="38">
        <f t="shared" si="776"/>
        <v>0</v>
      </c>
      <c r="AN785" s="41">
        <f t="shared" si="777"/>
        <v>0</v>
      </c>
      <c r="AO785" s="41">
        <f t="shared" si="778"/>
        <v>0</v>
      </c>
      <c r="AQ785" s="48">
        <f t="shared" si="779"/>
        <v>0</v>
      </c>
      <c r="AS785" s="5" t="str">
        <f t="shared" si="780"/>
        <v/>
      </c>
      <c r="AT785" t="str">
        <f t="shared" si="781"/>
        <v/>
      </c>
      <c r="AU785" t="str">
        <f t="shared" si="782"/>
        <v/>
      </c>
      <c r="AV785" t="str">
        <f t="shared" si="783"/>
        <v/>
      </c>
      <c r="AW785" t="str">
        <f t="shared" si="784"/>
        <v/>
      </c>
      <c r="AX785" t="str">
        <f t="shared" si="785"/>
        <v xml:space="preserve">                </v>
      </c>
      <c r="AY785" t="str">
        <f t="shared" si="786"/>
        <v>80</v>
      </c>
      <c r="AZ785" t="str">
        <f t="shared" si="787"/>
        <v/>
      </c>
      <c r="BA785" t="str">
        <f t="shared" si="788"/>
        <v xml:space="preserve">                              </v>
      </c>
      <c r="BB785" s="22">
        <f t="shared" si="789"/>
        <v>0</v>
      </c>
      <c r="BC785" s="56" t="str">
        <f t="shared" si="790"/>
        <v>000000000000000</v>
      </c>
      <c r="BD785" s="22">
        <f t="shared" si="791"/>
        <v>0</v>
      </c>
      <c r="BE785" s="56" t="str">
        <f t="shared" si="792"/>
        <v>000000000000000</v>
      </c>
      <c r="BF785" s="22">
        <f t="shared" si="793"/>
        <v>0</v>
      </c>
      <c r="BG785" s="56" t="str">
        <f t="shared" si="794"/>
        <v>000000000000000</v>
      </c>
      <c r="BH785" s="22">
        <f t="shared" si="795"/>
        <v>0</v>
      </c>
      <c r="BI785" s="56" t="str">
        <f t="shared" si="796"/>
        <v>000000000000000</v>
      </c>
      <c r="BJ785" s="22">
        <f t="shared" si="797"/>
        <v>0</v>
      </c>
      <c r="BK785" s="56" t="str">
        <f t="shared" si="798"/>
        <v>000000000000000</v>
      </c>
      <c r="BL785" s="22">
        <f t="shared" si="799"/>
        <v>0</v>
      </c>
      <c r="BM785" s="56" t="str">
        <f t="shared" si="800"/>
        <v>000000000000000</v>
      </c>
      <c r="BN785" s="22">
        <f t="shared" si="801"/>
        <v>0</v>
      </c>
      <c r="BO785" s="56" t="str">
        <f t="shared" si="802"/>
        <v>000000000000000</v>
      </c>
      <c r="BP785" s="22">
        <f t="shared" si="803"/>
        <v>0</v>
      </c>
      <c r="BQ785" s="56" t="str">
        <f t="shared" si="804"/>
        <v>000000000000000</v>
      </c>
      <c r="BR785" t="str">
        <f t="shared" si="805"/>
        <v>PES</v>
      </c>
      <c r="BS785" t="str">
        <f t="shared" si="806"/>
        <v>0001000000</v>
      </c>
      <c r="BT785">
        <f t="shared" si="807"/>
        <v>0</v>
      </c>
      <c r="BU785" s="52">
        <f t="shared" si="808"/>
        <v>0</v>
      </c>
      <c r="BV785" s="64">
        <f t="shared" si="809"/>
        <v>0</v>
      </c>
      <c r="BW785" s="56" t="str">
        <f t="shared" si="810"/>
        <v>000000000000000</v>
      </c>
      <c r="BX785" s="22">
        <f t="shared" si="811"/>
        <v>0</v>
      </c>
      <c r="BY785" s="56" t="str">
        <f t="shared" si="812"/>
        <v>000000000000000</v>
      </c>
      <c r="BZ785" t="str">
        <f t="shared" si="813"/>
        <v>00000000000</v>
      </c>
      <c r="CA785" t="str">
        <f t="shared" si="814"/>
        <v xml:space="preserve">                              </v>
      </c>
      <c r="CB785" s="22">
        <f t="shared" si="815"/>
        <v>0</v>
      </c>
      <c r="CC785" s="56" t="str">
        <f t="shared" si="816"/>
        <v>000000000000000</v>
      </c>
      <c r="CD785" s="22">
        <f t="shared" si="817"/>
        <v>0</v>
      </c>
      <c r="CE785" s="56" t="str">
        <f t="shared" si="818"/>
        <v/>
      </c>
      <c r="CF785" s="24" t="str">
        <f t="shared" si="819"/>
        <v/>
      </c>
      <c r="CG785" s="22">
        <f t="shared" si="820"/>
        <v>0</v>
      </c>
      <c r="CH785" s="58" t="str">
        <f t="shared" si="821"/>
        <v/>
      </c>
      <c r="CI785" s="22">
        <f t="shared" si="822"/>
        <v>0</v>
      </c>
      <c r="CJ785" s="56" t="str">
        <f t="shared" si="823"/>
        <v/>
      </c>
      <c r="CK785" s="56" t="str">
        <f t="shared" si="824"/>
        <v/>
      </c>
      <c r="CL785" s="22">
        <f t="shared" si="825"/>
        <v>0</v>
      </c>
      <c r="CM785" s="58" t="str">
        <f t="shared" si="826"/>
        <v/>
      </c>
      <c r="CN785" s="66" t="str">
        <f>IF(CO785="","",MAX(CN$10:$CN784)+1)</f>
        <v/>
      </c>
      <c r="CO785" t="str">
        <f t="shared" si="827"/>
        <v/>
      </c>
      <c r="CP785" s="20" t="str">
        <f>IF(CQ785="","",MAX($CP$10:CP784)+1)</f>
        <v/>
      </c>
      <c r="CQ785" s="20" t="str">
        <f t="shared" si="828"/>
        <v/>
      </c>
      <c r="CR785" s="20" t="str">
        <f>IF(CS785="","",MAX($CR$10:CR784)+1)</f>
        <v/>
      </c>
      <c r="CS785" s="20" t="str">
        <f t="shared" si="829"/>
        <v/>
      </c>
      <c r="CT785" s="20" t="str">
        <f>IF(CU785="","",MAX($CT$10:CT784)+1)</f>
        <v/>
      </c>
      <c r="CU785" s="20" t="str">
        <f t="shared" si="830"/>
        <v/>
      </c>
      <c r="CV785" s="20" t="str">
        <f>IF(CW785="","",MAX($CV$10:CV784)+1)</f>
        <v/>
      </c>
      <c r="CW785" s="20" t="str">
        <f t="shared" si="831"/>
        <v/>
      </c>
    </row>
    <row r="786" spans="2:101">
      <c r="B786" s="44"/>
      <c r="C786" s="2"/>
      <c r="D786" s="2" t="str">
        <f t="shared" si="769"/>
        <v/>
      </c>
      <c r="E786" s="45"/>
      <c r="F786" s="45"/>
      <c r="G786" s="2"/>
      <c r="H786" s="2">
        <v>80</v>
      </c>
      <c r="I786" s="2" t="str">
        <f t="shared" si="770"/>
        <v/>
      </c>
      <c r="J786" s="32"/>
      <c r="K786" s="2"/>
      <c r="L786" s="46"/>
      <c r="M786" s="46"/>
      <c r="N786" s="46"/>
      <c r="O786" s="46"/>
      <c r="P786" s="46"/>
      <c r="Q786" s="46"/>
      <c r="R786" s="46"/>
      <c r="S786" s="46"/>
      <c r="T786" s="2" t="s">
        <v>650</v>
      </c>
      <c r="U786" s="2" t="str">
        <f t="shared" si="771"/>
        <v/>
      </c>
      <c r="V786" s="75">
        <v>1</v>
      </c>
      <c r="W786" s="46">
        <f t="shared" si="832"/>
        <v>0</v>
      </c>
      <c r="X786" s="4">
        <v>0</v>
      </c>
      <c r="Y786" s="2" t="str">
        <f t="shared" si="772"/>
        <v/>
      </c>
      <c r="Z786" s="2"/>
      <c r="AA786" s="2"/>
      <c r="AB786" s="2"/>
      <c r="AC786" s="2"/>
      <c r="AD786" s="2"/>
      <c r="AF786" s="37"/>
      <c r="AG786" s="6"/>
      <c r="AH786" s="2" t="str">
        <f t="shared" si="773"/>
        <v/>
      </c>
      <c r="AI786" s="38">
        <f t="shared" si="775"/>
        <v>0</v>
      </c>
      <c r="AJ786" s="37"/>
      <c r="AK786" s="6"/>
      <c r="AL786" s="2" t="str">
        <f t="shared" si="774"/>
        <v/>
      </c>
      <c r="AM786" s="38">
        <f t="shared" si="776"/>
        <v>0</v>
      </c>
      <c r="AN786" s="41">
        <f t="shared" si="777"/>
        <v>0</v>
      </c>
      <c r="AO786" s="41">
        <f t="shared" si="778"/>
        <v>0</v>
      </c>
      <c r="AQ786" s="48">
        <f t="shared" si="779"/>
        <v>0</v>
      </c>
      <c r="AS786" s="5" t="str">
        <f t="shared" si="780"/>
        <v/>
      </c>
      <c r="AT786" t="str">
        <f t="shared" si="781"/>
        <v/>
      </c>
      <c r="AU786" t="str">
        <f t="shared" si="782"/>
        <v/>
      </c>
      <c r="AV786" t="str">
        <f t="shared" si="783"/>
        <v/>
      </c>
      <c r="AW786" t="str">
        <f t="shared" si="784"/>
        <v/>
      </c>
      <c r="AX786" t="str">
        <f t="shared" si="785"/>
        <v xml:space="preserve">                </v>
      </c>
      <c r="AY786" t="str">
        <f t="shared" si="786"/>
        <v>80</v>
      </c>
      <c r="AZ786" t="str">
        <f t="shared" si="787"/>
        <v/>
      </c>
      <c r="BA786" t="str">
        <f t="shared" si="788"/>
        <v xml:space="preserve">                              </v>
      </c>
      <c r="BB786" s="22">
        <f t="shared" si="789"/>
        <v>0</v>
      </c>
      <c r="BC786" s="56" t="str">
        <f t="shared" si="790"/>
        <v>000000000000000</v>
      </c>
      <c r="BD786" s="22">
        <f t="shared" si="791"/>
        <v>0</v>
      </c>
      <c r="BE786" s="56" t="str">
        <f t="shared" si="792"/>
        <v>000000000000000</v>
      </c>
      <c r="BF786" s="22">
        <f t="shared" si="793"/>
        <v>0</v>
      </c>
      <c r="BG786" s="56" t="str">
        <f t="shared" si="794"/>
        <v>000000000000000</v>
      </c>
      <c r="BH786" s="22">
        <f t="shared" si="795"/>
        <v>0</v>
      </c>
      <c r="BI786" s="56" t="str">
        <f t="shared" si="796"/>
        <v>000000000000000</v>
      </c>
      <c r="BJ786" s="22">
        <f t="shared" si="797"/>
        <v>0</v>
      </c>
      <c r="BK786" s="56" t="str">
        <f t="shared" si="798"/>
        <v>000000000000000</v>
      </c>
      <c r="BL786" s="22">
        <f t="shared" si="799"/>
        <v>0</v>
      </c>
      <c r="BM786" s="56" t="str">
        <f t="shared" si="800"/>
        <v>000000000000000</v>
      </c>
      <c r="BN786" s="22">
        <f t="shared" si="801"/>
        <v>0</v>
      </c>
      <c r="BO786" s="56" t="str">
        <f t="shared" si="802"/>
        <v>000000000000000</v>
      </c>
      <c r="BP786" s="22">
        <f t="shared" si="803"/>
        <v>0</v>
      </c>
      <c r="BQ786" s="56" t="str">
        <f t="shared" si="804"/>
        <v>000000000000000</v>
      </c>
      <c r="BR786" t="str">
        <f t="shared" si="805"/>
        <v>PES</v>
      </c>
      <c r="BS786" t="str">
        <f t="shared" si="806"/>
        <v>0001000000</v>
      </c>
      <c r="BT786">
        <f t="shared" si="807"/>
        <v>0</v>
      </c>
      <c r="BU786" s="52">
        <f t="shared" si="808"/>
        <v>0</v>
      </c>
      <c r="BV786" s="64">
        <f t="shared" si="809"/>
        <v>0</v>
      </c>
      <c r="BW786" s="56" t="str">
        <f t="shared" si="810"/>
        <v>000000000000000</v>
      </c>
      <c r="BX786" s="22">
        <f t="shared" si="811"/>
        <v>0</v>
      </c>
      <c r="BY786" s="56" t="str">
        <f t="shared" si="812"/>
        <v>000000000000000</v>
      </c>
      <c r="BZ786" t="str">
        <f t="shared" si="813"/>
        <v>00000000000</v>
      </c>
      <c r="CA786" t="str">
        <f t="shared" si="814"/>
        <v xml:space="preserve">                              </v>
      </c>
      <c r="CB786" s="22">
        <f t="shared" si="815"/>
        <v>0</v>
      </c>
      <c r="CC786" s="56" t="str">
        <f t="shared" si="816"/>
        <v>000000000000000</v>
      </c>
      <c r="CD786" s="22">
        <f t="shared" si="817"/>
        <v>0</v>
      </c>
      <c r="CE786" s="56" t="str">
        <f t="shared" si="818"/>
        <v/>
      </c>
      <c r="CF786" s="24" t="str">
        <f t="shared" si="819"/>
        <v/>
      </c>
      <c r="CG786" s="22">
        <f t="shared" si="820"/>
        <v>0</v>
      </c>
      <c r="CH786" s="58" t="str">
        <f t="shared" si="821"/>
        <v/>
      </c>
      <c r="CI786" s="22">
        <f t="shared" si="822"/>
        <v>0</v>
      </c>
      <c r="CJ786" s="56" t="str">
        <f t="shared" si="823"/>
        <v/>
      </c>
      <c r="CK786" s="56" t="str">
        <f t="shared" si="824"/>
        <v/>
      </c>
      <c r="CL786" s="22">
        <f t="shared" si="825"/>
        <v>0</v>
      </c>
      <c r="CM786" s="58" t="str">
        <f t="shared" si="826"/>
        <v/>
      </c>
      <c r="CN786" s="66" t="str">
        <f>IF(CO786="","",MAX(CN$10:$CN785)+1)</f>
        <v/>
      </c>
      <c r="CO786" t="str">
        <f t="shared" si="827"/>
        <v/>
      </c>
      <c r="CP786" s="20" t="str">
        <f>IF(CQ786="","",MAX($CP$10:CP785)+1)</f>
        <v/>
      </c>
      <c r="CQ786" s="20" t="str">
        <f t="shared" si="828"/>
        <v/>
      </c>
      <c r="CR786" s="20" t="str">
        <f>IF(CS786="","",MAX($CR$10:CR785)+1)</f>
        <v/>
      </c>
      <c r="CS786" s="20" t="str">
        <f t="shared" si="829"/>
        <v/>
      </c>
      <c r="CT786" s="20" t="str">
        <f>IF(CU786="","",MAX($CT$10:CT785)+1)</f>
        <v/>
      </c>
      <c r="CU786" s="20" t="str">
        <f t="shared" si="830"/>
        <v/>
      </c>
      <c r="CV786" s="20" t="str">
        <f>IF(CW786="","",MAX($CV$10:CV785)+1)</f>
        <v/>
      </c>
      <c r="CW786" s="20" t="str">
        <f t="shared" si="831"/>
        <v/>
      </c>
    </row>
    <row r="787" spans="2:101">
      <c r="B787" s="44"/>
      <c r="C787" s="2"/>
      <c r="D787" s="2" t="str">
        <f t="shared" si="769"/>
        <v/>
      </c>
      <c r="E787" s="45"/>
      <c r="F787" s="45"/>
      <c r="G787" s="2"/>
      <c r="H787" s="2">
        <v>80</v>
      </c>
      <c r="I787" s="2" t="str">
        <f t="shared" si="770"/>
        <v/>
      </c>
      <c r="J787" s="32"/>
      <c r="K787" s="2"/>
      <c r="L787" s="46"/>
      <c r="M787" s="46"/>
      <c r="N787" s="46"/>
      <c r="O787" s="46"/>
      <c r="P787" s="46"/>
      <c r="Q787" s="46"/>
      <c r="R787" s="46"/>
      <c r="S787" s="46"/>
      <c r="T787" s="2" t="s">
        <v>650</v>
      </c>
      <c r="U787" s="2" t="str">
        <f t="shared" si="771"/>
        <v/>
      </c>
      <c r="V787" s="75">
        <v>1</v>
      </c>
      <c r="W787" s="46">
        <f t="shared" si="832"/>
        <v>0</v>
      </c>
      <c r="X787" s="4">
        <v>0</v>
      </c>
      <c r="Y787" s="2" t="str">
        <f t="shared" si="772"/>
        <v/>
      </c>
      <c r="Z787" s="2"/>
      <c r="AA787" s="2"/>
      <c r="AB787" s="2"/>
      <c r="AC787" s="2"/>
      <c r="AD787" s="2"/>
      <c r="AF787" s="37"/>
      <c r="AG787" s="6"/>
      <c r="AH787" s="2" t="str">
        <f t="shared" si="773"/>
        <v/>
      </c>
      <c r="AI787" s="38">
        <f t="shared" si="775"/>
        <v>0</v>
      </c>
      <c r="AJ787" s="37"/>
      <c r="AK787" s="6"/>
      <c r="AL787" s="2" t="str">
        <f t="shared" si="774"/>
        <v/>
      </c>
      <c r="AM787" s="38">
        <f t="shared" si="776"/>
        <v>0</v>
      </c>
      <c r="AN787" s="41">
        <f t="shared" si="777"/>
        <v>0</v>
      </c>
      <c r="AO787" s="41">
        <f t="shared" si="778"/>
        <v>0</v>
      </c>
      <c r="AQ787" s="48">
        <f t="shared" si="779"/>
        <v>0</v>
      </c>
      <c r="AS787" s="5" t="str">
        <f t="shared" si="780"/>
        <v/>
      </c>
      <c r="AT787" t="str">
        <f t="shared" si="781"/>
        <v/>
      </c>
      <c r="AU787" t="str">
        <f t="shared" si="782"/>
        <v/>
      </c>
      <c r="AV787" t="str">
        <f t="shared" si="783"/>
        <v/>
      </c>
      <c r="AW787" t="str">
        <f t="shared" si="784"/>
        <v/>
      </c>
      <c r="AX787" t="str">
        <f t="shared" si="785"/>
        <v xml:space="preserve">                </v>
      </c>
      <c r="AY787" t="str">
        <f t="shared" si="786"/>
        <v>80</v>
      </c>
      <c r="AZ787" t="str">
        <f t="shared" si="787"/>
        <v/>
      </c>
      <c r="BA787" t="str">
        <f t="shared" si="788"/>
        <v xml:space="preserve">                              </v>
      </c>
      <c r="BB787" s="22">
        <f t="shared" si="789"/>
        <v>0</v>
      </c>
      <c r="BC787" s="56" t="str">
        <f t="shared" si="790"/>
        <v>000000000000000</v>
      </c>
      <c r="BD787" s="22">
        <f t="shared" si="791"/>
        <v>0</v>
      </c>
      <c r="BE787" s="56" t="str">
        <f t="shared" si="792"/>
        <v>000000000000000</v>
      </c>
      <c r="BF787" s="22">
        <f t="shared" si="793"/>
        <v>0</v>
      </c>
      <c r="BG787" s="56" t="str">
        <f t="shared" si="794"/>
        <v>000000000000000</v>
      </c>
      <c r="BH787" s="22">
        <f t="shared" si="795"/>
        <v>0</v>
      </c>
      <c r="BI787" s="56" t="str">
        <f t="shared" si="796"/>
        <v>000000000000000</v>
      </c>
      <c r="BJ787" s="22">
        <f t="shared" si="797"/>
        <v>0</v>
      </c>
      <c r="BK787" s="56" t="str">
        <f t="shared" si="798"/>
        <v>000000000000000</v>
      </c>
      <c r="BL787" s="22">
        <f t="shared" si="799"/>
        <v>0</v>
      </c>
      <c r="BM787" s="56" t="str">
        <f t="shared" si="800"/>
        <v>000000000000000</v>
      </c>
      <c r="BN787" s="22">
        <f t="shared" si="801"/>
        <v>0</v>
      </c>
      <c r="BO787" s="56" t="str">
        <f t="shared" si="802"/>
        <v>000000000000000</v>
      </c>
      <c r="BP787" s="22">
        <f t="shared" si="803"/>
        <v>0</v>
      </c>
      <c r="BQ787" s="56" t="str">
        <f t="shared" si="804"/>
        <v>000000000000000</v>
      </c>
      <c r="BR787" t="str">
        <f t="shared" si="805"/>
        <v>PES</v>
      </c>
      <c r="BS787" t="str">
        <f t="shared" si="806"/>
        <v>0001000000</v>
      </c>
      <c r="BT787">
        <f t="shared" si="807"/>
        <v>0</v>
      </c>
      <c r="BU787" s="52">
        <f t="shared" si="808"/>
        <v>0</v>
      </c>
      <c r="BV787" s="64">
        <f t="shared" si="809"/>
        <v>0</v>
      </c>
      <c r="BW787" s="56" t="str">
        <f t="shared" si="810"/>
        <v>000000000000000</v>
      </c>
      <c r="BX787" s="22">
        <f t="shared" si="811"/>
        <v>0</v>
      </c>
      <c r="BY787" s="56" t="str">
        <f t="shared" si="812"/>
        <v>000000000000000</v>
      </c>
      <c r="BZ787" t="str">
        <f t="shared" si="813"/>
        <v>00000000000</v>
      </c>
      <c r="CA787" t="str">
        <f t="shared" si="814"/>
        <v xml:space="preserve">                              </v>
      </c>
      <c r="CB787" s="22">
        <f t="shared" si="815"/>
        <v>0</v>
      </c>
      <c r="CC787" s="56" t="str">
        <f t="shared" si="816"/>
        <v>000000000000000</v>
      </c>
      <c r="CD787" s="22">
        <f t="shared" si="817"/>
        <v>0</v>
      </c>
      <c r="CE787" s="56" t="str">
        <f t="shared" si="818"/>
        <v/>
      </c>
      <c r="CF787" s="24" t="str">
        <f t="shared" si="819"/>
        <v/>
      </c>
      <c r="CG787" s="22">
        <f t="shared" si="820"/>
        <v>0</v>
      </c>
      <c r="CH787" s="58" t="str">
        <f t="shared" si="821"/>
        <v/>
      </c>
      <c r="CI787" s="22">
        <f t="shared" si="822"/>
        <v>0</v>
      </c>
      <c r="CJ787" s="56" t="str">
        <f t="shared" si="823"/>
        <v/>
      </c>
      <c r="CK787" s="56" t="str">
        <f t="shared" si="824"/>
        <v/>
      </c>
      <c r="CL787" s="22">
        <f t="shared" si="825"/>
        <v>0</v>
      </c>
      <c r="CM787" s="58" t="str">
        <f t="shared" si="826"/>
        <v/>
      </c>
      <c r="CN787" s="66" t="str">
        <f>IF(CO787="","",MAX(CN$10:$CN786)+1)</f>
        <v/>
      </c>
      <c r="CO787" t="str">
        <f t="shared" si="827"/>
        <v/>
      </c>
      <c r="CP787" s="20" t="str">
        <f>IF(CQ787="","",MAX($CP$10:CP786)+1)</f>
        <v/>
      </c>
      <c r="CQ787" s="20" t="str">
        <f t="shared" si="828"/>
        <v/>
      </c>
      <c r="CR787" s="20" t="str">
        <f>IF(CS787="","",MAX($CR$10:CR786)+1)</f>
        <v/>
      </c>
      <c r="CS787" s="20" t="str">
        <f t="shared" si="829"/>
        <v/>
      </c>
      <c r="CT787" s="20" t="str">
        <f>IF(CU787="","",MAX($CT$10:CT786)+1)</f>
        <v/>
      </c>
      <c r="CU787" s="20" t="str">
        <f t="shared" si="830"/>
        <v/>
      </c>
      <c r="CV787" s="20" t="str">
        <f>IF(CW787="","",MAX($CV$10:CV786)+1)</f>
        <v/>
      </c>
      <c r="CW787" s="20" t="str">
        <f t="shared" si="831"/>
        <v/>
      </c>
    </row>
    <row r="788" spans="2:101">
      <c r="B788" s="44"/>
      <c r="C788" s="2"/>
      <c r="D788" s="2" t="str">
        <f t="shared" si="769"/>
        <v/>
      </c>
      <c r="E788" s="45"/>
      <c r="F788" s="45"/>
      <c r="G788" s="2"/>
      <c r="H788" s="2">
        <v>80</v>
      </c>
      <c r="I788" s="2" t="str">
        <f t="shared" si="770"/>
        <v/>
      </c>
      <c r="J788" s="32"/>
      <c r="K788" s="2"/>
      <c r="L788" s="46"/>
      <c r="M788" s="46"/>
      <c r="N788" s="46"/>
      <c r="O788" s="46"/>
      <c r="P788" s="46"/>
      <c r="Q788" s="46"/>
      <c r="R788" s="46"/>
      <c r="S788" s="46"/>
      <c r="T788" s="2" t="s">
        <v>650</v>
      </c>
      <c r="U788" s="2" t="str">
        <f t="shared" si="771"/>
        <v/>
      </c>
      <c r="V788" s="75">
        <v>1</v>
      </c>
      <c r="W788" s="46">
        <f t="shared" si="832"/>
        <v>0</v>
      </c>
      <c r="X788" s="4">
        <v>0</v>
      </c>
      <c r="Y788" s="2" t="str">
        <f t="shared" si="772"/>
        <v/>
      </c>
      <c r="Z788" s="2"/>
      <c r="AA788" s="2"/>
      <c r="AB788" s="2"/>
      <c r="AC788" s="2"/>
      <c r="AD788" s="2"/>
      <c r="AF788" s="37"/>
      <c r="AG788" s="6"/>
      <c r="AH788" s="2" t="str">
        <f t="shared" si="773"/>
        <v/>
      </c>
      <c r="AI788" s="38">
        <f t="shared" si="775"/>
        <v>0</v>
      </c>
      <c r="AJ788" s="37"/>
      <c r="AK788" s="6"/>
      <c r="AL788" s="2" t="str">
        <f t="shared" si="774"/>
        <v/>
      </c>
      <c r="AM788" s="38">
        <f t="shared" si="776"/>
        <v>0</v>
      </c>
      <c r="AN788" s="41">
        <f t="shared" si="777"/>
        <v>0</v>
      </c>
      <c r="AO788" s="41">
        <f t="shared" si="778"/>
        <v>0</v>
      </c>
      <c r="AQ788" s="48">
        <f t="shared" si="779"/>
        <v>0</v>
      </c>
      <c r="AS788" s="5" t="str">
        <f t="shared" si="780"/>
        <v/>
      </c>
      <c r="AT788" t="str">
        <f t="shared" si="781"/>
        <v/>
      </c>
      <c r="AU788" t="str">
        <f t="shared" si="782"/>
        <v/>
      </c>
      <c r="AV788" t="str">
        <f t="shared" si="783"/>
        <v/>
      </c>
      <c r="AW788" t="str">
        <f t="shared" si="784"/>
        <v/>
      </c>
      <c r="AX788" t="str">
        <f t="shared" si="785"/>
        <v xml:space="preserve">                </v>
      </c>
      <c r="AY788" t="str">
        <f t="shared" si="786"/>
        <v>80</v>
      </c>
      <c r="AZ788" t="str">
        <f t="shared" si="787"/>
        <v/>
      </c>
      <c r="BA788" t="str">
        <f t="shared" si="788"/>
        <v xml:space="preserve">                              </v>
      </c>
      <c r="BB788" s="22">
        <f t="shared" si="789"/>
        <v>0</v>
      </c>
      <c r="BC788" s="56" t="str">
        <f t="shared" si="790"/>
        <v>000000000000000</v>
      </c>
      <c r="BD788" s="22">
        <f t="shared" si="791"/>
        <v>0</v>
      </c>
      <c r="BE788" s="56" t="str">
        <f t="shared" si="792"/>
        <v>000000000000000</v>
      </c>
      <c r="BF788" s="22">
        <f t="shared" si="793"/>
        <v>0</v>
      </c>
      <c r="BG788" s="56" t="str">
        <f t="shared" si="794"/>
        <v>000000000000000</v>
      </c>
      <c r="BH788" s="22">
        <f t="shared" si="795"/>
        <v>0</v>
      </c>
      <c r="BI788" s="56" t="str">
        <f t="shared" si="796"/>
        <v>000000000000000</v>
      </c>
      <c r="BJ788" s="22">
        <f t="shared" si="797"/>
        <v>0</v>
      </c>
      <c r="BK788" s="56" t="str">
        <f t="shared" si="798"/>
        <v>000000000000000</v>
      </c>
      <c r="BL788" s="22">
        <f t="shared" si="799"/>
        <v>0</v>
      </c>
      <c r="BM788" s="56" t="str">
        <f t="shared" si="800"/>
        <v>000000000000000</v>
      </c>
      <c r="BN788" s="22">
        <f t="shared" si="801"/>
        <v>0</v>
      </c>
      <c r="BO788" s="56" t="str">
        <f t="shared" si="802"/>
        <v>000000000000000</v>
      </c>
      <c r="BP788" s="22">
        <f t="shared" si="803"/>
        <v>0</v>
      </c>
      <c r="BQ788" s="56" t="str">
        <f t="shared" si="804"/>
        <v>000000000000000</v>
      </c>
      <c r="BR788" t="str">
        <f t="shared" si="805"/>
        <v>PES</v>
      </c>
      <c r="BS788" t="str">
        <f t="shared" si="806"/>
        <v>0001000000</v>
      </c>
      <c r="BT788">
        <f t="shared" si="807"/>
        <v>0</v>
      </c>
      <c r="BU788" s="52">
        <f t="shared" si="808"/>
        <v>0</v>
      </c>
      <c r="BV788" s="64">
        <f t="shared" si="809"/>
        <v>0</v>
      </c>
      <c r="BW788" s="56" t="str">
        <f t="shared" si="810"/>
        <v>000000000000000</v>
      </c>
      <c r="BX788" s="22">
        <f t="shared" si="811"/>
        <v>0</v>
      </c>
      <c r="BY788" s="56" t="str">
        <f t="shared" si="812"/>
        <v>000000000000000</v>
      </c>
      <c r="BZ788" t="str">
        <f t="shared" si="813"/>
        <v>00000000000</v>
      </c>
      <c r="CA788" t="str">
        <f t="shared" si="814"/>
        <v xml:space="preserve">                              </v>
      </c>
      <c r="CB788" s="22">
        <f t="shared" si="815"/>
        <v>0</v>
      </c>
      <c r="CC788" s="56" t="str">
        <f t="shared" si="816"/>
        <v>000000000000000</v>
      </c>
      <c r="CD788" s="22">
        <f t="shared" si="817"/>
        <v>0</v>
      </c>
      <c r="CE788" s="56" t="str">
        <f t="shared" si="818"/>
        <v/>
      </c>
      <c r="CF788" s="24" t="str">
        <f t="shared" si="819"/>
        <v/>
      </c>
      <c r="CG788" s="22">
        <f t="shared" si="820"/>
        <v>0</v>
      </c>
      <c r="CH788" s="58" t="str">
        <f t="shared" si="821"/>
        <v/>
      </c>
      <c r="CI788" s="22">
        <f t="shared" si="822"/>
        <v>0</v>
      </c>
      <c r="CJ788" s="56" t="str">
        <f t="shared" si="823"/>
        <v/>
      </c>
      <c r="CK788" s="56" t="str">
        <f t="shared" si="824"/>
        <v/>
      </c>
      <c r="CL788" s="22">
        <f t="shared" si="825"/>
        <v>0</v>
      </c>
      <c r="CM788" s="58" t="str">
        <f t="shared" si="826"/>
        <v/>
      </c>
      <c r="CN788" s="66" t="str">
        <f>IF(CO788="","",MAX(CN$10:$CN787)+1)</f>
        <v/>
      </c>
      <c r="CO788" t="str">
        <f t="shared" si="827"/>
        <v/>
      </c>
      <c r="CP788" s="20" t="str">
        <f>IF(CQ788="","",MAX($CP$10:CP787)+1)</f>
        <v/>
      </c>
      <c r="CQ788" s="20" t="str">
        <f t="shared" si="828"/>
        <v/>
      </c>
      <c r="CR788" s="20" t="str">
        <f>IF(CS788="","",MAX($CR$10:CR787)+1)</f>
        <v/>
      </c>
      <c r="CS788" s="20" t="str">
        <f t="shared" si="829"/>
        <v/>
      </c>
      <c r="CT788" s="20" t="str">
        <f>IF(CU788="","",MAX($CT$10:CT787)+1)</f>
        <v/>
      </c>
      <c r="CU788" s="20" t="str">
        <f t="shared" si="830"/>
        <v/>
      </c>
      <c r="CV788" s="20" t="str">
        <f>IF(CW788="","",MAX($CV$10:CV787)+1)</f>
        <v/>
      </c>
      <c r="CW788" s="20" t="str">
        <f t="shared" si="831"/>
        <v/>
      </c>
    </row>
    <row r="789" spans="2:101">
      <c r="B789" s="44"/>
      <c r="C789" s="2"/>
      <c r="D789" s="2" t="str">
        <f t="shared" si="769"/>
        <v/>
      </c>
      <c r="E789" s="45"/>
      <c r="F789" s="45"/>
      <c r="G789" s="2"/>
      <c r="H789" s="2">
        <v>80</v>
      </c>
      <c r="I789" s="2" t="str">
        <f t="shared" si="770"/>
        <v/>
      </c>
      <c r="J789" s="32"/>
      <c r="K789" s="2"/>
      <c r="L789" s="46"/>
      <c r="M789" s="46"/>
      <c r="N789" s="46"/>
      <c r="O789" s="46"/>
      <c r="P789" s="46"/>
      <c r="Q789" s="46"/>
      <c r="R789" s="46"/>
      <c r="S789" s="46"/>
      <c r="T789" s="2" t="s">
        <v>650</v>
      </c>
      <c r="U789" s="2" t="str">
        <f t="shared" si="771"/>
        <v/>
      </c>
      <c r="V789" s="75">
        <v>1</v>
      </c>
      <c r="W789" s="46">
        <f t="shared" si="832"/>
        <v>0</v>
      </c>
      <c r="X789" s="4">
        <v>0</v>
      </c>
      <c r="Y789" s="2" t="str">
        <f t="shared" si="772"/>
        <v/>
      </c>
      <c r="Z789" s="2"/>
      <c r="AA789" s="2"/>
      <c r="AB789" s="2"/>
      <c r="AC789" s="2"/>
      <c r="AD789" s="2"/>
      <c r="AF789" s="37"/>
      <c r="AG789" s="6"/>
      <c r="AH789" s="2" t="str">
        <f t="shared" si="773"/>
        <v/>
      </c>
      <c r="AI789" s="38">
        <f t="shared" si="775"/>
        <v>0</v>
      </c>
      <c r="AJ789" s="37"/>
      <c r="AK789" s="6"/>
      <c r="AL789" s="2" t="str">
        <f t="shared" si="774"/>
        <v/>
      </c>
      <c r="AM789" s="38">
        <f t="shared" si="776"/>
        <v>0</v>
      </c>
      <c r="AN789" s="41">
        <f t="shared" si="777"/>
        <v>0</v>
      </c>
      <c r="AO789" s="41">
        <f t="shared" si="778"/>
        <v>0</v>
      </c>
      <c r="AQ789" s="48">
        <f t="shared" si="779"/>
        <v>0</v>
      </c>
      <c r="AS789" s="5" t="str">
        <f t="shared" si="780"/>
        <v/>
      </c>
      <c r="AT789" t="str">
        <f t="shared" si="781"/>
        <v/>
      </c>
      <c r="AU789" t="str">
        <f t="shared" si="782"/>
        <v/>
      </c>
      <c r="AV789" t="str">
        <f t="shared" si="783"/>
        <v/>
      </c>
      <c r="AW789" t="str">
        <f t="shared" si="784"/>
        <v/>
      </c>
      <c r="AX789" t="str">
        <f t="shared" si="785"/>
        <v xml:space="preserve">                </v>
      </c>
      <c r="AY789" t="str">
        <f t="shared" si="786"/>
        <v>80</v>
      </c>
      <c r="AZ789" t="str">
        <f t="shared" si="787"/>
        <v/>
      </c>
      <c r="BA789" t="str">
        <f t="shared" si="788"/>
        <v xml:space="preserve">                              </v>
      </c>
      <c r="BB789" s="22">
        <f t="shared" si="789"/>
        <v>0</v>
      </c>
      <c r="BC789" s="56" t="str">
        <f t="shared" si="790"/>
        <v>000000000000000</v>
      </c>
      <c r="BD789" s="22">
        <f t="shared" si="791"/>
        <v>0</v>
      </c>
      <c r="BE789" s="56" t="str">
        <f t="shared" si="792"/>
        <v>000000000000000</v>
      </c>
      <c r="BF789" s="22">
        <f t="shared" si="793"/>
        <v>0</v>
      </c>
      <c r="BG789" s="56" t="str">
        <f t="shared" si="794"/>
        <v>000000000000000</v>
      </c>
      <c r="BH789" s="22">
        <f t="shared" si="795"/>
        <v>0</v>
      </c>
      <c r="BI789" s="56" t="str">
        <f t="shared" si="796"/>
        <v>000000000000000</v>
      </c>
      <c r="BJ789" s="22">
        <f t="shared" si="797"/>
        <v>0</v>
      </c>
      <c r="BK789" s="56" t="str">
        <f t="shared" si="798"/>
        <v>000000000000000</v>
      </c>
      <c r="BL789" s="22">
        <f t="shared" si="799"/>
        <v>0</v>
      </c>
      <c r="BM789" s="56" t="str">
        <f t="shared" si="800"/>
        <v>000000000000000</v>
      </c>
      <c r="BN789" s="22">
        <f t="shared" si="801"/>
        <v>0</v>
      </c>
      <c r="BO789" s="56" t="str">
        <f t="shared" si="802"/>
        <v>000000000000000</v>
      </c>
      <c r="BP789" s="22">
        <f t="shared" si="803"/>
        <v>0</v>
      </c>
      <c r="BQ789" s="56" t="str">
        <f t="shared" si="804"/>
        <v>000000000000000</v>
      </c>
      <c r="BR789" t="str">
        <f t="shared" si="805"/>
        <v>PES</v>
      </c>
      <c r="BS789" t="str">
        <f t="shared" si="806"/>
        <v>0001000000</v>
      </c>
      <c r="BT789">
        <f t="shared" si="807"/>
        <v>0</v>
      </c>
      <c r="BU789" s="52">
        <f t="shared" si="808"/>
        <v>0</v>
      </c>
      <c r="BV789" s="64">
        <f t="shared" si="809"/>
        <v>0</v>
      </c>
      <c r="BW789" s="56" t="str">
        <f t="shared" si="810"/>
        <v>000000000000000</v>
      </c>
      <c r="BX789" s="22">
        <f t="shared" si="811"/>
        <v>0</v>
      </c>
      <c r="BY789" s="56" t="str">
        <f t="shared" si="812"/>
        <v>000000000000000</v>
      </c>
      <c r="BZ789" t="str">
        <f t="shared" si="813"/>
        <v>00000000000</v>
      </c>
      <c r="CA789" t="str">
        <f t="shared" si="814"/>
        <v xml:space="preserve">                              </v>
      </c>
      <c r="CB789" s="22">
        <f t="shared" si="815"/>
        <v>0</v>
      </c>
      <c r="CC789" s="56" t="str">
        <f t="shared" si="816"/>
        <v>000000000000000</v>
      </c>
      <c r="CD789" s="22">
        <f t="shared" si="817"/>
        <v>0</v>
      </c>
      <c r="CE789" s="56" t="str">
        <f t="shared" si="818"/>
        <v/>
      </c>
      <c r="CF789" s="24" t="str">
        <f t="shared" si="819"/>
        <v/>
      </c>
      <c r="CG789" s="22">
        <f t="shared" si="820"/>
        <v>0</v>
      </c>
      <c r="CH789" s="58" t="str">
        <f t="shared" si="821"/>
        <v/>
      </c>
      <c r="CI789" s="22">
        <f t="shared" si="822"/>
        <v>0</v>
      </c>
      <c r="CJ789" s="56" t="str">
        <f t="shared" si="823"/>
        <v/>
      </c>
      <c r="CK789" s="56" t="str">
        <f t="shared" si="824"/>
        <v/>
      </c>
      <c r="CL789" s="22">
        <f t="shared" si="825"/>
        <v>0</v>
      </c>
      <c r="CM789" s="58" t="str">
        <f t="shared" si="826"/>
        <v/>
      </c>
      <c r="CN789" s="66" t="str">
        <f>IF(CO789="","",MAX(CN$10:$CN788)+1)</f>
        <v/>
      </c>
      <c r="CO789" t="str">
        <f t="shared" si="827"/>
        <v/>
      </c>
      <c r="CP789" s="20" t="str">
        <f>IF(CQ789="","",MAX($CP$10:CP788)+1)</f>
        <v/>
      </c>
      <c r="CQ789" s="20" t="str">
        <f t="shared" si="828"/>
        <v/>
      </c>
      <c r="CR789" s="20" t="str">
        <f>IF(CS789="","",MAX($CR$10:CR788)+1)</f>
        <v/>
      </c>
      <c r="CS789" s="20" t="str">
        <f t="shared" si="829"/>
        <v/>
      </c>
      <c r="CT789" s="20" t="str">
        <f>IF(CU789="","",MAX($CT$10:CT788)+1)</f>
        <v/>
      </c>
      <c r="CU789" s="20" t="str">
        <f t="shared" si="830"/>
        <v/>
      </c>
      <c r="CV789" s="20" t="str">
        <f>IF(CW789="","",MAX($CV$10:CV788)+1)</f>
        <v/>
      </c>
      <c r="CW789" s="20" t="str">
        <f t="shared" si="831"/>
        <v/>
      </c>
    </row>
    <row r="790" spans="2:101">
      <c r="B790" s="44"/>
      <c r="C790" s="2"/>
      <c r="D790" s="2" t="str">
        <f t="shared" si="769"/>
        <v/>
      </c>
      <c r="E790" s="45"/>
      <c r="F790" s="45"/>
      <c r="G790" s="2"/>
      <c r="H790" s="2">
        <v>80</v>
      </c>
      <c r="I790" s="2" t="str">
        <f t="shared" si="770"/>
        <v/>
      </c>
      <c r="J790" s="32"/>
      <c r="K790" s="2"/>
      <c r="L790" s="46"/>
      <c r="M790" s="46"/>
      <c r="N790" s="46"/>
      <c r="O790" s="46"/>
      <c r="P790" s="46"/>
      <c r="Q790" s="46"/>
      <c r="R790" s="46"/>
      <c r="S790" s="46"/>
      <c r="T790" s="2" t="s">
        <v>650</v>
      </c>
      <c r="U790" s="2" t="str">
        <f t="shared" si="771"/>
        <v/>
      </c>
      <c r="V790" s="75">
        <v>1</v>
      </c>
      <c r="W790" s="46">
        <f t="shared" si="832"/>
        <v>0</v>
      </c>
      <c r="X790" s="4">
        <v>0</v>
      </c>
      <c r="Y790" s="2" t="str">
        <f t="shared" si="772"/>
        <v/>
      </c>
      <c r="Z790" s="2"/>
      <c r="AA790" s="2"/>
      <c r="AB790" s="2"/>
      <c r="AC790" s="2"/>
      <c r="AD790" s="2"/>
      <c r="AF790" s="37"/>
      <c r="AG790" s="6"/>
      <c r="AH790" s="2" t="str">
        <f t="shared" si="773"/>
        <v/>
      </c>
      <c r="AI790" s="38">
        <f t="shared" si="775"/>
        <v>0</v>
      </c>
      <c r="AJ790" s="37"/>
      <c r="AK790" s="6"/>
      <c r="AL790" s="2" t="str">
        <f t="shared" si="774"/>
        <v/>
      </c>
      <c r="AM790" s="38">
        <f t="shared" si="776"/>
        <v>0</v>
      </c>
      <c r="AN790" s="41">
        <f t="shared" si="777"/>
        <v>0</v>
      </c>
      <c r="AO790" s="41">
        <f t="shared" si="778"/>
        <v>0</v>
      </c>
      <c r="AQ790" s="48">
        <f t="shared" si="779"/>
        <v>0</v>
      </c>
      <c r="AS790" s="5" t="str">
        <f t="shared" si="780"/>
        <v/>
      </c>
      <c r="AT790" t="str">
        <f t="shared" si="781"/>
        <v/>
      </c>
      <c r="AU790" t="str">
        <f t="shared" si="782"/>
        <v/>
      </c>
      <c r="AV790" t="str">
        <f t="shared" si="783"/>
        <v/>
      </c>
      <c r="AW790" t="str">
        <f t="shared" si="784"/>
        <v/>
      </c>
      <c r="AX790" t="str">
        <f t="shared" si="785"/>
        <v xml:space="preserve">                </v>
      </c>
      <c r="AY790" t="str">
        <f t="shared" si="786"/>
        <v>80</v>
      </c>
      <c r="AZ790" t="str">
        <f t="shared" si="787"/>
        <v/>
      </c>
      <c r="BA790" t="str">
        <f t="shared" si="788"/>
        <v xml:space="preserve">                              </v>
      </c>
      <c r="BB790" s="22">
        <f t="shared" si="789"/>
        <v>0</v>
      </c>
      <c r="BC790" s="56" t="str">
        <f t="shared" si="790"/>
        <v>000000000000000</v>
      </c>
      <c r="BD790" s="22">
        <f t="shared" si="791"/>
        <v>0</v>
      </c>
      <c r="BE790" s="56" t="str">
        <f t="shared" si="792"/>
        <v>000000000000000</v>
      </c>
      <c r="BF790" s="22">
        <f t="shared" si="793"/>
        <v>0</v>
      </c>
      <c r="BG790" s="56" t="str">
        <f t="shared" si="794"/>
        <v>000000000000000</v>
      </c>
      <c r="BH790" s="22">
        <f t="shared" si="795"/>
        <v>0</v>
      </c>
      <c r="BI790" s="56" t="str">
        <f t="shared" si="796"/>
        <v>000000000000000</v>
      </c>
      <c r="BJ790" s="22">
        <f t="shared" si="797"/>
        <v>0</v>
      </c>
      <c r="BK790" s="56" t="str">
        <f t="shared" si="798"/>
        <v>000000000000000</v>
      </c>
      <c r="BL790" s="22">
        <f t="shared" si="799"/>
        <v>0</v>
      </c>
      <c r="BM790" s="56" t="str">
        <f t="shared" si="800"/>
        <v>000000000000000</v>
      </c>
      <c r="BN790" s="22">
        <f t="shared" si="801"/>
        <v>0</v>
      </c>
      <c r="BO790" s="56" t="str">
        <f t="shared" si="802"/>
        <v>000000000000000</v>
      </c>
      <c r="BP790" s="22">
        <f t="shared" si="803"/>
        <v>0</v>
      </c>
      <c r="BQ790" s="56" t="str">
        <f t="shared" si="804"/>
        <v>000000000000000</v>
      </c>
      <c r="BR790" t="str">
        <f t="shared" si="805"/>
        <v>PES</v>
      </c>
      <c r="BS790" t="str">
        <f t="shared" si="806"/>
        <v>0001000000</v>
      </c>
      <c r="BT790">
        <f t="shared" si="807"/>
        <v>0</v>
      </c>
      <c r="BU790" s="52">
        <f t="shared" si="808"/>
        <v>0</v>
      </c>
      <c r="BV790" s="64">
        <f t="shared" si="809"/>
        <v>0</v>
      </c>
      <c r="BW790" s="56" t="str">
        <f t="shared" si="810"/>
        <v>000000000000000</v>
      </c>
      <c r="BX790" s="22">
        <f t="shared" si="811"/>
        <v>0</v>
      </c>
      <c r="BY790" s="56" t="str">
        <f t="shared" si="812"/>
        <v>000000000000000</v>
      </c>
      <c r="BZ790" t="str">
        <f t="shared" si="813"/>
        <v>00000000000</v>
      </c>
      <c r="CA790" t="str">
        <f t="shared" si="814"/>
        <v xml:space="preserve">                              </v>
      </c>
      <c r="CB790" s="22">
        <f t="shared" si="815"/>
        <v>0</v>
      </c>
      <c r="CC790" s="56" t="str">
        <f t="shared" si="816"/>
        <v>000000000000000</v>
      </c>
      <c r="CD790" s="22">
        <f t="shared" si="817"/>
        <v>0</v>
      </c>
      <c r="CE790" s="56" t="str">
        <f t="shared" si="818"/>
        <v/>
      </c>
      <c r="CF790" s="24" t="str">
        <f t="shared" si="819"/>
        <v/>
      </c>
      <c r="CG790" s="22">
        <f t="shared" si="820"/>
        <v>0</v>
      </c>
      <c r="CH790" s="58" t="str">
        <f t="shared" si="821"/>
        <v/>
      </c>
      <c r="CI790" s="22">
        <f t="shared" si="822"/>
        <v>0</v>
      </c>
      <c r="CJ790" s="56" t="str">
        <f t="shared" si="823"/>
        <v/>
      </c>
      <c r="CK790" s="56" t="str">
        <f t="shared" si="824"/>
        <v/>
      </c>
      <c r="CL790" s="22">
        <f t="shared" si="825"/>
        <v>0</v>
      </c>
      <c r="CM790" s="58" t="str">
        <f t="shared" si="826"/>
        <v/>
      </c>
      <c r="CN790" s="66" t="str">
        <f>IF(CO790="","",MAX(CN$10:$CN789)+1)</f>
        <v/>
      </c>
      <c r="CO790" t="str">
        <f t="shared" si="827"/>
        <v/>
      </c>
      <c r="CP790" s="20" t="str">
        <f>IF(CQ790="","",MAX($CP$10:CP789)+1)</f>
        <v/>
      </c>
      <c r="CQ790" s="20" t="str">
        <f t="shared" si="828"/>
        <v/>
      </c>
      <c r="CR790" s="20" t="str">
        <f>IF(CS790="","",MAX($CR$10:CR789)+1)</f>
        <v/>
      </c>
      <c r="CS790" s="20" t="str">
        <f t="shared" si="829"/>
        <v/>
      </c>
      <c r="CT790" s="20" t="str">
        <f>IF(CU790="","",MAX($CT$10:CT789)+1)</f>
        <v/>
      </c>
      <c r="CU790" s="20" t="str">
        <f t="shared" si="830"/>
        <v/>
      </c>
      <c r="CV790" s="20" t="str">
        <f>IF(CW790="","",MAX($CV$10:CV789)+1)</f>
        <v/>
      </c>
      <c r="CW790" s="20" t="str">
        <f t="shared" si="831"/>
        <v/>
      </c>
    </row>
    <row r="791" spans="2:101">
      <c r="B791" s="44"/>
      <c r="C791" s="2"/>
      <c r="D791" s="2" t="str">
        <f t="shared" si="769"/>
        <v/>
      </c>
      <c r="E791" s="45"/>
      <c r="F791" s="45"/>
      <c r="G791" s="2"/>
      <c r="H791" s="2">
        <v>80</v>
      </c>
      <c r="I791" s="2" t="str">
        <f t="shared" si="770"/>
        <v/>
      </c>
      <c r="J791" s="32"/>
      <c r="K791" s="2"/>
      <c r="L791" s="46"/>
      <c r="M791" s="46"/>
      <c r="N791" s="46"/>
      <c r="O791" s="46"/>
      <c r="P791" s="46"/>
      <c r="Q791" s="46"/>
      <c r="R791" s="46"/>
      <c r="S791" s="46"/>
      <c r="T791" s="2" t="s">
        <v>650</v>
      </c>
      <c r="U791" s="2" t="str">
        <f t="shared" si="771"/>
        <v/>
      </c>
      <c r="V791" s="75">
        <v>1</v>
      </c>
      <c r="W791" s="46">
        <f t="shared" si="832"/>
        <v>0</v>
      </c>
      <c r="X791" s="4">
        <v>0</v>
      </c>
      <c r="Y791" s="2" t="str">
        <f t="shared" si="772"/>
        <v/>
      </c>
      <c r="Z791" s="2"/>
      <c r="AA791" s="2"/>
      <c r="AB791" s="2"/>
      <c r="AC791" s="2"/>
      <c r="AD791" s="2"/>
      <c r="AF791" s="37"/>
      <c r="AG791" s="6"/>
      <c r="AH791" s="2" t="str">
        <f t="shared" si="773"/>
        <v/>
      </c>
      <c r="AI791" s="38">
        <f t="shared" si="775"/>
        <v>0</v>
      </c>
      <c r="AJ791" s="37"/>
      <c r="AK791" s="6"/>
      <c r="AL791" s="2" t="str">
        <f t="shared" si="774"/>
        <v/>
      </c>
      <c r="AM791" s="38">
        <f t="shared" si="776"/>
        <v>0</v>
      </c>
      <c r="AN791" s="41">
        <f t="shared" si="777"/>
        <v>0</v>
      </c>
      <c r="AO791" s="41">
        <f t="shared" si="778"/>
        <v>0</v>
      </c>
      <c r="AQ791" s="48">
        <f t="shared" si="779"/>
        <v>0</v>
      </c>
      <c r="AS791" s="5" t="str">
        <f t="shared" si="780"/>
        <v/>
      </c>
      <c r="AT791" t="str">
        <f t="shared" si="781"/>
        <v/>
      </c>
      <c r="AU791" t="str">
        <f t="shared" si="782"/>
        <v/>
      </c>
      <c r="AV791" t="str">
        <f t="shared" si="783"/>
        <v/>
      </c>
      <c r="AW791" t="str">
        <f t="shared" si="784"/>
        <v/>
      </c>
      <c r="AX791" t="str">
        <f t="shared" si="785"/>
        <v xml:space="preserve">                </v>
      </c>
      <c r="AY791" t="str">
        <f t="shared" si="786"/>
        <v>80</v>
      </c>
      <c r="AZ791" t="str">
        <f t="shared" si="787"/>
        <v/>
      </c>
      <c r="BA791" t="str">
        <f t="shared" si="788"/>
        <v xml:space="preserve">                              </v>
      </c>
      <c r="BB791" s="22">
        <f t="shared" si="789"/>
        <v>0</v>
      </c>
      <c r="BC791" s="56" t="str">
        <f t="shared" si="790"/>
        <v>000000000000000</v>
      </c>
      <c r="BD791" s="22">
        <f t="shared" si="791"/>
        <v>0</v>
      </c>
      <c r="BE791" s="56" t="str">
        <f t="shared" si="792"/>
        <v>000000000000000</v>
      </c>
      <c r="BF791" s="22">
        <f t="shared" si="793"/>
        <v>0</v>
      </c>
      <c r="BG791" s="56" t="str">
        <f t="shared" si="794"/>
        <v>000000000000000</v>
      </c>
      <c r="BH791" s="22">
        <f t="shared" si="795"/>
        <v>0</v>
      </c>
      <c r="BI791" s="56" t="str">
        <f t="shared" si="796"/>
        <v>000000000000000</v>
      </c>
      <c r="BJ791" s="22">
        <f t="shared" si="797"/>
        <v>0</v>
      </c>
      <c r="BK791" s="56" t="str">
        <f t="shared" si="798"/>
        <v>000000000000000</v>
      </c>
      <c r="BL791" s="22">
        <f t="shared" si="799"/>
        <v>0</v>
      </c>
      <c r="BM791" s="56" t="str">
        <f t="shared" si="800"/>
        <v>000000000000000</v>
      </c>
      <c r="BN791" s="22">
        <f t="shared" si="801"/>
        <v>0</v>
      </c>
      <c r="BO791" s="56" t="str">
        <f t="shared" si="802"/>
        <v>000000000000000</v>
      </c>
      <c r="BP791" s="22">
        <f t="shared" si="803"/>
        <v>0</v>
      </c>
      <c r="BQ791" s="56" t="str">
        <f t="shared" si="804"/>
        <v>000000000000000</v>
      </c>
      <c r="BR791" t="str">
        <f t="shared" si="805"/>
        <v>PES</v>
      </c>
      <c r="BS791" t="str">
        <f t="shared" si="806"/>
        <v>0001000000</v>
      </c>
      <c r="BT791">
        <f t="shared" si="807"/>
        <v>0</v>
      </c>
      <c r="BU791" s="52">
        <f t="shared" si="808"/>
        <v>0</v>
      </c>
      <c r="BV791" s="64">
        <f t="shared" si="809"/>
        <v>0</v>
      </c>
      <c r="BW791" s="56" t="str">
        <f t="shared" si="810"/>
        <v>000000000000000</v>
      </c>
      <c r="BX791" s="22">
        <f t="shared" si="811"/>
        <v>0</v>
      </c>
      <c r="BY791" s="56" t="str">
        <f t="shared" si="812"/>
        <v>000000000000000</v>
      </c>
      <c r="BZ791" t="str">
        <f t="shared" si="813"/>
        <v>00000000000</v>
      </c>
      <c r="CA791" t="str">
        <f t="shared" si="814"/>
        <v xml:space="preserve">                              </v>
      </c>
      <c r="CB791" s="22">
        <f t="shared" si="815"/>
        <v>0</v>
      </c>
      <c r="CC791" s="56" t="str">
        <f t="shared" si="816"/>
        <v>000000000000000</v>
      </c>
      <c r="CD791" s="22">
        <f t="shared" si="817"/>
        <v>0</v>
      </c>
      <c r="CE791" s="56" t="str">
        <f t="shared" si="818"/>
        <v/>
      </c>
      <c r="CF791" s="24" t="str">
        <f t="shared" si="819"/>
        <v/>
      </c>
      <c r="CG791" s="22">
        <f t="shared" si="820"/>
        <v>0</v>
      </c>
      <c r="CH791" s="58" t="str">
        <f t="shared" si="821"/>
        <v/>
      </c>
      <c r="CI791" s="22">
        <f t="shared" si="822"/>
        <v>0</v>
      </c>
      <c r="CJ791" s="56" t="str">
        <f t="shared" si="823"/>
        <v/>
      </c>
      <c r="CK791" s="56" t="str">
        <f t="shared" si="824"/>
        <v/>
      </c>
      <c r="CL791" s="22">
        <f t="shared" si="825"/>
        <v>0</v>
      </c>
      <c r="CM791" s="58" t="str">
        <f t="shared" si="826"/>
        <v/>
      </c>
      <c r="CN791" s="66" t="str">
        <f>IF(CO791="","",MAX(CN$10:$CN790)+1)</f>
        <v/>
      </c>
      <c r="CO791" t="str">
        <f t="shared" si="827"/>
        <v/>
      </c>
      <c r="CP791" s="20" t="str">
        <f>IF(CQ791="","",MAX($CP$10:CP790)+1)</f>
        <v/>
      </c>
      <c r="CQ791" s="20" t="str">
        <f t="shared" si="828"/>
        <v/>
      </c>
      <c r="CR791" s="20" t="str">
        <f>IF(CS791="","",MAX($CR$10:CR790)+1)</f>
        <v/>
      </c>
      <c r="CS791" s="20" t="str">
        <f t="shared" si="829"/>
        <v/>
      </c>
      <c r="CT791" s="20" t="str">
        <f>IF(CU791="","",MAX($CT$10:CT790)+1)</f>
        <v/>
      </c>
      <c r="CU791" s="20" t="str">
        <f t="shared" si="830"/>
        <v/>
      </c>
      <c r="CV791" s="20" t="str">
        <f>IF(CW791="","",MAX($CV$10:CV790)+1)</f>
        <v/>
      </c>
      <c r="CW791" s="20" t="str">
        <f t="shared" si="831"/>
        <v/>
      </c>
    </row>
    <row r="792" spans="2:101">
      <c r="B792" s="44"/>
      <c r="C792" s="2"/>
      <c r="D792" s="2" t="str">
        <f t="shared" si="769"/>
        <v/>
      </c>
      <c r="E792" s="45"/>
      <c r="F792" s="45"/>
      <c r="G792" s="2"/>
      <c r="H792" s="2">
        <v>80</v>
      </c>
      <c r="I792" s="2" t="str">
        <f t="shared" si="770"/>
        <v/>
      </c>
      <c r="J792" s="32"/>
      <c r="K792" s="2"/>
      <c r="L792" s="46"/>
      <c r="M792" s="46"/>
      <c r="N792" s="46"/>
      <c r="O792" s="46"/>
      <c r="P792" s="46"/>
      <c r="Q792" s="46"/>
      <c r="R792" s="46"/>
      <c r="S792" s="46"/>
      <c r="T792" s="2" t="s">
        <v>650</v>
      </c>
      <c r="U792" s="2" t="str">
        <f t="shared" si="771"/>
        <v/>
      </c>
      <c r="V792" s="75">
        <v>1</v>
      </c>
      <c r="W792" s="46">
        <f t="shared" si="832"/>
        <v>0</v>
      </c>
      <c r="X792" s="4">
        <v>0</v>
      </c>
      <c r="Y792" s="2" t="str">
        <f t="shared" si="772"/>
        <v/>
      </c>
      <c r="Z792" s="2"/>
      <c r="AA792" s="2"/>
      <c r="AB792" s="2"/>
      <c r="AC792" s="2"/>
      <c r="AD792" s="2"/>
      <c r="AF792" s="37"/>
      <c r="AG792" s="6"/>
      <c r="AH792" s="2" t="str">
        <f t="shared" si="773"/>
        <v/>
      </c>
      <c r="AI792" s="38">
        <f t="shared" si="775"/>
        <v>0</v>
      </c>
      <c r="AJ792" s="37"/>
      <c r="AK792" s="6"/>
      <c r="AL792" s="2" t="str">
        <f t="shared" si="774"/>
        <v/>
      </c>
      <c r="AM792" s="38">
        <f t="shared" si="776"/>
        <v>0</v>
      </c>
      <c r="AN792" s="41">
        <f t="shared" si="777"/>
        <v>0</v>
      </c>
      <c r="AO792" s="41">
        <f t="shared" si="778"/>
        <v>0</v>
      </c>
      <c r="AQ792" s="48">
        <f t="shared" si="779"/>
        <v>0</v>
      </c>
      <c r="AS792" s="5" t="str">
        <f t="shared" si="780"/>
        <v/>
      </c>
      <c r="AT792" t="str">
        <f t="shared" si="781"/>
        <v/>
      </c>
      <c r="AU792" t="str">
        <f t="shared" si="782"/>
        <v/>
      </c>
      <c r="AV792" t="str">
        <f t="shared" si="783"/>
        <v/>
      </c>
      <c r="AW792" t="str">
        <f t="shared" si="784"/>
        <v/>
      </c>
      <c r="AX792" t="str">
        <f t="shared" si="785"/>
        <v xml:space="preserve">                </v>
      </c>
      <c r="AY792" t="str">
        <f t="shared" si="786"/>
        <v>80</v>
      </c>
      <c r="AZ792" t="str">
        <f t="shared" si="787"/>
        <v/>
      </c>
      <c r="BA792" t="str">
        <f t="shared" si="788"/>
        <v xml:space="preserve">                              </v>
      </c>
      <c r="BB792" s="22">
        <f t="shared" si="789"/>
        <v>0</v>
      </c>
      <c r="BC792" s="56" t="str">
        <f t="shared" si="790"/>
        <v>000000000000000</v>
      </c>
      <c r="BD792" s="22">
        <f t="shared" si="791"/>
        <v>0</v>
      </c>
      <c r="BE792" s="56" t="str">
        <f t="shared" si="792"/>
        <v>000000000000000</v>
      </c>
      <c r="BF792" s="22">
        <f t="shared" si="793"/>
        <v>0</v>
      </c>
      <c r="BG792" s="56" t="str">
        <f t="shared" si="794"/>
        <v>000000000000000</v>
      </c>
      <c r="BH792" s="22">
        <f t="shared" si="795"/>
        <v>0</v>
      </c>
      <c r="BI792" s="56" t="str">
        <f t="shared" si="796"/>
        <v>000000000000000</v>
      </c>
      <c r="BJ792" s="22">
        <f t="shared" si="797"/>
        <v>0</v>
      </c>
      <c r="BK792" s="56" t="str">
        <f t="shared" si="798"/>
        <v>000000000000000</v>
      </c>
      <c r="BL792" s="22">
        <f t="shared" si="799"/>
        <v>0</v>
      </c>
      <c r="BM792" s="56" t="str">
        <f t="shared" si="800"/>
        <v>000000000000000</v>
      </c>
      <c r="BN792" s="22">
        <f t="shared" si="801"/>
        <v>0</v>
      </c>
      <c r="BO792" s="56" t="str">
        <f t="shared" si="802"/>
        <v>000000000000000</v>
      </c>
      <c r="BP792" s="22">
        <f t="shared" si="803"/>
        <v>0</v>
      </c>
      <c r="BQ792" s="56" t="str">
        <f t="shared" si="804"/>
        <v>000000000000000</v>
      </c>
      <c r="BR792" t="str">
        <f t="shared" si="805"/>
        <v>PES</v>
      </c>
      <c r="BS792" t="str">
        <f t="shared" si="806"/>
        <v>0001000000</v>
      </c>
      <c r="BT792">
        <f t="shared" si="807"/>
        <v>0</v>
      </c>
      <c r="BU792" s="52">
        <f t="shared" si="808"/>
        <v>0</v>
      </c>
      <c r="BV792" s="64">
        <f t="shared" si="809"/>
        <v>0</v>
      </c>
      <c r="BW792" s="56" t="str">
        <f t="shared" si="810"/>
        <v>000000000000000</v>
      </c>
      <c r="BX792" s="22">
        <f t="shared" si="811"/>
        <v>0</v>
      </c>
      <c r="BY792" s="56" t="str">
        <f t="shared" si="812"/>
        <v>000000000000000</v>
      </c>
      <c r="BZ792" t="str">
        <f t="shared" si="813"/>
        <v>00000000000</v>
      </c>
      <c r="CA792" t="str">
        <f t="shared" si="814"/>
        <v xml:space="preserve">                              </v>
      </c>
      <c r="CB792" s="22">
        <f t="shared" si="815"/>
        <v>0</v>
      </c>
      <c r="CC792" s="56" t="str">
        <f t="shared" si="816"/>
        <v>000000000000000</v>
      </c>
      <c r="CD792" s="22">
        <f t="shared" si="817"/>
        <v>0</v>
      </c>
      <c r="CE792" s="56" t="str">
        <f t="shared" si="818"/>
        <v/>
      </c>
      <c r="CF792" s="24" t="str">
        <f t="shared" si="819"/>
        <v/>
      </c>
      <c r="CG792" s="22">
        <f t="shared" si="820"/>
        <v>0</v>
      </c>
      <c r="CH792" s="58" t="str">
        <f t="shared" si="821"/>
        <v/>
      </c>
      <c r="CI792" s="22">
        <f t="shared" si="822"/>
        <v>0</v>
      </c>
      <c r="CJ792" s="56" t="str">
        <f t="shared" si="823"/>
        <v/>
      </c>
      <c r="CK792" s="56" t="str">
        <f t="shared" si="824"/>
        <v/>
      </c>
      <c r="CL792" s="22">
        <f t="shared" si="825"/>
        <v>0</v>
      </c>
      <c r="CM792" s="58" t="str">
        <f t="shared" si="826"/>
        <v/>
      </c>
      <c r="CN792" s="66" t="str">
        <f>IF(CO792="","",MAX(CN$10:$CN791)+1)</f>
        <v/>
      </c>
      <c r="CO792" t="str">
        <f t="shared" si="827"/>
        <v/>
      </c>
      <c r="CP792" s="20" t="str">
        <f>IF(CQ792="","",MAX($CP$10:CP791)+1)</f>
        <v/>
      </c>
      <c r="CQ792" s="20" t="str">
        <f t="shared" si="828"/>
        <v/>
      </c>
      <c r="CR792" s="20" t="str">
        <f>IF(CS792="","",MAX($CR$10:CR791)+1)</f>
        <v/>
      </c>
      <c r="CS792" s="20" t="str">
        <f t="shared" si="829"/>
        <v/>
      </c>
      <c r="CT792" s="20" t="str">
        <f>IF(CU792="","",MAX($CT$10:CT791)+1)</f>
        <v/>
      </c>
      <c r="CU792" s="20" t="str">
        <f t="shared" si="830"/>
        <v/>
      </c>
      <c r="CV792" s="20" t="str">
        <f>IF(CW792="","",MAX($CV$10:CV791)+1)</f>
        <v/>
      </c>
      <c r="CW792" s="20" t="str">
        <f t="shared" si="831"/>
        <v/>
      </c>
    </row>
    <row r="793" spans="2:101">
      <c r="B793" s="44"/>
      <c r="C793" s="2"/>
      <c r="D793" s="2" t="str">
        <f t="shared" si="769"/>
        <v/>
      </c>
      <c r="E793" s="45"/>
      <c r="F793" s="45"/>
      <c r="G793" s="2"/>
      <c r="H793" s="2">
        <v>80</v>
      </c>
      <c r="I793" s="2" t="str">
        <f t="shared" si="770"/>
        <v/>
      </c>
      <c r="J793" s="32"/>
      <c r="K793" s="2"/>
      <c r="L793" s="46"/>
      <c r="M793" s="46"/>
      <c r="N793" s="46"/>
      <c r="O793" s="46"/>
      <c r="P793" s="46"/>
      <c r="Q793" s="46"/>
      <c r="R793" s="46"/>
      <c r="S793" s="46"/>
      <c r="T793" s="2" t="s">
        <v>650</v>
      </c>
      <c r="U793" s="2" t="str">
        <f t="shared" si="771"/>
        <v/>
      </c>
      <c r="V793" s="75">
        <v>1</v>
      </c>
      <c r="W793" s="46">
        <f t="shared" si="832"/>
        <v>0</v>
      </c>
      <c r="X793" s="4">
        <v>0</v>
      </c>
      <c r="Y793" s="2" t="str">
        <f t="shared" si="772"/>
        <v/>
      </c>
      <c r="Z793" s="2"/>
      <c r="AA793" s="2"/>
      <c r="AB793" s="2"/>
      <c r="AC793" s="2"/>
      <c r="AD793" s="2"/>
      <c r="AF793" s="37"/>
      <c r="AG793" s="6"/>
      <c r="AH793" s="2" t="str">
        <f t="shared" si="773"/>
        <v/>
      </c>
      <c r="AI793" s="38">
        <f t="shared" si="775"/>
        <v>0</v>
      </c>
      <c r="AJ793" s="37"/>
      <c r="AK793" s="6"/>
      <c r="AL793" s="2" t="str">
        <f t="shared" si="774"/>
        <v/>
      </c>
      <c r="AM793" s="38">
        <f t="shared" si="776"/>
        <v>0</v>
      </c>
      <c r="AN793" s="41">
        <f t="shared" si="777"/>
        <v>0</v>
      </c>
      <c r="AO793" s="41">
        <f t="shared" si="778"/>
        <v>0</v>
      </c>
      <c r="AQ793" s="48">
        <f t="shared" si="779"/>
        <v>0</v>
      </c>
      <c r="AS793" s="5" t="str">
        <f t="shared" si="780"/>
        <v/>
      </c>
      <c r="AT793" t="str">
        <f t="shared" si="781"/>
        <v/>
      </c>
      <c r="AU793" t="str">
        <f t="shared" si="782"/>
        <v/>
      </c>
      <c r="AV793" t="str">
        <f t="shared" si="783"/>
        <v/>
      </c>
      <c r="AW793" t="str">
        <f t="shared" si="784"/>
        <v/>
      </c>
      <c r="AX793" t="str">
        <f t="shared" si="785"/>
        <v xml:space="preserve">                </v>
      </c>
      <c r="AY793" t="str">
        <f t="shared" si="786"/>
        <v>80</v>
      </c>
      <c r="AZ793" t="str">
        <f t="shared" si="787"/>
        <v/>
      </c>
      <c r="BA793" t="str">
        <f t="shared" si="788"/>
        <v xml:space="preserve">                              </v>
      </c>
      <c r="BB793" s="22">
        <f t="shared" si="789"/>
        <v>0</v>
      </c>
      <c r="BC793" s="56" t="str">
        <f t="shared" si="790"/>
        <v>000000000000000</v>
      </c>
      <c r="BD793" s="22">
        <f t="shared" si="791"/>
        <v>0</v>
      </c>
      <c r="BE793" s="56" t="str">
        <f t="shared" si="792"/>
        <v>000000000000000</v>
      </c>
      <c r="BF793" s="22">
        <f t="shared" si="793"/>
        <v>0</v>
      </c>
      <c r="BG793" s="56" t="str">
        <f t="shared" si="794"/>
        <v>000000000000000</v>
      </c>
      <c r="BH793" s="22">
        <f t="shared" si="795"/>
        <v>0</v>
      </c>
      <c r="BI793" s="56" t="str">
        <f t="shared" si="796"/>
        <v>000000000000000</v>
      </c>
      <c r="BJ793" s="22">
        <f t="shared" si="797"/>
        <v>0</v>
      </c>
      <c r="BK793" s="56" t="str">
        <f t="shared" si="798"/>
        <v>000000000000000</v>
      </c>
      <c r="BL793" s="22">
        <f t="shared" si="799"/>
        <v>0</v>
      </c>
      <c r="BM793" s="56" t="str">
        <f t="shared" si="800"/>
        <v>000000000000000</v>
      </c>
      <c r="BN793" s="22">
        <f t="shared" si="801"/>
        <v>0</v>
      </c>
      <c r="BO793" s="56" t="str">
        <f t="shared" si="802"/>
        <v>000000000000000</v>
      </c>
      <c r="BP793" s="22">
        <f t="shared" si="803"/>
        <v>0</v>
      </c>
      <c r="BQ793" s="56" t="str">
        <f t="shared" si="804"/>
        <v>000000000000000</v>
      </c>
      <c r="BR793" t="str">
        <f t="shared" si="805"/>
        <v>PES</v>
      </c>
      <c r="BS793" t="str">
        <f t="shared" si="806"/>
        <v>0001000000</v>
      </c>
      <c r="BT793">
        <f t="shared" si="807"/>
        <v>0</v>
      </c>
      <c r="BU793" s="52">
        <f t="shared" si="808"/>
        <v>0</v>
      </c>
      <c r="BV793" s="64">
        <f t="shared" si="809"/>
        <v>0</v>
      </c>
      <c r="BW793" s="56" t="str">
        <f t="shared" si="810"/>
        <v>000000000000000</v>
      </c>
      <c r="BX793" s="22">
        <f t="shared" si="811"/>
        <v>0</v>
      </c>
      <c r="BY793" s="56" t="str">
        <f t="shared" si="812"/>
        <v>000000000000000</v>
      </c>
      <c r="BZ793" t="str">
        <f t="shared" si="813"/>
        <v>00000000000</v>
      </c>
      <c r="CA793" t="str">
        <f t="shared" si="814"/>
        <v xml:space="preserve">                              </v>
      </c>
      <c r="CB793" s="22">
        <f t="shared" si="815"/>
        <v>0</v>
      </c>
      <c r="CC793" s="56" t="str">
        <f t="shared" si="816"/>
        <v>000000000000000</v>
      </c>
      <c r="CD793" s="22">
        <f t="shared" si="817"/>
        <v>0</v>
      </c>
      <c r="CE793" s="56" t="str">
        <f t="shared" si="818"/>
        <v/>
      </c>
      <c r="CF793" s="24" t="str">
        <f t="shared" si="819"/>
        <v/>
      </c>
      <c r="CG793" s="22">
        <f t="shared" si="820"/>
        <v>0</v>
      </c>
      <c r="CH793" s="58" t="str">
        <f t="shared" si="821"/>
        <v/>
      </c>
      <c r="CI793" s="22">
        <f t="shared" si="822"/>
        <v>0</v>
      </c>
      <c r="CJ793" s="56" t="str">
        <f t="shared" si="823"/>
        <v/>
      </c>
      <c r="CK793" s="56" t="str">
        <f t="shared" si="824"/>
        <v/>
      </c>
      <c r="CL793" s="22">
        <f t="shared" si="825"/>
        <v>0</v>
      </c>
      <c r="CM793" s="58" t="str">
        <f t="shared" si="826"/>
        <v/>
      </c>
      <c r="CN793" s="66" t="str">
        <f>IF(CO793="","",MAX(CN$10:$CN792)+1)</f>
        <v/>
      </c>
      <c r="CO793" t="str">
        <f t="shared" si="827"/>
        <v/>
      </c>
      <c r="CP793" s="20" t="str">
        <f>IF(CQ793="","",MAX($CP$10:CP792)+1)</f>
        <v/>
      </c>
      <c r="CQ793" s="20" t="str">
        <f t="shared" si="828"/>
        <v/>
      </c>
      <c r="CR793" s="20" t="str">
        <f>IF(CS793="","",MAX($CR$10:CR792)+1)</f>
        <v/>
      </c>
      <c r="CS793" s="20" t="str">
        <f t="shared" si="829"/>
        <v/>
      </c>
      <c r="CT793" s="20" t="str">
        <f>IF(CU793="","",MAX($CT$10:CT792)+1)</f>
        <v/>
      </c>
      <c r="CU793" s="20" t="str">
        <f t="shared" si="830"/>
        <v/>
      </c>
      <c r="CV793" s="20" t="str">
        <f>IF(CW793="","",MAX($CV$10:CV792)+1)</f>
        <v/>
      </c>
      <c r="CW793" s="20" t="str">
        <f t="shared" si="831"/>
        <v/>
      </c>
    </row>
    <row r="794" spans="2:101">
      <c r="B794" s="44"/>
      <c r="C794" s="2"/>
      <c r="D794" s="2" t="str">
        <f t="shared" si="769"/>
        <v/>
      </c>
      <c r="E794" s="45"/>
      <c r="F794" s="45"/>
      <c r="G794" s="2"/>
      <c r="H794" s="2">
        <v>80</v>
      </c>
      <c r="I794" s="2" t="str">
        <f t="shared" si="770"/>
        <v/>
      </c>
      <c r="J794" s="32"/>
      <c r="K794" s="2"/>
      <c r="L794" s="46"/>
      <c r="M794" s="46"/>
      <c r="N794" s="46"/>
      <c r="O794" s="46"/>
      <c r="P794" s="46"/>
      <c r="Q794" s="46"/>
      <c r="R794" s="46"/>
      <c r="S794" s="46"/>
      <c r="T794" s="2" t="s">
        <v>650</v>
      </c>
      <c r="U794" s="2" t="str">
        <f t="shared" si="771"/>
        <v/>
      </c>
      <c r="V794" s="75">
        <v>1</v>
      </c>
      <c r="W794" s="46">
        <f t="shared" si="832"/>
        <v>0</v>
      </c>
      <c r="X794" s="4">
        <v>0</v>
      </c>
      <c r="Y794" s="2" t="str">
        <f t="shared" si="772"/>
        <v/>
      </c>
      <c r="Z794" s="2"/>
      <c r="AA794" s="2"/>
      <c r="AB794" s="2"/>
      <c r="AC794" s="2"/>
      <c r="AD794" s="2"/>
      <c r="AF794" s="37"/>
      <c r="AG794" s="6"/>
      <c r="AH794" s="2" t="str">
        <f t="shared" si="773"/>
        <v/>
      </c>
      <c r="AI794" s="38">
        <f t="shared" si="775"/>
        <v>0</v>
      </c>
      <c r="AJ794" s="37"/>
      <c r="AK794" s="6"/>
      <c r="AL794" s="2" t="str">
        <f t="shared" si="774"/>
        <v/>
      </c>
      <c r="AM794" s="38">
        <f t="shared" si="776"/>
        <v>0</v>
      </c>
      <c r="AN794" s="41">
        <f t="shared" si="777"/>
        <v>0</v>
      </c>
      <c r="AO794" s="41">
        <f t="shared" si="778"/>
        <v>0</v>
      </c>
      <c r="AQ794" s="48">
        <f t="shared" si="779"/>
        <v>0</v>
      </c>
      <c r="AS794" s="5" t="str">
        <f t="shared" si="780"/>
        <v/>
      </c>
      <c r="AT794" t="str">
        <f t="shared" si="781"/>
        <v/>
      </c>
      <c r="AU794" t="str">
        <f t="shared" si="782"/>
        <v/>
      </c>
      <c r="AV794" t="str">
        <f t="shared" si="783"/>
        <v/>
      </c>
      <c r="AW794" t="str">
        <f t="shared" si="784"/>
        <v/>
      </c>
      <c r="AX794" t="str">
        <f t="shared" si="785"/>
        <v xml:space="preserve">                </v>
      </c>
      <c r="AY794" t="str">
        <f t="shared" si="786"/>
        <v>80</v>
      </c>
      <c r="AZ794" t="str">
        <f t="shared" si="787"/>
        <v/>
      </c>
      <c r="BA794" t="str">
        <f t="shared" si="788"/>
        <v xml:space="preserve">                              </v>
      </c>
      <c r="BB794" s="22">
        <f t="shared" si="789"/>
        <v>0</v>
      </c>
      <c r="BC794" s="56" t="str">
        <f t="shared" si="790"/>
        <v>000000000000000</v>
      </c>
      <c r="BD794" s="22">
        <f t="shared" si="791"/>
        <v>0</v>
      </c>
      <c r="BE794" s="56" t="str">
        <f t="shared" si="792"/>
        <v>000000000000000</v>
      </c>
      <c r="BF794" s="22">
        <f t="shared" si="793"/>
        <v>0</v>
      </c>
      <c r="BG794" s="56" t="str">
        <f t="shared" si="794"/>
        <v>000000000000000</v>
      </c>
      <c r="BH794" s="22">
        <f t="shared" si="795"/>
        <v>0</v>
      </c>
      <c r="BI794" s="56" t="str">
        <f t="shared" si="796"/>
        <v>000000000000000</v>
      </c>
      <c r="BJ794" s="22">
        <f t="shared" si="797"/>
        <v>0</v>
      </c>
      <c r="BK794" s="56" t="str">
        <f t="shared" si="798"/>
        <v>000000000000000</v>
      </c>
      <c r="BL794" s="22">
        <f t="shared" si="799"/>
        <v>0</v>
      </c>
      <c r="BM794" s="56" t="str">
        <f t="shared" si="800"/>
        <v>000000000000000</v>
      </c>
      <c r="BN794" s="22">
        <f t="shared" si="801"/>
        <v>0</v>
      </c>
      <c r="BO794" s="56" t="str">
        <f t="shared" si="802"/>
        <v>000000000000000</v>
      </c>
      <c r="BP794" s="22">
        <f t="shared" si="803"/>
        <v>0</v>
      </c>
      <c r="BQ794" s="56" t="str">
        <f t="shared" si="804"/>
        <v>000000000000000</v>
      </c>
      <c r="BR794" t="str">
        <f t="shared" si="805"/>
        <v>PES</v>
      </c>
      <c r="BS794" t="str">
        <f t="shared" si="806"/>
        <v>0001000000</v>
      </c>
      <c r="BT794">
        <f t="shared" si="807"/>
        <v>0</v>
      </c>
      <c r="BU794" s="52">
        <f t="shared" si="808"/>
        <v>0</v>
      </c>
      <c r="BV794" s="64">
        <f t="shared" si="809"/>
        <v>0</v>
      </c>
      <c r="BW794" s="56" t="str">
        <f t="shared" si="810"/>
        <v>000000000000000</v>
      </c>
      <c r="BX794" s="22">
        <f t="shared" si="811"/>
        <v>0</v>
      </c>
      <c r="BY794" s="56" t="str">
        <f t="shared" si="812"/>
        <v>000000000000000</v>
      </c>
      <c r="BZ794" t="str">
        <f t="shared" si="813"/>
        <v>00000000000</v>
      </c>
      <c r="CA794" t="str">
        <f t="shared" si="814"/>
        <v xml:space="preserve">                              </v>
      </c>
      <c r="CB794" s="22">
        <f t="shared" si="815"/>
        <v>0</v>
      </c>
      <c r="CC794" s="56" t="str">
        <f t="shared" si="816"/>
        <v>000000000000000</v>
      </c>
      <c r="CD794" s="22">
        <f t="shared" si="817"/>
        <v>0</v>
      </c>
      <c r="CE794" s="56" t="str">
        <f t="shared" si="818"/>
        <v/>
      </c>
      <c r="CF794" s="24" t="str">
        <f t="shared" si="819"/>
        <v/>
      </c>
      <c r="CG794" s="22">
        <f t="shared" si="820"/>
        <v>0</v>
      </c>
      <c r="CH794" s="58" t="str">
        <f t="shared" si="821"/>
        <v/>
      </c>
      <c r="CI794" s="22">
        <f t="shared" si="822"/>
        <v>0</v>
      </c>
      <c r="CJ794" s="56" t="str">
        <f t="shared" si="823"/>
        <v/>
      </c>
      <c r="CK794" s="56" t="str">
        <f t="shared" si="824"/>
        <v/>
      </c>
      <c r="CL794" s="22">
        <f t="shared" si="825"/>
        <v>0</v>
      </c>
      <c r="CM794" s="58" t="str">
        <f t="shared" si="826"/>
        <v/>
      </c>
      <c r="CN794" s="66" t="str">
        <f>IF(CO794="","",MAX(CN$10:$CN793)+1)</f>
        <v/>
      </c>
      <c r="CO794" t="str">
        <f t="shared" si="827"/>
        <v/>
      </c>
      <c r="CP794" s="20" t="str">
        <f>IF(CQ794="","",MAX($CP$10:CP793)+1)</f>
        <v/>
      </c>
      <c r="CQ794" s="20" t="str">
        <f t="shared" si="828"/>
        <v/>
      </c>
      <c r="CR794" s="20" t="str">
        <f>IF(CS794="","",MAX($CR$10:CR793)+1)</f>
        <v/>
      </c>
      <c r="CS794" s="20" t="str">
        <f t="shared" si="829"/>
        <v/>
      </c>
      <c r="CT794" s="20" t="str">
        <f>IF(CU794="","",MAX($CT$10:CT793)+1)</f>
        <v/>
      </c>
      <c r="CU794" s="20" t="str">
        <f t="shared" si="830"/>
        <v/>
      </c>
      <c r="CV794" s="20" t="str">
        <f>IF(CW794="","",MAX($CV$10:CV793)+1)</f>
        <v/>
      </c>
      <c r="CW794" s="20" t="str">
        <f t="shared" si="831"/>
        <v/>
      </c>
    </row>
    <row r="795" spans="2:101">
      <c r="B795" s="44"/>
      <c r="C795" s="2"/>
      <c r="D795" s="2" t="str">
        <f t="shared" si="769"/>
        <v/>
      </c>
      <c r="E795" s="45"/>
      <c r="F795" s="45"/>
      <c r="G795" s="2"/>
      <c r="H795" s="2">
        <v>80</v>
      </c>
      <c r="I795" s="2" t="str">
        <f t="shared" si="770"/>
        <v/>
      </c>
      <c r="J795" s="32"/>
      <c r="K795" s="2"/>
      <c r="L795" s="46"/>
      <c r="M795" s="46"/>
      <c r="N795" s="46"/>
      <c r="O795" s="46"/>
      <c r="P795" s="46"/>
      <c r="Q795" s="46"/>
      <c r="R795" s="46"/>
      <c r="S795" s="46"/>
      <c r="T795" s="2" t="s">
        <v>650</v>
      </c>
      <c r="U795" s="2" t="str">
        <f t="shared" si="771"/>
        <v/>
      </c>
      <c r="V795" s="75">
        <v>1</v>
      </c>
      <c r="W795" s="46">
        <f t="shared" si="832"/>
        <v>0</v>
      </c>
      <c r="X795" s="4">
        <v>0</v>
      </c>
      <c r="Y795" s="2" t="str">
        <f t="shared" si="772"/>
        <v/>
      </c>
      <c r="Z795" s="2"/>
      <c r="AA795" s="2"/>
      <c r="AB795" s="2"/>
      <c r="AC795" s="2"/>
      <c r="AD795" s="2"/>
      <c r="AF795" s="37"/>
      <c r="AG795" s="6"/>
      <c r="AH795" s="2" t="str">
        <f t="shared" si="773"/>
        <v/>
      </c>
      <c r="AI795" s="38">
        <f t="shared" si="775"/>
        <v>0</v>
      </c>
      <c r="AJ795" s="37"/>
      <c r="AK795" s="6"/>
      <c r="AL795" s="2" t="str">
        <f t="shared" si="774"/>
        <v/>
      </c>
      <c r="AM795" s="38">
        <f t="shared" si="776"/>
        <v>0</v>
      </c>
      <c r="AN795" s="41">
        <f t="shared" si="777"/>
        <v>0</v>
      </c>
      <c r="AO795" s="41">
        <f t="shared" si="778"/>
        <v>0</v>
      </c>
      <c r="AQ795" s="48">
        <f t="shared" si="779"/>
        <v>0</v>
      </c>
      <c r="AS795" s="5" t="str">
        <f t="shared" si="780"/>
        <v/>
      </c>
      <c r="AT795" t="str">
        <f t="shared" si="781"/>
        <v/>
      </c>
      <c r="AU795" t="str">
        <f t="shared" si="782"/>
        <v/>
      </c>
      <c r="AV795" t="str">
        <f t="shared" si="783"/>
        <v/>
      </c>
      <c r="AW795" t="str">
        <f t="shared" si="784"/>
        <v/>
      </c>
      <c r="AX795" t="str">
        <f t="shared" si="785"/>
        <v xml:space="preserve">                </v>
      </c>
      <c r="AY795" t="str">
        <f t="shared" si="786"/>
        <v>80</v>
      </c>
      <c r="AZ795" t="str">
        <f t="shared" si="787"/>
        <v/>
      </c>
      <c r="BA795" t="str">
        <f t="shared" si="788"/>
        <v xml:space="preserve">                              </v>
      </c>
      <c r="BB795" s="22">
        <f t="shared" si="789"/>
        <v>0</v>
      </c>
      <c r="BC795" s="56" t="str">
        <f t="shared" si="790"/>
        <v>000000000000000</v>
      </c>
      <c r="BD795" s="22">
        <f t="shared" si="791"/>
        <v>0</v>
      </c>
      <c r="BE795" s="56" t="str">
        <f t="shared" si="792"/>
        <v>000000000000000</v>
      </c>
      <c r="BF795" s="22">
        <f t="shared" si="793"/>
        <v>0</v>
      </c>
      <c r="BG795" s="56" t="str">
        <f t="shared" si="794"/>
        <v>000000000000000</v>
      </c>
      <c r="BH795" s="22">
        <f t="shared" si="795"/>
        <v>0</v>
      </c>
      <c r="BI795" s="56" t="str">
        <f t="shared" si="796"/>
        <v>000000000000000</v>
      </c>
      <c r="BJ795" s="22">
        <f t="shared" si="797"/>
        <v>0</v>
      </c>
      <c r="BK795" s="56" t="str">
        <f t="shared" si="798"/>
        <v>000000000000000</v>
      </c>
      <c r="BL795" s="22">
        <f t="shared" si="799"/>
        <v>0</v>
      </c>
      <c r="BM795" s="56" t="str">
        <f t="shared" si="800"/>
        <v>000000000000000</v>
      </c>
      <c r="BN795" s="22">
        <f t="shared" si="801"/>
        <v>0</v>
      </c>
      <c r="BO795" s="56" t="str">
        <f t="shared" si="802"/>
        <v>000000000000000</v>
      </c>
      <c r="BP795" s="22">
        <f t="shared" si="803"/>
        <v>0</v>
      </c>
      <c r="BQ795" s="56" t="str">
        <f t="shared" si="804"/>
        <v>000000000000000</v>
      </c>
      <c r="BR795" t="str">
        <f t="shared" si="805"/>
        <v>PES</v>
      </c>
      <c r="BS795" t="str">
        <f t="shared" si="806"/>
        <v>0001000000</v>
      </c>
      <c r="BT795">
        <f t="shared" si="807"/>
        <v>0</v>
      </c>
      <c r="BU795" s="52">
        <f t="shared" si="808"/>
        <v>0</v>
      </c>
      <c r="BV795" s="64">
        <f t="shared" si="809"/>
        <v>0</v>
      </c>
      <c r="BW795" s="56" t="str">
        <f t="shared" si="810"/>
        <v>000000000000000</v>
      </c>
      <c r="BX795" s="22">
        <f t="shared" si="811"/>
        <v>0</v>
      </c>
      <c r="BY795" s="56" t="str">
        <f t="shared" si="812"/>
        <v>000000000000000</v>
      </c>
      <c r="BZ795" t="str">
        <f t="shared" si="813"/>
        <v>00000000000</v>
      </c>
      <c r="CA795" t="str">
        <f t="shared" si="814"/>
        <v xml:space="preserve">                              </v>
      </c>
      <c r="CB795" s="22">
        <f t="shared" si="815"/>
        <v>0</v>
      </c>
      <c r="CC795" s="56" t="str">
        <f t="shared" si="816"/>
        <v>000000000000000</v>
      </c>
      <c r="CD795" s="22">
        <f t="shared" si="817"/>
        <v>0</v>
      </c>
      <c r="CE795" s="56" t="str">
        <f t="shared" si="818"/>
        <v/>
      </c>
      <c r="CF795" s="24" t="str">
        <f t="shared" si="819"/>
        <v/>
      </c>
      <c r="CG795" s="22">
        <f t="shared" si="820"/>
        <v>0</v>
      </c>
      <c r="CH795" s="58" t="str">
        <f t="shared" si="821"/>
        <v/>
      </c>
      <c r="CI795" s="22">
        <f t="shared" si="822"/>
        <v>0</v>
      </c>
      <c r="CJ795" s="56" t="str">
        <f t="shared" si="823"/>
        <v/>
      </c>
      <c r="CK795" s="56" t="str">
        <f t="shared" si="824"/>
        <v/>
      </c>
      <c r="CL795" s="22">
        <f t="shared" si="825"/>
        <v>0</v>
      </c>
      <c r="CM795" s="58" t="str">
        <f t="shared" si="826"/>
        <v/>
      </c>
      <c r="CN795" s="66" t="str">
        <f>IF(CO795="","",MAX(CN$10:$CN794)+1)</f>
        <v/>
      </c>
      <c r="CO795" t="str">
        <f t="shared" si="827"/>
        <v/>
      </c>
      <c r="CP795" s="20" t="str">
        <f>IF(CQ795="","",MAX($CP$10:CP794)+1)</f>
        <v/>
      </c>
      <c r="CQ795" s="20" t="str">
        <f t="shared" si="828"/>
        <v/>
      </c>
      <c r="CR795" s="20" t="str">
        <f>IF(CS795="","",MAX($CR$10:CR794)+1)</f>
        <v/>
      </c>
      <c r="CS795" s="20" t="str">
        <f t="shared" si="829"/>
        <v/>
      </c>
      <c r="CT795" s="20" t="str">
        <f>IF(CU795="","",MAX($CT$10:CT794)+1)</f>
        <v/>
      </c>
      <c r="CU795" s="20" t="str">
        <f t="shared" si="830"/>
        <v/>
      </c>
      <c r="CV795" s="20" t="str">
        <f>IF(CW795="","",MAX($CV$10:CV794)+1)</f>
        <v/>
      </c>
      <c r="CW795" s="20" t="str">
        <f t="shared" si="831"/>
        <v/>
      </c>
    </row>
    <row r="796" spans="2:101">
      <c r="B796" s="44"/>
      <c r="C796" s="2"/>
      <c r="D796" s="2" t="str">
        <f t="shared" si="769"/>
        <v/>
      </c>
      <c r="E796" s="45"/>
      <c r="F796" s="45"/>
      <c r="G796" s="2"/>
      <c r="H796" s="2">
        <v>80</v>
      </c>
      <c r="I796" s="2" t="str">
        <f t="shared" si="770"/>
        <v/>
      </c>
      <c r="J796" s="32"/>
      <c r="K796" s="2"/>
      <c r="L796" s="46"/>
      <c r="M796" s="46"/>
      <c r="N796" s="46"/>
      <c r="O796" s="46"/>
      <c r="P796" s="46"/>
      <c r="Q796" s="46"/>
      <c r="R796" s="46"/>
      <c r="S796" s="46"/>
      <c r="T796" s="2" t="s">
        <v>650</v>
      </c>
      <c r="U796" s="2" t="str">
        <f t="shared" si="771"/>
        <v/>
      </c>
      <c r="V796" s="75">
        <v>1</v>
      </c>
      <c r="W796" s="46">
        <f t="shared" si="832"/>
        <v>0</v>
      </c>
      <c r="X796" s="4">
        <v>0</v>
      </c>
      <c r="Y796" s="2" t="str">
        <f t="shared" si="772"/>
        <v/>
      </c>
      <c r="Z796" s="2"/>
      <c r="AA796" s="2"/>
      <c r="AB796" s="2"/>
      <c r="AC796" s="2"/>
      <c r="AD796" s="2"/>
      <c r="AF796" s="37"/>
      <c r="AG796" s="6"/>
      <c r="AH796" s="2" t="str">
        <f t="shared" si="773"/>
        <v/>
      </c>
      <c r="AI796" s="38">
        <f t="shared" si="775"/>
        <v>0</v>
      </c>
      <c r="AJ796" s="37"/>
      <c r="AK796" s="6"/>
      <c r="AL796" s="2" t="str">
        <f t="shared" si="774"/>
        <v/>
      </c>
      <c r="AM796" s="38">
        <f t="shared" si="776"/>
        <v>0</v>
      </c>
      <c r="AN796" s="41">
        <f t="shared" si="777"/>
        <v>0</v>
      </c>
      <c r="AO796" s="41">
        <f t="shared" si="778"/>
        <v>0</v>
      </c>
      <c r="AQ796" s="48">
        <f t="shared" si="779"/>
        <v>0</v>
      </c>
      <c r="AS796" s="5" t="str">
        <f t="shared" si="780"/>
        <v/>
      </c>
      <c r="AT796" t="str">
        <f t="shared" si="781"/>
        <v/>
      </c>
      <c r="AU796" t="str">
        <f t="shared" si="782"/>
        <v/>
      </c>
      <c r="AV796" t="str">
        <f t="shared" si="783"/>
        <v/>
      </c>
      <c r="AW796" t="str">
        <f t="shared" si="784"/>
        <v/>
      </c>
      <c r="AX796" t="str">
        <f t="shared" si="785"/>
        <v xml:space="preserve">                </v>
      </c>
      <c r="AY796" t="str">
        <f t="shared" si="786"/>
        <v>80</v>
      </c>
      <c r="AZ796" t="str">
        <f t="shared" si="787"/>
        <v/>
      </c>
      <c r="BA796" t="str">
        <f t="shared" si="788"/>
        <v xml:space="preserve">                              </v>
      </c>
      <c r="BB796" s="22">
        <f t="shared" si="789"/>
        <v>0</v>
      </c>
      <c r="BC796" s="56" t="str">
        <f t="shared" si="790"/>
        <v>000000000000000</v>
      </c>
      <c r="BD796" s="22">
        <f t="shared" si="791"/>
        <v>0</v>
      </c>
      <c r="BE796" s="56" t="str">
        <f t="shared" si="792"/>
        <v>000000000000000</v>
      </c>
      <c r="BF796" s="22">
        <f t="shared" si="793"/>
        <v>0</v>
      </c>
      <c r="BG796" s="56" t="str">
        <f t="shared" si="794"/>
        <v>000000000000000</v>
      </c>
      <c r="BH796" s="22">
        <f t="shared" si="795"/>
        <v>0</v>
      </c>
      <c r="BI796" s="56" t="str">
        <f t="shared" si="796"/>
        <v>000000000000000</v>
      </c>
      <c r="BJ796" s="22">
        <f t="shared" si="797"/>
        <v>0</v>
      </c>
      <c r="BK796" s="56" t="str">
        <f t="shared" si="798"/>
        <v>000000000000000</v>
      </c>
      <c r="BL796" s="22">
        <f t="shared" si="799"/>
        <v>0</v>
      </c>
      <c r="BM796" s="56" t="str">
        <f t="shared" si="800"/>
        <v>000000000000000</v>
      </c>
      <c r="BN796" s="22">
        <f t="shared" si="801"/>
        <v>0</v>
      </c>
      <c r="BO796" s="56" t="str">
        <f t="shared" si="802"/>
        <v>000000000000000</v>
      </c>
      <c r="BP796" s="22">
        <f t="shared" si="803"/>
        <v>0</v>
      </c>
      <c r="BQ796" s="56" t="str">
        <f t="shared" si="804"/>
        <v>000000000000000</v>
      </c>
      <c r="BR796" t="str">
        <f t="shared" si="805"/>
        <v>PES</v>
      </c>
      <c r="BS796" t="str">
        <f t="shared" si="806"/>
        <v>0001000000</v>
      </c>
      <c r="BT796">
        <f t="shared" si="807"/>
        <v>0</v>
      </c>
      <c r="BU796" s="52">
        <f t="shared" si="808"/>
        <v>0</v>
      </c>
      <c r="BV796" s="64">
        <f t="shared" si="809"/>
        <v>0</v>
      </c>
      <c r="BW796" s="56" t="str">
        <f t="shared" si="810"/>
        <v>000000000000000</v>
      </c>
      <c r="BX796" s="22">
        <f t="shared" si="811"/>
        <v>0</v>
      </c>
      <c r="BY796" s="56" t="str">
        <f t="shared" si="812"/>
        <v>000000000000000</v>
      </c>
      <c r="BZ796" t="str">
        <f t="shared" si="813"/>
        <v>00000000000</v>
      </c>
      <c r="CA796" t="str">
        <f t="shared" si="814"/>
        <v xml:space="preserve">                              </v>
      </c>
      <c r="CB796" s="22">
        <f t="shared" si="815"/>
        <v>0</v>
      </c>
      <c r="CC796" s="56" t="str">
        <f t="shared" si="816"/>
        <v>000000000000000</v>
      </c>
      <c r="CD796" s="22">
        <f t="shared" si="817"/>
        <v>0</v>
      </c>
      <c r="CE796" s="56" t="str">
        <f t="shared" si="818"/>
        <v/>
      </c>
      <c r="CF796" s="24" t="str">
        <f t="shared" si="819"/>
        <v/>
      </c>
      <c r="CG796" s="22">
        <f t="shared" si="820"/>
        <v>0</v>
      </c>
      <c r="CH796" s="58" t="str">
        <f t="shared" si="821"/>
        <v/>
      </c>
      <c r="CI796" s="22">
        <f t="shared" si="822"/>
        <v>0</v>
      </c>
      <c r="CJ796" s="56" t="str">
        <f t="shared" si="823"/>
        <v/>
      </c>
      <c r="CK796" s="56" t="str">
        <f t="shared" si="824"/>
        <v/>
      </c>
      <c r="CL796" s="22">
        <f t="shared" si="825"/>
        <v>0</v>
      </c>
      <c r="CM796" s="58" t="str">
        <f t="shared" si="826"/>
        <v/>
      </c>
      <c r="CN796" s="66" t="str">
        <f>IF(CO796="","",MAX(CN$10:$CN795)+1)</f>
        <v/>
      </c>
      <c r="CO796" t="str">
        <f t="shared" si="827"/>
        <v/>
      </c>
      <c r="CP796" s="20" t="str">
        <f>IF(CQ796="","",MAX($CP$10:CP795)+1)</f>
        <v/>
      </c>
      <c r="CQ796" s="20" t="str">
        <f t="shared" si="828"/>
        <v/>
      </c>
      <c r="CR796" s="20" t="str">
        <f>IF(CS796="","",MAX($CR$10:CR795)+1)</f>
        <v/>
      </c>
      <c r="CS796" s="20" t="str">
        <f t="shared" si="829"/>
        <v/>
      </c>
      <c r="CT796" s="20" t="str">
        <f>IF(CU796="","",MAX($CT$10:CT795)+1)</f>
        <v/>
      </c>
      <c r="CU796" s="20" t="str">
        <f t="shared" si="830"/>
        <v/>
      </c>
      <c r="CV796" s="20" t="str">
        <f>IF(CW796="","",MAX($CV$10:CV795)+1)</f>
        <v/>
      </c>
      <c r="CW796" s="20" t="str">
        <f t="shared" si="831"/>
        <v/>
      </c>
    </row>
    <row r="797" spans="2:101">
      <c r="B797" s="44"/>
      <c r="C797" s="2"/>
      <c r="D797" s="2" t="str">
        <f t="shared" si="769"/>
        <v/>
      </c>
      <c r="E797" s="45"/>
      <c r="F797" s="45"/>
      <c r="G797" s="2"/>
      <c r="H797" s="2">
        <v>80</v>
      </c>
      <c r="I797" s="2" t="str">
        <f t="shared" si="770"/>
        <v/>
      </c>
      <c r="J797" s="32"/>
      <c r="K797" s="2"/>
      <c r="L797" s="46"/>
      <c r="M797" s="46"/>
      <c r="N797" s="46"/>
      <c r="O797" s="46"/>
      <c r="P797" s="46"/>
      <c r="Q797" s="46"/>
      <c r="R797" s="46"/>
      <c r="S797" s="46"/>
      <c r="T797" s="2" t="s">
        <v>650</v>
      </c>
      <c r="U797" s="2" t="str">
        <f t="shared" si="771"/>
        <v/>
      </c>
      <c r="V797" s="75">
        <v>1</v>
      </c>
      <c r="W797" s="46">
        <f t="shared" si="832"/>
        <v>0</v>
      </c>
      <c r="X797" s="4">
        <v>0</v>
      </c>
      <c r="Y797" s="2" t="str">
        <f t="shared" si="772"/>
        <v/>
      </c>
      <c r="Z797" s="2"/>
      <c r="AA797" s="2"/>
      <c r="AB797" s="2"/>
      <c r="AC797" s="2"/>
      <c r="AD797" s="2"/>
      <c r="AF797" s="37"/>
      <c r="AG797" s="6"/>
      <c r="AH797" s="2" t="str">
        <f t="shared" si="773"/>
        <v/>
      </c>
      <c r="AI797" s="38">
        <f t="shared" si="775"/>
        <v>0</v>
      </c>
      <c r="AJ797" s="37"/>
      <c r="AK797" s="6"/>
      <c r="AL797" s="2" t="str">
        <f t="shared" si="774"/>
        <v/>
      </c>
      <c r="AM797" s="38">
        <f t="shared" si="776"/>
        <v>0</v>
      </c>
      <c r="AN797" s="41">
        <f t="shared" si="777"/>
        <v>0</v>
      </c>
      <c r="AO797" s="41">
        <f t="shared" si="778"/>
        <v>0</v>
      </c>
      <c r="AQ797" s="48">
        <f t="shared" si="779"/>
        <v>0</v>
      </c>
      <c r="AS797" s="5" t="str">
        <f t="shared" si="780"/>
        <v/>
      </c>
      <c r="AT797" t="str">
        <f t="shared" si="781"/>
        <v/>
      </c>
      <c r="AU797" t="str">
        <f t="shared" si="782"/>
        <v/>
      </c>
      <c r="AV797" t="str">
        <f t="shared" si="783"/>
        <v/>
      </c>
      <c r="AW797" t="str">
        <f t="shared" si="784"/>
        <v/>
      </c>
      <c r="AX797" t="str">
        <f t="shared" si="785"/>
        <v xml:space="preserve">                </v>
      </c>
      <c r="AY797" t="str">
        <f t="shared" si="786"/>
        <v>80</v>
      </c>
      <c r="AZ797" t="str">
        <f t="shared" si="787"/>
        <v/>
      </c>
      <c r="BA797" t="str">
        <f t="shared" si="788"/>
        <v xml:space="preserve">                              </v>
      </c>
      <c r="BB797" s="22">
        <f t="shared" si="789"/>
        <v>0</v>
      </c>
      <c r="BC797" s="56" t="str">
        <f t="shared" si="790"/>
        <v>000000000000000</v>
      </c>
      <c r="BD797" s="22">
        <f t="shared" si="791"/>
        <v>0</v>
      </c>
      <c r="BE797" s="56" t="str">
        <f t="shared" si="792"/>
        <v>000000000000000</v>
      </c>
      <c r="BF797" s="22">
        <f t="shared" si="793"/>
        <v>0</v>
      </c>
      <c r="BG797" s="56" t="str">
        <f t="shared" si="794"/>
        <v>000000000000000</v>
      </c>
      <c r="BH797" s="22">
        <f t="shared" si="795"/>
        <v>0</v>
      </c>
      <c r="BI797" s="56" t="str">
        <f t="shared" si="796"/>
        <v>000000000000000</v>
      </c>
      <c r="BJ797" s="22">
        <f t="shared" si="797"/>
        <v>0</v>
      </c>
      <c r="BK797" s="56" t="str">
        <f t="shared" si="798"/>
        <v>000000000000000</v>
      </c>
      <c r="BL797" s="22">
        <f t="shared" si="799"/>
        <v>0</v>
      </c>
      <c r="BM797" s="56" t="str">
        <f t="shared" si="800"/>
        <v>000000000000000</v>
      </c>
      <c r="BN797" s="22">
        <f t="shared" si="801"/>
        <v>0</v>
      </c>
      <c r="BO797" s="56" t="str">
        <f t="shared" si="802"/>
        <v>000000000000000</v>
      </c>
      <c r="BP797" s="22">
        <f t="shared" si="803"/>
        <v>0</v>
      </c>
      <c r="BQ797" s="56" t="str">
        <f t="shared" si="804"/>
        <v>000000000000000</v>
      </c>
      <c r="BR797" t="str">
        <f t="shared" si="805"/>
        <v>PES</v>
      </c>
      <c r="BS797" t="str">
        <f t="shared" si="806"/>
        <v>0001000000</v>
      </c>
      <c r="BT797">
        <f t="shared" si="807"/>
        <v>0</v>
      </c>
      <c r="BU797" s="52">
        <f t="shared" si="808"/>
        <v>0</v>
      </c>
      <c r="BV797" s="64">
        <f t="shared" si="809"/>
        <v>0</v>
      </c>
      <c r="BW797" s="56" t="str">
        <f t="shared" si="810"/>
        <v>000000000000000</v>
      </c>
      <c r="BX797" s="22">
        <f t="shared" si="811"/>
        <v>0</v>
      </c>
      <c r="BY797" s="56" t="str">
        <f t="shared" si="812"/>
        <v>000000000000000</v>
      </c>
      <c r="BZ797" t="str">
        <f t="shared" si="813"/>
        <v>00000000000</v>
      </c>
      <c r="CA797" t="str">
        <f t="shared" si="814"/>
        <v xml:space="preserve">                              </v>
      </c>
      <c r="CB797" s="22">
        <f t="shared" si="815"/>
        <v>0</v>
      </c>
      <c r="CC797" s="56" t="str">
        <f t="shared" si="816"/>
        <v>000000000000000</v>
      </c>
      <c r="CD797" s="22">
        <f t="shared" si="817"/>
        <v>0</v>
      </c>
      <c r="CE797" s="56" t="str">
        <f t="shared" si="818"/>
        <v/>
      </c>
      <c r="CF797" s="24" t="str">
        <f t="shared" si="819"/>
        <v/>
      </c>
      <c r="CG797" s="22">
        <f t="shared" si="820"/>
        <v>0</v>
      </c>
      <c r="CH797" s="58" t="str">
        <f t="shared" si="821"/>
        <v/>
      </c>
      <c r="CI797" s="22">
        <f t="shared" si="822"/>
        <v>0</v>
      </c>
      <c r="CJ797" s="56" t="str">
        <f t="shared" si="823"/>
        <v/>
      </c>
      <c r="CK797" s="56" t="str">
        <f t="shared" si="824"/>
        <v/>
      </c>
      <c r="CL797" s="22">
        <f t="shared" si="825"/>
        <v>0</v>
      </c>
      <c r="CM797" s="58" t="str">
        <f t="shared" si="826"/>
        <v/>
      </c>
      <c r="CN797" s="66" t="str">
        <f>IF(CO797="","",MAX(CN$10:$CN796)+1)</f>
        <v/>
      </c>
      <c r="CO797" t="str">
        <f t="shared" si="827"/>
        <v/>
      </c>
      <c r="CP797" s="20" t="str">
        <f>IF(CQ797="","",MAX($CP$10:CP796)+1)</f>
        <v/>
      </c>
      <c r="CQ797" s="20" t="str">
        <f t="shared" si="828"/>
        <v/>
      </c>
      <c r="CR797" s="20" t="str">
        <f>IF(CS797="","",MAX($CR$10:CR796)+1)</f>
        <v/>
      </c>
      <c r="CS797" s="20" t="str">
        <f t="shared" si="829"/>
        <v/>
      </c>
      <c r="CT797" s="20" t="str">
        <f>IF(CU797="","",MAX($CT$10:CT796)+1)</f>
        <v/>
      </c>
      <c r="CU797" s="20" t="str">
        <f t="shared" si="830"/>
        <v/>
      </c>
      <c r="CV797" s="20" t="str">
        <f>IF(CW797="","",MAX($CV$10:CV796)+1)</f>
        <v/>
      </c>
      <c r="CW797" s="20" t="str">
        <f t="shared" si="831"/>
        <v/>
      </c>
    </row>
    <row r="798" spans="2:101">
      <c r="B798" s="44"/>
      <c r="C798" s="2"/>
      <c r="D798" s="2" t="str">
        <f t="shared" si="769"/>
        <v/>
      </c>
      <c r="E798" s="45"/>
      <c r="F798" s="45"/>
      <c r="G798" s="2"/>
      <c r="H798" s="2">
        <v>80</v>
      </c>
      <c r="I798" s="2" t="str">
        <f t="shared" si="770"/>
        <v/>
      </c>
      <c r="J798" s="32"/>
      <c r="K798" s="2"/>
      <c r="L798" s="46"/>
      <c r="M798" s="46"/>
      <c r="N798" s="46"/>
      <c r="O798" s="46"/>
      <c r="P798" s="46"/>
      <c r="Q798" s="46"/>
      <c r="R798" s="46"/>
      <c r="S798" s="46"/>
      <c r="T798" s="2" t="s">
        <v>650</v>
      </c>
      <c r="U798" s="2" t="str">
        <f t="shared" si="771"/>
        <v/>
      </c>
      <c r="V798" s="75">
        <v>1</v>
      </c>
      <c r="W798" s="46">
        <f t="shared" si="832"/>
        <v>0</v>
      </c>
      <c r="X798" s="4">
        <v>0</v>
      </c>
      <c r="Y798" s="2" t="str">
        <f t="shared" si="772"/>
        <v/>
      </c>
      <c r="Z798" s="2"/>
      <c r="AA798" s="2"/>
      <c r="AB798" s="2"/>
      <c r="AC798" s="2"/>
      <c r="AD798" s="2"/>
      <c r="AF798" s="37"/>
      <c r="AG798" s="6"/>
      <c r="AH798" s="2" t="str">
        <f t="shared" si="773"/>
        <v/>
      </c>
      <c r="AI798" s="38">
        <f t="shared" si="775"/>
        <v>0</v>
      </c>
      <c r="AJ798" s="37"/>
      <c r="AK798" s="6"/>
      <c r="AL798" s="2" t="str">
        <f t="shared" si="774"/>
        <v/>
      </c>
      <c r="AM798" s="38">
        <f t="shared" si="776"/>
        <v>0</v>
      </c>
      <c r="AN798" s="41">
        <f t="shared" si="777"/>
        <v>0</v>
      </c>
      <c r="AO798" s="41">
        <f t="shared" si="778"/>
        <v>0</v>
      </c>
      <c r="AQ798" s="48">
        <f t="shared" si="779"/>
        <v>0</v>
      </c>
      <c r="AS798" s="5" t="str">
        <f t="shared" si="780"/>
        <v/>
      </c>
      <c r="AT798" t="str">
        <f t="shared" si="781"/>
        <v/>
      </c>
      <c r="AU798" t="str">
        <f t="shared" si="782"/>
        <v/>
      </c>
      <c r="AV798" t="str">
        <f t="shared" si="783"/>
        <v/>
      </c>
      <c r="AW798" t="str">
        <f t="shared" si="784"/>
        <v/>
      </c>
      <c r="AX798" t="str">
        <f t="shared" si="785"/>
        <v xml:space="preserve">                </v>
      </c>
      <c r="AY798" t="str">
        <f t="shared" si="786"/>
        <v>80</v>
      </c>
      <c r="AZ798" t="str">
        <f t="shared" si="787"/>
        <v/>
      </c>
      <c r="BA798" t="str">
        <f t="shared" si="788"/>
        <v xml:space="preserve">                              </v>
      </c>
      <c r="BB798" s="22">
        <f t="shared" si="789"/>
        <v>0</v>
      </c>
      <c r="BC798" s="56" t="str">
        <f t="shared" si="790"/>
        <v>000000000000000</v>
      </c>
      <c r="BD798" s="22">
        <f t="shared" si="791"/>
        <v>0</v>
      </c>
      <c r="BE798" s="56" t="str">
        <f t="shared" si="792"/>
        <v>000000000000000</v>
      </c>
      <c r="BF798" s="22">
        <f t="shared" si="793"/>
        <v>0</v>
      </c>
      <c r="BG798" s="56" t="str">
        <f t="shared" si="794"/>
        <v>000000000000000</v>
      </c>
      <c r="BH798" s="22">
        <f t="shared" si="795"/>
        <v>0</v>
      </c>
      <c r="BI798" s="56" t="str">
        <f t="shared" si="796"/>
        <v>000000000000000</v>
      </c>
      <c r="BJ798" s="22">
        <f t="shared" si="797"/>
        <v>0</v>
      </c>
      <c r="BK798" s="56" t="str">
        <f t="shared" si="798"/>
        <v>000000000000000</v>
      </c>
      <c r="BL798" s="22">
        <f t="shared" si="799"/>
        <v>0</v>
      </c>
      <c r="BM798" s="56" t="str">
        <f t="shared" si="800"/>
        <v>000000000000000</v>
      </c>
      <c r="BN798" s="22">
        <f t="shared" si="801"/>
        <v>0</v>
      </c>
      <c r="BO798" s="56" t="str">
        <f t="shared" si="802"/>
        <v>000000000000000</v>
      </c>
      <c r="BP798" s="22">
        <f t="shared" si="803"/>
        <v>0</v>
      </c>
      <c r="BQ798" s="56" t="str">
        <f t="shared" si="804"/>
        <v>000000000000000</v>
      </c>
      <c r="BR798" t="str">
        <f t="shared" si="805"/>
        <v>PES</v>
      </c>
      <c r="BS798" t="str">
        <f t="shared" si="806"/>
        <v>0001000000</v>
      </c>
      <c r="BT798">
        <f t="shared" si="807"/>
        <v>0</v>
      </c>
      <c r="BU798" s="52">
        <f t="shared" si="808"/>
        <v>0</v>
      </c>
      <c r="BV798" s="64">
        <f t="shared" si="809"/>
        <v>0</v>
      </c>
      <c r="BW798" s="56" t="str">
        <f t="shared" si="810"/>
        <v>000000000000000</v>
      </c>
      <c r="BX798" s="22">
        <f t="shared" si="811"/>
        <v>0</v>
      </c>
      <c r="BY798" s="56" t="str">
        <f t="shared" si="812"/>
        <v>000000000000000</v>
      </c>
      <c r="BZ798" t="str">
        <f t="shared" si="813"/>
        <v>00000000000</v>
      </c>
      <c r="CA798" t="str">
        <f t="shared" si="814"/>
        <v xml:space="preserve">                              </v>
      </c>
      <c r="CB798" s="22">
        <f t="shared" si="815"/>
        <v>0</v>
      </c>
      <c r="CC798" s="56" t="str">
        <f t="shared" si="816"/>
        <v>000000000000000</v>
      </c>
      <c r="CD798" s="22">
        <f t="shared" si="817"/>
        <v>0</v>
      </c>
      <c r="CE798" s="56" t="str">
        <f t="shared" si="818"/>
        <v/>
      </c>
      <c r="CF798" s="24" t="str">
        <f t="shared" si="819"/>
        <v/>
      </c>
      <c r="CG798" s="22">
        <f t="shared" si="820"/>
        <v>0</v>
      </c>
      <c r="CH798" s="58" t="str">
        <f t="shared" si="821"/>
        <v/>
      </c>
      <c r="CI798" s="22">
        <f t="shared" si="822"/>
        <v>0</v>
      </c>
      <c r="CJ798" s="56" t="str">
        <f t="shared" si="823"/>
        <v/>
      </c>
      <c r="CK798" s="56" t="str">
        <f t="shared" si="824"/>
        <v/>
      </c>
      <c r="CL798" s="22">
        <f t="shared" si="825"/>
        <v>0</v>
      </c>
      <c r="CM798" s="58" t="str">
        <f t="shared" si="826"/>
        <v/>
      </c>
      <c r="CN798" s="66" t="str">
        <f>IF(CO798="","",MAX(CN$10:$CN797)+1)</f>
        <v/>
      </c>
      <c r="CO798" t="str">
        <f t="shared" si="827"/>
        <v/>
      </c>
      <c r="CP798" s="20" t="str">
        <f>IF(CQ798="","",MAX($CP$10:CP797)+1)</f>
        <v/>
      </c>
      <c r="CQ798" s="20" t="str">
        <f t="shared" si="828"/>
        <v/>
      </c>
      <c r="CR798" s="20" t="str">
        <f>IF(CS798="","",MAX($CR$10:CR797)+1)</f>
        <v/>
      </c>
      <c r="CS798" s="20" t="str">
        <f t="shared" si="829"/>
        <v/>
      </c>
      <c r="CT798" s="20" t="str">
        <f>IF(CU798="","",MAX($CT$10:CT797)+1)</f>
        <v/>
      </c>
      <c r="CU798" s="20" t="str">
        <f t="shared" si="830"/>
        <v/>
      </c>
      <c r="CV798" s="20" t="str">
        <f>IF(CW798="","",MAX($CV$10:CV797)+1)</f>
        <v/>
      </c>
      <c r="CW798" s="20" t="str">
        <f t="shared" si="831"/>
        <v/>
      </c>
    </row>
    <row r="799" spans="2:101">
      <c r="B799" s="44"/>
      <c r="C799" s="2"/>
      <c r="D799" s="2" t="str">
        <f t="shared" si="769"/>
        <v/>
      </c>
      <c r="E799" s="45"/>
      <c r="F799" s="45"/>
      <c r="G799" s="2"/>
      <c r="H799" s="2">
        <v>80</v>
      </c>
      <c r="I799" s="2" t="str">
        <f t="shared" si="770"/>
        <v/>
      </c>
      <c r="J799" s="32"/>
      <c r="K799" s="2"/>
      <c r="L799" s="46"/>
      <c r="M799" s="46"/>
      <c r="N799" s="46"/>
      <c r="O799" s="46"/>
      <c r="P799" s="46"/>
      <c r="Q799" s="46"/>
      <c r="R799" s="46"/>
      <c r="S799" s="46"/>
      <c r="T799" s="2" t="s">
        <v>650</v>
      </c>
      <c r="U799" s="2" t="str">
        <f t="shared" si="771"/>
        <v/>
      </c>
      <c r="V799" s="75">
        <v>1</v>
      </c>
      <c r="W799" s="46">
        <f t="shared" si="832"/>
        <v>0</v>
      </c>
      <c r="X799" s="4">
        <v>0</v>
      </c>
      <c r="Y799" s="2" t="str">
        <f t="shared" si="772"/>
        <v/>
      </c>
      <c r="Z799" s="2"/>
      <c r="AA799" s="2"/>
      <c r="AB799" s="2"/>
      <c r="AC799" s="2"/>
      <c r="AD799" s="2"/>
      <c r="AF799" s="37"/>
      <c r="AG799" s="6"/>
      <c r="AH799" s="2" t="str">
        <f t="shared" si="773"/>
        <v/>
      </c>
      <c r="AI799" s="38">
        <f t="shared" si="775"/>
        <v>0</v>
      </c>
      <c r="AJ799" s="37"/>
      <c r="AK799" s="6"/>
      <c r="AL799" s="2" t="str">
        <f t="shared" si="774"/>
        <v/>
      </c>
      <c r="AM799" s="38">
        <f t="shared" si="776"/>
        <v>0</v>
      </c>
      <c r="AN799" s="41">
        <f t="shared" si="777"/>
        <v>0</v>
      </c>
      <c r="AO799" s="41">
        <f t="shared" si="778"/>
        <v>0</v>
      </c>
      <c r="AQ799" s="48">
        <f t="shared" si="779"/>
        <v>0</v>
      </c>
      <c r="AS799" s="5" t="str">
        <f t="shared" si="780"/>
        <v/>
      </c>
      <c r="AT799" t="str">
        <f t="shared" si="781"/>
        <v/>
      </c>
      <c r="AU799" t="str">
        <f t="shared" si="782"/>
        <v/>
      </c>
      <c r="AV799" t="str">
        <f t="shared" si="783"/>
        <v/>
      </c>
      <c r="AW799" t="str">
        <f t="shared" si="784"/>
        <v/>
      </c>
      <c r="AX799" t="str">
        <f t="shared" si="785"/>
        <v xml:space="preserve">                </v>
      </c>
      <c r="AY799" t="str">
        <f t="shared" si="786"/>
        <v>80</v>
      </c>
      <c r="AZ799" t="str">
        <f t="shared" si="787"/>
        <v/>
      </c>
      <c r="BA799" t="str">
        <f t="shared" si="788"/>
        <v xml:space="preserve">                              </v>
      </c>
      <c r="BB799" s="22">
        <f t="shared" si="789"/>
        <v>0</v>
      </c>
      <c r="BC799" s="56" t="str">
        <f t="shared" si="790"/>
        <v>000000000000000</v>
      </c>
      <c r="BD799" s="22">
        <f t="shared" si="791"/>
        <v>0</v>
      </c>
      <c r="BE799" s="56" t="str">
        <f t="shared" si="792"/>
        <v>000000000000000</v>
      </c>
      <c r="BF799" s="22">
        <f t="shared" si="793"/>
        <v>0</v>
      </c>
      <c r="BG799" s="56" t="str">
        <f t="shared" si="794"/>
        <v>000000000000000</v>
      </c>
      <c r="BH799" s="22">
        <f t="shared" si="795"/>
        <v>0</v>
      </c>
      <c r="BI799" s="56" t="str">
        <f t="shared" si="796"/>
        <v>000000000000000</v>
      </c>
      <c r="BJ799" s="22">
        <f t="shared" si="797"/>
        <v>0</v>
      </c>
      <c r="BK799" s="56" t="str">
        <f t="shared" si="798"/>
        <v>000000000000000</v>
      </c>
      <c r="BL799" s="22">
        <f t="shared" si="799"/>
        <v>0</v>
      </c>
      <c r="BM799" s="56" t="str">
        <f t="shared" si="800"/>
        <v>000000000000000</v>
      </c>
      <c r="BN799" s="22">
        <f t="shared" si="801"/>
        <v>0</v>
      </c>
      <c r="BO799" s="56" t="str">
        <f t="shared" si="802"/>
        <v>000000000000000</v>
      </c>
      <c r="BP799" s="22">
        <f t="shared" si="803"/>
        <v>0</v>
      </c>
      <c r="BQ799" s="56" t="str">
        <f t="shared" si="804"/>
        <v>000000000000000</v>
      </c>
      <c r="BR799" t="str">
        <f t="shared" si="805"/>
        <v>PES</v>
      </c>
      <c r="BS799" t="str">
        <f t="shared" si="806"/>
        <v>0001000000</v>
      </c>
      <c r="BT799">
        <f t="shared" si="807"/>
        <v>0</v>
      </c>
      <c r="BU799" s="52">
        <f t="shared" si="808"/>
        <v>0</v>
      </c>
      <c r="BV799" s="64">
        <f t="shared" si="809"/>
        <v>0</v>
      </c>
      <c r="BW799" s="56" t="str">
        <f t="shared" si="810"/>
        <v>000000000000000</v>
      </c>
      <c r="BX799" s="22">
        <f t="shared" si="811"/>
        <v>0</v>
      </c>
      <c r="BY799" s="56" t="str">
        <f t="shared" si="812"/>
        <v>000000000000000</v>
      </c>
      <c r="BZ799" t="str">
        <f t="shared" si="813"/>
        <v>00000000000</v>
      </c>
      <c r="CA799" t="str">
        <f t="shared" si="814"/>
        <v xml:space="preserve">                              </v>
      </c>
      <c r="CB799" s="22">
        <f t="shared" si="815"/>
        <v>0</v>
      </c>
      <c r="CC799" s="56" t="str">
        <f t="shared" si="816"/>
        <v>000000000000000</v>
      </c>
      <c r="CD799" s="22">
        <f t="shared" si="817"/>
        <v>0</v>
      </c>
      <c r="CE799" s="56" t="str">
        <f t="shared" si="818"/>
        <v/>
      </c>
      <c r="CF799" s="24" t="str">
        <f t="shared" si="819"/>
        <v/>
      </c>
      <c r="CG799" s="22">
        <f t="shared" si="820"/>
        <v>0</v>
      </c>
      <c r="CH799" s="58" t="str">
        <f t="shared" si="821"/>
        <v/>
      </c>
      <c r="CI799" s="22">
        <f t="shared" si="822"/>
        <v>0</v>
      </c>
      <c r="CJ799" s="56" t="str">
        <f t="shared" si="823"/>
        <v/>
      </c>
      <c r="CK799" s="56" t="str">
        <f t="shared" si="824"/>
        <v/>
      </c>
      <c r="CL799" s="22">
        <f t="shared" si="825"/>
        <v>0</v>
      </c>
      <c r="CM799" s="58" t="str">
        <f t="shared" si="826"/>
        <v/>
      </c>
      <c r="CN799" s="66" t="str">
        <f>IF(CO799="","",MAX(CN$10:$CN798)+1)</f>
        <v/>
      </c>
      <c r="CO799" t="str">
        <f t="shared" si="827"/>
        <v/>
      </c>
      <c r="CP799" s="20" t="str">
        <f>IF(CQ799="","",MAX($CP$10:CP798)+1)</f>
        <v/>
      </c>
      <c r="CQ799" s="20" t="str">
        <f t="shared" si="828"/>
        <v/>
      </c>
      <c r="CR799" s="20" t="str">
        <f>IF(CS799="","",MAX($CR$10:CR798)+1)</f>
        <v/>
      </c>
      <c r="CS799" s="20" t="str">
        <f t="shared" si="829"/>
        <v/>
      </c>
      <c r="CT799" s="20" t="str">
        <f>IF(CU799="","",MAX($CT$10:CT798)+1)</f>
        <v/>
      </c>
      <c r="CU799" s="20" t="str">
        <f t="shared" si="830"/>
        <v/>
      </c>
      <c r="CV799" s="20" t="str">
        <f>IF(CW799="","",MAX($CV$10:CV798)+1)</f>
        <v/>
      </c>
      <c r="CW799" s="20" t="str">
        <f t="shared" si="831"/>
        <v/>
      </c>
    </row>
    <row r="800" spans="2:101">
      <c r="B800" s="44"/>
      <c r="C800" s="2"/>
      <c r="D800" s="2" t="str">
        <f t="shared" si="769"/>
        <v/>
      </c>
      <c r="E800" s="45"/>
      <c r="F800" s="45"/>
      <c r="G800" s="2"/>
      <c r="H800" s="2">
        <v>80</v>
      </c>
      <c r="I800" s="2" t="str">
        <f t="shared" si="770"/>
        <v/>
      </c>
      <c r="J800" s="32"/>
      <c r="K800" s="2"/>
      <c r="L800" s="46"/>
      <c r="M800" s="46"/>
      <c r="N800" s="46"/>
      <c r="O800" s="46"/>
      <c r="P800" s="46"/>
      <c r="Q800" s="46"/>
      <c r="R800" s="46"/>
      <c r="S800" s="46"/>
      <c r="T800" s="2" t="s">
        <v>650</v>
      </c>
      <c r="U800" s="2" t="str">
        <f t="shared" si="771"/>
        <v/>
      </c>
      <c r="V800" s="75">
        <v>1</v>
      </c>
      <c r="W800" s="46">
        <f t="shared" si="832"/>
        <v>0</v>
      </c>
      <c r="X800" s="4">
        <v>0</v>
      </c>
      <c r="Y800" s="2" t="str">
        <f t="shared" si="772"/>
        <v/>
      </c>
      <c r="Z800" s="2"/>
      <c r="AA800" s="2"/>
      <c r="AB800" s="2"/>
      <c r="AC800" s="2"/>
      <c r="AD800" s="2"/>
      <c r="AF800" s="37"/>
      <c r="AG800" s="6"/>
      <c r="AH800" s="2" t="str">
        <f t="shared" si="773"/>
        <v/>
      </c>
      <c r="AI800" s="38">
        <f t="shared" si="775"/>
        <v>0</v>
      </c>
      <c r="AJ800" s="37"/>
      <c r="AK800" s="6"/>
      <c r="AL800" s="2" t="str">
        <f t="shared" si="774"/>
        <v/>
      </c>
      <c r="AM800" s="38">
        <f t="shared" si="776"/>
        <v>0</v>
      </c>
      <c r="AN800" s="41">
        <f t="shared" si="777"/>
        <v>0</v>
      </c>
      <c r="AO800" s="41">
        <f t="shared" si="778"/>
        <v>0</v>
      </c>
      <c r="AQ800" s="48">
        <f t="shared" si="779"/>
        <v>0</v>
      </c>
      <c r="AS800" s="5" t="str">
        <f t="shared" si="780"/>
        <v/>
      </c>
      <c r="AT800" t="str">
        <f t="shared" si="781"/>
        <v/>
      </c>
      <c r="AU800" t="str">
        <f t="shared" si="782"/>
        <v/>
      </c>
      <c r="AV800" t="str">
        <f t="shared" si="783"/>
        <v/>
      </c>
      <c r="AW800" t="str">
        <f t="shared" si="784"/>
        <v/>
      </c>
      <c r="AX800" t="str">
        <f t="shared" si="785"/>
        <v xml:space="preserve">                </v>
      </c>
      <c r="AY800" t="str">
        <f t="shared" si="786"/>
        <v>80</v>
      </c>
      <c r="AZ800" t="str">
        <f t="shared" si="787"/>
        <v/>
      </c>
      <c r="BA800" t="str">
        <f t="shared" si="788"/>
        <v xml:space="preserve">                              </v>
      </c>
      <c r="BB800" s="22">
        <f t="shared" si="789"/>
        <v>0</v>
      </c>
      <c r="BC800" s="56" t="str">
        <f t="shared" si="790"/>
        <v>000000000000000</v>
      </c>
      <c r="BD800" s="22">
        <f t="shared" si="791"/>
        <v>0</v>
      </c>
      <c r="BE800" s="56" t="str">
        <f t="shared" si="792"/>
        <v>000000000000000</v>
      </c>
      <c r="BF800" s="22">
        <f t="shared" si="793"/>
        <v>0</v>
      </c>
      <c r="BG800" s="56" t="str">
        <f t="shared" si="794"/>
        <v>000000000000000</v>
      </c>
      <c r="BH800" s="22">
        <f t="shared" si="795"/>
        <v>0</v>
      </c>
      <c r="BI800" s="56" t="str">
        <f t="shared" si="796"/>
        <v>000000000000000</v>
      </c>
      <c r="BJ800" s="22">
        <f t="shared" si="797"/>
        <v>0</v>
      </c>
      <c r="BK800" s="56" t="str">
        <f t="shared" si="798"/>
        <v>000000000000000</v>
      </c>
      <c r="BL800" s="22">
        <f t="shared" si="799"/>
        <v>0</v>
      </c>
      <c r="BM800" s="56" t="str">
        <f t="shared" si="800"/>
        <v>000000000000000</v>
      </c>
      <c r="BN800" s="22">
        <f t="shared" si="801"/>
        <v>0</v>
      </c>
      <c r="BO800" s="56" t="str">
        <f t="shared" si="802"/>
        <v>000000000000000</v>
      </c>
      <c r="BP800" s="22">
        <f t="shared" si="803"/>
        <v>0</v>
      </c>
      <c r="BQ800" s="56" t="str">
        <f t="shared" si="804"/>
        <v>000000000000000</v>
      </c>
      <c r="BR800" t="str">
        <f t="shared" si="805"/>
        <v>PES</v>
      </c>
      <c r="BS800" t="str">
        <f t="shared" si="806"/>
        <v>0001000000</v>
      </c>
      <c r="BT800">
        <f t="shared" si="807"/>
        <v>0</v>
      </c>
      <c r="BU800" s="52">
        <f t="shared" si="808"/>
        <v>0</v>
      </c>
      <c r="BV800" s="64">
        <f t="shared" si="809"/>
        <v>0</v>
      </c>
      <c r="BW800" s="56" t="str">
        <f t="shared" si="810"/>
        <v>000000000000000</v>
      </c>
      <c r="BX800" s="22">
        <f t="shared" si="811"/>
        <v>0</v>
      </c>
      <c r="BY800" s="56" t="str">
        <f t="shared" si="812"/>
        <v>000000000000000</v>
      </c>
      <c r="BZ800" t="str">
        <f t="shared" si="813"/>
        <v>00000000000</v>
      </c>
      <c r="CA800" t="str">
        <f t="shared" si="814"/>
        <v xml:space="preserve">                              </v>
      </c>
      <c r="CB800" s="22">
        <f t="shared" si="815"/>
        <v>0</v>
      </c>
      <c r="CC800" s="56" t="str">
        <f t="shared" si="816"/>
        <v>000000000000000</v>
      </c>
      <c r="CD800" s="22">
        <f t="shared" si="817"/>
        <v>0</v>
      </c>
      <c r="CE800" s="56" t="str">
        <f t="shared" si="818"/>
        <v/>
      </c>
      <c r="CF800" s="24" t="str">
        <f t="shared" si="819"/>
        <v/>
      </c>
      <c r="CG800" s="22">
        <f t="shared" si="820"/>
        <v>0</v>
      </c>
      <c r="CH800" s="58" t="str">
        <f t="shared" si="821"/>
        <v/>
      </c>
      <c r="CI800" s="22">
        <f t="shared" si="822"/>
        <v>0</v>
      </c>
      <c r="CJ800" s="56" t="str">
        <f t="shared" si="823"/>
        <v/>
      </c>
      <c r="CK800" s="56" t="str">
        <f t="shared" si="824"/>
        <v/>
      </c>
      <c r="CL800" s="22">
        <f t="shared" si="825"/>
        <v>0</v>
      </c>
      <c r="CM800" s="58" t="str">
        <f t="shared" si="826"/>
        <v/>
      </c>
      <c r="CN800" s="66" t="str">
        <f>IF(CO800="","",MAX(CN$10:$CN799)+1)</f>
        <v/>
      </c>
      <c r="CO800" t="str">
        <f t="shared" si="827"/>
        <v/>
      </c>
      <c r="CP800" s="20" t="str">
        <f>IF(CQ800="","",MAX($CP$10:CP799)+1)</f>
        <v/>
      </c>
      <c r="CQ800" s="20" t="str">
        <f t="shared" si="828"/>
        <v/>
      </c>
      <c r="CR800" s="20" t="str">
        <f>IF(CS800="","",MAX($CR$10:CR799)+1)</f>
        <v/>
      </c>
      <c r="CS800" s="20" t="str">
        <f t="shared" si="829"/>
        <v/>
      </c>
      <c r="CT800" s="20" t="str">
        <f>IF(CU800="","",MAX($CT$10:CT799)+1)</f>
        <v/>
      </c>
      <c r="CU800" s="20" t="str">
        <f t="shared" si="830"/>
        <v/>
      </c>
      <c r="CV800" s="20" t="str">
        <f>IF(CW800="","",MAX($CV$10:CV799)+1)</f>
        <v/>
      </c>
      <c r="CW800" s="20" t="str">
        <f t="shared" si="831"/>
        <v/>
      </c>
    </row>
    <row r="801" spans="2:101">
      <c r="B801" s="44"/>
      <c r="C801" s="2"/>
      <c r="D801" s="2" t="str">
        <f t="shared" si="769"/>
        <v/>
      </c>
      <c r="E801" s="45"/>
      <c r="F801" s="45"/>
      <c r="G801" s="2"/>
      <c r="H801" s="2">
        <v>80</v>
      </c>
      <c r="I801" s="2" t="str">
        <f t="shared" si="770"/>
        <v/>
      </c>
      <c r="J801" s="32"/>
      <c r="K801" s="2"/>
      <c r="L801" s="46"/>
      <c r="M801" s="46"/>
      <c r="N801" s="46"/>
      <c r="O801" s="46"/>
      <c r="P801" s="46"/>
      <c r="Q801" s="46"/>
      <c r="R801" s="46"/>
      <c r="S801" s="46"/>
      <c r="T801" s="2" t="s">
        <v>650</v>
      </c>
      <c r="U801" s="2" t="str">
        <f t="shared" si="771"/>
        <v/>
      </c>
      <c r="V801" s="75">
        <v>1</v>
      </c>
      <c r="W801" s="46">
        <f t="shared" si="832"/>
        <v>0</v>
      </c>
      <c r="X801" s="4">
        <v>0</v>
      </c>
      <c r="Y801" s="2" t="str">
        <f t="shared" si="772"/>
        <v/>
      </c>
      <c r="Z801" s="2"/>
      <c r="AA801" s="2"/>
      <c r="AB801" s="2"/>
      <c r="AC801" s="2"/>
      <c r="AD801" s="2"/>
      <c r="AF801" s="37"/>
      <c r="AG801" s="6"/>
      <c r="AH801" s="2" t="str">
        <f t="shared" si="773"/>
        <v/>
      </c>
      <c r="AI801" s="38">
        <f t="shared" si="775"/>
        <v>0</v>
      </c>
      <c r="AJ801" s="37"/>
      <c r="AK801" s="6"/>
      <c r="AL801" s="2" t="str">
        <f t="shared" si="774"/>
        <v/>
      </c>
      <c r="AM801" s="38">
        <f t="shared" si="776"/>
        <v>0</v>
      </c>
      <c r="AN801" s="41">
        <f t="shared" si="777"/>
        <v>0</v>
      </c>
      <c r="AO801" s="41">
        <f t="shared" si="778"/>
        <v>0</v>
      </c>
      <c r="AQ801" s="48">
        <f t="shared" si="779"/>
        <v>0</v>
      </c>
      <c r="AS801" s="5" t="str">
        <f t="shared" si="780"/>
        <v/>
      </c>
      <c r="AT801" t="str">
        <f t="shared" si="781"/>
        <v/>
      </c>
      <c r="AU801" t="str">
        <f t="shared" si="782"/>
        <v/>
      </c>
      <c r="AV801" t="str">
        <f t="shared" si="783"/>
        <v/>
      </c>
      <c r="AW801" t="str">
        <f t="shared" si="784"/>
        <v/>
      </c>
      <c r="AX801" t="str">
        <f t="shared" si="785"/>
        <v xml:space="preserve">                </v>
      </c>
      <c r="AY801" t="str">
        <f t="shared" si="786"/>
        <v>80</v>
      </c>
      <c r="AZ801" t="str">
        <f t="shared" si="787"/>
        <v/>
      </c>
      <c r="BA801" t="str">
        <f t="shared" si="788"/>
        <v xml:space="preserve">                              </v>
      </c>
      <c r="BB801" s="22">
        <f t="shared" si="789"/>
        <v>0</v>
      </c>
      <c r="BC801" s="56" t="str">
        <f t="shared" si="790"/>
        <v>000000000000000</v>
      </c>
      <c r="BD801" s="22">
        <f t="shared" si="791"/>
        <v>0</v>
      </c>
      <c r="BE801" s="56" t="str">
        <f t="shared" si="792"/>
        <v>000000000000000</v>
      </c>
      <c r="BF801" s="22">
        <f t="shared" si="793"/>
        <v>0</v>
      </c>
      <c r="BG801" s="56" t="str">
        <f t="shared" si="794"/>
        <v>000000000000000</v>
      </c>
      <c r="BH801" s="22">
        <f t="shared" si="795"/>
        <v>0</v>
      </c>
      <c r="BI801" s="56" t="str">
        <f t="shared" si="796"/>
        <v>000000000000000</v>
      </c>
      <c r="BJ801" s="22">
        <f t="shared" si="797"/>
        <v>0</v>
      </c>
      <c r="BK801" s="56" t="str">
        <f t="shared" si="798"/>
        <v>000000000000000</v>
      </c>
      <c r="BL801" s="22">
        <f t="shared" si="799"/>
        <v>0</v>
      </c>
      <c r="BM801" s="56" t="str">
        <f t="shared" si="800"/>
        <v>000000000000000</v>
      </c>
      <c r="BN801" s="22">
        <f t="shared" si="801"/>
        <v>0</v>
      </c>
      <c r="BO801" s="56" t="str">
        <f t="shared" si="802"/>
        <v>000000000000000</v>
      </c>
      <c r="BP801" s="22">
        <f t="shared" si="803"/>
        <v>0</v>
      </c>
      <c r="BQ801" s="56" t="str">
        <f t="shared" si="804"/>
        <v>000000000000000</v>
      </c>
      <c r="BR801" t="str">
        <f t="shared" si="805"/>
        <v>PES</v>
      </c>
      <c r="BS801" t="str">
        <f t="shared" si="806"/>
        <v>0001000000</v>
      </c>
      <c r="BT801">
        <f t="shared" si="807"/>
        <v>0</v>
      </c>
      <c r="BU801" s="52">
        <f t="shared" si="808"/>
        <v>0</v>
      </c>
      <c r="BV801" s="64">
        <f t="shared" si="809"/>
        <v>0</v>
      </c>
      <c r="BW801" s="56" t="str">
        <f t="shared" si="810"/>
        <v>000000000000000</v>
      </c>
      <c r="BX801" s="22">
        <f t="shared" si="811"/>
        <v>0</v>
      </c>
      <c r="BY801" s="56" t="str">
        <f t="shared" si="812"/>
        <v>000000000000000</v>
      </c>
      <c r="BZ801" t="str">
        <f t="shared" si="813"/>
        <v>00000000000</v>
      </c>
      <c r="CA801" t="str">
        <f t="shared" si="814"/>
        <v xml:space="preserve">                              </v>
      </c>
      <c r="CB801" s="22">
        <f t="shared" si="815"/>
        <v>0</v>
      </c>
      <c r="CC801" s="56" t="str">
        <f t="shared" si="816"/>
        <v>000000000000000</v>
      </c>
      <c r="CD801" s="22">
        <f t="shared" si="817"/>
        <v>0</v>
      </c>
      <c r="CE801" s="56" t="str">
        <f t="shared" si="818"/>
        <v/>
      </c>
      <c r="CF801" s="24" t="str">
        <f t="shared" si="819"/>
        <v/>
      </c>
      <c r="CG801" s="22">
        <f t="shared" si="820"/>
        <v>0</v>
      </c>
      <c r="CH801" s="58" t="str">
        <f t="shared" si="821"/>
        <v/>
      </c>
      <c r="CI801" s="22">
        <f t="shared" si="822"/>
        <v>0</v>
      </c>
      <c r="CJ801" s="56" t="str">
        <f t="shared" si="823"/>
        <v/>
      </c>
      <c r="CK801" s="56" t="str">
        <f t="shared" si="824"/>
        <v/>
      </c>
      <c r="CL801" s="22">
        <f t="shared" si="825"/>
        <v>0</v>
      </c>
      <c r="CM801" s="58" t="str">
        <f t="shared" si="826"/>
        <v/>
      </c>
      <c r="CN801" s="66" t="str">
        <f>IF(CO801="","",MAX(CN$10:$CN800)+1)</f>
        <v/>
      </c>
      <c r="CO801" t="str">
        <f t="shared" si="827"/>
        <v/>
      </c>
      <c r="CP801" s="20" t="str">
        <f>IF(CQ801="","",MAX($CP$10:CP800)+1)</f>
        <v/>
      </c>
      <c r="CQ801" s="20" t="str">
        <f t="shared" si="828"/>
        <v/>
      </c>
      <c r="CR801" s="20" t="str">
        <f>IF(CS801="","",MAX($CR$10:CR800)+1)</f>
        <v/>
      </c>
      <c r="CS801" s="20" t="str">
        <f t="shared" si="829"/>
        <v/>
      </c>
      <c r="CT801" s="20" t="str">
        <f>IF(CU801="","",MAX($CT$10:CT800)+1)</f>
        <v/>
      </c>
      <c r="CU801" s="20" t="str">
        <f t="shared" si="830"/>
        <v/>
      </c>
      <c r="CV801" s="20" t="str">
        <f>IF(CW801="","",MAX($CV$10:CV800)+1)</f>
        <v/>
      </c>
      <c r="CW801" s="20" t="str">
        <f t="shared" si="831"/>
        <v/>
      </c>
    </row>
    <row r="802" spans="2:101">
      <c r="B802" s="44"/>
      <c r="C802" s="2"/>
      <c r="D802" s="2" t="str">
        <f t="shared" si="769"/>
        <v/>
      </c>
      <c r="E802" s="45"/>
      <c r="F802" s="45"/>
      <c r="G802" s="2"/>
      <c r="H802" s="2">
        <v>80</v>
      </c>
      <c r="I802" s="2" t="str">
        <f t="shared" si="770"/>
        <v/>
      </c>
      <c r="J802" s="32"/>
      <c r="K802" s="2"/>
      <c r="L802" s="46"/>
      <c r="M802" s="46"/>
      <c r="N802" s="46"/>
      <c r="O802" s="46"/>
      <c r="P802" s="46"/>
      <c r="Q802" s="46"/>
      <c r="R802" s="46"/>
      <c r="S802" s="46"/>
      <c r="T802" s="2" t="s">
        <v>650</v>
      </c>
      <c r="U802" s="2" t="str">
        <f t="shared" si="771"/>
        <v/>
      </c>
      <c r="V802" s="75">
        <v>1</v>
      </c>
      <c r="W802" s="46">
        <f t="shared" si="832"/>
        <v>0</v>
      </c>
      <c r="X802" s="4">
        <v>0</v>
      </c>
      <c r="Y802" s="2" t="str">
        <f t="shared" si="772"/>
        <v/>
      </c>
      <c r="Z802" s="2"/>
      <c r="AA802" s="2"/>
      <c r="AB802" s="2"/>
      <c r="AC802" s="2"/>
      <c r="AD802" s="2"/>
      <c r="AF802" s="37"/>
      <c r="AG802" s="6"/>
      <c r="AH802" s="2" t="str">
        <f t="shared" si="773"/>
        <v/>
      </c>
      <c r="AI802" s="38">
        <f t="shared" si="775"/>
        <v>0</v>
      </c>
      <c r="AJ802" s="37"/>
      <c r="AK802" s="6"/>
      <c r="AL802" s="2" t="str">
        <f t="shared" si="774"/>
        <v/>
      </c>
      <c r="AM802" s="38">
        <f t="shared" si="776"/>
        <v>0</v>
      </c>
      <c r="AN802" s="41">
        <f t="shared" si="777"/>
        <v>0</v>
      </c>
      <c r="AO802" s="41">
        <f t="shared" si="778"/>
        <v>0</v>
      </c>
      <c r="AQ802" s="48">
        <f t="shared" si="779"/>
        <v>0</v>
      </c>
      <c r="AS802" s="5" t="str">
        <f t="shared" si="780"/>
        <v/>
      </c>
      <c r="AT802" t="str">
        <f t="shared" si="781"/>
        <v/>
      </c>
      <c r="AU802" t="str">
        <f t="shared" si="782"/>
        <v/>
      </c>
      <c r="AV802" t="str">
        <f t="shared" si="783"/>
        <v/>
      </c>
      <c r="AW802" t="str">
        <f t="shared" si="784"/>
        <v/>
      </c>
      <c r="AX802" t="str">
        <f t="shared" si="785"/>
        <v xml:space="preserve">                </v>
      </c>
      <c r="AY802" t="str">
        <f t="shared" si="786"/>
        <v>80</v>
      </c>
      <c r="AZ802" t="str">
        <f t="shared" si="787"/>
        <v/>
      </c>
      <c r="BA802" t="str">
        <f t="shared" si="788"/>
        <v xml:space="preserve">                              </v>
      </c>
      <c r="BB802" s="22">
        <f t="shared" si="789"/>
        <v>0</v>
      </c>
      <c r="BC802" s="56" t="str">
        <f t="shared" si="790"/>
        <v>000000000000000</v>
      </c>
      <c r="BD802" s="22">
        <f t="shared" si="791"/>
        <v>0</v>
      </c>
      <c r="BE802" s="56" t="str">
        <f t="shared" si="792"/>
        <v>000000000000000</v>
      </c>
      <c r="BF802" s="22">
        <f t="shared" si="793"/>
        <v>0</v>
      </c>
      <c r="BG802" s="56" t="str">
        <f t="shared" si="794"/>
        <v>000000000000000</v>
      </c>
      <c r="BH802" s="22">
        <f t="shared" si="795"/>
        <v>0</v>
      </c>
      <c r="BI802" s="56" t="str">
        <f t="shared" si="796"/>
        <v>000000000000000</v>
      </c>
      <c r="BJ802" s="22">
        <f t="shared" si="797"/>
        <v>0</v>
      </c>
      <c r="BK802" s="56" t="str">
        <f t="shared" si="798"/>
        <v>000000000000000</v>
      </c>
      <c r="BL802" s="22">
        <f t="shared" si="799"/>
        <v>0</v>
      </c>
      <c r="BM802" s="56" t="str">
        <f t="shared" si="800"/>
        <v>000000000000000</v>
      </c>
      <c r="BN802" s="22">
        <f t="shared" si="801"/>
        <v>0</v>
      </c>
      <c r="BO802" s="56" t="str">
        <f t="shared" si="802"/>
        <v>000000000000000</v>
      </c>
      <c r="BP802" s="22">
        <f t="shared" si="803"/>
        <v>0</v>
      </c>
      <c r="BQ802" s="56" t="str">
        <f t="shared" si="804"/>
        <v>000000000000000</v>
      </c>
      <c r="BR802" t="str">
        <f t="shared" si="805"/>
        <v>PES</v>
      </c>
      <c r="BS802" t="str">
        <f t="shared" si="806"/>
        <v>0001000000</v>
      </c>
      <c r="BT802">
        <f t="shared" si="807"/>
        <v>0</v>
      </c>
      <c r="BU802" s="52">
        <f t="shared" si="808"/>
        <v>0</v>
      </c>
      <c r="BV802" s="64">
        <f t="shared" si="809"/>
        <v>0</v>
      </c>
      <c r="BW802" s="56" t="str">
        <f t="shared" si="810"/>
        <v>000000000000000</v>
      </c>
      <c r="BX802" s="22">
        <f t="shared" si="811"/>
        <v>0</v>
      </c>
      <c r="BY802" s="56" t="str">
        <f t="shared" si="812"/>
        <v>000000000000000</v>
      </c>
      <c r="BZ802" t="str">
        <f t="shared" si="813"/>
        <v>00000000000</v>
      </c>
      <c r="CA802" t="str">
        <f t="shared" si="814"/>
        <v xml:space="preserve">                              </v>
      </c>
      <c r="CB802" s="22">
        <f t="shared" si="815"/>
        <v>0</v>
      </c>
      <c r="CC802" s="56" t="str">
        <f t="shared" si="816"/>
        <v>000000000000000</v>
      </c>
      <c r="CD802" s="22">
        <f t="shared" si="817"/>
        <v>0</v>
      </c>
      <c r="CE802" s="56" t="str">
        <f t="shared" si="818"/>
        <v/>
      </c>
      <c r="CF802" s="24" t="str">
        <f t="shared" si="819"/>
        <v/>
      </c>
      <c r="CG802" s="22">
        <f t="shared" si="820"/>
        <v>0</v>
      </c>
      <c r="CH802" s="58" t="str">
        <f t="shared" si="821"/>
        <v/>
      </c>
      <c r="CI802" s="22">
        <f t="shared" si="822"/>
        <v>0</v>
      </c>
      <c r="CJ802" s="56" t="str">
        <f t="shared" si="823"/>
        <v/>
      </c>
      <c r="CK802" s="56" t="str">
        <f t="shared" si="824"/>
        <v/>
      </c>
      <c r="CL802" s="22">
        <f t="shared" si="825"/>
        <v>0</v>
      </c>
      <c r="CM802" s="58" t="str">
        <f t="shared" si="826"/>
        <v/>
      </c>
      <c r="CN802" s="66" t="str">
        <f>IF(CO802="","",MAX(CN$10:$CN801)+1)</f>
        <v/>
      </c>
      <c r="CO802" t="str">
        <f t="shared" si="827"/>
        <v/>
      </c>
      <c r="CP802" s="20" t="str">
        <f>IF(CQ802="","",MAX($CP$10:CP801)+1)</f>
        <v/>
      </c>
      <c r="CQ802" s="20" t="str">
        <f t="shared" si="828"/>
        <v/>
      </c>
      <c r="CR802" s="20" t="str">
        <f>IF(CS802="","",MAX($CR$10:CR801)+1)</f>
        <v/>
      </c>
      <c r="CS802" s="20" t="str">
        <f t="shared" si="829"/>
        <v/>
      </c>
      <c r="CT802" s="20" t="str">
        <f>IF(CU802="","",MAX($CT$10:CT801)+1)</f>
        <v/>
      </c>
      <c r="CU802" s="20" t="str">
        <f t="shared" si="830"/>
        <v/>
      </c>
      <c r="CV802" s="20" t="str">
        <f>IF(CW802="","",MAX($CV$10:CV801)+1)</f>
        <v/>
      </c>
      <c r="CW802" s="20" t="str">
        <f t="shared" si="831"/>
        <v/>
      </c>
    </row>
    <row r="803" spans="2:101">
      <c r="B803" s="44"/>
      <c r="C803" s="2"/>
      <c r="D803" s="2" t="str">
        <f t="shared" si="769"/>
        <v/>
      </c>
      <c r="E803" s="45"/>
      <c r="F803" s="45"/>
      <c r="G803" s="2"/>
      <c r="H803" s="2">
        <v>80</v>
      </c>
      <c r="I803" s="2" t="str">
        <f t="shared" si="770"/>
        <v/>
      </c>
      <c r="J803" s="32"/>
      <c r="K803" s="2"/>
      <c r="L803" s="46"/>
      <c r="M803" s="46"/>
      <c r="N803" s="46"/>
      <c r="O803" s="46"/>
      <c r="P803" s="46"/>
      <c r="Q803" s="46"/>
      <c r="R803" s="46"/>
      <c r="S803" s="46"/>
      <c r="T803" s="2" t="s">
        <v>650</v>
      </c>
      <c r="U803" s="2" t="str">
        <f t="shared" si="771"/>
        <v/>
      </c>
      <c r="V803" s="75">
        <v>1</v>
      </c>
      <c r="W803" s="46">
        <f t="shared" si="832"/>
        <v>0</v>
      </c>
      <c r="X803" s="4">
        <v>0</v>
      </c>
      <c r="Y803" s="2" t="str">
        <f t="shared" si="772"/>
        <v/>
      </c>
      <c r="Z803" s="2"/>
      <c r="AA803" s="2"/>
      <c r="AB803" s="2"/>
      <c r="AC803" s="2"/>
      <c r="AD803" s="2"/>
      <c r="AF803" s="37"/>
      <c r="AG803" s="6"/>
      <c r="AH803" s="2" t="str">
        <f t="shared" si="773"/>
        <v/>
      </c>
      <c r="AI803" s="38">
        <f t="shared" si="775"/>
        <v>0</v>
      </c>
      <c r="AJ803" s="37"/>
      <c r="AK803" s="6"/>
      <c r="AL803" s="2" t="str">
        <f t="shared" si="774"/>
        <v/>
      </c>
      <c r="AM803" s="38">
        <f t="shared" si="776"/>
        <v>0</v>
      </c>
      <c r="AN803" s="41">
        <f t="shared" si="777"/>
        <v>0</v>
      </c>
      <c r="AO803" s="41">
        <f t="shared" si="778"/>
        <v>0</v>
      </c>
      <c r="AQ803" s="48">
        <f t="shared" si="779"/>
        <v>0</v>
      </c>
      <c r="AS803" s="5" t="str">
        <f t="shared" si="780"/>
        <v/>
      </c>
      <c r="AT803" t="str">
        <f t="shared" si="781"/>
        <v/>
      </c>
      <c r="AU803" t="str">
        <f t="shared" si="782"/>
        <v/>
      </c>
      <c r="AV803" t="str">
        <f t="shared" si="783"/>
        <v/>
      </c>
      <c r="AW803" t="str">
        <f t="shared" si="784"/>
        <v/>
      </c>
      <c r="AX803" t="str">
        <f t="shared" si="785"/>
        <v xml:space="preserve">                </v>
      </c>
      <c r="AY803" t="str">
        <f t="shared" si="786"/>
        <v>80</v>
      </c>
      <c r="AZ803" t="str">
        <f t="shared" si="787"/>
        <v/>
      </c>
      <c r="BA803" t="str">
        <f t="shared" si="788"/>
        <v xml:space="preserve">                              </v>
      </c>
      <c r="BB803" s="22">
        <f t="shared" si="789"/>
        <v>0</v>
      </c>
      <c r="BC803" s="56" t="str">
        <f t="shared" si="790"/>
        <v>000000000000000</v>
      </c>
      <c r="BD803" s="22">
        <f t="shared" si="791"/>
        <v>0</v>
      </c>
      <c r="BE803" s="56" t="str">
        <f t="shared" si="792"/>
        <v>000000000000000</v>
      </c>
      <c r="BF803" s="22">
        <f t="shared" si="793"/>
        <v>0</v>
      </c>
      <c r="BG803" s="56" t="str">
        <f t="shared" si="794"/>
        <v>000000000000000</v>
      </c>
      <c r="BH803" s="22">
        <f t="shared" si="795"/>
        <v>0</v>
      </c>
      <c r="BI803" s="56" t="str">
        <f t="shared" si="796"/>
        <v>000000000000000</v>
      </c>
      <c r="BJ803" s="22">
        <f t="shared" si="797"/>
        <v>0</v>
      </c>
      <c r="BK803" s="56" t="str">
        <f t="shared" si="798"/>
        <v>000000000000000</v>
      </c>
      <c r="BL803" s="22">
        <f t="shared" si="799"/>
        <v>0</v>
      </c>
      <c r="BM803" s="56" t="str">
        <f t="shared" si="800"/>
        <v>000000000000000</v>
      </c>
      <c r="BN803" s="22">
        <f t="shared" si="801"/>
        <v>0</v>
      </c>
      <c r="BO803" s="56" t="str">
        <f t="shared" si="802"/>
        <v>000000000000000</v>
      </c>
      <c r="BP803" s="22">
        <f t="shared" si="803"/>
        <v>0</v>
      </c>
      <c r="BQ803" s="56" t="str">
        <f t="shared" si="804"/>
        <v>000000000000000</v>
      </c>
      <c r="BR803" t="str">
        <f t="shared" si="805"/>
        <v>PES</v>
      </c>
      <c r="BS803" t="str">
        <f t="shared" si="806"/>
        <v>0001000000</v>
      </c>
      <c r="BT803">
        <f t="shared" si="807"/>
        <v>0</v>
      </c>
      <c r="BU803" s="52">
        <f t="shared" si="808"/>
        <v>0</v>
      </c>
      <c r="BV803" s="64">
        <f t="shared" si="809"/>
        <v>0</v>
      </c>
      <c r="BW803" s="56" t="str">
        <f t="shared" si="810"/>
        <v>000000000000000</v>
      </c>
      <c r="BX803" s="22">
        <f t="shared" si="811"/>
        <v>0</v>
      </c>
      <c r="BY803" s="56" t="str">
        <f t="shared" si="812"/>
        <v>000000000000000</v>
      </c>
      <c r="BZ803" t="str">
        <f t="shared" si="813"/>
        <v>00000000000</v>
      </c>
      <c r="CA803" t="str">
        <f t="shared" si="814"/>
        <v xml:space="preserve">                              </v>
      </c>
      <c r="CB803" s="22">
        <f t="shared" si="815"/>
        <v>0</v>
      </c>
      <c r="CC803" s="56" t="str">
        <f t="shared" si="816"/>
        <v>000000000000000</v>
      </c>
      <c r="CD803" s="22">
        <f t="shared" si="817"/>
        <v>0</v>
      </c>
      <c r="CE803" s="56" t="str">
        <f t="shared" si="818"/>
        <v/>
      </c>
      <c r="CF803" s="24" t="str">
        <f t="shared" si="819"/>
        <v/>
      </c>
      <c r="CG803" s="22">
        <f t="shared" si="820"/>
        <v>0</v>
      </c>
      <c r="CH803" s="58" t="str">
        <f t="shared" si="821"/>
        <v/>
      </c>
      <c r="CI803" s="22">
        <f t="shared" si="822"/>
        <v>0</v>
      </c>
      <c r="CJ803" s="56" t="str">
        <f t="shared" si="823"/>
        <v/>
      </c>
      <c r="CK803" s="56" t="str">
        <f t="shared" si="824"/>
        <v/>
      </c>
      <c r="CL803" s="22">
        <f t="shared" si="825"/>
        <v>0</v>
      </c>
      <c r="CM803" s="58" t="str">
        <f t="shared" si="826"/>
        <v/>
      </c>
      <c r="CN803" s="66" t="str">
        <f>IF(CO803="","",MAX(CN$10:$CN802)+1)</f>
        <v/>
      </c>
      <c r="CO803" t="str">
        <f t="shared" si="827"/>
        <v/>
      </c>
      <c r="CP803" s="20" t="str">
        <f>IF(CQ803="","",MAX($CP$10:CP802)+1)</f>
        <v/>
      </c>
      <c r="CQ803" s="20" t="str">
        <f t="shared" si="828"/>
        <v/>
      </c>
      <c r="CR803" s="20" t="str">
        <f>IF(CS803="","",MAX($CR$10:CR802)+1)</f>
        <v/>
      </c>
      <c r="CS803" s="20" t="str">
        <f t="shared" si="829"/>
        <v/>
      </c>
      <c r="CT803" s="20" t="str">
        <f>IF(CU803="","",MAX($CT$10:CT802)+1)</f>
        <v/>
      </c>
      <c r="CU803" s="20" t="str">
        <f t="shared" si="830"/>
        <v/>
      </c>
      <c r="CV803" s="20" t="str">
        <f>IF(CW803="","",MAX($CV$10:CV802)+1)</f>
        <v/>
      </c>
      <c r="CW803" s="20" t="str">
        <f t="shared" si="831"/>
        <v/>
      </c>
    </row>
    <row r="804" spans="2:101">
      <c r="B804" s="44"/>
      <c r="C804" s="2"/>
      <c r="D804" s="2" t="str">
        <f t="shared" si="769"/>
        <v/>
      </c>
      <c r="E804" s="45"/>
      <c r="F804" s="45"/>
      <c r="G804" s="2"/>
      <c r="H804" s="2">
        <v>80</v>
      </c>
      <c r="I804" s="2" t="str">
        <f t="shared" si="770"/>
        <v/>
      </c>
      <c r="J804" s="32"/>
      <c r="K804" s="2"/>
      <c r="L804" s="46"/>
      <c r="M804" s="46"/>
      <c r="N804" s="46"/>
      <c r="O804" s="46"/>
      <c r="P804" s="46"/>
      <c r="Q804" s="46"/>
      <c r="R804" s="46"/>
      <c r="S804" s="46"/>
      <c r="T804" s="2" t="s">
        <v>650</v>
      </c>
      <c r="U804" s="2" t="str">
        <f t="shared" si="771"/>
        <v/>
      </c>
      <c r="V804" s="75">
        <v>1</v>
      </c>
      <c r="W804" s="46">
        <f t="shared" si="832"/>
        <v>0</v>
      </c>
      <c r="X804" s="4">
        <v>0</v>
      </c>
      <c r="Y804" s="2" t="str">
        <f t="shared" si="772"/>
        <v/>
      </c>
      <c r="Z804" s="2"/>
      <c r="AA804" s="2"/>
      <c r="AB804" s="2"/>
      <c r="AC804" s="2"/>
      <c r="AD804" s="2"/>
      <c r="AF804" s="37"/>
      <c r="AG804" s="6"/>
      <c r="AH804" s="2" t="str">
        <f t="shared" si="773"/>
        <v/>
      </c>
      <c r="AI804" s="38">
        <f t="shared" si="775"/>
        <v>0</v>
      </c>
      <c r="AJ804" s="37"/>
      <c r="AK804" s="6"/>
      <c r="AL804" s="2" t="str">
        <f t="shared" si="774"/>
        <v/>
      </c>
      <c r="AM804" s="38">
        <f t="shared" si="776"/>
        <v>0</v>
      </c>
      <c r="AN804" s="41">
        <f t="shared" si="777"/>
        <v>0</v>
      </c>
      <c r="AO804" s="41">
        <f t="shared" si="778"/>
        <v>0</v>
      </c>
      <c r="AQ804" s="48">
        <f t="shared" si="779"/>
        <v>0</v>
      </c>
      <c r="AS804" s="5" t="str">
        <f t="shared" si="780"/>
        <v/>
      </c>
      <c r="AT804" t="str">
        <f t="shared" si="781"/>
        <v/>
      </c>
      <c r="AU804" t="str">
        <f t="shared" si="782"/>
        <v/>
      </c>
      <c r="AV804" t="str">
        <f t="shared" si="783"/>
        <v/>
      </c>
      <c r="AW804" t="str">
        <f t="shared" si="784"/>
        <v/>
      </c>
      <c r="AX804" t="str">
        <f t="shared" si="785"/>
        <v xml:space="preserve">                </v>
      </c>
      <c r="AY804" t="str">
        <f t="shared" si="786"/>
        <v>80</v>
      </c>
      <c r="AZ804" t="str">
        <f t="shared" si="787"/>
        <v/>
      </c>
      <c r="BA804" t="str">
        <f t="shared" si="788"/>
        <v xml:space="preserve">                              </v>
      </c>
      <c r="BB804" s="22">
        <f t="shared" si="789"/>
        <v>0</v>
      </c>
      <c r="BC804" s="56" t="str">
        <f t="shared" si="790"/>
        <v>000000000000000</v>
      </c>
      <c r="BD804" s="22">
        <f t="shared" si="791"/>
        <v>0</v>
      </c>
      <c r="BE804" s="56" t="str">
        <f t="shared" si="792"/>
        <v>000000000000000</v>
      </c>
      <c r="BF804" s="22">
        <f t="shared" si="793"/>
        <v>0</v>
      </c>
      <c r="BG804" s="56" t="str">
        <f t="shared" si="794"/>
        <v>000000000000000</v>
      </c>
      <c r="BH804" s="22">
        <f t="shared" si="795"/>
        <v>0</v>
      </c>
      <c r="BI804" s="56" t="str">
        <f t="shared" si="796"/>
        <v>000000000000000</v>
      </c>
      <c r="BJ804" s="22">
        <f t="shared" si="797"/>
        <v>0</v>
      </c>
      <c r="BK804" s="56" t="str">
        <f t="shared" si="798"/>
        <v>000000000000000</v>
      </c>
      <c r="BL804" s="22">
        <f t="shared" si="799"/>
        <v>0</v>
      </c>
      <c r="BM804" s="56" t="str">
        <f t="shared" si="800"/>
        <v>000000000000000</v>
      </c>
      <c r="BN804" s="22">
        <f t="shared" si="801"/>
        <v>0</v>
      </c>
      <c r="BO804" s="56" t="str">
        <f t="shared" si="802"/>
        <v>000000000000000</v>
      </c>
      <c r="BP804" s="22">
        <f t="shared" si="803"/>
        <v>0</v>
      </c>
      <c r="BQ804" s="56" t="str">
        <f t="shared" si="804"/>
        <v>000000000000000</v>
      </c>
      <c r="BR804" t="str">
        <f t="shared" si="805"/>
        <v>PES</v>
      </c>
      <c r="BS804" t="str">
        <f t="shared" si="806"/>
        <v>0001000000</v>
      </c>
      <c r="BT804">
        <f t="shared" si="807"/>
        <v>0</v>
      </c>
      <c r="BU804" s="52">
        <f t="shared" si="808"/>
        <v>0</v>
      </c>
      <c r="BV804" s="64">
        <f t="shared" si="809"/>
        <v>0</v>
      </c>
      <c r="BW804" s="56" t="str">
        <f t="shared" si="810"/>
        <v>000000000000000</v>
      </c>
      <c r="BX804" s="22">
        <f t="shared" si="811"/>
        <v>0</v>
      </c>
      <c r="BY804" s="56" t="str">
        <f t="shared" si="812"/>
        <v>000000000000000</v>
      </c>
      <c r="BZ804" t="str">
        <f t="shared" si="813"/>
        <v>00000000000</v>
      </c>
      <c r="CA804" t="str">
        <f t="shared" si="814"/>
        <v xml:space="preserve">                              </v>
      </c>
      <c r="CB804" s="22">
        <f t="shared" si="815"/>
        <v>0</v>
      </c>
      <c r="CC804" s="56" t="str">
        <f t="shared" si="816"/>
        <v>000000000000000</v>
      </c>
      <c r="CD804" s="22">
        <f t="shared" si="817"/>
        <v>0</v>
      </c>
      <c r="CE804" s="56" t="str">
        <f t="shared" si="818"/>
        <v/>
      </c>
      <c r="CF804" s="24" t="str">
        <f t="shared" si="819"/>
        <v/>
      </c>
      <c r="CG804" s="22">
        <f t="shared" si="820"/>
        <v>0</v>
      </c>
      <c r="CH804" s="58" t="str">
        <f t="shared" si="821"/>
        <v/>
      </c>
      <c r="CI804" s="22">
        <f t="shared" si="822"/>
        <v>0</v>
      </c>
      <c r="CJ804" s="56" t="str">
        <f t="shared" si="823"/>
        <v/>
      </c>
      <c r="CK804" s="56" t="str">
        <f t="shared" si="824"/>
        <v/>
      </c>
      <c r="CL804" s="22">
        <f t="shared" si="825"/>
        <v>0</v>
      </c>
      <c r="CM804" s="58" t="str">
        <f t="shared" si="826"/>
        <v/>
      </c>
      <c r="CN804" s="66" t="str">
        <f>IF(CO804="","",MAX(CN$10:$CN803)+1)</f>
        <v/>
      </c>
      <c r="CO804" t="str">
        <f t="shared" si="827"/>
        <v/>
      </c>
      <c r="CP804" s="20" t="str">
        <f>IF(CQ804="","",MAX($CP$10:CP803)+1)</f>
        <v/>
      </c>
      <c r="CQ804" s="20" t="str">
        <f t="shared" si="828"/>
        <v/>
      </c>
      <c r="CR804" s="20" t="str">
        <f>IF(CS804="","",MAX($CR$10:CR803)+1)</f>
        <v/>
      </c>
      <c r="CS804" s="20" t="str">
        <f t="shared" si="829"/>
        <v/>
      </c>
      <c r="CT804" s="20" t="str">
        <f>IF(CU804="","",MAX($CT$10:CT803)+1)</f>
        <v/>
      </c>
      <c r="CU804" s="20" t="str">
        <f t="shared" si="830"/>
        <v/>
      </c>
      <c r="CV804" s="20" t="str">
        <f>IF(CW804="","",MAX($CV$10:CV803)+1)</f>
        <v/>
      </c>
      <c r="CW804" s="20" t="str">
        <f t="shared" si="831"/>
        <v/>
      </c>
    </row>
    <row r="805" spans="2:101">
      <c r="B805" s="44"/>
      <c r="C805" s="2"/>
      <c r="D805" s="2" t="str">
        <f t="shared" si="769"/>
        <v/>
      </c>
      <c r="E805" s="45"/>
      <c r="F805" s="45"/>
      <c r="G805" s="2"/>
      <c r="H805" s="2">
        <v>80</v>
      </c>
      <c r="I805" s="2" t="str">
        <f t="shared" si="770"/>
        <v/>
      </c>
      <c r="J805" s="32"/>
      <c r="K805" s="2"/>
      <c r="L805" s="46"/>
      <c r="M805" s="46"/>
      <c r="N805" s="46"/>
      <c r="O805" s="46"/>
      <c r="P805" s="46"/>
      <c r="Q805" s="46"/>
      <c r="R805" s="46"/>
      <c r="S805" s="46"/>
      <c r="T805" s="2" t="s">
        <v>650</v>
      </c>
      <c r="U805" s="2" t="str">
        <f t="shared" si="771"/>
        <v/>
      </c>
      <c r="V805" s="75">
        <v>1</v>
      </c>
      <c r="W805" s="46">
        <f t="shared" si="832"/>
        <v>0</v>
      </c>
      <c r="X805" s="4">
        <v>0</v>
      </c>
      <c r="Y805" s="2" t="str">
        <f t="shared" si="772"/>
        <v/>
      </c>
      <c r="Z805" s="2"/>
      <c r="AA805" s="2"/>
      <c r="AB805" s="2"/>
      <c r="AC805" s="2"/>
      <c r="AD805" s="2"/>
      <c r="AF805" s="37"/>
      <c r="AG805" s="6"/>
      <c r="AH805" s="2" t="str">
        <f t="shared" si="773"/>
        <v/>
      </c>
      <c r="AI805" s="38">
        <f t="shared" si="775"/>
        <v>0</v>
      </c>
      <c r="AJ805" s="37"/>
      <c r="AK805" s="6"/>
      <c r="AL805" s="2" t="str">
        <f t="shared" si="774"/>
        <v/>
      </c>
      <c r="AM805" s="38">
        <f t="shared" si="776"/>
        <v>0</v>
      </c>
      <c r="AN805" s="41">
        <f t="shared" si="777"/>
        <v>0</v>
      </c>
      <c r="AO805" s="41">
        <f t="shared" si="778"/>
        <v>0</v>
      </c>
      <c r="AQ805" s="48">
        <f t="shared" si="779"/>
        <v>0</v>
      </c>
      <c r="AS805" s="5" t="str">
        <f t="shared" si="780"/>
        <v/>
      </c>
      <c r="AT805" t="str">
        <f t="shared" si="781"/>
        <v/>
      </c>
      <c r="AU805" t="str">
        <f t="shared" si="782"/>
        <v/>
      </c>
      <c r="AV805" t="str">
        <f t="shared" si="783"/>
        <v/>
      </c>
      <c r="AW805" t="str">
        <f t="shared" si="784"/>
        <v/>
      </c>
      <c r="AX805" t="str">
        <f t="shared" si="785"/>
        <v xml:space="preserve">                </v>
      </c>
      <c r="AY805" t="str">
        <f t="shared" si="786"/>
        <v>80</v>
      </c>
      <c r="AZ805" t="str">
        <f t="shared" si="787"/>
        <v/>
      </c>
      <c r="BA805" t="str">
        <f t="shared" si="788"/>
        <v xml:space="preserve">                              </v>
      </c>
      <c r="BB805" s="22">
        <f t="shared" si="789"/>
        <v>0</v>
      </c>
      <c r="BC805" s="56" t="str">
        <f t="shared" si="790"/>
        <v>000000000000000</v>
      </c>
      <c r="BD805" s="22">
        <f t="shared" si="791"/>
        <v>0</v>
      </c>
      <c r="BE805" s="56" t="str">
        <f t="shared" si="792"/>
        <v>000000000000000</v>
      </c>
      <c r="BF805" s="22">
        <f t="shared" si="793"/>
        <v>0</v>
      </c>
      <c r="BG805" s="56" t="str">
        <f t="shared" si="794"/>
        <v>000000000000000</v>
      </c>
      <c r="BH805" s="22">
        <f t="shared" si="795"/>
        <v>0</v>
      </c>
      <c r="BI805" s="56" t="str">
        <f t="shared" si="796"/>
        <v>000000000000000</v>
      </c>
      <c r="BJ805" s="22">
        <f t="shared" si="797"/>
        <v>0</v>
      </c>
      <c r="BK805" s="56" t="str">
        <f t="shared" si="798"/>
        <v>000000000000000</v>
      </c>
      <c r="BL805" s="22">
        <f t="shared" si="799"/>
        <v>0</v>
      </c>
      <c r="BM805" s="56" t="str">
        <f t="shared" si="800"/>
        <v>000000000000000</v>
      </c>
      <c r="BN805" s="22">
        <f t="shared" si="801"/>
        <v>0</v>
      </c>
      <c r="BO805" s="56" t="str">
        <f t="shared" si="802"/>
        <v>000000000000000</v>
      </c>
      <c r="BP805" s="22">
        <f t="shared" si="803"/>
        <v>0</v>
      </c>
      <c r="BQ805" s="56" t="str">
        <f t="shared" si="804"/>
        <v>000000000000000</v>
      </c>
      <c r="BR805" t="str">
        <f t="shared" si="805"/>
        <v>PES</v>
      </c>
      <c r="BS805" t="str">
        <f t="shared" si="806"/>
        <v>0001000000</v>
      </c>
      <c r="BT805">
        <f t="shared" si="807"/>
        <v>0</v>
      </c>
      <c r="BU805" s="52">
        <f t="shared" si="808"/>
        <v>0</v>
      </c>
      <c r="BV805" s="64">
        <f t="shared" si="809"/>
        <v>0</v>
      </c>
      <c r="BW805" s="56" t="str">
        <f t="shared" si="810"/>
        <v>000000000000000</v>
      </c>
      <c r="BX805" s="22">
        <f t="shared" si="811"/>
        <v>0</v>
      </c>
      <c r="BY805" s="56" t="str">
        <f t="shared" si="812"/>
        <v>000000000000000</v>
      </c>
      <c r="BZ805" t="str">
        <f t="shared" si="813"/>
        <v>00000000000</v>
      </c>
      <c r="CA805" t="str">
        <f t="shared" si="814"/>
        <v xml:space="preserve">                              </v>
      </c>
      <c r="CB805" s="22">
        <f t="shared" si="815"/>
        <v>0</v>
      </c>
      <c r="CC805" s="56" t="str">
        <f t="shared" si="816"/>
        <v>000000000000000</v>
      </c>
      <c r="CD805" s="22">
        <f t="shared" si="817"/>
        <v>0</v>
      </c>
      <c r="CE805" s="56" t="str">
        <f t="shared" si="818"/>
        <v/>
      </c>
      <c r="CF805" s="24" t="str">
        <f t="shared" si="819"/>
        <v/>
      </c>
      <c r="CG805" s="22">
        <f t="shared" si="820"/>
        <v>0</v>
      </c>
      <c r="CH805" s="58" t="str">
        <f t="shared" si="821"/>
        <v/>
      </c>
      <c r="CI805" s="22">
        <f t="shared" si="822"/>
        <v>0</v>
      </c>
      <c r="CJ805" s="56" t="str">
        <f t="shared" si="823"/>
        <v/>
      </c>
      <c r="CK805" s="56" t="str">
        <f t="shared" si="824"/>
        <v/>
      </c>
      <c r="CL805" s="22">
        <f t="shared" si="825"/>
        <v>0</v>
      </c>
      <c r="CM805" s="58" t="str">
        <f t="shared" si="826"/>
        <v/>
      </c>
      <c r="CN805" s="66" t="str">
        <f>IF(CO805="","",MAX(CN$10:$CN804)+1)</f>
        <v/>
      </c>
      <c r="CO805" t="str">
        <f t="shared" si="827"/>
        <v/>
      </c>
      <c r="CP805" s="20" t="str">
        <f>IF(CQ805="","",MAX($CP$10:CP804)+1)</f>
        <v/>
      </c>
      <c r="CQ805" s="20" t="str">
        <f t="shared" si="828"/>
        <v/>
      </c>
      <c r="CR805" s="20" t="str">
        <f>IF(CS805="","",MAX($CR$10:CR804)+1)</f>
        <v/>
      </c>
      <c r="CS805" s="20" t="str">
        <f t="shared" si="829"/>
        <v/>
      </c>
      <c r="CT805" s="20" t="str">
        <f>IF(CU805="","",MAX($CT$10:CT804)+1)</f>
        <v/>
      </c>
      <c r="CU805" s="20" t="str">
        <f t="shared" si="830"/>
        <v/>
      </c>
      <c r="CV805" s="20" t="str">
        <f>IF(CW805="","",MAX($CV$10:CV804)+1)</f>
        <v/>
      </c>
      <c r="CW805" s="20" t="str">
        <f t="shared" si="831"/>
        <v/>
      </c>
    </row>
    <row r="806" spans="2:101">
      <c r="B806" s="44"/>
      <c r="C806" s="2"/>
      <c r="D806" s="2" t="str">
        <f t="shared" si="769"/>
        <v/>
      </c>
      <c r="E806" s="45"/>
      <c r="F806" s="45"/>
      <c r="G806" s="2"/>
      <c r="H806" s="2">
        <v>80</v>
      </c>
      <c r="I806" s="2" t="str">
        <f t="shared" si="770"/>
        <v/>
      </c>
      <c r="J806" s="32"/>
      <c r="K806" s="2"/>
      <c r="L806" s="46"/>
      <c r="M806" s="46"/>
      <c r="N806" s="46"/>
      <c r="O806" s="46"/>
      <c r="P806" s="46"/>
      <c r="Q806" s="46"/>
      <c r="R806" s="46"/>
      <c r="S806" s="46"/>
      <c r="T806" s="2" t="s">
        <v>650</v>
      </c>
      <c r="U806" s="2" t="str">
        <f t="shared" si="771"/>
        <v/>
      </c>
      <c r="V806" s="75">
        <v>1</v>
      </c>
      <c r="W806" s="46">
        <f t="shared" si="832"/>
        <v>0</v>
      </c>
      <c r="X806" s="4">
        <v>0</v>
      </c>
      <c r="Y806" s="2" t="str">
        <f t="shared" si="772"/>
        <v/>
      </c>
      <c r="Z806" s="2"/>
      <c r="AA806" s="2"/>
      <c r="AB806" s="2"/>
      <c r="AC806" s="2"/>
      <c r="AD806" s="2"/>
      <c r="AF806" s="37"/>
      <c r="AG806" s="6"/>
      <c r="AH806" s="2" t="str">
        <f t="shared" si="773"/>
        <v/>
      </c>
      <c r="AI806" s="38">
        <f t="shared" si="775"/>
        <v>0</v>
      </c>
      <c r="AJ806" s="37"/>
      <c r="AK806" s="6"/>
      <c r="AL806" s="2" t="str">
        <f t="shared" si="774"/>
        <v/>
      </c>
      <c r="AM806" s="38">
        <f t="shared" si="776"/>
        <v>0</v>
      </c>
      <c r="AN806" s="41">
        <f t="shared" si="777"/>
        <v>0</v>
      </c>
      <c r="AO806" s="41">
        <f t="shared" si="778"/>
        <v>0</v>
      </c>
      <c r="AQ806" s="48">
        <f t="shared" si="779"/>
        <v>0</v>
      </c>
      <c r="AS806" s="5" t="str">
        <f t="shared" si="780"/>
        <v/>
      </c>
      <c r="AT806" t="str">
        <f t="shared" si="781"/>
        <v/>
      </c>
      <c r="AU806" t="str">
        <f t="shared" si="782"/>
        <v/>
      </c>
      <c r="AV806" t="str">
        <f t="shared" si="783"/>
        <v/>
      </c>
      <c r="AW806" t="str">
        <f t="shared" si="784"/>
        <v/>
      </c>
      <c r="AX806" t="str">
        <f t="shared" si="785"/>
        <v xml:space="preserve">                </v>
      </c>
      <c r="AY806" t="str">
        <f t="shared" si="786"/>
        <v>80</v>
      </c>
      <c r="AZ806" t="str">
        <f t="shared" si="787"/>
        <v/>
      </c>
      <c r="BA806" t="str">
        <f t="shared" si="788"/>
        <v xml:space="preserve">                              </v>
      </c>
      <c r="BB806" s="22">
        <f t="shared" si="789"/>
        <v>0</v>
      </c>
      <c r="BC806" s="56" t="str">
        <f t="shared" si="790"/>
        <v>000000000000000</v>
      </c>
      <c r="BD806" s="22">
        <f t="shared" si="791"/>
        <v>0</v>
      </c>
      <c r="BE806" s="56" t="str">
        <f t="shared" si="792"/>
        <v>000000000000000</v>
      </c>
      <c r="BF806" s="22">
        <f t="shared" si="793"/>
        <v>0</v>
      </c>
      <c r="BG806" s="56" t="str">
        <f t="shared" si="794"/>
        <v>000000000000000</v>
      </c>
      <c r="BH806" s="22">
        <f t="shared" si="795"/>
        <v>0</v>
      </c>
      <c r="BI806" s="56" t="str">
        <f t="shared" si="796"/>
        <v>000000000000000</v>
      </c>
      <c r="BJ806" s="22">
        <f t="shared" si="797"/>
        <v>0</v>
      </c>
      <c r="BK806" s="56" t="str">
        <f t="shared" si="798"/>
        <v>000000000000000</v>
      </c>
      <c r="BL806" s="22">
        <f t="shared" si="799"/>
        <v>0</v>
      </c>
      <c r="BM806" s="56" t="str">
        <f t="shared" si="800"/>
        <v>000000000000000</v>
      </c>
      <c r="BN806" s="22">
        <f t="shared" si="801"/>
        <v>0</v>
      </c>
      <c r="BO806" s="56" t="str">
        <f t="shared" si="802"/>
        <v>000000000000000</v>
      </c>
      <c r="BP806" s="22">
        <f t="shared" si="803"/>
        <v>0</v>
      </c>
      <c r="BQ806" s="56" t="str">
        <f t="shared" si="804"/>
        <v>000000000000000</v>
      </c>
      <c r="BR806" t="str">
        <f t="shared" si="805"/>
        <v>PES</v>
      </c>
      <c r="BS806" t="str">
        <f t="shared" si="806"/>
        <v>0001000000</v>
      </c>
      <c r="BT806">
        <f t="shared" si="807"/>
        <v>0</v>
      </c>
      <c r="BU806" s="52">
        <f t="shared" si="808"/>
        <v>0</v>
      </c>
      <c r="BV806" s="64">
        <f t="shared" si="809"/>
        <v>0</v>
      </c>
      <c r="BW806" s="56" t="str">
        <f t="shared" si="810"/>
        <v>000000000000000</v>
      </c>
      <c r="BX806" s="22">
        <f t="shared" si="811"/>
        <v>0</v>
      </c>
      <c r="BY806" s="56" t="str">
        <f t="shared" si="812"/>
        <v>000000000000000</v>
      </c>
      <c r="BZ806" t="str">
        <f t="shared" si="813"/>
        <v>00000000000</v>
      </c>
      <c r="CA806" t="str">
        <f t="shared" si="814"/>
        <v xml:space="preserve">                              </v>
      </c>
      <c r="CB806" s="22">
        <f t="shared" si="815"/>
        <v>0</v>
      </c>
      <c r="CC806" s="56" t="str">
        <f t="shared" si="816"/>
        <v>000000000000000</v>
      </c>
      <c r="CD806" s="22">
        <f t="shared" si="817"/>
        <v>0</v>
      </c>
      <c r="CE806" s="56" t="str">
        <f t="shared" si="818"/>
        <v/>
      </c>
      <c r="CF806" s="24" t="str">
        <f t="shared" si="819"/>
        <v/>
      </c>
      <c r="CG806" s="22">
        <f t="shared" si="820"/>
        <v>0</v>
      </c>
      <c r="CH806" s="58" t="str">
        <f t="shared" si="821"/>
        <v/>
      </c>
      <c r="CI806" s="22">
        <f t="shared" si="822"/>
        <v>0</v>
      </c>
      <c r="CJ806" s="56" t="str">
        <f t="shared" si="823"/>
        <v/>
      </c>
      <c r="CK806" s="56" t="str">
        <f t="shared" si="824"/>
        <v/>
      </c>
      <c r="CL806" s="22">
        <f t="shared" si="825"/>
        <v>0</v>
      </c>
      <c r="CM806" s="58" t="str">
        <f t="shared" si="826"/>
        <v/>
      </c>
      <c r="CN806" s="66" t="str">
        <f>IF(CO806="","",MAX(CN$10:$CN805)+1)</f>
        <v/>
      </c>
      <c r="CO806" t="str">
        <f t="shared" si="827"/>
        <v/>
      </c>
      <c r="CP806" s="20" t="str">
        <f>IF(CQ806="","",MAX($CP$10:CP805)+1)</f>
        <v/>
      </c>
      <c r="CQ806" s="20" t="str">
        <f t="shared" si="828"/>
        <v/>
      </c>
      <c r="CR806" s="20" t="str">
        <f>IF(CS806="","",MAX($CR$10:CR805)+1)</f>
        <v/>
      </c>
      <c r="CS806" s="20" t="str">
        <f t="shared" si="829"/>
        <v/>
      </c>
      <c r="CT806" s="20" t="str">
        <f>IF(CU806="","",MAX($CT$10:CT805)+1)</f>
        <v/>
      </c>
      <c r="CU806" s="20" t="str">
        <f t="shared" si="830"/>
        <v/>
      </c>
      <c r="CV806" s="20" t="str">
        <f>IF(CW806="","",MAX($CV$10:CV805)+1)</f>
        <v/>
      </c>
      <c r="CW806" s="20" t="str">
        <f t="shared" si="831"/>
        <v/>
      </c>
    </row>
    <row r="807" spans="2:101">
      <c r="B807" s="44"/>
      <c r="C807" s="2"/>
      <c r="D807" s="2" t="str">
        <f t="shared" si="769"/>
        <v/>
      </c>
      <c r="E807" s="45"/>
      <c r="F807" s="45"/>
      <c r="G807" s="2"/>
      <c r="H807" s="2">
        <v>80</v>
      </c>
      <c r="I807" s="2" t="str">
        <f t="shared" si="770"/>
        <v/>
      </c>
      <c r="J807" s="32"/>
      <c r="K807" s="2"/>
      <c r="L807" s="46"/>
      <c r="M807" s="46"/>
      <c r="N807" s="46"/>
      <c r="O807" s="46"/>
      <c r="P807" s="46"/>
      <c r="Q807" s="46"/>
      <c r="R807" s="46"/>
      <c r="S807" s="46"/>
      <c r="T807" s="2" t="s">
        <v>650</v>
      </c>
      <c r="U807" s="2" t="str">
        <f t="shared" si="771"/>
        <v/>
      </c>
      <c r="V807" s="75">
        <v>1</v>
      </c>
      <c r="W807" s="46">
        <f t="shared" si="832"/>
        <v>0</v>
      </c>
      <c r="X807" s="4">
        <v>0</v>
      </c>
      <c r="Y807" s="2" t="str">
        <f t="shared" si="772"/>
        <v/>
      </c>
      <c r="Z807" s="2"/>
      <c r="AA807" s="2"/>
      <c r="AB807" s="2"/>
      <c r="AC807" s="2"/>
      <c r="AD807" s="2"/>
      <c r="AF807" s="37"/>
      <c r="AG807" s="6"/>
      <c r="AH807" s="2" t="str">
        <f t="shared" si="773"/>
        <v/>
      </c>
      <c r="AI807" s="38">
        <f t="shared" si="775"/>
        <v>0</v>
      </c>
      <c r="AJ807" s="37"/>
      <c r="AK807" s="6"/>
      <c r="AL807" s="2" t="str">
        <f t="shared" si="774"/>
        <v/>
      </c>
      <c r="AM807" s="38">
        <f t="shared" si="776"/>
        <v>0</v>
      </c>
      <c r="AN807" s="41">
        <f t="shared" si="777"/>
        <v>0</v>
      </c>
      <c r="AO807" s="41">
        <f t="shared" si="778"/>
        <v>0</v>
      </c>
      <c r="AQ807" s="48">
        <f t="shared" si="779"/>
        <v>0</v>
      </c>
      <c r="AS807" s="5" t="str">
        <f t="shared" si="780"/>
        <v/>
      </c>
      <c r="AT807" t="str">
        <f t="shared" si="781"/>
        <v/>
      </c>
      <c r="AU807" t="str">
        <f t="shared" si="782"/>
        <v/>
      </c>
      <c r="AV807" t="str">
        <f t="shared" si="783"/>
        <v/>
      </c>
      <c r="AW807" t="str">
        <f t="shared" si="784"/>
        <v/>
      </c>
      <c r="AX807" t="str">
        <f t="shared" si="785"/>
        <v xml:space="preserve">                </v>
      </c>
      <c r="AY807" t="str">
        <f t="shared" si="786"/>
        <v>80</v>
      </c>
      <c r="AZ807" t="str">
        <f t="shared" si="787"/>
        <v/>
      </c>
      <c r="BA807" t="str">
        <f t="shared" si="788"/>
        <v xml:space="preserve">                              </v>
      </c>
      <c r="BB807" s="22">
        <f t="shared" si="789"/>
        <v>0</v>
      </c>
      <c r="BC807" s="56" t="str">
        <f t="shared" si="790"/>
        <v>000000000000000</v>
      </c>
      <c r="BD807" s="22">
        <f t="shared" si="791"/>
        <v>0</v>
      </c>
      <c r="BE807" s="56" t="str">
        <f t="shared" si="792"/>
        <v>000000000000000</v>
      </c>
      <c r="BF807" s="22">
        <f t="shared" si="793"/>
        <v>0</v>
      </c>
      <c r="BG807" s="56" t="str">
        <f t="shared" si="794"/>
        <v>000000000000000</v>
      </c>
      <c r="BH807" s="22">
        <f t="shared" si="795"/>
        <v>0</v>
      </c>
      <c r="BI807" s="56" t="str">
        <f t="shared" si="796"/>
        <v>000000000000000</v>
      </c>
      <c r="BJ807" s="22">
        <f t="shared" si="797"/>
        <v>0</v>
      </c>
      <c r="BK807" s="56" t="str">
        <f t="shared" si="798"/>
        <v>000000000000000</v>
      </c>
      <c r="BL807" s="22">
        <f t="shared" si="799"/>
        <v>0</v>
      </c>
      <c r="BM807" s="56" t="str">
        <f t="shared" si="800"/>
        <v>000000000000000</v>
      </c>
      <c r="BN807" s="22">
        <f t="shared" si="801"/>
        <v>0</v>
      </c>
      <c r="BO807" s="56" t="str">
        <f t="shared" si="802"/>
        <v>000000000000000</v>
      </c>
      <c r="BP807" s="22">
        <f t="shared" si="803"/>
        <v>0</v>
      </c>
      <c r="BQ807" s="56" t="str">
        <f t="shared" si="804"/>
        <v>000000000000000</v>
      </c>
      <c r="BR807" t="str">
        <f t="shared" si="805"/>
        <v>PES</v>
      </c>
      <c r="BS807" t="str">
        <f t="shared" si="806"/>
        <v>0001000000</v>
      </c>
      <c r="BT807">
        <f t="shared" si="807"/>
        <v>0</v>
      </c>
      <c r="BU807" s="52">
        <f t="shared" si="808"/>
        <v>0</v>
      </c>
      <c r="BV807" s="64">
        <f t="shared" si="809"/>
        <v>0</v>
      </c>
      <c r="BW807" s="56" t="str">
        <f t="shared" si="810"/>
        <v>000000000000000</v>
      </c>
      <c r="BX807" s="22">
        <f t="shared" si="811"/>
        <v>0</v>
      </c>
      <c r="BY807" s="56" t="str">
        <f t="shared" si="812"/>
        <v>000000000000000</v>
      </c>
      <c r="BZ807" t="str">
        <f t="shared" si="813"/>
        <v>00000000000</v>
      </c>
      <c r="CA807" t="str">
        <f t="shared" si="814"/>
        <v xml:space="preserve">                              </v>
      </c>
      <c r="CB807" s="22">
        <f t="shared" si="815"/>
        <v>0</v>
      </c>
      <c r="CC807" s="56" t="str">
        <f t="shared" si="816"/>
        <v>000000000000000</v>
      </c>
      <c r="CD807" s="22">
        <f t="shared" si="817"/>
        <v>0</v>
      </c>
      <c r="CE807" s="56" t="str">
        <f t="shared" si="818"/>
        <v/>
      </c>
      <c r="CF807" s="24" t="str">
        <f t="shared" si="819"/>
        <v/>
      </c>
      <c r="CG807" s="22">
        <f t="shared" si="820"/>
        <v>0</v>
      </c>
      <c r="CH807" s="58" t="str">
        <f t="shared" si="821"/>
        <v/>
      </c>
      <c r="CI807" s="22">
        <f t="shared" si="822"/>
        <v>0</v>
      </c>
      <c r="CJ807" s="56" t="str">
        <f t="shared" si="823"/>
        <v/>
      </c>
      <c r="CK807" s="56" t="str">
        <f t="shared" si="824"/>
        <v/>
      </c>
      <c r="CL807" s="22">
        <f t="shared" si="825"/>
        <v>0</v>
      </c>
      <c r="CM807" s="58" t="str">
        <f t="shared" si="826"/>
        <v/>
      </c>
      <c r="CN807" s="66" t="str">
        <f>IF(CO807="","",MAX(CN$10:$CN806)+1)</f>
        <v/>
      </c>
      <c r="CO807" t="str">
        <f t="shared" si="827"/>
        <v/>
      </c>
      <c r="CP807" s="20" t="str">
        <f>IF(CQ807="","",MAX($CP$10:CP806)+1)</f>
        <v/>
      </c>
      <c r="CQ807" s="20" t="str">
        <f t="shared" si="828"/>
        <v/>
      </c>
      <c r="CR807" s="20" t="str">
        <f>IF(CS807="","",MAX($CR$10:CR806)+1)</f>
        <v/>
      </c>
      <c r="CS807" s="20" t="str">
        <f t="shared" si="829"/>
        <v/>
      </c>
      <c r="CT807" s="20" t="str">
        <f>IF(CU807="","",MAX($CT$10:CT806)+1)</f>
        <v/>
      </c>
      <c r="CU807" s="20" t="str">
        <f t="shared" si="830"/>
        <v/>
      </c>
      <c r="CV807" s="20" t="str">
        <f>IF(CW807="","",MAX($CV$10:CV806)+1)</f>
        <v/>
      </c>
      <c r="CW807" s="20" t="str">
        <f t="shared" si="831"/>
        <v/>
      </c>
    </row>
    <row r="808" spans="2:101">
      <c r="B808" s="44"/>
      <c r="C808" s="2"/>
      <c r="D808" s="2" t="str">
        <f t="shared" si="769"/>
        <v/>
      </c>
      <c r="E808" s="45"/>
      <c r="F808" s="45"/>
      <c r="G808" s="2"/>
      <c r="H808" s="2">
        <v>80</v>
      </c>
      <c r="I808" s="2" t="str">
        <f t="shared" si="770"/>
        <v/>
      </c>
      <c r="J808" s="32"/>
      <c r="K808" s="2"/>
      <c r="L808" s="46"/>
      <c r="M808" s="46"/>
      <c r="N808" s="46"/>
      <c r="O808" s="46"/>
      <c r="P808" s="46"/>
      <c r="Q808" s="46"/>
      <c r="R808" s="46"/>
      <c r="S808" s="46"/>
      <c r="T808" s="2" t="s">
        <v>650</v>
      </c>
      <c r="U808" s="2" t="str">
        <f t="shared" si="771"/>
        <v/>
      </c>
      <c r="V808" s="75">
        <v>1</v>
      </c>
      <c r="W808" s="46">
        <f t="shared" si="832"/>
        <v>0</v>
      </c>
      <c r="X808" s="4">
        <v>0</v>
      </c>
      <c r="Y808" s="2" t="str">
        <f t="shared" si="772"/>
        <v/>
      </c>
      <c r="Z808" s="2"/>
      <c r="AA808" s="2"/>
      <c r="AB808" s="2"/>
      <c r="AC808" s="2"/>
      <c r="AD808" s="2"/>
      <c r="AF808" s="37"/>
      <c r="AG808" s="6"/>
      <c r="AH808" s="2" t="str">
        <f t="shared" si="773"/>
        <v/>
      </c>
      <c r="AI808" s="38">
        <f t="shared" si="775"/>
        <v>0</v>
      </c>
      <c r="AJ808" s="37"/>
      <c r="AK808" s="6"/>
      <c r="AL808" s="2" t="str">
        <f t="shared" si="774"/>
        <v/>
      </c>
      <c r="AM808" s="38">
        <f t="shared" si="776"/>
        <v>0</v>
      </c>
      <c r="AN808" s="41">
        <f t="shared" si="777"/>
        <v>0</v>
      </c>
      <c r="AO808" s="41">
        <f t="shared" si="778"/>
        <v>0</v>
      </c>
      <c r="AQ808" s="48">
        <f t="shared" si="779"/>
        <v>0</v>
      </c>
      <c r="AS808" s="5" t="str">
        <f t="shared" si="780"/>
        <v/>
      </c>
      <c r="AT808" t="str">
        <f t="shared" si="781"/>
        <v/>
      </c>
      <c r="AU808" t="str">
        <f t="shared" si="782"/>
        <v/>
      </c>
      <c r="AV808" t="str">
        <f t="shared" si="783"/>
        <v/>
      </c>
      <c r="AW808" t="str">
        <f t="shared" si="784"/>
        <v/>
      </c>
      <c r="AX808" t="str">
        <f t="shared" si="785"/>
        <v xml:space="preserve">                </v>
      </c>
      <c r="AY808" t="str">
        <f t="shared" si="786"/>
        <v>80</v>
      </c>
      <c r="AZ808" t="str">
        <f t="shared" si="787"/>
        <v/>
      </c>
      <c r="BA808" t="str">
        <f t="shared" si="788"/>
        <v xml:space="preserve">                              </v>
      </c>
      <c r="BB808" s="22">
        <f t="shared" si="789"/>
        <v>0</v>
      </c>
      <c r="BC808" s="56" t="str">
        <f t="shared" si="790"/>
        <v>000000000000000</v>
      </c>
      <c r="BD808" s="22">
        <f t="shared" si="791"/>
        <v>0</v>
      </c>
      <c r="BE808" s="56" t="str">
        <f t="shared" si="792"/>
        <v>000000000000000</v>
      </c>
      <c r="BF808" s="22">
        <f t="shared" si="793"/>
        <v>0</v>
      </c>
      <c r="BG808" s="56" t="str">
        <f t="shared" si="794"/>
        <v>000000000000000</v>
      </c>
      <c r="BH808" s="22">
        <f t="shared" si="795"/>
        <v>0</v>
      </c>
      <c r="BI808" s="56" t="str">
        <f t="shared" si="796"/>
        <v>000000000000000</v>
      </c>
      <c r="BJ808" s="22">
        <f t="shared" si="797"/>
        <v>0</v>
      </c>
      <c r="BK808" s="56" t="str">
        <f t="shared" si="798"/>
        <v>000000000000000</v>
      </c>
      <c r="BL808" s="22">
        <f t="shared" si="799"/>
        <v>0</v>
      </c>
      <c r="BM808" s="56" t="str">
        <f t="shared" si="800"/>
        <v>000000000000000</v>
      </c>
      <c r="BN808" s="22">
        <f t="shared" si="801"/>
        <v>0</v>
      </c>
      <c r="BO808" s="56" t="str">
        <f t="shared" si="802"/>
        <v>000000000000000</v>
      </c>
      <c r="BP808" s="22">
        <f t="shared" si="803"/>
        <v>0</v>
      </c>
      <c r="BQ808" s="56" t="str">
        <f t="shared" si="804"/>
        <v>000000000000000</v>
      </c>
      <c r="BR808" t="str">
        <f t="shared" si="805"/>
        <v>PES</v>
      </c>
      <c r="BS808" t="str">
        <f t="shared" si="806"/>
        <v>0001000000</v>
      </c>
      <c r="BT808">
        <f t="shared" si="807"/>
        <v>0</v>
      </c>
      <c r="BU808" s="52">
        <f t="shared" si="808"/>
        <v>0</v>
      </c>
      <c r="BV808" s="64">
        <f t="shared" si="809"/>
        <v>0</v>
      </c>
      <c r="BW808" s="56" t="str">
        <f t="shared" si="810"/>
        <v>000000000000000</v>
      </c>
      <c r="BX808" s="22">
        <f t="shared" si="811"/>
        <v>0</v>
      </c>
      <c r="BY808" s="56" t="str">
        <f t="shared" si="812"/>
        <v>000000000000000</v>
      </c>
      <c r="BZ808" t="str">
        <f t="shared" si="813"/>
        <v>00000000000</v>
      </c>
      <c r="CA808" t="str">
        <f t="shared" si="814"/>
        <v xml:space="preserve">                              </v>
      </c>
      <c r="CB808" s="22">
        <f t="shared" si="815"/>
        <v>0</v>
      </c>
      <c r="CC808" s="56" t="str">
        <f t="shared" si="816"/>
        <v>000000000000000</v>
      </c>
      <c r="CD808" s="22">
        <f t="shared" si="817"/>
        <v>0</v>
      </c>
      <c r="CE808" s="56" t="str">
        <f t="shared" si="818"/>
        <v/>
      </c>
      <c r="CF808" s="24" t="str">
        <f t="shared" si="819"/>
        <v/>
      </c>
      <c r="CG808" s="22">
        <f t="shared" si="820"/>
        <v>0</v>
      </c>
      <c r="CH808" s="58" t="str">
        <f t="shared" si="821"/>
        <v/>
      </c>
      <c r="CI808" s="22">
        <f t="shared" si="822"/>
        <v>0</v>
      </c>
      <c r="CJ808" s="56" t="str">
        <f t="shared" si="823"/>
        <v/>
      </c>
      <c r="CK808" s="56" t="str">
        <f t="shared" si="824"/>
        <v/>
      </c>
      <c r="CL808" s="22">
        <f t="shared" si="825"/>
        <v>0</v>
      </c>
      <c r="CM808" s="58" t="str">
        <f t="shared" si="826"/>
        <v/>
      </c>
      <c r="CN808" s="66" t="str">
        <f>IF(CO808="","",MAX(CN$10:$CN807)+1)</f>
        <v/>
      </c>
      <c r="CO808" t="str">
        <f t="shared" si="827"/>
        <v/>
      </c>
      <c r="CP808" s="20" t="str">
        <f>IF(CQ808="","",MAX($CP$10:CP807)+1)</f>
        <v/>
      </c>
      <c r="CQ808" s="20" t="str">
        <f t="shared" si="828"/>
        <v/>
      </c>
      <c r="CR808" s="20" t="str">
        <f>IF(CS808="","",MAX($CR$10:CR807)+1)</f>
        <v/>
      </c>
      <c r="CS808" s="20" t="str">
        <f t="shared" si="829"/>
        <v/>
      </c>
      <c r="CT808" s="20" t="str">
        <f>IF(CU808="","",MAX($CT$10:CT807)+1)</f>
        <v/>
      </c>
      <c r="CU808" s="20" t="str">
        <f t="shared" si="830"/>
        <v/>
      </c>
      <c r="CV808" s="20" t="str">
        <f>IF(CW808="","",MAX($CV$10:CV807)+1)</f>
        <v/>
      </c>
      <c r="CW808" s="20" t="str">
        <f t="shared" si="831"/>
        <v/>
      </c>
    </row>
    <row r="809" spans="2:101">
      <c r="B809" s="44"/>
      <c r="C809" s="2"/>
      <c r="D809" s="2" t="str">
        <f t="shared" si="769"/>
        <v/>
      </c>
      <c r="E809" s="45"/>
      <c r="F809" s="45"/>
      <c r="G809" s="2"/>
      <c r="H809" s="2">
        <v>80</v>
      </c>
      <c r="I809" s="2" t="str">
        <f t="shared" si="770"/>
        <v/>
      </c>
      <c r="J809" s="32"/>
      <c r="K809" s="2"/>
      <c r="L809" s="46"/>
      <c r="M809" s="46"/>
      <c r="N809" s="46"/>
      <c r="O809" s="46"/>
      <c r="P809" s="46"/>
      <c r="Q809" s="46"/>
      <c r="R809" s="46"/>
      <c r="S809" s="46"/>
      <c r="T809" s="2" t="s">
        <v>650</v>
      </c>
      <c r="U809" s="2" t="str">
        <f t="shared" si="771"/>
        <v/>
      </c>
      <c r="V809" s="75">
        <v>1</v>
      </c>
      <c r="W809" s="46">
        <f t="shared" si="832"/>
        <v>0</v>
      </c>
      <c r="X809" s="4">
        <v>0</v>
      </c>
      <c r="Y809" s="2" t="str">
        <f t="shared" si="772"/>
        <v/>
      </c>
      <c r="Z809" s="2"/>
      <c r="AA809" s="2"/>
      <c r="AB809" s="2"/>
      <c r="AC809" s="2"/>
      <c r="AD809" s="2"/>
      <c r="AF809" s="37"/>
      <c r="AG809" s="6"/>
      <c r="AH809" s="2" t="str">
        <f t="shared" si="773"/>
        <v/>
      </c>
      <c r="AI809" s="38">
        <f t="shared" si="775"/>
        <v>0</v>
      </c>
      <c r="AJ809" s="37"/>
      <c r="AK809" s="6"/>
      <c r="AL809" s="2" t="str">
        <f t="shared" si="774"/>
        <v/>
      </c>
      <c r="AM809" s="38">
        <f t="shared" si="776"/>
        <v>0</v>
      </c>
      <c r="AN809" s="41">
        <f t="shared" si="777"/>
        <v>0</v>
      </c>
      <c r="AO809" s="41">
        <f t="shared" si="778"/>
        <v>0</v>
      </c>
      <c r="AQ809" s="48">
        <f t="shared" si="779"/>
        <v>0</v>
      </c>
      <c r="AS809" s="5" t="str">
        <f t="shared" si="780"/>
        <v/>
      </c>
      <c r="AT809" t="str">
        <f t="shared" si="781"/>
        <v/>
      </c>
      <c r="AU809" t="str">
        <f t="shared" si="782"/>
        <v/>
      </c>
      <c r="AV809" t="str">
        <f t="shared" si="783"/>
        <v/>
      </c>
      <c r="AW809" t="str">
        <f t="shared" si="784"/>
        <v/>
      </c>
      <c r="AX809" t="str">
        <f t="shared" si="785"/>
        <v xml:space="preserve">                </v>
      </c>
      <c r="AY809" t="str">
        <f t="shared" si="786"/>
        <v>80</v>
      </c>
      <c r="AZ809" t="str">
        <f t="shared" si="787"/>
        <v/>
      </c>
      <c r="BA809" t="str">
        <f t="shared" si="788"/>
        <v xml:space="preserve">                              </v>
      </c>
      <c r="BB809" s="22">
        <f t="shared" si="789"/>
        <v>0</v>
      </c>
      <c r="BC809" s="56" t="str">
        <f t="shared" si="790"/>
        <v>000000000000000</v>
      </c>
      <c r="BD809" s="22">
        <f t="shared" si="791"/>
        <v>0</v>
      </c>
      <c r="BE809" s="56" t="str">
        <f t="shared" si="792"/>
        <v>000000000000000</v>
      </c>
      <c r="BF809" s="22">
        <f t="shared" si="793"/>
        <v>0</v>
      </c>
      <c r="BG809" s="56" t="str">
        <f t="shared" si="794"/>
        <v>000000000000000</v>
      </c>
      <c r="BH809" s="22">
        <f t="shared" si="795"/>
        <v>0</v>
      </c>
      <c r="BI809" s="56" t="str">
        <f t="shared" si="796"/>
        <v>000000000000000</v>
      </c>
      <c r="BJ809" s="22">
        <f t="shared" si="797"/>
        <v>0</v>
      </c>
      <c r="BK809" s="56" t="str">
        <f t="shared" si="798"/>
        <v>000000000000000</v>
      </c>
      <c r="BL809" s="22">
        <f t="shared" si="799"/>
        <v>0</v>
      </c>
      <c r="BM809" s="56" t="str">
        <f t="shared" si="800"/>
        <v>000000000000000</v>
      </c>
      <c r="BN809" s="22">
        <f t="shared" si="801"/>
        <v>0</v>
      </c>
      <c r="BO809" s="56" t="str">
        <f t="shared" si="802"/>
        <v>000000000000000</v>
      </c>
      <c r="BP809" s="22">
        <f t="shared" si="803"/>
        <v>0</v>
      </c>
      <c r="BQ809" s="56" t="str">
        <f t="shared" si="804"/>
        <v>000000000000000</v>
      </c>
      <c r="BR809" t="str">
        <f t="shared" si="805"/>
        <v>PES</v>
      </c>
      <c r="BS809" t="str">
        <f t="shared" si="806"/>
        <v>0001000000</v>
      </c>
      <c r="BT809">
        <f t="shared" si="807"/>
        <v>0</v>
      </c>
      <c r="BU809" s="52">
        <f t="shared" si="808"/>
        <v>0</v>
      </c>
      <c r="BV809" s="64">
        <f t="shared" si="809"/>
        <v>0</v>
      </c>
      <c r="BW809" s="56" t="str">
        <f t="shared" si="810"/>
        <v>000000000000000</v>
      </c>
      <c r="BX809" s="22">
        <f t="shared" si="811"/>
        <v>0</v>
      </c>
      <c r="BY809" s="56" t="str">
        <f t="shared" si="812"/>
        <v>000000000000000</v>
      </c>
      <c r="BZ809" t="str">
        <f t="shared" si="813"/>
        <v>00000000000</v>
      </c>
      <c r="CA809" t="str">
        <f t="shared" si="814"/>
        <v xml:space="preserve">                              </v>
      </c>
      <c r="CB809" s="22">
        <f t="shared" si="815"/>
        <v>0</v>
      </c>
      <c r="CC809" s="56" t="str">
        <f t="shared" si="816"/>
        <v>000000000000000</v>
      </c>
      <c r="CD809" s="22">
        <f t="shared" si="817"/>
        <v>0</v>
      </c>
      <c r="CE809" s="56" t="str">
        <f t="shared" si="818"/>
        <v/>
      </c>
      <c r="CF809" s="24" t="str">
        <f t="shared" si="819"/>
        <v/>
      </c>
      <c r="CG809" s="22">
        <f t="shared" si="820"/>
        <v>0</v>
      </c>
      <c r="CH809" s="58" t="str">
        <f t="shared" si="821"/>
        <v/>
      </c>
      <c r="CI809" s="22">
        <f t="shared" si="822"/>
        <v>0</v>
      </c>
      <c r="CJ809" s="56" t="str">
        <f t="shared" si="823"/>
        <v/>
      </c>
      <c r="CK809" s="56" t="str">
        <f t="shared" si="824"/>
        <v/>
      </c>
      <c r="CL809" s="22">
        <f t="shared" si="825"/>
        <v>0</v>
      </c>
      <c r="CM809" s="58" t="str">
        <f t="shared" si="826"/>
        <v/>
      </c>
      <c r="CN809" s="66" t="str">
        <f>IF(CO809="","",MAX(CN$10:$CN808)+1)</f>
        <v/>
      </c>
      <c r="CO809" t="str">
        <f t="shared" si="827"/>
        <v/>
      </c>
      <c r="CP809" s="20" t="str">
        <f>IF(CQ809="","",MAX($CP$10:CP808)+1)</f>
        <v/>
      </c>
      <c r="CQ809" s="20" t="str">
        <f t="shared" si="828"/>
        <v/>
      </c>
      <c r="CR809" s="20" t="str">
        <f>IF(CS809="","",MAX($CR$10:CR808)+1)</f>
        <v/>
      </c>
      <c r="CS809" s="20" t="str">
        <f t="shared" si="829"/>
        <v/>
      </c>
      <c r="CT809" s="20" t="str">
        <f>IF(CU809="","",MAX($CT$10:CT808)+1)</f>
        <v/>
      </c>
      <c r="CU809" s="20" t="str">
        <f t="shared" si="830"/>
        <v/>
      </c>
      <c r="CV809" s="20" t="str">
        <f>IF(CW809="","",MAX($CV$10:CV808)+1)</f>
        <v/>
      </c>
      <c r="CW809" s="20" t="str">
        <f t="shared" si="831"/>
        <v/>
      </c>
    </row>
    <row r="810" spans="2:101">
      <c r="B810" s="44"/>
      <c r="C810" s="2"/>
      <c r="D810" s="2" t="str">
        <f t="shared" si="769"/>
        <v/>
      </c>
      <c r="E810" s="45"/>
      <c r="F810" s="45"/>
      <c r="G810" s="2"/>
      <c r="H810" s="2">
        <v>80</v>
      </c>
      <c r="I810" s="2" t="str">
        <f t="shared" si="770"/>
        <v/>
      </c>
      <c r="J810" s="32"/>
      <c r="K810" s="2"/>
      <c r="L810" s="46"/>
      <c r="M810" s="46"/>
      <c r="N810" s="46"/>
      <c r="O810" s="46"/>
      <c r="P810" s="46"/>
      <c r="Q810" s="46"/>
      <c r="R810" s="46"/>
      <c r="S810" s="46"/>
      <c r="T810" s="2" t="s">
        <v>650</v>
      </c>
      <c r="U810" s="2" t="str">
        <f t="shared" si="771"/>
        <v/>
      </c>
      <c r="V810" s="75">
        <v>1</v>
      </c>
      <c r="W810" s="46">
        <f t="shared" si="832"/>
        <v>0</v>
      </c>
      <c r="X810" s="4">
        <v>0</v>
      </c>
      <c r="Y810" s="2" t="str">
        <f t="shared" si="772"/>
        <v/>
      </c>
      <c r="Z810" s="2"/>
      <c r="AA810" s="2"/>
      <c r="AB810" s="2"/>
      <c r="AC810" s="2"/>
      <c r="AD810" s="2"/>
      <c r="AF810" s="37"/>
      <c r="AG810" s="6"/>
      <c r="AH810" s="2" t="str">
        <f t="shared" si="773"/>
        <v/>
      </c>
      <c r="AI810" s="38">
        <f t="shared" si="775"/>
        <v>0</v>
      </c>
      <c r="AJ810" s="37"/>
      <c r="AK810" s="6"/>
      <c r="AL810" s="2" t="str">
        <f t="shared" si="774"/>
        <v/>
      </c>
      <c r="AM810" s="38">
        <f t="shared" si="776"/>
        <v>0</v>
      </c>
      <c r="AN810" s="41">
        <f t="shared" si="777"/>
        <v>0</v>
      </c>
      <c r="AO810" s="41">
        <f t="shared" si="778"/>
        <v>0</v>
      </c>
      <c r="AQ810" s="48">
        <f t="shared" si="779"/>
        <v>0</v>
      </c>
      <c r="AS810" s="5" t="str">
        <f t="shared" si="780"/>
        <v/>
      </c>
      <c r="AT810" t="str">
        <f t="shared" si="781"/>
        <v/>
      </c>
      <c r="AU810" t="str">
        <f t="shared" si="782"/>
        <v/>
      </c>
      <c r="AV810" t="str">
        <f t="shared" si="783"/>
        <v/>
      </c>
      <c r="AW810" t="str">
        <f t="shared" si="784"/>
        <v/>
      </c>
      <c r="AX810" t="str">
        <f t="shared" si="785"/>
        <v xml:space="preserve">                </v>
      </c>
      <c r="AY810" t="str">
        <f t="shared" si="786"/>
        <v>80</v>
      </c>
      <c r="AZ810" t="str">
        <f t="shared" si="787"/>
        <v/>
      </c>
      <c r="BA810" t="str">
        <f t="shared" si="788"/>
        <v xml:space="preserve">                              </v>
      </c>
      <c r="BB810" s="22">
        <f t="shared" si="789"/>
        <v>0</v>
      </c>
      <c r="BC810" s="56" t="str">
        <f t="shared" si="790"/>
        <v>000000000000000</v>
      </c>
      <c r="BD810" s="22">
        <f t="shared" si="791"/>
        <v>0</v>
      </c>
      <c r="BE810" s="56" t="str">
        <f t="shared" si="792"/>
        <v>000000000000000</v>
      </c>
      <c r="BF810" s="22">
        <f t="shared" si="793"/>
        <v>0</v>
      </c>
      <c r="BG810" s="56" t="str">
        <f t="shared" si="794"/>
        <v>000000000000000</v>
      </c>
      <c r="BH810" s="22">
        <f t="shared" si="795"/>
        <v>0</v>
      </c>
      <c r="BI810" s="56" t="str">
        <f t="shared" si="796"/>
        <v>000000000000000</v>
      </c>
      <c r="BJ810" s="22">
        <f t="shared" si="797"/>
        <v>0</v>
      </c>
      <c r="BK810" s="56" t="str">
        <f t="shared" si="798"/>
        <v>000000000000000</v>
      </c>
      <c r="BL810" s="22">
        <f t="shared" si="799"/>
        <v>0</v>
      </c>
      <c r="BM810" s="56" t="str">
        <f t="shared" si="800"/>
        <v>000000000000000</v>
      </c>
      <c r="BN810" s="22">
        <f t="shared" si="801"/>
        <v>0</v>
      </c>
      <c r="BO810" s="56" t="str">
        <f t="shared" si="802"/>
        <v>000000000000000</v>
      </c>
      <c r="BP810" s="22">
        <f t="shared" si="803"/>
        <v>0</v>
      </c>
      <c r="BQ810" s="56" t="str">
        <f t="shared" si="804"/>
        <v>000000000000000</v>
      </c>
      <c r="BR810" t="str">
        <f t="shared" si="805"/>
        <v>PES</v>
      </c>
      <c r="BS810" t="str">
        <f t="shared" si="806"/>
        <v>0001000000</v>
      </c>
      <c r="BT810">
        <f t="shared" si="807"/>
        <v>0</v>
      </c>
      <c r="BU810" s="52">
        <f t="shared" si="808"/>
        <v>0</v>
      </c>
      <c r="BV810" s="64">
        <f t="shared" si="809"/>
        <v>0</v>
      </c>
      <c r="BW810" s="56" t="str">
        <f t="shared" si="810"/>
        <v>000000000000000</v>
      </c>
      <c r="BX810" s="22">
        <f t="shared" si="811"/>
        <v>0</v>
      </c>
      <c r="BY810" s="56" t="str">
        <f t="shared" si="812"/>
        <v>000000000000000</v>
      </c>
      <c r="BZ810" t="str">
        <f t="shared" si="813"/>
        <v>00000000000</v>
      </c>
      <c r="CA810" t="str">
        <f t="shared" si="814"/>
        <v xml:space="preserve">                              </v>
      </c>
      <c r="CB810" s="22">
        <f t="shared" si="815"/>
        <v>0</v>
      </c>
      <c r="CC810" s="56" t="str">
        <f t="shared" si="816"/>
        <v>000000000000000</v>
      </c>
      <c r="CD810" s="22">
        <f t="shared" si="817"/>
        <v>0</v>
      </c>
      <c r="CE810" s="56" t="str">
        <f t="shared" si="818"/>
        <v/>
      </c>
      <c r="CF810" s="24" t="str">
        <f t="shared" si="819"/>
        <v/>
      </c>
      <c r="CG810" s="22">
        <f t="shared" si="820"/>
        <v>0</v>
      </c>
      <c r="CH810" s="58" t="str">
        <f t="shared" si="821"/>
        <v/>
      </c>
      <c r="CI810" s="22">
        <f t="shared" si="822"/>
        <v>0</v>
      </c>
      <c r="CJ810" s="56" t="str">
        <f t="shared" si="823"/>
        <v/>
      </c>
      <c r="CK810" s="56" t="str">
        <f t="shared" si="824"/>
        <v/>
      </c>
      <c r="CL810" s="22">
        <f t="shared" si="825"/>
        <v>0</v>
      </c>
      <c r="CM810" s="58" t="str">
        <f t="shared" si="826"/>
        <v/>
      </c>
      <c r="CN810" s="66" t="str">
        <f>IF(CO810="","",MAX(CN$10:$CN809)+1)</f>
        <v/>
      </c>
      <c r="CO810" t="str">
        <f t="shared" si="827"/>
        <v/>
      </c>
      <c r="CP810" s="20" t="str">
        <f>IF(CQ810="","",MAX($CP$10:CP809)+1)</f>
        <v/>
      </c>
      <c r="CQ810" s="20" t="str">
        <f t="shared" si="828"/>
        <v/>
      </c>
      <c r="CR810" s="20" t="str">
        <f>IF(CS810="","",MAX($CR$10:CR809)+1)</f>
        <v/>
      </c>
      <c r="CS810" s="20" t="str">
        <f t="shared" si="829"/>
        <v/>
      </c>
      <c r="CT810" s="20" t="str">
        <f>IF(CU810="","",MAX($CT$10:CT809)+1)</f>
        <v/>
      </c>
      <c r="CU810" s="20" t="str">
        <f t="shared" si="830"/>
        <v/>
      </c>
      <c r="CV810" s="20" t="str">
        <f>IF(CW810="","",MAX($CV$10:CV809)+1)</f>
        <v/>
      </c>
      <c r="CW810" s="20" t="str">
        <f t="shared" si="831"/>
        <v/>
      </c>
    </row>
    <row r="811" spans="2:101">
      <c r="B811" s="44"/>
      <c r="C811" s="2"/>
      <c r="D811" s="2" t="str">
        <f t="shared" si="769"/>
        <v/>
      </c>
      <c r="E811" s="45"/>
      <c r="F811" s="45"/>
      <c r="G811" s="2"/>
      <c r="H811" s="2">
        <v>80</v>
      </c>
      <c r="I811" s="2" t="str">
        <f t="shared" si="770"/>
        <v/>
      </c>
      <c r="J811" s="32"/>
      <c r="K811" s="2"/>
      <c r="L811" s="46"/>
      <c r="M811" s="46"/>
      <c r="N811" s="46"/>
      <c r="O811" s="46"/>
      <c r="P811" s="46"/>
      <c r="Q811" s="46"/>
      <c r="R811" s="46"/>
      <c r="S811" s="46"/>
      <c r="T811" s="2" t="s">
        <v>650</v>
      </c>
      <c r="U811" s="2" t="str">
        <f t="shared" si="771"/>
        <v/>
      </c>
      <c r="V811" s="75">
        <v>1</v>
      </c>
      <c r="W811" s="46">
        <f t="shared" si="832"/>
        <v>0</v>
      </c>
      <c r="X811" s="4">
        <v>0</v>
      </c>
      <c r="Y811" s="2" t="str">
        <f t="shared" si="772"/>
        <v/>
      </c>
      <c r="Z811" s="2"/>
      <c r="AA811" s="2"/>
      <c r="AB811" s="2"/>
      <c r="AC811" s="2"/>
      <c r="AD811" s="2"/>
      <c r="AF811" s="37"/>
      <c r="AG811" s="6"/>
      <c r="AH811" s="2" t="str">
        <f t="shared" si="773"/>
        <v/>
      </c>
      <c r="AI811" s="38">
        <f t="shared" si="775"/>
        <v>0</v>
      </c>
      <c r="AJ811" s="37"/>
      <c r="AK811" s="6"/>
      <c r="AL811" s="2" t="str">
        <f t="shared" si="774"/>
        <v/>
      </c>
      <c r="AM811" s="38">
        <f t="shared" si="776"/>
        <v>0</v>
      </c>
      <c r="AN811" s="41">
        <f t="shared" si="777"/>
        <v>0</v>
      </c>
      <c r="AO811" s="41">
        <f t="shared" si="778"/>
        <v>0</v>
      </c>
      <c r="AQ811" s="48">
        <f t="shared" si="779"/>
        <v>0</v>
      </c>
      <c r="AS811" s="5" t="str">
        <f t="shared" si="780"/>
        <v/>
      </c>
      <c r="AT811" t="str">
        <f t="shared" si="781"/>
        <v/>
      </c>
      <c r="AU811" t="str">
        <f t="shared" si="782"/>
        <v/>
      </c>
      <c r="AV811" t="str">
        <f t="shared" si="783"/>
        <v/>
      </c>
      <c r="AW811" t="str">
        <f t="shared" si="784"/>
        <v/>
      </c>
      <c r="AX811" t="str">
        <f t="shared" si="785"/>
        <v xml:space="preserve">                </v>
      </c>
      <c r="AY811" t="str">
        <f t="shared" si="786"/>
        <v>80</v>
      </c>
      <c r="AZ811" t="str">
        <f t="shared" si="787"/>
        <v/>
      </c>
      <c r="BA811" t="str">
        <f t="shared" si="788"/>
        <v xml:space="preserve">                              </v>
      </c>
      <c r="BB811" s="22">
        <f t="shared" si="789"/>
        <v>0</v>
      </c>
      <c r="BC811" s="56" t="str">
        <f t="shared" si="790"/>
        <v>000000000000000</v>
      </c>
      <c r="BD811" s="22">
        <f t="shared" si="791"/>
        <v>0</v>
      </c>
      <c r="BE811" s="56" t="str">
        <f t="shared" si="792"/>
        <v>000000000000000</v>
      </c>
      <c r="BF811" s="22">
        <f t="shared" si="793"/>
        <v>0</v>
      </c>
      <c r="BG811" s="56" t="str">
        <f t="shared" si="794"/>
        <v>000000000000000</v>
      </c>
      <c r="BH811" s="22">
        <f t="shared" si="795"/>
        <v>0</v>
      </c>
      <c r="BI811" s="56" t="str">
        <f t="shared" si="796"/>
        <v>000000000000000</v>
      </c>
      <c r="BJ811" s="22">
        <f t="shared" si="797"/>
        <v>0</v>
      </c>
      <c r="BK811" s="56" t="str">
        <f t="shared" si="798"/>
        <v>000000000000000</v>
      </c>
      <c r="BL811" s="22">
        <f t="shared" si="799"/>
        <v>0</v>
      </c>
      <c r="BM811" s="56" t="str">
        <f t="shared" si="800"/>
        <v>000000000000000</v>
      </c>
      <c r="BN811" s="22">
        <f t="shared" si="801"/>
        <v>0</v>
      </c>
      <c r="BO811" s="56" t="str">
        <f t="shared" si="802"/>
        <v>000000000000000</v>
      </c>
      <c r="BP811" s="22">
        <f t="shared" si="803"/>
        <v>0</v>
      </c>
      <c r="BQ811" s="56" t="str">
        <f t="shared" si="804"/>
        <v>000000000000000</v>
      </c>
      <c r="BR811" t="str">
        <f t="shared" si="805"/>
        <v>PES</v>
      </c>
      <c r="BS811" t="str">
        <f t="shared" si="806"/>
        <v>0001000000</v>
      </c>
      <c r="BT811">
        <f t="shared" si="807"/>
        <v>0</v>
      </c>
      <c r="BU811" s="52">
        <f t="shared" si="808"/>
        <v>0</v>
      </c>
      <c r="BV811" s="64">
        <f t="shared" si="809"/>
        <v>0</v>
      </c>
      <c r="BW811" s="56" t="str">
        <f t="shared" si="810"/>
        <v>000000000000000</v>
      </c>
      <c r="BX811" s="22">
        <f t="shared" si="811"/>
        <v>0</v>
      </c>
      <c r="BY811" s="56" t="str">
        <f t="shared" si="812"/>
        <v>000000000000000</v>
      </c>
      <c r="BZ811" t="str">
        <f t="shared" si="813"/>
        <v>00000000000</v>
      </c>
      <c r="CA811" t="str">
        <f t="shared" si="814"/>
        <v xml:space="preserve">                              </v>
      </c>
      <c r="CB811" s="22">
        <f t="shared" si="815"/>
        <v>0</v>
      </c>
      <c r="CC811" s="56" t="str">
        <f t="shared" si="816"/>
        <v>000000000000000</v>
      </c>
      <c r="CD811" s="22">
        <f t="shared" si="817"/>
        <v>0</v>
      </c>
      <c r="CE811" s="56" t="str">
        <f t="shared" si="818"/>
        <v/>
      </c>
      <c r="CF811" s="24" t="str">
        <f t="shared" si="819"/>
        <v/>
      </c>
      <c r="CG811" s="22">
        <f t="shared" si="820"/>
        <v>0</v>
      </c>
      <c r="CH811" s="58" t="str">
        <f t="shared" si="821"/>
        <v/>
      </c>
      <c r="CI811" s="22">
        <f t="shared" si="822"/>
        <v>0</v>
      </c>
      <c r="CJ811" s="56" t="str">
        <f t="shared" si="823"/>
        <v/>
      </c>
      <c r="CK811" s="56" t="str">
        <f t="shared" si="824"/>
        <v/>
      </c>
      <c r="CL811" s="22">
        <f t="shared" si="825"/>
        <v>0</v>
      </c>
      <c r="CM811" s="58" t="str">
        <f t="shared" si="826"/>
        <v/>
      </c>
      <c r="CN811" s="66" t="str">
        <f>IF(CO811="","",MAX(CN$10:$CN810)+1)</f>
        <v/>
      </c>
      <c r="CO811" t="str">
        <f t="shared" si="827"/>
        <v/>
      </c>
      <c r="CP811" s="20" t="str">
        <f>IF(CQ811="","",MAX($CP$10:CP810)+1)</f>
        <v/>
      </c>
      <c r="CQ811" s="20" t="str">
        <f t="shared" si="828"/>
        <v/>
      </c>
      <c r="CR811" s="20" t="str">
        <f>IF(CS811="","",MAX($CR$10:CR810)+1)</f>
        <v/>
      </c>
      <c r="CS811" s="20" t="str">
        <f t="shared" si="829"/>
        <v/>
      </c>
      <c r="CT811" s="20" t="str">
        <f>IF(CU811="","",MAX($CT$10:CT810)+1)</f>
        <v/>
      </c>
      <c r="CU811" s="20" t="str">
        <f t="shared" si="830"/>
        <v/>
      </c>
      <c r="CV811" s="20" t="str">
        <f>IF(CW811="","",MAX($CV$10:CV810)+1)</f>
        <v/>
      </c>
      <c r="CW811" s="20" t="str">
        <f t="shared" si="831"/>
        <v/>
      </c>
    </row>
    <row r="812" spans="2:101">
      <c r="B812" s="44"/>
      <c r="C812" s="2"/>
      <c r="D812" s="2" t="str">
        <f t="shared" si="769"/>
        <v/>
      </c>
      <c r="E812" s="45"/>
      <c r="F812" s="45"/>
      <c r="G812" s="2"/>
      <c r="H812" s="2">
        <v>80</v>
      </c>
      <c r="I812" s="2" t="str">
        <f t="shared" si="770"/>
        <v/>
      </c>
      <c r="J812" s="32"/>
      <c r="K812" s="2"/>
      <c r="L812" s="46"/>
      <c r="M812" s="46"/>
      <c r="N812" s="46"/>
      <c r="O812" s="46"/>
      <c r="P812" s="46"/>
      <c r="Q812" s="46"/>
      <c r="R812" s="46"/>
      <c r="S812" s="46"/>
      <c r="T812" s="2" t="s">
        <v>650</v>
      </c>
      <c r="U812" s="2" t="str">
        <f t="shared" si="771"/>
        <v/>
      </c>
      <c r="V812" s="75">
        <v>1</v>
      </c>
      <c r="W812" s="46">
        <f t="shared" si="832"/>
        <v>0</v>
      </c>
      <c r="X812" s="4">
        <v>0</v>
      </c>
      <c r="Y812" s="2" t="str">
        <f t="shared" si="772"/>
        <v/>
      </c>
      <c r="Z812" s="2"/>
      <c r="AA812" s="2"/>
      <c r="AB812" s="2"/>
      <c r="AC812" s="2"/>
      <c r="AD812" s="2"/>
      <c r="AF812" s="37"/>
      <c r="AG812" s="6"/>
      <c r="AH812" s="2" t="str">
        <f t="shared" si="773"/>
        <v/>
      </c>
      <c r="AI812" s="38">
        <f t="shared" si="775"/>
        <v>0</v>
      </c>
      <c r="AJ812" s="37"/>
      <c r="AK812" s="6"/>
      <c r="AL812" s="2" t="str">
        <f t="shared" si="774"/>
        <v/>
      </c>
      <c r="AM812" s="38">
        <f t="shared" si="776"/>
        <v>0</v>
      </c>
      <c r="AN812" s="41">
        <f t="shared" si="777"/>
        <v>0</v>
      </c>
      <c r="AO812" s="41">
        <f t="shared" si="778"/>
        <v>0</v>
      </c>
      <c r="AQ812" s="48">
        <f t="shared" si="779"/>
        <v>0</v>
      </c>
      <c r="AS812" s="5" t="str">
        <f t="shared" si="780"/>
        <v/>
      </c>
      <c r="AT812" t="str">
        <f t="shared" si="781"/>
        <v/>
      </c>
      <c r="AU812" t="str">
        <f t="shared" si="782"/>
        <v/>
      </c>
      <c r="AV812" t="str">
        <f t="shared" si="783"/>
        <v/>
      </c>
      <c r="AW812" t="str">
        <f t="shared" si="784"/>
        <v/>
      </c>
      <c r="AX812" t="str">
        <f t="shared" si="785"/>
        <v xml:space="preserve">                </v>
      </c>
      <c r="AY812" t="str">
        <f t="shared" si="786"/>
        <v>80</v>
      </c>
      <c r="AZ812" t="str">
        <f t="shared" si="787"/>
        <v/>
      </c>
      <c r="BA812" t="str">
        <f t="shared" si="788"/>
        <v xml:space="preserve">                              </v>
      </c>
      <c r="BB812" s="22">
        <f t="shared" si="789"/>
        <v>0</v>
      </c>
      <c r="BC812" s="56" t="str">
        <f t="shared" si="790"/>
        <v>000000000000000</v>
      </c>
      <c r="BD812" s="22">
        <f t="shared" si="791"/>
        <v>0</v>
      </c>
      <c r="BE812" s="56" t="str">
        <f t="shared" si="792"/>
        <v>000000000000000</v>
      </c>
      <c r="BF812" s="22">
        <f t="shared" si="793"/>
        <v>0</v>
      </c>
      <c r="BG812" s="56" t="str">
        <f t="shared" si="794"/>
        <v>000000000000000</v>
      </c>
      <c r="BH812" s="22">
        <f t="shared" si="795"/>
        <v>0</v>
      </c>
      <c r="BI812" s="56" t="str">
        <f t="shared" si="796"/>
        <v>000000000000000</v>
      </c>
      <c r="BJ812" s="22">
        <f t="shared" si="797"/>
        <v>0</v>
      </c>
      <c r="BK812" s="56" t="str">
        <f t="shared" si="798"/>
        <v>000000000000000</v>
      </c>
      <c r="BL812" s="22">
        <f t="shared" si="799"/>
        <v>0</v>
      </c>
      <c r="BM812" s="56" t="str">
        <f t="shared" si="800"/>
        <v>000000000000000</v>
      </c>
      <c r="BN812" s="22">
        <f t="shared" si="801"/>
        <v>0</v>
      </c>
      <c r="BO812" s="56" t="str">
        <f t="shared" si="802"/>
        <v>000000000000000</v>
      </c>
      <c r="BP812" s="22">
        <f t="shared" si="803"/>
        <v>0</v>
      </c>
      <c r="BQ812" s="56" t="str">
        <f t="shared" si="804"/>
        <v>000000000000000</v>
      </c>
      <c r="BR812" t="str">
        <f t="shared" si="805"/>
        <v>PES</v>
      </c>
      <c r="BS812" t="str">
        <f t="shared" si="806"/>
        <v>0001000000</v>
      </c>
      <c r="BT812">
        <f t="shared" si="807"/>
        <v>0</v>
      </c>
      <c r="BU812" s="52">
        <f t="shared" si="808"/>
        <v>0</v>
      </c>
      <c r="BV812" s="64">
        <f t="shared" si="809"/>
        <v>0</v>
      </c>
      <c r="BW812" s="56" t="str">
        <f t="shared" si="810"/>
        <v>000000000000000</v>
      </c>
      <c r="BX812" s="22">
        <f t="shared" si="811"/>
        <v>0</v>
      </c>
      <c r="BY812" s="56" t="str">
        <f t="shared" si="812"/>
        <v>000000000000000</v>
      </c>
      <c r="BZ812" t="str">
        <f t="shared" si="813"/>
        <v>00000000000</v>
      </c>
      <c r="CA812" t="str">
        <f t="shared" si="814"/>
        <v xml:space="preserve">                              </v>
      </c>
      <c r="CB812" s="22">
        <f t="shared" si="815"/>
        <v>0</v>
      </c>
      <c r="CC812" s="56" t="str">
        <f t="shared" si="816"/>
        <v>000000000000000</v>
      </c>
      <c r="CD812" s="22">
        <f t="shared" si="817"/>
        <v>0</v>
      </c>
      <c r="CE812" s="56" t="str">
        <f t="shared" si="818"/>
        <v/>
      </c>
      <c r="CF812" s="24" t="str">
        <f t="shared" si="819"/>
        <v/>
      </c>
      <c r="CG812" s="22">
        <f t="shared" si="820"/>
        <v>0</v>
      </c>
      <c r="CH812" s="58" t="str">
        <f t="shared" si="821"/>
        <v/>
      </c>
      <c r="CI812" s="22">
        <f t="shared" si="822"/>
        <v>0</v>
      </c>
      <c r="CJ812" s="56" t="str">
        <f t="shared" si="823"/>
        <v/>
      </c>
      <c r="CK812" s="56" t="str">
        <f t="shared" si="824"/>
        <v/>
      </c>
      <c r="CL812" s="22">
        <f t="shared" si="825"/>
        <v>0</v>
      </c>
      <c r="CM812" s="58" t="str">
        <f t="shared" si="826"/>
        <v/>
      </c>
      <c r="CN812" s="66" t="str">
        <f>IF(CO812="","",MAX(CN$10:$CN811)+1)</f>
        <v/>
      </c>
      <c r="CO812" t="str">
        <f t="shared" si="827"/>
        <v/>
      </c>
      <c r="CP812" s="20" t="str">
        <f>IF(CQ812="","",MAX($CP$10:CP811)+1)</f>
        <v/>
      </c>
      <c r="CQ812" s="20" t="str">
        <f t="shared" si="828"/>
        <v/>
      </c>
      <c r="CR812" s="20" t="str">
        <f>IF(CS812="","",MAX($CR$10:CR811)+1)</f>
        <v/>
      </c>
      <c r="CS812" s="20" t="str">
        <f t="shared" si="829"/>
        <v/>
      </c>
      <c r="CT812" s="20" t="str">
        <f>IF(CU812="","",MAX($CT$10:CT811)+1)</f>
        <v/>
      </c>
      <c r="CU812" s="20" t="str">
        <f t="shared" si="830"/>
        <v/>
      </c>
      <c r="CV812" s="20" t="str">
        <f>IF(CW812="","",MAX($CV$10:CV811)+1)</f>
        <v/>
      </c>
      <c r="CW812" s="20" t="str">
        <f t="shared" si="831"/>
        <v/>
      </c>
    </row>
    <row r="813" spans="2:101">
      <c r="B813" s="44"/>
      <c r="C813" s="2"/>
      <c r="D813" s="2" t="str">
        <f t="shared" si="769"/>
        <v/>
      </c>
      <c r="E813" s="45"/>
      <c r="F813" s="45"/>
      <c r="G813" s="2"/>
      <c r="H813" s="2">
        <v>80</v>
      </c>
      <c r="I813" s="2" t="str">
        <f t="shared" si="770"/>
        <v/>
      </c>
      <c r="J813" s="32"/>
      <c r="K813" s="2"/>
      <c r="L813" s="46"/>
      <c r="M813" s="46"/>
      <c r="N813" s="46"/>
      <c r="O813" s="46"/>
      <c r="P813" s="46"/>
      <c r="Q813" s="46"/>
      <c r="R813" s="46"/>
      <c r="S813" s="46"/>
      <c r="T813" s="2" t="s">
        <v>650</v>
      </c>
      <c r="U813" s="2" t="str">
        <f t="shared" si="771"/>
        <v/>
      </c>
      <c r="V813" s="75">
        <v>1</v>
      </c>
      <c r="W813" s="46">
        <f t="shared" si="832"/>
        <v>0</v>
      </c>
      <c r="X813" s="4">
        <v>0</v>
      </c>
      <c r="Y813" s="2" t="str">
        <f t="shared" si="772"/>
        <v/>
      </c>
      <c r="Z813" s="2"/>
      <c r="AA813" s="2"/>
      <c r="AB813" s="2"/>
      <c r="AC813" s="2"/>
      <c r="AD813" s="2"/>
      <c r="AF813" s="37"/>
      <c r="AG813" s="6"/>
      <c r="AH813" s="2" t="str">
        <f t="shared" si="773"/>
        <v/>
      </c>
      <c r="AI813" s="38">
        <f t="shared" si="775"/>
        <v>0</v>
      </c>
      <c r="AJ813" s="37"/>
      <c r="AK813" s="6"/>
      <c r="AL813" s="2" t="str">
        <f t="shared" si="774"/>
        <v/>
      </c>
      <c r="AM813" s="38">
        <f t="shared" si="776"/>
        <v>0</v>
      </c>
      <c r="AN813" s="41">
        <f t="shared" si="777"/>
        <v>0</v>
      </c>
      <c r="AO813" s="41">
        <f t="shared" si="778"/>
        <v>0</v>
      </c>
      <c r="AQ813" s="48">
        <f t="shared" si="779"/>
        <v>0</v>
      </c>
      <c r="AS813" s="5" t="str">
        <f t="shared" si="780"/>
        <v/>
      </c>
      <c r="AT813" t="str">
        <f t="shared" si="781"/>
        <v/>
      </c>
      <c r="AU813" t="str">
        <f t="shared" si="782"/>
        <v/>
      </c>
      <c r="AV813" t="str">
        <f t="shared" si="783"/>
        <v/>
      </c>
      <c r="AW813" t="str">
        <f t="shared" si="784"/>
        <v/>
      </c>
      <c r="AX813" t="str">
        <f t="shared" si="785"/>
        <v xml:space="preserve">                </v>
      </c>
      <c r="AY813" t="str">
        <f t="shared" si="786"/>
        <v>80</v>
      </c>
      <c r="AZ813" t="str">
        <f t="shared" si="787"/>
        <v/>
      </c>
      <c r="BA813" t="str">
        <f t="shared" si="788"/>
        <v xml:space="preserve">                              </v>
      </c>
      <c r="BB813" s="22">
        <f t="shared" si="789"/>
        <v>0</v>
      </c>
      <c r="BC813" s="56" t="str">
        <f t="shared" si="790"/>
        <v>000000000000000</v>
      </c>
      <c r="BD813" s="22">
        <f t="shared" si="791"/>
        <v>0</v>
      </c>
      <c r="BE813" s="56" t="str">
        <f t="shared" si="792"/>
        <v>000000000000000</v>
      </c>
      <c r="BF813" s="22">
        <f t="shared" si="793"/>
        <v>0</v>
      </c>
      <c r="BG813" s="56" t="str">
        <f t="shared" si="794"/>
        <v>000000000000000</v>
      </c>
      <c r="BH813" s="22">
        <f t="shared" si="795"/>
        <v>0</v>
      </c>
      <c r="BI813" s="56" t="str">
        <f t="shared" si="796"/>
        <v>000000000000000</v>
      </c>
      <c r="BJ813" s="22">
        <f t="shared" si="797"/>
        <v>0</v>
      </c>
      <c r="BK813" s="56" t="str">
        <f t="shared" si="798"/>
        <v>000000000000000</v>
      </c>
      <c r="BL813" s="22">
        <f t="shared" si="799"/>
        <v>0</v>
      </c>
      <c r="BM813" s="56" t="str">
        <f t="shared" si="800"/>
        <v>000000000000000</v>
      </c>
      <c r="BN813" s="22">
        <f t="shared" si="801"/>
        <v>0</v>
      </c>
      <c r="BO813" s="56" t="str">
        <f t="shared" si="802"/>
        <v>000000000000000</v>
      </c>
      <c r="BP813" s="22">
        <f t="shared" si="803"/>
        <v>0</v>
      </c>
      <c r="BQ813" s="56" t="str">
        <f t="shared" si="804"/>
        <v>000000000000000</v>
      </c>
      <c r="BR813" t="str">
        <f t="shared" si="805"/>
        <v>PES</v>
      </c>
      <c r="BS813" t="str">
        <f t="shared" si="806"/>
        <v>0001000000</v>
      </c>
      <c r="BT813">
        <f t="shared" si="807"/>
        <v>0</v>
      </c>
      <c r="BU813" s="52">
        <f t="shared" si="808"/>
        <v>0</v>
      </c>
      <c r="BV813" s="64">
        <f t="shared" si="809"/>
        <v>0</v>
      </c>
      <c r="BW813" s="56" t="str">
        <f t="shared" si="810"/>
        <v>000000000000000</v>
      </c>
      <c r="BX813" s="22">
        <f t="shared" si="811"/>
        <v>0</v>
      </c>
      <c r="BY813" s="56" t="str">
        <f t="shared" si="812"/>
        <v>000000000000000</v>
      </c>
      <c r="BZ813" t="str">
        <f t="shared" si="813"/>
        <v>00000000000</v>
      </c>
      <c r="CA813" t="str">
        <f t="shared" si="814"/>
        <v xml:space="preserve">                              </v>
      </c>
      <c r="CB813" s="22">
        <f t="shared" si="815"/>
        <v>0</v>
      </c>
      <c r="CC813" s="56" t="str">
        <f t="shared" si="816"/>
        <v>000000000000000</v>
      </c>
      <c r="CD813" s="22">
        <f t="shared" si="817"/>
        <v>0</v>
      </c>
      <c r="CE813" s="56" t="str">
        <f t="shared" si="818"/>
        <v/>
      </c>
      <c r="CF813" s="24" t="str">
        <f t="shared" si="819"/>
        <v/>
      </c>
      <c r="CG813" s="22">
        <f t="shared" si="820"/>
        <v>0</v>
      </c>
      <c r="CH813" s="58" t="str">
        <f t="shared" si="821"/>
        <v/>
      </c>
      <c r="CI813" s="22">
        <f t="shared" si="822"/>
        <v>0</v>
      </c>
      <c r="CJ813" s="56" t="str">
        <f t="shared" si="823"/>
        <v/>
      </c>
      <c r="CK813" s="56" t="str">
        <f t="shared" si="824"/>
        <v/>
      </c>
      <c r="CL813" s="22">
        <f t="shared" si="825"/>
        <v>0</v>
      </c>
      <c r="CM813" s="58" t="str">
        <f t="shared" si="826"/>
        <v/>
      </c>
      <c r="CN813" s="66" t="str">
        <f>IF(CO813="","",MAX(CN$10:$CN812)+1)</f>
        <v/>
      </c>
      <c r="CO813" t="str">
        <f t="shared" si="827"/>
        <v/>
      </c>
      <c r="CP813" s="20" t="str">
        <f>IF(CQ813="","",MAX($CP$10:CP812)+1)</f>
        <v/>
      </c>
      <c r="CQ813" s="20" t="str">
        <f t="shared" si="828"/>
        <v/>
      </c>
      <c r="CR813" s="20" t="str">
        <f>IF(CS813="","",MAX($CR$10:CR812)+1)</f>
        <v/>
      </c>
      <c r="CS813" s="20" t="str">
        <f t="shared" si="829"/>
        <v/>
      </c>
      <c r="CT813" s="20" t="str">
        <f>IF(CU813="","",MAX($CT$10:CT812)+1)</f>
        <v/>
      </c>
      <c r="CU813" s="20" t="str">
        <f t="shared" si="830"/>
        <v/>
      </c>
      <c r="CV813" s="20" t="str">
        <f>IF(CW813="","",MAX($CV$10:CV812)+1)</f>
        <v/>
      </c>
      <c r="CW813" s="20" t="str">
        <f t="shared" si="831"/>
        <v/>
      </c>
    </row>
    <row r="814" spans="2:101">
      <c r="B814" s="44"/>
      <c r="C814" s="2"/>
      <c r="D814" s="2" t="str">
        <f t="shared" si="769"/>
        <v/>
      </c>
      <c r="E814" s="45"/>
      <c r="F814" s="45"/>
      <c r="G814" s="2"/>
      <c r="H814" s="2">
        <v>80</v>
      </c>
      <c r="I814" s="2" t="str">
        <f t="shared" si="770"/>
        <v/>
      </c>
      <c r="J814" s="32"/>
      <c r="K814" s="2"/>
      <c r="L814" s="46"/>
      <c r="M814" s="46"/>
      <c r="N814" s="46"/>
      <c r="O814" s="46"/>
      <c r="P814" s="46"/>
      <c r="Q814" s="46"/>
      <c r="R814" s="46"/>
      <c r="S814" s="46"/>
      <c r="T814" s="2" t="s">
        <v>650</v>
      </c>
      <c r="U814" s="2" t="str">
        <f t="shared" si="771"/>
        <v/>
      </c>
      <c r="V814" s="75">
        <v>1</v>
      </c>
      <c r="W814" s="46">
        <f t="shared" si="832"/>
        <v>0</v>
      </c>
      <c r="X814" s="4">
        <v>0</v>
      </c>
      <c r="Y814" s="2" t="str">
        <f t="shared" si="772"/>
        <v/>
      </c>
      <c r="Z814" s="2"/>
      <c r="AA814" s="2"/>
      <c r="AB814" s="2"/>
      <c r="AC814" s="2"/>
      <c r="AD814" s="2"/>
      <c r="AF814" s="37"/>
      <c r="AG814" s="6"/>
      <c r="AH814" s="2" t="str">
        <f t="shared" si="773"/>
        <v/>
      </c>
      <c r="AI814" s="38">
        <f t="shared" si="775"/>
        <v>0</v>
      </c>
      <c r="AJ814" s="37"/>
      <c r="AK814" s="6"/>
      <c r="AL814" s="2" t="str">
        <f t="shared" si="774"/>
        <v/>
      </c>
      <c r="AM814" s="38">
        <f t="shared" si="776"/>
        <v>0</v>
      </c>
      <c r="AN814" s="41">
        <f t="shared" si="777"/>
        <v>0</v>
      </c>
      <c r="AO814" s="41">
        <f t="shared" si="778"/>
        <v>0</v>
      </c>
      <c r="AQ814" s="48">
        <f t="shared" si="779"/>
        <v>0</v>
      </c>
      <c r="AS814" s="5" t="str">
        <f t="shared" si="780"/>
        <v/>
      </c>
      <c r="AT814" t="str">
        <f t="shared" si="781"/>
        <v/>
      </c>
      <c r="AU814" t="str">
        <f t="shared" si="782"/>
        <v/>
      </c>
      <c r="AV814" t="str">
        <f t="shared" si="783"/>
        <v/>
      </c>
      <c r="AW814" t="str">
        <f t="shared" si="784"/>
        <v/>
      </c>
      <c r="AX814" t="str">
        <f t="shared" si="785"/>
        <v xml:space="preserve">                </v>
      </c>
      <c r="AY814" t="str">
        <f t="shared" si="786"/>
        <v>80</v>
      </c>
      <c r="AZ814" t="str">
        <f t="shared" si="787"/>
        <v/>
      </c>
      <c r="BA814" t="str">
        <f t="shared" si="788"/>
        <v xml:space="preserve">                              </v>
      </c>
      <c r="BB814" s="22">
        <f t="shared" si="789"/>
        <v>0</v>
      </c>
      <c r="BC814" s="56" t="str">
        <f t="shared" si="790"/>
        <v>000000000000000</v>
      </c>
      <c r="BD814" s="22">
        <f t="shared" si="791"/>
        <v>0</v>
      </c>
      <c r="BE814" s="56" t="str">
        <f t="shared" si="792"/>
        <v>000000000000000</v>
      </c>
      <c r="BF814" s="22">
        <f t="shared" si="793"/>
        <v>0</v>
      </c>
      <c r="BG814" s="56" t="str">
        <f t="shared" si="794"/>
        <v>000000000000000</v>
      </c>
      <c r="BH814" s="22">
        <f t="shared" si="795"/>
        <v>0</v>
      </c>
      <c r="BI814" s="56" t="str">
        <f t="shared" si="796"/>
        <v>000000000000000</v>
      </c>
      <c r="BJ814" s="22">
        <f t="shared" si="797"/>
        <v>0</v>
      </c>
      <c r="BK814" s="56" t="str">
        <f t="shared" si="798"/>
        <v>000000000000000</v>
      </c>
      <c r="BL814" s="22">
        <f t="shared" si="799"/>
        <v>0</v>
      </c>
      <c r="BM814" s="56" t="str">
        <f t="shared" si="800"/>
        <v>000000000000000</v>
      </c>
      <c r="BN814" s="22">
        <f t="shared" si="801"/>
        <v>0</v>
      </c>
      <c r="BO814" s="56" t="str">
        <f t="shared" si="802"/>
        <v>000000000000000</v>
      </c>
      <c r="BP814" s="22">
        <f t="shared" si="803"/>
        <v>0</v>
      </c>
      <c r="BQ814" s="56" t="str">
        <f t="shared" si="804"/>
        <v>000000000000000</v>
      </c>
      <c r="BR814" t="str">
        <f t="shared" si="805"/>
        <v>PES</v>
      </c>
      <c r="BS814" t="str">
        <f t="shared" si="806"/>
        <v>0001000000</v>
      </c>
      <c r="BT814">
        <f t="shared" si="807"/>
        <v>0</v>
      </c>
      <c r="BU814" s="52">
        <f t="shared" si="808"/>
        <v>0</v>
      </c>
      <c r="BV814" s="64">
        <f t="shared" si="809"/>
        <v>0</v>
      </c>
      <c r="BW814" s="56" t="str">
        <f t="shared" si="810"/>
        <v>000000000000000</v>
      </c>
      <c r="BX814" s="22">
        <f t="shared" si="811"/>
        <v>0</v>
      </c>
      <c r="BY814" s="56" t="str">
        <f t="shared" si="812"/>
        <v>000000000000000</v>
      </c>
      <c r="BZ814" t="str">
        <f t="shared" si="813"/>
        <v>00000000000</v>
      </c>
      <c r="CA814" t="str">
        <f t="shared" si="814"/>
        <v xml:space="preserve">                              </v>
      </c>
      <c r="CB814" s="22">
        <f t="shared" si="815"/>
        <v>0</v>
      </c>
      <c r="CC814" s="56" t="str">
        <f t="shared" si="816"/>
        <v>000000000000000</v>
      </c>
      <c r="CD814" s="22">
        <f t="shared" si="817"/>
        <v>0</v>
      </c>
      <c r="CE814" s="56" t="str">
        <f t="shared" si="818"/>
        <v/>
      </c>
      <c r="CF814" s="24" t="str">
        <f t="shared" si="819"/>
        <v/>
      </c>
      <c r="CG814" s="22">
        <f t="shared" si="820"/>
        <v>0</v>
      </c>
      <c r="CH814" s="58" t="str">
        <f t="shared" si="821"/>
        <v/>
      </c>
      <c r="CI814" s="22">
        <f t="shared" si="822"/>
        <v>0</v>
      </c>
      <c r="CJ814" s="56" t="str">
        <f t="shared" si="823"/>
        <v/>
      </c>
      <c r="CK814" s="56" t="str">
        <f t="shared" si="824"/>
        <v/>
      </c>
      <c r="CL814" s="22">
        <f t="shared" si="825"/>
        <v>0</v>
      </c>
      <c r="CM814" s="58" t="str">
        <f t="shared" si="826"/>
        <v/>
      </c>
      <c r="CN814" s="66" t="str">
        <f>IF(CO814="","",MAX(CN$10:$CN813)+1)</f>
        <v/>
      </c>
      <c r="CO814" t="str">
        <f t="shared" si="827"/>
        <v/>
      </c>
      <c r="CP814" s="20" t="str">
        <f>IF(CQ814="","",MAX($CP$10:CP813)+1)</f>
        <v/>
      </c>
      <c r="CQ814" s="20" t="str">
        <f t="shared" si="828"/>
        <v/>
      </c>
      <c r="CR814" s="20" t="str">
        <f>IF(CS814="","",MAX($CR$10:CR813)+1)</f>
        <v/>
      </c>
      <c r="CS814" s="20" t="str">
        <f t="shared" si="829"/>
        <v/>
      </c>
      <c r="CT814" s="20" t="str">
        <f>IF(CU814="","",MAX($CT$10:CT813)+1)</f>
        <v/>
      </c>
      <c r="CU814" s="20" t="str">
        <f t="shared" si="830"/>
        <v/>
      </c>
      <c r="CV814" s="20" t="str">
        <f>IF(CW814="","",MAX($CV$10:CV813)+1)</f>
        <v/>
      </c>
      <c r="CW814" s="20" t="str">
        <f t="shared" si="831"/>
        <v/>
      </c>
    </row>
    <row r="815" spans="2:101">
      <c r="B815" s="44"/>
      <c r="C815" s="2"/>
      <c r="D815" s="2" t="str">
        <f t="shared" si="769"/>
        <v/>
      </c>
      <c r="E815" s="45"/>
      <c r="F815" s="45"/>
      <c r="G815" s="2"/>
      <c r="H815" s="2">
        <v>80</v>
      </c>
      <c r="I815" s="2" t="str">
        <f t="shared" si="770"/>
        <v/>
      </c>
      <c r="J815" s="32"/>
      <c r="K815" s="2"/>
      <c r="L815" s="46"/>
      <c r="M815" s="46"/>
      <c r="N815" s="46"/>
      <c r="O815" s="46"/>
      <c r="P815" s="46"/>
      <c r="Q815" s="46"/>
      <c r="R815" s="46"/>
      <c r="S815" s="46"/>
      <c r="T815" s="2" t="s">
        <v>650</v>
      </c>
      <c r="U815" s="2" t="str">
        <f t="shared" si="771"/>
        <v/>
      </c>
      <c r="V815" s="75">
        <v>1</v>
      </c>
      <c r="W815" s="46">
        <f t="shared" si="832"/>
        <v>0</v>
      </c>
      <c r="X815" s="4">
        <v>0</v>
      </c>
      <c r="Y815" s="2" t="str">
        <f t="shared" si="772"/>
        <v/>
      </c>
      <c r="Z815" s="2"/>
      <c r="AA815" s="2"/>
      <c r="AB815" s="2"/>
      <c r="AC815" s="2"/>
      <c r="AD815" s="2"/>
      <c r="AF815" s="37"/>
      <c r="AG815" s="6"/>
      <c r="AH815" s="2" t="str">
        <f t="shared" si="773"/>
        <v/>
      </c>
      <c r="AI815" s="38">
        <f t="shared" si="775"/>
        <v>0</v>
      </c>
      <c r="AJ815" s="37"/>
      <c r="AK815" s="6"/>
      <c r="AL815" s="2" t="str">
        <f t="shared" si="774"/>
        <v/>
      </c>
      <c r="AM815" s="38">
        <f t="shared" si="776"/>
        <v>0</v>
      </c>
      <c r="AN815" s="41">
        <f t="shared" si="777"/>
        <v>0</v>
      </c>
      <c r="AO815" s="41">
        <f t="shared" si="778"/>
        <v>0</v>
      </c>
      <c r="AQ815" s="48">
        <f t="shared" si="779"/>
        <v>0</v>
      </c>
      <c r="AS815" s="5" t="str">
        <f t="shared" si="780"/>
        <v/>
      </c>
      <c r="AT815" t="str">
        <f t="shared" si="781"/>
        <v/>
      </c>
      <c r="AU815" t="str">
        <f t="shared" si="782"/>
        <v/>
      </c>
      <c r="AV815" t="str">
        <f t="shared" si="783"/>
        <v/>
      </c>
      <c r="AW815" t="str">
        <f t="shared" si="784"/>
        <v/>
      </c>
      <c r="AX815" t="str">
        <f t="shared" si="785"/>
        <v xml:space="preserve">                </v>
      </c>
      <c r="AY815" t="str">
        <f t="shared" si="786"/>
        <v>80</v>
      </c>
      <c r="AZ815" t="str">
        <f t="shared" si="787"/>
        <v/>
      </c>
      <c r="BA815" t="str">
        <f t="shared" si="788"/>
        <v xml:space="preserve">                              </v>
      </c>
      <c r="BB815" s="22">
        <f t="shared" si="789"/>
        <v>0</v>
      </c>
      <c r="BC815" s="56" t="str">
        <f t="shared" si="790"/>
        <v>000000000000000</v>
      </c>
      <c r="BD815" s="22">
        <f t="shared" si="791"/>
        <v>0</v>
      </c>
      <c r="BE815" s="56" t="str">
        <f t="shared" si="792"/>
        <v>000000000000000</v>
      </c>
      <c r="BF815" s="22">
        <f t="shared" si="793"/>
        <v>0</v>
      </c>
      <c r="BG815" s="56" t="str">
        <f t="shared" si="794"/>
        <v>000000000000000</v>
      </c>
      <c r="BH815" s="22">
        <f t="shared" si="795"/>
        <v>0</v>
      </c>
      <c r="BI815" s="56" t="str">
        <f t="shared" si="796"/>
        <v>000000000000000</v>
      </c>
      <c r="BJ815" s="22">
        <f t="shared" si="797"/>
        <v>0</v>
      </c>
      <c r="BK815" s="56" t="str">
        <f t="shared" si="798"/>
        <v>000000000000000</v>
      </c>
      <c r="BL815" s="22">
        <f t="shared" si="799"/>
        <v>0</v>
      </c>
      <c r="BM815" s="56" t="str">
        <f t="shared" si="800"/>
        <v>000000000000000</v>
      </c>
      <c r="BN815" s="22">
        <f t="shared" si="801"/>
        <v>0</v>
      </c>
      <c r="BO815" s="56" t="str">
        <f t="shared" si="802"/>
        <v>000000000000000</v>
      </c>
      <c r="BP815" s="22">
        <f t="shared" si="803"/>
        <v>0</v>
      </c>
      <c r="BQ815" s="56" t="str">
        <f t="shared" si="804"/>
        <v>000000000000000</v>
      </c>
      <c r="BR815" t="str">
        <f t="shared" si="805"/>
        <v>PES</v>
      </c>
      <c r="BS815" t="str">
        <f t="shared" si="806"/>
        <v>0001000000</v>
      </c>
      <c r="BT815">
        <f t="shared" si="807"/>
        <v>0</v>
      </c>
      <c r="BU815" s="52">
        <f t="shared" si="808"/>
        <v>0</v>
      </c>
      <c r="BV815" s="64">
        <f t="shared" si="809"/>
        <v>0</v>
      </c>
      <c r="BW815" s="56" t="str">
        <f t="shared" si="810"/>
        <v>000000000000000</v>
      </c>
      <c r="BX815" s="22">
        <f t="shared" si="811"/>
        <v>0</v>
      </c>
      <c r="BY815" s="56" t="str">
        <f t="shared" si="812"/>
        <v>000000000000000</v>
      </c>
      <c r="BZ815" t="str">
        <f t="shared" si="813"/>
        <v>00000000000</v>
      </c>
      <c r="CA815" t="str">
        <f t="shared" si="814"/>
        <v xml:space="preserve">                              </v>
      </c>
      <c r="CB815" s="22">
        <f t="shared" si="815"/>
        <v>0</v>
      </c>
      <c r="CC815" s="56" t="str">
        <f t="shared" si="816"/>
        <v>000000000000000</v>
      </c>
      <c r="CD815" s="22">
        <f t="shared" si="817"/>
        <v>0</v>
      </c>
      <c r="CE815" s="56" t="str">
        <f t="shared" si="818"/>
        <v/>
      </c>
      <c r="CF815" s="24" t="str">
        <f t="shared" si="819"/>
        <v/>
      </c>
      <c r="CG815" s="22">
        <f t="shared" si="820"/>
        <v>0</v>
      </c>
      <c r="CH815" s="58" t="str">
        <f t="shared" si="821"/>
        <v/>
      </c>
      <c r="CI815" s="22">
        <f t="shared" si="822"/>
        <v>0</v>
      </c>
      <c r="CJ815" s="56" t="str">
        <f t="shared" si="823"/>
        <v/>
      </c>
      <c r="CK815" s="56" t="str">
        <f t="shared" si="824"/>
        <v/>
      </c>
      <c r="CL815" s="22">
        <f t="shared" si="825"/>
        <v>0</v>
      </c>
      <c r="CM815" s="58" t="str">
        <f t="shared" si="826"/>
        <v/>
      </c>
      <c r="CN815" s="66" t="str">
        <f>IF(CO815="","",MAX(CN$10:$CN814)+1)</f>
        <v/>
      </c>
      <c r="CO815" t="str">
        <f t="shared" si="827"/>
        <v/>
      </c>
      <c r="CP815" s="20" t="str">
        <f>IF(CQ815="","",MAX($CP$10:CP814)+1)</f>
        <v/>
      </c>
      <c r="CQ815" s="20" t="str">
        <f t="shared" si="828"/>
        <v/>
      </c>
      <c r="CR815" s="20" t="str">
        <f>IF(CS815="","",MAX($CR$10:CR814)+1)</f>
        <v/>
      </c>
      <c r="CS815" s="20" t="str">
        <f t="shared" si="829"/>
        <v/>
      </c>
      <c r="CT815" s="20" t="str">
        <f>IF(CU815="","",MAX($CT$10:CT814)+1)</f>
        <v/>
      </c>
      <c r="CU815" s="20" t="str">
        <f t="shared" si="830"/>
        <v/>
      </c>
      <c r="CV815" s="20" t="str">
        <f>IF(CW815="","",MAX($CV$10:CV814)+1)</f>
        <v/>
      </c>
      <c r="CW815" s="20" t="str">
        <f t="shared" si="831"/>
        <v/>
      </c>
    </row>
    <row r="816" spans="2:101">
      <c r="B816" s="44"/>
      <c r="C816" s="2"/>
      <c r="D816" s="2" t="str">
        <f t="shared" si="769"/>
        <v/>
      </c>
      <c r="E816" s="45"/>
      <c r="F816" s="45"/>
      <c r="G816" s="2"/>
      <c r="H816" s="2">
        <v>80</v>
      </c>
      <c r="I816" s="2" t="str">
        <f t="shared" si="770"/>
        <v/>
      </c>
      <c r="J816" s="32"/>
      <c r="K816" s="2"/>
      <c r="L816" s="46"/>
      <c r="M816" s="46"/>
      <c r="N816" s="46"/>
      <c r="O816" s="46"/>
      <c r="P816" s="46"/>
      <c r="Q816" s="46"/>
      <c r="R816" s="46"/>
      <c r="S816" s="46"/>
      <c r="T816" s="2" t="s">
        <v>650</v>
      </c>
      <c r="U816" s="2" t="str">
        <f t="shared" si="771"/>
        <v/>
      </c>
      <c r="V816" s="75">
        <v>1</v>
      </c>
      <c r="W816" s="46">
        <f t="shared" si="832"/>
        <v>0</v>
      </c>
      <c r="X816" s="4">
        <v>0</v>
      </c>
      <c r="Y816" s="2" t="str">
        <f t="shared" si="772"/>
        <v/>
      </c>
      <c r="Z816" s="2"/>
      <c r="AA816" s="2"/>
      <c r="AB816" s="2"/>
      <c r="AC816" s="2"/>
      <c r="AD816" s="2"/>
      <c r="AF816" s="37"/>
      <c r="AG816" s="6"/>
      <c r="AH816" s="2" t="str">
        <f t="shared" si="773"/>
        <v/>
      </c>
      <c r="AI816" s="38">
        <f t="shared" si="775"/>
        <v>0</v>
      </c>
      <c r="AJ816" s="37"/>
      <c r="AK816" s="6"/>
      <c r="AL816" s="2" t="str">
        <f t="shared" si="774"/>
        <v/>
      </c>
      <c r="AM816" s="38">
        <f t="shared" si="776"/>
        <v>0</v>
      </c>
      <c r="AN816" s="41">
        <f t="shared" si="777"/>
        <v>0</v>
      </c>
      <c r="AO816" s="41">
        <f t="shared" si="778"/>
        <v>0</v>
      </c>
      <c r="AQ816" s="48">
        <f t="shared" si="779"/>
        <v>0</v>
      </c>
      <c r="AS816" s="5" t="str">
        <f t="shared" si="780"/>
        <v/>
      </c>
      <c r="AT816" t="str">
        <f t="shared" si="781"/>
        <v/>
      </c>
      <c r="AU816" t="str">
        <f t="shared" si="782"/>
        <v/>
      </c>
      <c r="AV816" t="str">
        <f t="shared" si="783"/>
        <v/>
      </c>
      <c r="AW816" t="str">
        <f t="shared" si="784"/>
        <v/>
      </c>
      <c r="AX816" t="str">
        <f t="shared" si="785"/>
        <v xml:space="preserve">                </v>
      </c>
      <c r="AY816" t="str">
        <f t="shared" si="786"/>
        <v>80</v>
      </c>
      <c r="AZ816" t="str">
        <f t="shared" si="787"/>
        <v/>
      </c>
      <c r="BA816" t="str">
        <f t="shared" si="788"/>
        <v xml:space="preserve">                              </v>
      </c>
      <c r="BB816" s="22">
        <f t="shared" si="789"/>
        <v>0</v>
      </c>
      <c r="BC816" s="56" t="str">
        <f t="shared" si="790"/>
        <v>000000000000000</v>
      </c>
      <c r="BD816" s="22">
        <f t="shared" si="791"/>
        <v>0</v>
      </c>
      <c r="BE816" s="56" t="str">
        <f t="shared" si="792"/>
        <v>000000000000000</v>
      </c>
      <c r="BF816" s="22">
        <f t="shared" si="793"/>
        <v>0</v>
      </c>
      <c r="BG816" s="56" t="str">
        <f t="shared" si="794"/>
        <v>000000000000000</v>
      </c>
      <c r="BH816" s="22">
        <f t="shared" si="795"/>
        <v>0</v>
      </c>
      <c r="BI816" s="56" t="str">
        <f t="shared" si="796"/>
        <v>000000000000000</v>
      </c>
      <c r="BJ816" s="22">
        <f t="shared" si="797"/>
        <v>0</v>
      </c>
      <c r="BK816" s="56" t="str">
        <f t="shared" si="798"/>
        <v>000000000000000</v>
      </c>
      <c r="BL816" s="22">
        <f t="shared" si="799"/>
        <v>0</v>
      </c>
      <c r="BM816" s="56" t="str">
        <f t="shared" si="800"/>
        <v>000000000000000</v>
      </c>
      <c r="BN816" s="22">
        <f t="shared" si="801"/>
        <v>0</v>
      </c>
      <c r="BO816" s="56" t="str">
        <f t="shared" si="802"/>
        <v>000000000000000</v>
      </c>
      <c r="BP816" s="22">
        <f t="shared" si="803"/>
        <v>0</v>
      </c>
      <c r="BQ816" s="56" t="str">
        <f t="shared" si="804"/>
        <v>000000000000000</v>
      </c>
      <c r="BR816" t="str">
        <f t="shared" si="805"/>
        <v>PES</v>
      </c>
      <c r="BS816" t="str">
        <f t="shared" si="806"/>
        <v>0001000000</v>
      </c>
      <c r="BT816">
        <f t="shared" si="807"/>
        <v>0</v>
      </c>
      <c r="BU816" s="52">
        <f t="shared" si="808"/>
        <v>0</v>
      </c>
      <c r="BV816" s="64">
        <f t="shared" si="809"/>
        <v>0</v>
      </c>
      <c r="BW816" s="56" t="str">
        <f t="shared" si="810"/>
        <v>000000000000000</v>
      </c>
      <c r="BX816" s="22">
        <f t="shared" si="811"/>
        <v>0</v>
      </c>
      <c r="BY816" s="56" t="str">
        <f t="shared" si="812"/>
        <v>000000000000000</v>
      </c>
      <c r="BZ816" t="str">
        <f t="shared" si="813"/>
        <v>00000000000</v>
      </c>
      <c r="CA816" t="str">
        <f t="shared" si="814"/>
        <v xml:space="preserve">                              </v>
      </c>
      <c r="CB816" s="22">
        <f t="shared" si="815"/>
        <v>0</v>
      </c>
      <c r="CC816" s="56" t="str">
        <f t="shared" si="816"/>
        <v>000000000000000</v>
      </c>
      <c r="CD816" s="22">
        <f t="shared" si="817"/>
        <v>0</v>
      </c>
      <c r="CE816" s="56" t="str">
        <f t="shared" si="818"/>
        <v/>
      </c>
      <c r="CF816" s="24" t="str">
        <f t="shared" si="819"/>
        <v/>
      </c>
      <c r="CG816" s="22">
        <f t="shared" si="820"/>
        <v>0</v>
      </c>
      <c r="CH816" s="58" t="str">
        <f t="shared" si="821"/>
        <v/>
      </c>
      <c r="CI816" s="22">
        <f t="shared" si="822"/>
        <v>0</v>
      </c>
      <c r="CJ816" s="56" t="str">
        <f t="shared" si="823"/>
        <v/>
      </c>
      <c r="CK816" s="56" t="str">
        <f t="shared" si="824"/>
        <v/>
      </c>
      <c r="CL816" s="22">
        <f t="shared" si="825"/>
        <v>0</v>
      </c>
      <c r="CM816" s="58" t="str">
        <f t="shared" si="826"/>
        <v/>
      </c>
      <c r="CN816" s="66" t="str">
        <f>IF(CO816="","",MAX(CN$10:$CN815)+1)</f>
        <v/>
      </c>
      <c r="CO816" t="str">
        <f t="shared" si="827"/>
        <v/>
      </c>
      <c r="CP816" s="20" t="str">
        <f>IF(CQ816="","",MAX($CP$10:CP815)+1)</f>
        <v/>
      </c>
      <c r="CQ816" s="20" t="str">
        <f t="shared" si="828"/>
        <v/>
      </c>
      <c r="CR816" s="20" t="str">
        <f>IF(CS816="","",MAX($CR$10:CR815)+1)</f>
        <v/>
      </c>
      <c r="CS816" s="20" t="str">
        <f t="shared" si="829"/>
        <v/>
      </c>
      <c r="CT816" s="20" t="str">
        <f>IF(CU816="","",MAX($CT$10:CT815)+1)</f>
        <v/>
      </c>
      <c r="CU816" s="20" t="str">
        <f t="shared" si="830"/>
        <v/>
      </c>
      <c r="CV816" s="20" t="str">
        <f>IF(CW816="","",MAX($CV$10:CV815)+1)</f>
        <v/>
      </c>
      <c r="CW816" s="20" t="str">
        <f t="shared" si="831"/>
        <v/>
      </c>
    </row>
    <row r="817" spans="2:101">
      <c r="B817" s="44"/>
      <c r="C817" s="2"/>
      <c r="D817" s="2" t="str">
        <f t="shared" si="769"/>
        <v/>
      </c>
      <c r="E817" s="45"/>
      <c r="F817" s="45"/>
      <c r="G817" s="2"/>
      <c r="H817" s="2">
        <v>80</v>
      </c>
      <c r="I817" s="2" t="str">
        <f t="shared" si="770"/>
        <v/>
      </c>
      <c r="J817" s="32"/>
      <c r="K817" s="2"/>
      <c r="L817" s="46"/>
      <c r="M817" s="46"/>
      <c r="N817" s="46"/>
      <c r="O817" s="46"/>
      <c r="P817" s="46"/>
      <c r="Q817" s="46"/>
      <c r="R817" s="46"/>
      <c r="S817" s="46"/>
      <c r="T817" s="2" t="s">
        <v>650</v>
      </c>
      <c r="U817" s="2" t="str">
        <f t="shared" si="771"/>
        <v/>
      </c>
      <c r="V817" s="75">
        <v>1</v>
      </c>
      <c r="W817" s="46">
        <f t="shared" si="832"/>
        <v>0</v>
      </c>
      <c r="X817" s="4">
        <v>0</v>
      </c>
      <c r="Y817" s="2" t="str">
        <f t="shared" si="772"/>
        <v/>
      </c>
      <c r="Z817" s="2"/>
      <c r="AA817" s="2"/>
      <c r="AB817" s="2"/>
      <c r="AC817" s="2"/>
      <c r="AD817" s="2"/>
      <c r="AF817" s="37"/>
      <c r="AG817" s="6"/>
      <c r="AH817" s="2" t="str">
        <f t="shared" si="773"/>
        <v/>
      </c>
      <c r="AI817" s="38">
        <f t="shared" si="775"/>
        <v>0</v>
      </c>
      <c r="AJ817" s="37"/>
      <c r="AK817" s="6"/>
      <c r="AL817" s="2" t="str">
        <f t="shared" si="774"/>
        <v/>
      </c>
      <c r="AM817" s="38">
        <f t="shared" si="776"/>
        <v>0</v>
      </c>
      <c r="AN817" s="41">
        <f t="shared" si="777"/>
        <v>0</v>
      </c>
      <c r="AO817" s="41">
        <f t="shared" si="778"/>
        <v>0</v>
      </c>
      <c r="AQ817" s="48">
        <f t="shared" si="779"/>
        <v>0</v>
      </c>
      <c r="AS817" s="5" t="str">
        <f t="shared" si="780"/>
        <v/>
      </c>
      <c r="AT817" t="str">
        <f t="shared" si="781"/>
        <v/>
      </c>
      <c r="AU817" t="str">
        <f t="shared" si="782"/>
        <v/>
      </c>
      <c r="AV817" t="str">
        <f t="shared" si="783"/>
        <v/>
      </c>
      <c r="AW817" t="str">
        <f t="shared" si="784"/>
        <v/>
      </c>
      <c r="AX817" t="str">
        <f t="shared" si="785"/>
        <v xml:space="preserve">                </v>
      </c>
      <c r="AY817" t="str">
        <f t="shared" si="786"/>
        <v>80</v>
      </c>
      <c r="AZ817" t="str">
        <f t="shared" si="787"/>
        <v/>
      </c>
      <c r="BA817" t="str">
        <f t="shared" si="788"/>
        <v xml:space="preserve">                              </v>
      </c>
      <c r="BB817" s="22">
        <f t="shared" si="789"/>
        <v>0</v>
      </c>
      <c r="BC817" s="56" t="str">
        <f t="shared" si="790"/>
        <v>000000000000000</v>
      </c>
      <c r="BD817" s="22">
        <f t="shared" si="791"/>
        <v>0</v>
      </c>
      <c r="BE817" s="56" t="str">
        <f t="shared" si="792"/>
        <v>000000000000000</v>
      </c>
      <c r="BF817" s="22">
        <f t="shared" si="793"/>
        <v>0</v>
      </c>
      <c r="BG817" s="56" t="str">
        <f t="shared" si="794"/>
        <v>000000000000000</v>
      </c>
      <c r="BH817" s="22">
        <f t="shared" si="795"/>
        <v>0</v>
      </c>
      <c r="BI817" s="56" t="str">
        <f t="shared" si="796"/>
        <v>000000000000000</v>
      </c>
      <c r="BJ817" s="22">
        <f t="shared" si="797"/>
        <v>0</v>
      </c>
      <c r="BK817" s="56" t="str">
        <f t="shared" si="798"/>
        <v>000000000000000</v>
      </c>
      <c r="BL817" s="22">
        <f t="shared" si="799"/>
        <v>0</v>
      </c>
      <c r="BM817" s="56" t="str">
        <f t="shared" si="800"/>
        <v>000000000000000</v>
      </c>
      <c r="BN817" s="22">
        <f t="shared" si="801"/>
        <v>0</v>
      </c>
      <c r="BO817" s="56" t="str">
        <f t="shared" si="802"/>
        <v>000000000000000</v>
      </c>
      <c r="BP817" s="22">
        <f t="shared" si="803"/>
        <v>0</v>
      </c>
      <c r="BQ817" s="56" t="str">
        <f t="shared" si="804"/>
        <v>000000000000000</v>
      </c>
      <c r="BR817" t="str">
        <f t="shared" si="805"/>
        <v>PES</v>
      </c>
      <c r="BS817" t="str">
        <f t="shared" si="806"/>
        <v>0001000000</v>
      </c>
      <c r="BT817">
        <f t="shared" si="807"/>
        <v>0</v>
      </c>
      <c r="BU817" s="52">
        <f t="shared" si="808"/>
        <v>0</v>
      </c>
      <c r="BV817" s="64">
        <f t="shared" si="809"/>
        <v>0</v>
      </c>
      <c r="BW817" s="56" t="str">
        <f t="shared" si="810"/>
        <v>000000000000000</v>
      </c>
      <c r="BX817" s="22">
        <f t="shared" si="811"/>
        <v>0</v>
      </c>
      <c r="BY817" s="56" t="str">
        <f t="shared" si="812"/>
        <v>000000000000000</v>
      </c>
      <c r="BZ817" t="str">
        <f t="shared" si="813"/>
        <v>00000000000</v>
      </c>
      <c r="CA817" t="str">
        <f t="shared" si="814"/>
        <v xml:space="preserve">                              </v>
      </c>
      <c r="CB817" s="22">
        <f t="shared" si="815"/>
        <v>0</v>
      </c>
      <c r="CC817" s="56" t="str">
        <f t="shared" si="816"/>
        <v>000000000000000</v>
      </c>
      <c r="CD817" s="22">
        <f t="shared" si="817"/>
        <v>0</v>
      </c>
      <c r="CE817" s="56" t="str">
        <f t="shared" si="818"/>
        <v/>
      </c>
      <c r="CF817" s="24" t="str">
        <f t="shared" si="819"/>
        <v/>
      </c>
      <c r="CG817" s="22">
        <f t="shared" si="820"/>
        <v>0</v>
      </c>
      <c r="CH817" s="58" t="str">
        <f t="shared" si="821"/>
        <v/>
      </c>
      <c r="CI817" s="22">
        <f t="shared" si="822"/>
        <v>0</v>
      </c>
      <c r="CJ817" s="56" t="str">
        <f t="shared" si="823"/>
        <v/>
      </c>
      <c r="CK817" s="56" t="str">
        <f t="shared" si="824"/>
        <v/>
      </c>
      <c r="CL817" s="22">
        <f t="shared" si="825"/>
        <v>0</v>
      </c>
      <c r="CM817" s="58" t="str">
        <f t="shared" si="826"/>
        <v/>
      </c>
      <c r="CN817" s="66" t="str">
        <f>IF(CO817="","",MAX(CN$10:$CN816)+1)</f>
        <v/>
      </c>
      <c r="CO817" t="str">
        <f t="shared" si="827"/>
        <v/>
      </c>
      <c r="CP817" s="20" t="str">
        <f>IF(CQ817="","",MAX($CP$10:CP816)+1)</f>
        <v/>
      </c>
      <c r="CQ817" s="20" t="str">
        <f t="shared" si="828"/>
        <v/>
      </c>
      <c r="CR817" s="20" t="str">
        <f>IF(CS817="","",MAX($CR$10:CR816)+1)</f>
        <v/>
      </c>
      <c r="CS817" s="20" t="str">
        <f t="shared" si="829"/>
        <v/>
      </c>
      <c r="CT817" s="20" t="str">
        <f>IF(CU817="","",MAX($CT$10:CT816)+1)</f>
        <v/>
      </c>
      <c r="CU817" s="20" t="str">
        <f t="shared" si="830"/>
        <v/>
      </c>
      <c r="CV817" s="20" t="str">
        <f>IF(CW817="","",MAX($CV$10:CV816)+1)</f>
        <v/>
      </c>
      <c r="CW817" s="20" t="str">
        <f t="shared" si="831"/>
        <v/>
      </c>
    </row>
    <row r="818" spans="2:101">
      <c r="B818" s="44"/>
      <c r="C818" s="2"/>
      <c r="D818" s="2" t="str">
        <f t="shared" si="769"/>
        <v/>
      </c>
      <c r="E818" s="45"/>
      <c r="F818" s="45"/>
      <c r="G818" s="2"/>
      <c r="H818" s="2">
        <v>80</v>
      </c>
      <c r="I818" s="2" t="str">
        <f t="shared" si="770"/>
        <v/>
      </c>
      <c r="J818" s="32"/>
      <c r="K818" s="2"/>
      <c r="L818" s="46"/>
      <c r="M818" s="46"/>
      <c r="N818" s="46"/>
      <c r="O818" s="46"/>
      <c r="P818" s="46"/>
      <c r="Q818" s="46"/>
      <c r="R818" s="46"/>
      <c r="S818" s="46"/>
      <c r="T818" s="2" t="s">
        <v>650</v>
      </c>
      <c r="U818" s="2" t="str">
        <f t="shared" si="771"/>
        <v/>
      </c>
      <c r="V818" s="75">
        <v>1</v>
      </c>
      <c r="W818" s="46">
        <f t="shared" si="832"/>
        <v>0</v>
      </c>
      <c r="X818" s="4">
        <v>0</v>
      </c>
      <c r="Y818" s="2" t="str">
        <f t="shared" si="772"/>
        <v/>
      </c>
      <c r="Z818" s="2"/>
      <c r="AA818" s="2"/>
      <c r="AB818" s="2"/>
      <c r="AC818" s="2"/>
      <c r="AD818" s="2"/>
      <c r="AF818" s="37"/>
      <c r="AG818" s="6"/>
      <c r="AH818" s="2" t="str">
        <f t="shared" si="773"/>
        <v/>
      </c>
      <c r="AI818" s="38">
        <f t="shared" si="775"/>
        <v>0</v>
      </c>
      <c r="AJ818" s="37"/>
      <c r="AK818" s="6"/>
      <c r="AL818" s="2" t="str">
        <f t="shared" si="774"/>
        <v/>
      </c>
      <c r="AM818" s="38">
        <f t="shared" si="776"/>
        <v>0</v>
      </c>
      <c r="AN818" s="41">
        <f t="shared" si="777"/>
        <v>0</v>
      </c>
      <c r="AO818" s="41">
        <f t="shared" si="778"/>
        <v>0</v>
      </c>
      <c r="AQ818" s="48">
        <f t="shared" si="779"/>
        <v>0</v>
      </c>
      <c r="AS818" s="5" t="str">
        <f t="shared" si="780"/>
        <v/>
      </c>
      <c r="AT818" t="str">
        <f t="shared" si="781"/>
        <v/>
      </c>
      <c r="AU818" t="str">
        <f t="shared" si="782"/>
        <v/>
      </c>
      <c r="AV818" t="str">
        <f t="shared" si="783"/>
        <v/>
      </c>
      <c r="AW818" t="str">
        <f t="shared" si="784"/>
        <v/>
      </c>
      <c r="AX818" t="str">
        <f t="shared" si="785"/>
        <v xml:space="preserve">                </v>
      </c>
      <c r="AY818" t="str">
        <f t="shared" si="786"/>
        <v>80</v>
      </c>
      <c r="AZ818" t="str">
        <f t="shared" si="787"/>
        <v/>
      </c>
      <c r="BA818" t="str">
        <f t="shared" si="788"/>
        <v xml:space="preserve">                              </v>
      </c>
      <c r="BB818" s="22">
        <f t="shared" si="789"/>
        <v>0</v>
      </c>
      <c r="BC818" s="56" t="str">
        <f t="shared" si="790"/>
        <v>000000000000000</v>
      </c>
      <c r="BD818" s="22">
        <f t="shared" si="791"/>
        <v>0</v>
      </c>
      <c r="BE818" s="56" t="str">
        <f t="shared" si="792"/>
        <v>000000000000000</v>
      </c>
      <c r="BF818" s="22">
        <f t="shared" si="793"/>
        <v>0</v>
      </c>
      <c r="BG818" s="56" t="str">
        <f t="shared" si="794"/>
        <v>000000000000000</v>
      </c>
      <c r="BH818" s="22">
        <f t="shared" si="795"/>
        <v>0</v>
      </c>
      <c r="BI818" s="56" t="str">
        <f t="shared" si="796"/>
        <v>000000000000000</v>
      </c>
      <c r="BJ818" s="22">
        <f t="shared" si="797"/>
        <v>0</v>
      </c>
      <c r="BK818" s="56" t="str">
        <f t="shared" si="798"/>
        <v>000000000000000</v>
      </c>
      <c r="BL818" s="22">
        <f t="shared" si="799"/>
        <v>0</v>
      </c>
      <c r="BM818" s="56" t="str">
        <f t="shared" si="800"/>
        <v>000000000000000</v>
      </c>
      <c r="BN818" s="22">
        <f t="shared" si="801"/>
        <v>0</v>
      </c>
      <c r="BO818" s="56" t="str">
        <f t="shared" si="802"/>
        <v>000000000000000</v>
      </c>
      <c r="BP818" s="22">
        <f t="shared" si="803"/>
        <v>0</v>
      </c>
      <c r="BQ818" s="56" t="str">
        <f t="shared" si="804"/>
        <v>000000000000000</v>
      </c>
      <c r="BR818" t="str">
        <f t="shared" si="805"/>
        <v>PES</v>
      </c>
      <c r="BS818" t="str">
        <f t="shared" si="806"/>
        <v>0001000000</v>
      </c>
      <c r="BT818">
        <f t="shared" si="807"/>
        <v>0</v>
      </c>
      <c r="BU818" s="52">
        <f t="shared" si="808"/>
        <v>0</v>
      </c>
      <c r="BV818" s="64">
        <f t="shared" si="809"/>
        <v>0</v>
      </c>
      <c r="BW818" s="56" t="str">
        <f t="shared" si="810"/>
        <v>000000000000000</v>
      </c>
      <c r="BX818" s="22">
        <f t="shared" si="811"/>
        <v>0</v>
      </c>
      <c r="BY818" s="56" t="str">
        <f t="shared" si="812"/>
        <v>000000000000000</v>
      </c>
      <c r="BZ818" t="str">
        <f t="shared" si="813"/>
        <v>00000000000</v>
      </c>
      <c r="CA818" t="str">
        <f t="shared" si="814"/>
        <v xml:space="preserve">                              </v>
      </c>
      <c r="CB818" s="22">
        <f t="shared" si="815"/>
        <v>0</v>
      </c>
      <c r="CC818" s="56" t="str">
        <f t="shared" si="816"/>
        <v>000000000000000</v>
      </c>
      <c r="CD818" s="22">
        <f t="shared" si="817"/>
        <v>0</v>
      </c>
      <c r="CE818" s="56" t="str">
        <f t="shared" si="818"/>
        <v/>
      </c>
      <c r="CF818" s="24" t="str">
        <f t="shared" si="819"/>
        <v/>
      </c>
      <c r="CG818" s="22">
        <f t="shared" si="820"/>
        <v>0</v>
      </c>
      <c r="CH818" s="58" t="str">
        <f t="shared" si="821"/>
        <v/>
      </c>
      <c r="CI818" s="22">
        <f t="shared" si="822"/>
        <v>0</v>
      </c>
      <c r="CJ818" s="56" t="str">
        <f t="shared" si="823"/>
        <v/>
      </c>
      <c r="CK818" s="56" t="str">
        <f t="shared" si="824"/>
        <v/>
      </c>
      <c r="CL818" s="22">
        <f t="shared" si="825"/>
        <v>0</v>
      </c>
      <c r="CM818" s="58" t="str">
        <f t="shared" si="826"/>
        <v/>
      </c>
      <c r="CN818" s="66" t="str">
        <f>IF(CO818="","",MAX(CN$10:$CN817)+1)</f>
        <v/>
      </c>
      <c r="CO818" t="str">
        <f t="shared" si="827"/>
        <v/>
      </c>
      <c r="CP818" s="20" t="str">
        <f>IF(CQ818="","",MAX($CP$10:CP817)+1)</f>
        <v/>
      </c>
      <c r="CQ818" s="20" t="str">
        <f t="shared" si="828"/>
        <v/>
      </c>
      <c r="CR818" s="20" t="str">
        <f>IF(CS818="","",MAX($CR$10:CR817)+1)</f>
        <v/>
      </c>
      <c r="CS818" s="20" t="str">
        <f t="shared" si="829"/>
        <v/>
      </c>
      <c r="CT818" s="20" t="str">
        <f>IF(CU818="","",MAX($CT$10:CT817)+1)</f>
        <v/>
      </c>
      <c r="CU818" s="20" t="str">
        <f t="shared" si="830"/>
        <v/>
      </c>
      <c r="CV818" s="20" t="str">
        <f>IF(CW818="","",MAX($CV$10:CV817)+1)</f>
        <v/>
      </c>
      <c r="CW818" s="20" t="str">
        <f t="shared" si="831"/>
        <v/>
      </c>
    </row>
    <row r="819" spans="2:101">
      <c r="B819" s="44"/>
      <c r="C819" s="2"/>
      <c r="D819" s="2" t="str">
        <f t="shared" si="769"/>
        <v/>
      </c>
      <c r="E819" s="45"/>
      <c r="F819" s="45"/>
      <c r="G819" s="2"/>
      <c r="H819" s="2">
        <v>80</v>
      </c>
      <c r="I819" s="2" t="str">
        <f t="shared" si="770"/>
        <v/>
      </c>
      <c r="J819" s="32"/>
      <c r="K819" s="2"/>
      <c r="L819" s="46"/>
      <c r="M819" s="46"/>
      <c r="N819" s="46"/>
      <c r="O819" s="46"/>
      <c r="P819" s="46"/>
      <c r="Q819" s="46"/>
      <c r="R819" s="46"/>
      <c r="S819" s="46"/>
      <c r="T819" s="2" t="s">
        <v>650</v>
      </c>
      <c r="U819" s="2" t="str">
        <f t="shared" si="771"/>
        <v/>
      </c>
      <c r="V819" s="75">
        <v>1</v>
      </c>
      <c r="W819" s="46">
        <f t="shared" si="832"/>
        <v>0</v>
      </c>
      <c r="X819" s="4">
        <v>0</v>
      </c>
      <c r="Y819" s="2" t="str">
        <f t="shared" si="772"/>
        <v/>
      </c>
      <c r="Z819" s="2"/>
      <c r="AA819" s="2"/>
      <c r="AB819" s="2"/>
      <c r="AC819" s="2"/>
      <c r="AD819" s="2"/>
      <c r="AF819" s="37"/>
      <c r="AG819" s="6"/>
      <c r="AH819" s="2" t="str">
        <f t="shared" si="773"/>
        <v/>
      </c>
      <c r="AI819" s="38">
        <f t="shared" si="775"/>
        <v>0</v>
      </c>
      <c r="AJ819" s="37"/>
      <c r="AK819" s="6"/>
      <c r="AL819" s="2" t="str">
        <f t="shared" si="774"/>
        <v/>
      </c>
      <c r="AM819" s="38">
        <f t="shared" si="776"/>
        <v>0</v>
      </c>
      <c r="AN819" s="41">
        <f t="shared" si="777"/>
        <v>0</v>
      </c>
      <c r="AO819" s="41">
        <f t="shared" si="778"/>
        <v>0</v>
      </c>
      <c r="AQ819" s="48">
        <f t="shared" si="779"/>
        <v>0</v>
      </c>
      <c r="AS819" s="5" t="str">
        <f t="shared" si="780"/>
        <v/>
      </c>
      <c r="AT819" t="str">
        <f t="shared" si="781"/>
        <v/>
      </c>
      <c r="AU819" t="str">
        <f t="shared" si="782"/>
        <v/>
      </c>
      <c r="AV819" t="str">
        <f t="shared" si="783"/>
        <v/>
      </c>
      <c r="AW819" t="str">
        <f t="shared" si="784"/>
        <v/>
      </c>
      <c r="AX819" t="str">
        <f t="shared" si="785"/>
        <v xml:space="preserve">                </v>
      </c>
      <c r="AY819" t="str">
        <f t="shared" si="786"/>
        <v>80</v>
      </c>
      <c r="AZ819" t="str">
        <f t="shared" si="787"/>
        <v/>
      </c>
      <c r="BA819" t="str">
        <f t="shared" si="788"/>
        <v xml:space="preserve">                              </v>
      </c>
      <c r="BB819" s="22">
        <f t="shared" si="789"/>
        <v>0</v>
      </c>
      <c r="BC819" s="56" t="str">
        <f t="shared" si="790"/>
        <v>000000000000000</v>
      </c>
      <c r="BD819" s="22">
        <f t="shared" si="791"/>
        <v>0</v>
      </c>
      <c r="BE819" s="56" t="str">
        <f t="shared" si="792"/>
        <v>000000000000000</v>
      </c>
      <c r="BF819" s="22">
        <f t="shared" si="793"/>
        <v>0</v>
      </c>
      <c r="BG819" s="56" t="str">
        <f t="shared" si="794"/>
        <v>000000000000000</v>
      </c>
      <c r="BH819" s="22">
        <f t="shared" si="795"/>
        <v>0</v>
      </c>
      <c r="BI819" s="56" t="str">
        <f t="shared" si="796"/>
        <v>000000000000000</v>
      </c>
      <c r="BJ819" s="22">
        <f t="shared" si="797"/>
        <v>0</v>
      </c>
      <c r="BK819" s="56" t="str">
        <f t="shared" si="798"/>
        <v>000000000000000</v>
      </c>
      <c r="BL819" s="22">
        <f t="shared" si="799"/>
        <v>0</v>
      </c>
      <c r="BM819" s="56" t="str">
        <f t="shared" si="800"/>
        <v>000000000000000</v>
      </c>
      <c r="BN819" s="22">
        <f t="shared" si="801"/>
        <v>0</v>
      </c>
      <c r="BO819" s="56" t="str">
        <f t="shared" si="802"/>
        <v>000000000000000</v>
      </c>
      <c r="BP819" s="22">
        <f t="shared" si="803"/>
        <v>0</v>
      </c>
      <c r="BQ819" s="56" t="str">
        <f t="shared" si="804"/>
        <v>000000000000000</v>
      </c>
      <c r="BR819" t="str">
        <f t="shared" si="805"/>
        <v>PES</v>
      </c>
      <c r="BS819" t="str">
        <f t="shared" si="806"/>
        <v>0001000000</v>
      </c>
      <c r="BT819">
        <f t="shared" si="807"/>
        <v>0</v>
      </c>
      <c r="BU819" s="52">
        <f t="shared" si="808"/>
        <v>0</v>
      </c>
      <c r="BV819" s="64">
        <f t="shared" si="809"/>
        <v>0</v>
      </c>
      <c r="BW819" s="56" t="str">
        <f t="shared" si="810"/>
        <v>000000000000000</v>
      </c>
      <c r="BX819" s="22">
        <f t="shared" si="811"/>
        <v>0</v>
      </c>
      <c r="BY819" s="56" t="str">
        <f t="shared" si="812"/>
        <v>000000000000000</v>
      </c>
      <c r="BZ819" t="str">
        <f t="shared" si="813"/>
        <v>00000000000</v>
      </c>
      <c r="CA819" t="str">
        <f t="shared" si="814"/>
        <v xml:space="preserve">                              </v>
      </c>
      <c r="CB819" s="22">
        <f t="shared" si="815"/>
        <v>0</v>
      </c>
      <c r="CC819" s="56" t="str">
        <f t="shared" si="816"/>
        <v>000000000000000</v>
      </c>
      <c r="CD819" s="22">
        <f t="shared" si="817"/>
        <v>0</v>
      </c>
      <c r="CE819" s="56" t="str">
        <f t="shared" si="818"/>
        <v/>
      </c>
      <c r="CF819" s="24" t="str">
        <f t="shared" si="819"/>
        <v/>
      </c>
      <c r="CG819" s="22">
        <f t="shared" si="820"/>
        <v>0</v>
      </c>
      <c r="CH819" s="58" t="str">
        <f t="shared" si="821"/>
        <v/>
      </c>
      <c r="CI819" s="22">
        <f t="shared" si="822"/>
        <v>0</v>
      </c>
      <c r="CJ819" s="56" t="str">
        <f t="shared" si="823"/>
        <v/>
      </c>
      <c r="CK819" s="56" t="str">
        <f t="shared" si="824"/>
        <v/>
      </c>
      <c r="CL819" s="22">
        <f t="shared" si="825"/>
        <v>0</v>
      </c>
      <c r="CM819" s="58" t="str">
        <f t="shared" si="826"/>
        <v/>
      </c>
      <c r="CN819" s="66" t="str">
        <f>IF(CO819="","",MAX(CN$10:$CN818)+1)</f>
        <v/>
      </c>
      <c r="CO819" t="str">
        <f t="shared" si="827"/>
        <v/>
      </c>
      <c r="CP819" s="20" t="str">
        <f>IF(CQ819="","",MAX($CP$10:CP818)+1)</f>
        <v/>
      </c>
      <c r="CQ819" s="20" t="str">
        <f t="shared" si="828"/>
        <v/>
      </c>
      <c r="CR819" s="20" t="str">
        <f>IF(CS819="","",MAX($CR$10:CR818)+1)</f>
        <v/>
      </c>
      <c r="CS819" s="20" t="str">
        <f t="shared" si="829"/>
        <v/>
      </c>
      <c r="CT819" s="20" t="str">
        <f>IF(CU819="","",MAX($CT$10:CT818)+1)</f>
        <v/>
      </c>
      <c r="CU819" s="20" t="str">
        <f t="shared" si="830"/>
        <v/>
      </c>
      <c r="CV819" s="20" t="str">
        <f>IF(CW819="","",MAX($CV$10:CV818)+1)</f>
        <v/>
      </c>
      <c r="CW819" s="20" t="str">
        <f t="shared" si="831"/>
        <v/>
      </c>
    </row>
    <row r="820" spans="2:101">
      <c r="B820" s="44"/>
      <c r="C820" s="2"/>
      <c r="D820" s="2" t="str">
        <f t="shared" si="769"/>
        <v/>
      </c>
      <c r="E820" s="45"/>
      <c r="F820" s="45"/>
      <c r="G820" s="2"/>
      <c r="H820" s="2">
        <v>80</v>
      </c>
      <c r="I820" s="2" t="str">
        <f t="shared" si="770"/>
        <v/>
      </c>
      <c r="J820" s="32"/>
      <c r="K820" s="2"/>
      <c r="L820" s="46"/>
      <c r="M820" s="46"/>
      <c r="N820" s="46"/>
      <c r="O820" s="46"/>
      <c r="P820" s="46"/>
      <c r="Q820" s="46"/>
      <c r="R820" s="46"/>
      <c r="S820" s="46"/>
      <c r="T820" s="2" t="s">
        <v>650</v>
      </c>
      <c r="U820" s="2" t="str">
        <f t="shared" si="771"/>
        <v/>
      </c>
      <c r="V820" s="75">
        <v>1</v>
      </c>
      <c r="W820" s="46">
        <f t="shared" si="832"/>
        <v>0</v>
      </c>
      <c r="X820" s="4">
        <v>0</v>
      </c>
      <c r="Y820" s="2" t="str">
        <f t="shared" si="772"/>
        <v/>
      </c>
      <c r="Z820" s="2"/>
      <c r="AA820" s="2"/>
      <c r="AB820" s="2"/>
      <c r="AC820" s="2"/>
      <c r="AD820" s="2"/>
      <c r="AF820" s="37"/>
      <c r="AG820" s="6"/>
      <c r="AH820" s="2" t="str">
        <f t="shared" si="773"/>
        <v/>
      </c>
      <c r="AI820" s="38">
        <f t="shared" si="775"/>
        <v>0</v>
      </c>
      <c r="AJ820" s="37"/>
      <c r="AK820" s="6"/>
      <c r="AL820" s="2" t="str">
        <f t="shared" si="774"/>
        <v/>
      </c>
      <c r="AM820" s="38">
        <f t="shared" si="776"/>
        <v>0</v>
      </c>
      <c r="AN820" s="41">
        <f t="shared" si="777"/>
        <v>0</v>
      </c>
      <c r="AO820" s="41">
        <f t="shared" si="778"/>
        <v>0</v>
      </c>
      <c r="AQ820" s="48">
        <f t="shared" si="779"/>
        <v>0</v>
      </c>
      <c r="AS820" s="5" t="str">
        <f t="shared" si="780"/>
        <v/>
      </c>
      <c r="AT820" t="str">
        <f t="shared" si="781"/>
        <v/>
      </c>
      <c r="AU820" t="str">
        <f t="shared" si="782"/>
        <v/>
      </c>
      <c r="AV820" t="str">
        <f t="shared" si="783"/>
        <v/>
      </c>
      <c r="AW820" t="str">
        <f t="shared" si="784"/>
        <v/>
      </c>
      <c r="AX820" t="str">
        <f t="shared" si="785"/>
        <v xml:space="preserve">                </v>
      </c>
      <c r="AY820" t="str">
        <f t="shared" si="786"/>
        <v>80</v>
      </c>
      <c r="AZ820" t="str">
        <f t="shared" si="787"/>
        <v/>
      </c>
      <c r="BA820" t="str">
        <f t="shared" si="788"/>
        <v xml:space="preserve">                              </v>
      </c>
      <c r="BB820" s="22">
        <f t="shared" si="789"/>
        <v>0</v>
      </c>
      <c r="BC820" s="56" t="str">
        <f t="shared" si="790"/>
        <v>000000000000000</v>
      </c>
      <c r="BD820" s="22">
        <f t="shared" si="791"/>
        <v>0</v>
      </c>
      <c r="BE820" s="56" t="str">
        <f t="shared" si="792"/>
        <v>000000000000000</v>
      </c>
      <c r="BF820" s="22">
        <f t="shared" si="793"/>
        <v>0</v>
      </c>
      <c r="BG820" s="56" t="str">
        <f t="shared" si="794"/>
        <v>000000000000000</v>
      </c>
      <c r="BH820" s="22">
        <f t="shared" si="795"/>
        <v>0</v>
      </c>
      <c r="BI820" s="56" t="str">
        <f t="shared" si="796"/>
        <v>000000000000000</v>
      </c>
      <c r="BJ820" s="22">
        <f t="shared" si="797"/>
        <v>0</v>
      </c>
      <c r="BK820" s="56" t="str">
        <f t="shared" si="798"/>
        <v>000000000000000</v>
      </c>
      <c r="BL820" s="22">
        <f t="shared" si="799"/>
        <v>0</v>
      </c>
      <c r="BM820" s="56" t="str">
        <f t="shared" si="800"/>
        <v>000000000000000</v>
      </c>
      <c r="BN820" s="22">
        <f t="shared" si="801"/>
        <v>0</v>
      </c>
      <c r="BO820" s="56" t="str">
        <f t="shared" si="802"/>
        <v>000000000000000</v>
      </c>
      <c r="BP820" s="22">
        <f t="shared" si="803"/>
        <v>0</v>
      </c>
      <c r="BQ820" s="56" t="str">
        <f t="shared" si="804"/>
        <v>000000000000000</v>
      </c>
      <c r="BR820" t="str">
        <f t="shared" si="805"/>
        <v>PES</v>
      </c>
      <c r="BS820" t="str">
        <f t="shared" si="806"/>
        <v>0001000000</v>
      </c>
      <c r="BT820">
        <f t="shared" si="807"/>
        <v>0</v>
      </c>
      <c r="BU820" s="52">
        <f t="shared" si="808"/>
        <v>0</v>
      </c>
      <c r="BV820" s="64">
        <f t="shared" si="809"/>
        <v>0</v>
      </c>
      <c r="BW820" s="56" t="str">
        <f t="shared" si="810"/>
        <v>000000000000000</v>
      </c>
      <c r="BX820" s="22">
        <f t="shared" si="811"/>
        <v>0</v>
      </c>
      <c r="BY820" s="56" t="str">
        <f t="shared" si="812"/>
        <v>000000000000000</v>
      </c>
      <c r="BZ820" t="str">
        <f t="shared" si="813"/>
        <v>00000000000</v>
      </c>
      <c r="CA820" t="str">
        <f t="shared" si="814"/>
        <v xml:space="preserve">                              </v>
      </c>
      <c r="CB820" s="22">
        <f t="shared" si="815"/>
        <v>0</v>
      </c>
      <c r="CC820" s="56" t="str">
        <f t="shared" si="816"/>
        <v>000000000000000</v>
      </c>
      <c r="CD820" s="22">
        <f t="shared" si="817"/>
        <v>0</v>
      </c>
      <c r="CE820" s="56" t="str">
        <f t="shared" si="818"/>
        <v/>
      </c>
      <c r="CF820" s="24" t="str">
        <f t="shared" si="819"/>
        <v/>
      </c>
      <c r="CG820" s="22">
        <f t="shared" si="820"/>
        <v>0</v>
      </c>
      <c r="CH820" s="58" t="str">
        <f t="shared" si="821"/>
        <v/>
      </c>
      <c r="CI820" s="22">
        <f t="shared" si="822"/>
        <v>0</v>
      </c>
      <c r="CJ820" s="56" t="str">
        <f t="shared" si="823"/>
        <v/>
      </c>
      <c r="CK820" s="56" t="str">
        <f t="shared" si="824"/>
        <v/>
      </c>
      <c r="CL820" s="22">
        <f t="shared" si="825"/>
        <v>0</v>
      </c>
      <c r="CM820" s="58" t="str">
        <f t="shared" si="826"/>
        <v/>
      </c>
      <c r="CN820" s="66" t="str">
        <f>IF(CO820="","",MAX(CN$10:$CN819)+1)</f>
        <v/>
      </c>
      <c r="CO820" t="str">
        <f t="shared" si="827"/>
        <v/>
      </c>
      <c r="CP820" s="20" t="str">
        <f>IF(CQ820="","",MAX($CP$10:CP819)+1)</f>
        <v/>
      </c>
      <c r="CQ820" s="20" t="str">
        <f t="shared" si="828"/>
        <v/>
      </c>
      <c r="CR820" s="20" t="str">
        <f>IF(CS820="","",MAX($CR$10:CR819)+1)</f>
        <v/>
      </c>
      <c r="CS820" s="20" t="str">
        <f t="shared" si="829"/>
        <v/>
      </c>
      <c r="CT820" s="20" t="str">
        <f>IF(CU820="","",MAX($CT$10:CT819)+1)</f>
        <v/>
      </c>
      <c r="CU820" s="20" t="str">
        <f t="shared" si="830"/>
        <v/>
      </c>
      <c r="CV820" s="20" t="str">
        <f>IF(CW820="","",MAX($CV$10:CV819)+1)</f>
        <v/>
      </c>
      <c r="CW820" s="20" t="str">
        <f t="shared" si="831"/>
        <v/>
      </c>
    </row>
    <row r="821" spans="2:101">
      <c r="B821" s="44"/>
      <c r="C821" s="2"/>
      <c r="D821" s="2" t="str">
        <f t="shared" si="769"/>
        <v/>
      </c>
      <c r="E821" s="45"/>
      <c r="F821" s="45"/>
      <c r="G821" s="2"/>
      <c r="H821" s="2">
        <v>80</v>
      </c>
      <c r="I821" s="2" t="str">
        <f t="shared" si="770"/>
        <v/>
      </c>
      <c r="J821" s="32"/>
      <c r="K821" s="2"/>
      <c r="L821" s="46"/>
      <c r="M821" s="46"/>
      <c r="N821" s="46"/>
      <c r="O821" s="46"/>
      <c r="P821" s="46"/>
      <c r="Q821" s="46"/>
      <c r="R821" s="46"/>
      <c r="S821" s="46"/>
      <c r="T821" s="2" t="s">
        <v>650</v>
      </c>
      <c r="U821" s="2" t="str">
        <f t="shared" si="771"/>
        <v/>
      </c>
      <c r="V821" s="75">
        <v>1</v>
      </c>
      <c r="W821" s="46">
        <f t="shared" si="832"/>
        <v>0</v>
      </c>
      <c r="X821" s="4">
        <v>0</v>
      </c>
      <c r="Y821" s="2" t="str">
        <f t="shared" si="772"/>
        <v/>
      </c>
      <c r="Z821" s="2"/>
      <c r="AA821" s="2"/>
      <c r="AB821" s="2"/>
      <c r="AC821" s="2"/>
      <c r="AD821" s="2"/>
      <c r="AF821" s="37"/>
      <c r="AG821" s="6"/>
      <c r="AH821" s="2" t="str">
        <f t="shared" si="773"/>
        <v/>
      </c>
      <c r="AI821" s="38">
        <f t="shared" si="775"/>
        <v>0</v>
      </c>
      <c r="AJ821" s="37"/>
      <c r="AK821" s="6"/>
      <c r="AL821" s="2" t="str">
        <f t="shared" si="774"/>
        <v/>
      </c>
      <c r="AM821" s="38">
        <f t="shared" si="776"/>
        <v>0</v>
      </c>
      <c r="AN821" s="41">
        <f t="shared" si="777"/>
        <v>0</v>
      </c>
      <c r="AO821" s="41">
        <f t="shared" si="778"/>
        <v>0</v>
      </c>
      <c r="AQ821" s="48">
        <f t="shared" si="779"/>
        <v>0</v>
      </c>
      <c r="AS821" s="5" t="str">
        <f t="shared" si="780"/>
        <v/>
      </c>
      <c r="AT821" t="str">
        <f t="shared" si="781"/>
        <v/>
      </c>
      <c r="AU821" t="str">
        <f t="shared" si="782"/>
        <v/>
      </c>
      <c r="AV821" t="str">
        <f t="shared" si="783"/>
        <v/>
      </c>
      <c r="AW821" t="str">
        <f t="shared" si="784"/>
        <v/>
      </c>
      <c r="AX821" t="str">
        <f t="shared" si="785"/>
        <v xml:space="preserve">                </v>
      </c>
      <c r="AY821" t="str">
        <f t="shared" si="786"/>
        <v>80</v>
      </c>
      <c r="AZ821" t="str">
        <f t="shared" si="787"/>
        <v/>
      </c>
      <c r="BA821" t="str">
        <f t="shared" si="788"/>
        <v xml:space="preserve">                              </v>
      </c>
      <c r="BB821" s="22">
        <f t="shared" si="789"/>
        <v>0</v>
      </c>
      <c r="BC821" s="56" t="str">
        <f t="shared" si="790"/>
        <v>000000000000000</v>
      </c>
      <c r="BD821" s="22">
        <f t="shared" si="791"/>
        <v>0</v>
      </c>
      <c r="BE821" s="56" t="str">
        <f t="shared" si="792"/>
        <v>000000000000000</v>
      </c>
      <c r="BF821" s="22">
        <f t="shared" si="793"/>
        <v>0</v>
      </c>
      <c r="BG821" s="56" t="str">
        <f t="shared" si="794"/>
        <v>000000000000000</v>
      </c>
      <c r="BH821" s="22">
        <f t="shared" si="795"/>
        <v>0</v>
      </c>
      <c r="BI821" s="56" t="str">
        <f t="shared" si="796"/>
        <v>000000000000000</v>
      </c>
      <c r="BJ821" s="22">
        <f t="shared" si="797"/>
        <v>0</v>
      </c>
      <c r="BK821" s="56" t="str">
        <f t="shared" si="798"/>
        <v>000000000000000</v>
      </c>
      <c r="BL821" s="22">
        <f t="shared" si="799"/>
        <v>0</v>
      </c>
      <c r="BM821" s="56" t="str">
        <f t="shared" si="800"/>
        <v>000000000000000</v>
      </c>
      <c r="BN821" s="22">
        <f t="shared" si="801"/>
        <v>0</v>
      </c>
      <c r="BO821" s="56" t="str">
        <f t="shared" si="802"/>
        <v>000000000000000</v>
      </c>
      <c r="BP821" s="22">
        <f t="shared" si="803"/>
        <v>0</v>
      </c>
      <c r="BQ821" s="56" t="str">
        <f t="shared" si="804"/>
        <v>000000000000000</v>
      </c>
      <c r="BR821" t="str">
        <f t="shared" si="805"/>
        <v>PES</v>
      </c>
      <c r="BS821" t="str">
        <f t="shared" si="806"/>
        <v>0001000000</v>
      </c>
      <c r="BT821">
        <f t="shared" si="807"/>
        <v>0</v>
      </c>
      <c r="BU821" s="52">
        <f t="shared" si="808"/>
        <v>0</v>
      </c>
      <c r="BV821" s="64">
        <f t="shared" si="809"/>
        <v>0</v>
      </c>
      <c r="BW821" s="56" t="str">
        <f t="shared" si="810"/>
        <v>000000000000000</v>
      </c>
      <c r="BX821" s="22">
        <f t="shared" si="811"/>
        <v>0</v>
      </c>
      <c r="BY821" s="56" t="str">
        <f t="shared" si="812"/>
        <v>000000000000000</v>
      </c>
      <c r="BZ821" t="str">
        <f t="shared" si="813"/>
        <v>00000000000</v>
      </c>
      <c r="CA821" t="str">
        <f t="shared" si="814"/>
        <v xml:space="preserve">                              </v>
      </c>
      <c r="CB821" s="22">
        <f t="shared" si="815"/>
        <v>0</v>
      </c>
      <c r="CC821" s="56" t="str">
        <f t="shared" si="816"/>
        <v>000000000000000</v>
      </c>
      <c r="CD821" s="22">
        <f t="shared" si="817"/>
        <v>0</v>
      </c>
      <c r="CE821" s="56" t="str">
        <f t="shared" si="818"/>
        <v/>
      </c>
      <c r="CF821" s="24" t="str">
        <f t="shared" si="819"/>
        <v/>
      </c>
      <c r="CG821" s="22">
        <f t="shared" si="820"/>
        <v>0</v>
      </c>
      <c r="CH821" s="58" t="str">
        <f t="shared" si="821"/>
        <v/>
      </c>
      <c r="CI821" s="22">
        <f t="shared" si="822"/>
        <v>0</v>
      </c>
      <c r="CJ821" s="56" t="str">
        <f t="shared" si="823"/>
        <v/>
      </c>
      <c r="CK821" s="56" t="str">
        <f t="shared" si="824"/>
        <v/>
      </c>
      <c r="CL821" s="22">
        <f t="shared" si="825"/>
        <v>0</v>
      </c>
      <c r="CM821" s="58" t="str">
        <f t="shared" si="826"/>
        <v/>
      </c>
      <c r="CN821" s="66" t="str">
        <f>IF(CO821="","",MAX(CN$10:$CN820)+1)</f>
        <v/>
      </c>
      <c r="CO821" t="str">
        <f t="shared" si="827"/>
        <v/>
      </c>
      <c r="CP821" s="20" t="str">
        <f>IF(CQ821="","",MAX($CP$10:CP820)+1)</f>
        <v/>
      </c>
      <c r="CQ821" s="20" t="str">
        <f t="shared" si="828"/>
        <v/>
      </c>
      <c r="CR821" s="20" t="str">
        <f>IF(CS821="","",MAX($CR$10:CR820)+1)</f>
        <v/>
      </c>
      <c r="CS821" s="20" t="str">
        <f t="shared" si="829"/>
        <v/>
      </c>
      <c r="CT821" s="20" t="str">
        <f>IF(CU821="","",MAX($CT$10:CT820)+1)</f>
        <v/>
      </c>
      <c r="CU821" s="20" t="str">
        <f t="shared" si="830"/>
        <v/>
      </c>
      <c r="CV821" s="20" t="str">
        <f>IF(CW821="","",MAX($CV$10:CV820)+1)</f>
        <v/>
      </c>
      <c r="CW821" s="20" t="str">
        <f t="shared" si="831"/>
        <v/>
      </c>
    </row>
    <row r="822" spans="2:101">
      <c r="B822" s="44"/>
      <c r="C822" s="2"/>
      <c r="D822" s="2" t="str">
        <f t="shared" si="769"/>
        <v/>
      </c>
      <c r="E822" s="45"/>
      <c r="F822" s="45"/>
      <c r="G822" s="2"/>
      <c r="H822" s="2">
        <v>80</v>
      </c>
      <c r="I822" s="2" t="str">
        <f t="shared" si="770"/>
        <v/>
      </c>
      <c r="J822" s="32"/>
      <c r="K822" s="2"/>
      <c r="L822" s="46"/>
      <c r="M822" s="46"/>
      <c r="N822" s="46"/>
      <c r="O822" s="46"/>
      <c r="P822" s="46"/>
      <c r="Q822" s="46"/>
      <c r="R822" s="46"/>
      <c r="S822" s="46"/>
      <c r="T822" s="2" t="s">
        <v>650</v>
      </c>
      <c r="U822" s="2" t="str">
        <f t="shared" si="771"/>
        <v/>
      </c>
      <c r="V822" s="75">
        <v>1</v>
      </c>
      <c r="W822" s="46">
        <f t="shared" si="832"/>
        <v>0</v>
      </c>
      <c r="X822" s="4">
        <v>0</v>
      </c>
      <c r="Y822" s="2" t="str">
        <f t="shared" si="772"/>
        <v/>
      </c>
      <c r="Z822" s="2"/>
      <c r="AA822" s="2"/>
      <c r="AB822" s="2"/>
      <c r="AC822" s="2"/>
      <c r="AD822" s="2"/>
      <c r="AF822" s="37"/>
      <c r="AG822" s="6"/>
      <c r="AH822" s="2" t="str">
        <f t="shared" si="773"/>
        <v/>
      </c>
      <c r="AI822" s="38">
        <f t="shared" si="775"/>
        <v>0</v>
      </c>
      <c r="AJ822" s="37"/>
      <c r="AK822" s="6"/>
      <c r="AL822" s="2" t="str">
        <f t="shared" si="774"/>
        <v/>
      </c>
      <c r="AM822" s="38">
        <f t="shared" si="776"/>
        <v>0</v>
      </c>
      <c r="AN822" s="41">
        <f t="shared" si="777"/>
        <v>0</v>
      </c>
      <c r="AO822" s="41">
        <f t="shared" si="778"/>
        <v>0</v>
      </c>
      <c r="AQ822" s="48">
        <f t="shared" si="779"/>
        <v>0</v>
      </c>
      <c r="AS822" s="5" t="str">
        <f t="shared" si="780"/>
        <v/>
      </c>
      <c r="AT822" t="str">
        <f t="shared" si="781"/>
        <v/>
      </c>
      <c r="AU822" t="str">
        <f t="shared" si="782"/>
        <v/>
      </c>
      <c r="AV822" t="str">
        <f t="shared" si="783"/>
        <v/>
      </c>
      <c r="AW822" t="str">
        <f t="shared" si="784"/>
        <v/>
      </c>
      <c r="AX822" t="str">
        <f t="shared" si="785"/>
        <v xml:space="preserve">                </v>
      </c>
      <c r="AY822" t="str">
        <f t="shared" si="786"/>
        <v>80</v>
      </c>
      <c r="AZ822" t="str">
        <f t="shared" si="787"/>
        <v/>
      </c>
      <c r="BA822" t="str">
        <f t="shared" si="788"/>
        <v xml:space="preserve">                              </v>
      </c>
      <c r="BB822" s="22">
        <f t="shared" si="789"/>
        <v>0</v>
      </c>
      <c r="BC822" s="56" t="str">
        <f t="shared" si="790"/>
        <v>000000000000000</v>
      </c>
      <c r="BD822" s="22">
        <f t="shared" si="791"/>
        <v>0</v>
      </c>
      <c r="BE822" s="56" t="str">
        <f t="shared" si="792"/>
        <v>000000000000000</v>
      </c>
      <c r="BF822" s="22">
        <f t="shared" si="793"/>
        <v>0</v>
      </c>
      <c r="BG822" s="56" t="str">
        <f t="shared" si="794"/>
        <v>000000000000000</v>
      </c>
      <c r="BH822" s="22">
        <f t="shared" si="795"/>
        <v>0</v>
      </c>
      <c r="BI822" s="56" t="str">
        <f t="shared" si="796"/>
        <v>000000000000000</v>
      </c>
      <c r="BJ822" s="22">
        <f t="shared" si="797"/>
        <v>0</v>
      </c>
      <c r="BK822" s="56" t="str">
        <f t="shared" si="798"/>
        <v>000000000000000</v>
      </c>
      <c r="BL822" s="22">
        <f t="shared" si="799"/>
        <v>0</v>
      </c>
      <c r="BM822" s="56" t="str">
        <f t="shared" si="800"/>
        <v>000000000000000</v>
      </c>
      <c r="BN822" s="22">
        <f t="shared" si="801"/>
        <v>0</v>
      </c>
      <c r="BO822" s="56" t="str">
        <f t="shared" si="802"/>
        <v>000000000000000</v>
      </c>
      <c r="BP822" s="22">
        <f t="shared" si="803"/>
        <v>0</v>
      </c>
      <c r="BQ822" s="56" t="str">
        <f t="shared" si="804"/>
        <v>000000000000000</v>
      </c>
      <c r="BR822" t="str">
        <f t="shared" si="805"/>
        <v>PES</v>
      </c>
      <c r="BS822" t="str">
        <f t="shared" si="806"/>
        <v>0001000000</v>
      </c>
      <c r="BT822">
        <f t="shared" si="807"/>
        <v>0</v>
      </c>
      <c r="BU822" s="52">
        <f t="shared" si="808"/>
        <v>0</v>
      </c>
      <c r="BV822" s="64">
        <f t="shared" si="809"/>
        <v>0</v>
      </c>
      <c r="BW822" s="56" t="str">
        <f t="shared" si="810"/>
        <v>000000000000000</v>
      </c>
      <c r="BX822" s="22">
        <f t="shared" si="811"/>
        <v>0</v>
      </c>
      <c r="BY822" s="56" t="str">
        <f t="shared" si="812"/>
        <v>000000000000000</v>
      </c>
      <c r="BZ822" t="str">
        <f t="shared" si="813"/>
        <v>00000000000</v>
      </c>
      <c r="CA822" t="str">
        <f t="shared" si="814"/>
        <v xml:space="preserve">                              </v>
      </c>
      <c r="CB822" s="22">
        <f t="shared" si="815"/>
        <v>0</v>
      </c>
      <c r="CC822" s="56" t="str">
        <f t="shared" si="816"/>
        <v>000000000000000</v>
      </c>
      <c r="CD822" s="22">
        <f t="shared" si="817"/>
        <v>0</v>
      </c>
      <c r="CE822" s="56" t="str">
        <f t="shared" si="818"/>
        <v/>
      </c>
      <c r="CF822" s="24" t="str">
        <f t="shared" si="819"/>
        <v/>
      </c>
      <c r="CG822" s="22">
        <f t="shared" si="820"/>
        <v>0</v>
      </c>
      <c r="CH822" s="58" t="str">
        <f t="shared" si="821"/>
        <v/>
      </c>
      <c r="CI822" s="22">
        <f t="shared" si="822"/>
        <v>0</v>
      </c>
      <c r="CJ822" s="56" t="str">
        <f t="shared" si="823"/>
        <v/>
      </c>
      <c r="CK822" s="56" t="str">
        <f t="shared" si="824"/>
        <v/>
      </c>
      <c r="CL822" s="22">
        <f t="shared" si="825"/>
        <v>0</v>
      </c>
      <c r="CM822" s="58" t="str">
        <f t="shared" si="826"/>
        <v/>
      </c>
      <c r="CN822" s="66" t="str">
        <f>IF(CO822="","",MAX(CN$10:$CN821)+1)</f>
        <v/>
      </c>
      <c r="CO822" t="str">
        <f t="shared" si="827"/>
        <v/>
      </c>
      <c r="CP822" s="20" t="str">
        <f>IF(CQ822="","",MAX($CP$10:CP821)+1)</f>
        <v/>
      </c>
      <c r="CQ822" s="20" t="str">
        <f t="shared" si="828"/>
        <v/>
      </c>
      <c r="CR822" s="20" t="str">
        <f>IF(CS822="","",MAX($CR$10:CR821)+1)</f>
        <v/>
      </c>
      <c r="CS822" s="20" t="str">
        <f t="shared" si="829"/>
        <v/>
      </c>
      <c r="CT822" s="20" t="str">
        <f>IF(CU822="","",MAX($CT$10:CT821)+1)</f>
        <v/>
      </c>
      <c r="CU822" s="20" t="str">
        <f t="shared" si="830"/>
        <v/>
      </c>
      <c r="CV822" s="20" t="str">
        <f>IF(CW822="","",MAX($CV$10:CV821)+1)</f>
        <v/>
      </c>
      <c r="CW822" s="20" t="str">
        <f t="shared" si="831"/>
        <v/>
      </c>
    </row>
    <row r="823" spans="2:101">
      <c r="B823" s="44"/>
      <c r="C823" s="2"/>
      <c r="D823" s="2" t="str">
        <f t="shared" si="769"/>
        <v/>
      </c>
      <c r="E823" s="45"/>
      <c r="F823" s="45"/>
      <c r="G823" s="2"/>
      <c r="H823" s="2">
        <v>80</v>
      </c>
      <c r="I823" s="2" t="str">
        <f t="shared" si="770"/>
        <v/>
      </c>
      <c r="J823" s="32"/>
      <c r="K823" s="2"/>
      <c r="L823" s="46"/>
      <c r="M823" s="46"/>
      <c r="N823" s="46"/>
      <c r="O823" s="46"/>
      <c r="P823" s="46"/>
      <c r="Q823" s="46"/>
      <c r="R823" s="46"/>
      <c r="S823" s="46"/>
      <c r="T823" s="2" t="s">
        <v>650</v>
      </c>
      <c r="U823" s="2" t="str">
        <f t="shared" si="771"/>
        <v/>
      </c>
      <c r="V823" s="75">
        <v>1</v>
      </c>
      <c r="W823" s="46">
        <f t="shared" si="832"/>
        <v>0</v>
      </c>
      <c r="X823" s="4">
        <v>0</v>
      </c>
      <c r="Y823" s="2" t="str">
        <f t="shared" si="772"/>
        <v/>
      </c>
      <c r="Z823" s="2"/>
      <c r="AA823" s="2"/>
      <c r="AB823" s="2"/>
      <c r="AC823" s="2"/>
      <c r="AD823" s="2"/>
      <c r="AF823" s="37"/>
      <c r="AG823" s="6"/>
      <c r="AH823" s="2" t="str">
        <f t="shared" si="773"/>
        <v/>
      </c>
      <c r="AI823" s="38">
        <f t="shared" si="775"/>
        <v>0</v>
      </c>
      <c r="AJ823" s="37"/>
      <c r="AK823" s="6"/>
      <c r="AL823" s="2" t="str">
        <f t="shared" si="774"/>
        <v/>
      </c>
      <c r="AM823" s="38">
        <f t="shared" si="776"/>
        <v>0</v>
      </c>
      <c r="AN823" s="41">
        <f t="shared" si="777"/>
        <v>0</v>
      </c>
      <c r="AO823" s="41">
        <f t="shared" si="778"/>
        <v>0</v>
      </c>
      <c r="AQ823" s="48">
        <f t="shared" si="779"/>
        <v>0</v>
      </c>
      <c r="AS823" s="5" t="str">
        <f t="shared" si="780"/>
        <v/>
      </c>
      <c r="AT823" t="str">
        <f t="shared" si="781"/>
        <v/>
      </c>
      <c r="AU823" t="str">
        <f t="shared" si="782"/>
        <v/>
      </c>
      <c r="AV823" t="str">
        <f t="shared" si="783"/>
        <v/>
      </c>
      <c r="AW823" t="str">
        <f t="shared" si="784"/>
        <v/>
      </c>
      <c r="AX823" t="str">
        <f t="shared" si="785"/>
        <v xml:space="preserve">                </v>
      </c>
      <c r="AY823" t="str">
        <f t="shared" si="786"/>
        <v>80</v>
      </c>
      <c r="AZ823" t="str">
        <f t="shared" si="787"/>
        <v/>
      </c>
      <c r="BA823" t="str">
        <f t="shared" si="788"/>
        <v xml:space="preserve">                              </v>
      </c>
      <c r="BB823" s="22">
        <f t="shared" si="789"/>
        <v>0</v>
      </c>
      <c r="BC823" s="56" t="str">
        <f t="shared" si="790"/>
        <v>000000000000000</v>
      </c>
      <c r="BD823" s="22">
        <f t="shared" si="791"/>
        <v>0</v>
      </c>
      <c r="BE823" s="56" t="str">
        <f t="shared" si="792"/>
        <v>000000000000000</v>
      </c>
      <c r="BF823" s="22">
        <f t="shared" si="793"/>
        <v>0</v>
      </c>
      <c r="BG823" s="56" t="str">
        <f t="shared" si="794"/>
        <v>000000000000000</v>
      </c>
      <c r="BH823" s="22">
        <f t="shared" si="795"/>
        <v>0</v>
      </c>
      <c r="BI823" s="56" t="str">
        <f t="shared" si="796"/>
        <v>000000000000000</v>
      </c>
      <c r="BJ823" s="22">
        <f t="shared" si="797"/>
        <v>0</v>
      </c>
      <c r="BK823" s="56" t="str">
        <f t="shared" si="798"/>
        <v>000000000000000</v>
      </c>
      <c r="BL823" s="22">
        <f t="shared" si="799"/>
        <v>0</v>
      </c>
      <c r="BM823" s="56" t="str">
        <f t="shared" si="800"/>
        <v>000000000000000</v>
      </c>
      <c r="BN823" s="22">
        <f t="shared" si="801"/>
        <v>0</v>
      </c>
      <c r="BO823" s="56" t="str">
        <f t="shared" si="802"/>
        <v>000000000000000</v>
      </c>
      <c r="BP823" s="22">
        <f t="shared" si="803"/>
        <v>0</v>
      </c>
      <c r="BQ823" s="56" t="str">
        <f t="shared" si="804"/>
        <v>000000000000000</v>
      </c>
      <c r="BR823" t="str">
        <f t="shared" si="805"/>
        <v>PES</v>
      </c>
      <c r="BS823" t="str">
        <f t="shared" si="806"/>
        <v>0001000000</v>
      </c>
      <c r="BT823">
        <f t="shared" si="807"/>
        <v>0</v>
      </c>
      <c r="BU823" s="52">
        <f t="shared" si="808"/>
        <v>0</v>
      </c>
      <c r="BV823" s="64">
        <f t="shared" si="809"/>
        <v>0</v>
      </c>
      <c r="BW823" s="56" t="str">
        <f t="shared" si="810"/>
        <v>000000000000000</v>
      </c>
      <c r="BX823" s="22">
        <f t="shared" si="811"/>
        <v>0</v>
      </c>
      <c r="BY823" s="56" t="str">
        <f t="shared" si="812"/>
        <v>000000000000000</v>
      </c>
      <c r="BZ823" t="str">
        <f t="shared" si="813"/>
        <v>00000000000</v>
      </c>
      <c r="CA823" t="str">
        <f t="shared" si="814"/>
        <v xml:space="preserve">                              </v>
      </c>
      <c r="CB823" s="22">
        <f t="shared" si="815"/>
        <v>0</v>
      </c>
      <c r="CC823" s="56" t="str">
        <f t="shared" si="816"/>
        <v>000000000000000</v>
      </c>
      <c r="CD823" s="22">
        <f t="shared" si="817"/>
        <v>0</v>
      </c>
      <c r="CE823" s="56" t="str">
        <f t="shared" si="818"/>
        <v/>
      </c>
      <c r="CF823" s="24" t="str">
        <f t="shared" si="819"/>
        <v/>
      </c>
      <c r="CG823" s="22">
        <f t="shared" si="820"/>
        <v>0</v>
      </c>
      <c r="CH823" s="58" t="str">
        <f t="shared" si="821"/>
        <v/>
      </c>
      <c r="CI823" s="22">
        <f t="shared" si="822"/>
        <v>0</v>
      </c>
      <c r="CJ823" s="56" t="str">
        <f t="shared" si="823"/>
        <v/>
      </c>
      <c r="CK823" s="56" t="str">
        <f t="shared" si="824"/>
        <v/>
      </c>
      <c r="CL823" s="22">
        <f t="shared" si="825"/>
        <v>0</v>
      </c>
      <c r="CM823" s="58" t="str">
        <f t="shared" si="826"/>
        <v/>
      </c>
      <c r="CN823" s="66" t="str">
        <f>IF(CO823="","",MAX(CN$10:$CN822)+1)</f>
        <v/>
      </c>
      <c r="CO823" t="str">
        <f t="shared" si="827"/>
        <v/>
      </c>
      <c r="CP823" s="20" t="str">
        <f>IF(CQ823="","",MAX($CP$10:CP822)+1)</f>
        <v/>
      </c>
      <c r="CQ823" s="20" t="str">
        <f t="shared" si="828"/>
        <v/>
      </c>
      <c r="CR823" s="20" t="str">
        <f>IF(CS823="","",MAX($CR$10:CR822)+1)</f>
        <v/>
      </c>
      <c r="CS823" s="20" t="str">
        <f t="shared" si="829"/>
        <v/>
      </c>
      <c r="CT823" s="20" t="str">
        <f>IF(CU823="","",MAX($CT$10:CT822)+1)</f>
        <v/>
      </c>
      <c r="CU823" s="20" t="str">
        <f t="shared" si="830"/>
        <v/>
      </c>
      <c r="CV823" s="20" t="str">
        <f>IF(CW823="","",MAX($CV$10:CV822)+1)</f>
        <v/>
      </c>
      <c r="CW823" s="20" t="str">
        <f t="shared" si="831"/>
        <v/>
      </c>
    </row>
    <row r="824" spans="2:101">
      <c r="B824" s="44"/>
      <c r="C824" s="2"/>
      <c r="D824" s="2" t="str">
        <f t="shared" si="769"/>
        <v/>
      </c>
      <c r="E824" s="45"/>
      <c r="F824" s="45"/>
      <c r="G824" s="2"/>
      <c r="H824" s="2">
        <v>80</v>
      </c>
      <c r="I824" s="2" t="str">
        <f t="shared" si="770"/>
        <v/>
      </c>
      <c r="J824" s="32"/>
      <c r="K824" s="2"/>
      <c r="L824" s="46"/>
      <c r="M824" s="46"/>
      <c r="N824" s="46"/>
      <c r="O824" s="46"/>
      <c r="P824" s="46"/>
      <c r="Q824" s="46"/>
      <c r="R824" s="46"/>
      <c r="S824" s="46"/>
      <c r="T824" s="2" t="s">
        <v>650</v>
      </c>
      <c r="U824" s="2" t="str">
        <f t="shared" si="771"/>
        <v/>
      </c>
      <c r="V824" s="75">
        <v>1</v>
      </c>
      <c r="W824" s="46">
        <f t="shared" si="832"/>
        <v>0</v>
      </c>
      <c r="X824" s="4">
        <v>0</v>
      </c>
      <c r="Y824" s="2" t="str">
        <f t="shared" si="772"/>
        <v/>
      </c>
      <c r="Z824" s="2"/>
      <c r="AA824" s="2"/>
      <c r="AB824" s="2"/>
      <c r="AC824" s="2"/>
      <c r="AD824" s="2"/>
      <c r="AF824" s="37"/>
      <c r="AG824" s="6"/>
      <c r="AH824" s="2" t="str">
        <f t="shared" si="773"/>
        <v/>
      </c>
      <c r="AI824" s="38">
        <f t="shared" si="775"/>
        <v>0</v>
      </c>
      <c r="AJ824" s="37"/>
      <c r="AK824" s="6"/>
      <c r="AL824" s="2" t="str">
        <f t="shared" si="774"/>
        <v/>
      </c>
      <c r="AM824" s="38">
        <f t="shared" si="776"/>
        <v>0</v>
      </c>
      <c r="AN824" s="41">
        <f t="shared" si="777"/>
        <v>0</v>
      </c>
      <c r="AO824" s="41">
        <f t="shared" si="778"/>
        <v>0</v>
      </c>
      <c r="AQ824" s="48">
        <f t="shared" si="779"/>
        <v>0</v>
      </c>
      <c r="AS824" s="5" t="str">
        <f t="shared" si="780"/>
        <v/>
      </c>
      <c r="AT824" t="str">
        <f t="shared" si="781"/>
        <v/>
      </c>
      <c r="AU824" t="str">
        <f t="shared" si="782"/>
        <v/>
      </c>
      <c r="AV824" t="str">
        <f t="shared" si="783"/>
        <v/>
      </c>
      <c r="AW824" t="str">
        <f t="shared" si="784"/>
        <v/>
      </c>
      <c r="AX824" t="str">
        <f t="shared" si="785"/>
        <v xml:space="preserve">                </v>
      </c>
      <c r="AY824" t="str">
        <f t="shared" si="786"/>
        <v>80</v>
      </c>
      <c r="AZ824" t="str">
        <f t="shared" si="787"/>
        <v/>
      </c>
      <c r="BA824" t="str">
        <f t="shared" si="788"/>
        <v xml:space="preserve">                              </v>
      </c>
      <c r="BB824" s="22">
        <f t="shared" si="789"/>
        <v>0</v>
      </c>
      <c r="BC824" s="56" t="str">
        <f t="shared" si="790"/>
        <v>000000000000000</v>
      </c>
      <c r="BD824" s="22">
        <f t="shared" si="791"/>
        <v>0</v>
      </c>
      <c r="BE824" s="56" t="str">
        <f t="shared" si="792"/>
        <v>000000000000000</v>
      </c>
      <c r="BF824" s="22">
        <f t="shared" si="793"/>
        <v>0</v>
      </c>
      <c r="BG824" s="56" t="str">
        <f t="shared" si="794"/>
        <v>000000000000000</v>
      </c>
      <c r="BH824" s="22">
        <f t="shared" si="795"/>
        <v>0</v>
      </c>
      <c r="BI824" s="56" t="str">
        <f t="shared" si="796"/>
        <v>000000000000000</v>
      </c>
      <c r="BJ824" s="22">
        <f t="shared" si="797"/>
        <v>0</v>
      </c>
      <c r="BK824" s="56" t="str">
        <f t="shared" si="798"/>
        <v>000000000000000</v>
      </c>
      <c r="BL824" s="22">
        <f t="shared" si="799"/>
        <v>0</v>
      </c>
      <c r="BM824" s="56" t="str">
        <f t="shared" si="800"/>
        <v>000000000000000</v>
      </c>
      <c r="BN824" s="22">
        <f t="shared" si="801"/>
        <v>0</v>
      </c>
      <c r="BO824" s="56" t="str">
        <f t="shared" si="802"/>
        <v>000000000000000</v>
      </c>
      <c r="BP824" s="22">
        <f t="shared" si="803"/>
        <v>0</v>
      </c>
      <c r="BQ824" s="56" t="str">
        <f t="shared" si="804"/>
        <v>000000000000000</v>
      </c>
      <c r="BR824" t="str">
        <f t="shared" si="805"/>
        <v>PES</v>
      </c>
      <c r="BS824" t="str">
        <f t="shared" si="806"/>
        <v>0001000000</v>
      </c>
      <c r="BT824">
        <f t="shared" si="807"/>
        <v>0</v>
      </c>
      <c r="BU824" s="52">
        <f t="shared" si="808"/>
        <v>0</v>
      </c>
      <c r="BV824" s="64">
        <f t="shared" si="809"/>
        <v>0</v>
      </c>
      <c r="BW824" s="56" t="str">
        <f t="shared" si="810"/>
        <v>000000000000000</v>
      </c>
      <c r="BX824" s="22">
        <f t="shared" si="811"/>
        <v>0</v>
      </c>
      <c r="BY824" s="56" t="str">
        <f t="shared" si="812"/>
        <v>000000000000000</v>
      </c>
      <c r="BZ824" t="str">
        <f t="shared" si="813"/>
        <v>00000000000</v>
      </c>
      <c r="CA824" t="str">
        <f t="shared" si="814"/>
        <v xml:space="preserve">                              </v>
      </c>
      <c r="CB824" s="22">
        <f t="shared" si="815"/>
        <v>0</v>
      </c>
      <c r="CC824" s="56" t="str">
        <f t="shared" si="816"/>
        <v>000000000000000</v>
      </c>
      <c r="CD824" s="22">
        <f t="shared" si="817"/>
        <v>0</v>
      </c>
      <c r="CE824" s="56" t="str">
        <f t="shared" si="818"/>
        <v/>
      </c>
      <c r="CF824" s="24" t="str">
        <f t="shared" si="819"/>
        <v/>
      </c>
      <c r="CG824" s="22">
        <f t="shared" si="820"/>
        <v>0</v>
      </c>
      <c r="CH824" s="58" t="str">
        <f t="shared" si="821"/>
        <v/>
      </c>
      <c r="CI824" s="22">
        <f t="shared" si="822"/>
        <v>0</v>
      </c>
      <c r="CJ824" s="56" t="str">
        <f t="shared" si="823"/>
        <v/>
      </c>
      <c r="CK824" s="56" t="str">
        <f t="shared" si="824"/>
        <v/>
      </c>
      <c r="CL824" s="22">
        <f t="shared" si="825"/>
        <v>0</v>
      </c>
      <c r="CM824" s="58" t="str">
        <f t="shared" si="826"/>
        <v/>
      </c>
      <c r="CN824" s="66" t="str">
        <f>IF(CO824="","",MAX(CN$10:$CN823)+1)</f>
        <v/>
      </c>
      <c r="CO824" t="str">
        <f t="shared" si="827"/>
        <v/>
      </c>
      <c r="CP824" s="20" t="str">
        <f>IF(CQ824="","",MAX($CP$10:CP823)+1)</f>
        <v/>
      </c>
      <c r="CQ824" s="20" t="str">
        <f t="shared" si="828"/>
        <v/>
      </c>
      <c r="CR824" s="20" t="str">
        <f>IF(CS824="","",MAX($CR$10:CR823)+1)</f>
        <v/>
      </c>
      <c r="CS824" s="20" t="str">
        <f t="shared" si="829"/>
        <v/>
      </c>
      <c r="CT824" s="20" t="str">
        <f>IF(CU824="","",MAX($CT$10:CT823)+1)</f>
        <v/>
      </c>
      <c r="CU824" s="20" t="str">
        <f t="shared" si="830"/>
        <v/>
      </c>
      <c r="CV824" s="20" t="str">
        <f>IF(CW824="","",MAX($CV$10:CV823)+1)</f>
        <v/>
      </c>
      <c r="CW824" s="20" t="str">
        <f t="shared" si="831"/>
        <v/>
      </c>
    </row>
    <row r="825" spans="2:101">
      <c r="B825" s="44"/>
      <c r="C825" s="2"/>
      <c r="D825" s="2" t="str">
        <f t="shared" si="769"/>
        <v/>
      </c>
      <c r="E825" s="45"/>
      <c r="F825" s="45"/>
      <c r="G825" s="2"/>
      <c r="H825" s="2">
        <v>80</v>
      </c>
      <c r="I825" s="2" t="str">
        <f t="shared" si="770"/>
        <v/>
      </c>
      <c r="J825" s="32"/>
      <c r="K825" s="2"/>
      <c r="L825" s="46"/>
      <c r="M825" s="46"/>
      <c r="N825" s="46"/>
      <c r="O825" s="46"/>
      <c r="P825" s="46"/>
      <c r="Q825" s="46"/>
      <c r="R825" s="46"/>
      <c r="S825" s="46"/>
      <c r="T825" s="2" t="s">
        <v>650</v>
      </c>
      <c r="U825" s="2" t="str">
        <f t="shared" si="771"/>
        <v/>
      </c>
      <c r="V825" s="75">
        <v>1</v>
      </c>
      <c r="W825" s="46">
        <f t="shared" si="832"/>
        <v>0</v>
      </c>
      <c r="X825" s="4">
        <v>0</v>
      </c>
      <c r="Y825" s="2" t="str">
        <f t="shared" si="772"/>
        <v/>
      </c>
      <c r="Z825" s="2"/>
      <c r="AA825" s="2"/>
      <c r="AB825" s="2"/>
      <c r="AC825" s="2"/>
      <c r="AD825" s="2"/>
      <c r="AF825" s="37"/>
      <c r="AG825" s="6"/>
      <c r="AH825" s="2" t="str">
        <f t="shared" si="773"/>
        <v/>
      </c>
      <c r="AI825" s="38">
        <f t="shared" si="775"/>
        <v>0</v>
      </c>
      <c r="AJ825" s="37"/>
      <c r="AK825" s="6"/>
      <c r="AL825" s="2" t="str">
        <f t="shared" si="774"/>
        <v/>
      </c>
      <c r="AM825" s="38">
        <f t="shared" si="776"/>
        <v>0</v>
      </c>
      <c r="AN825" s="41">
        <f t="shared" si="777"/>
        <v>0</v>
      </c>
      <c r="AO825" s="41">
        <f t="shared" si="778"/>
        <v>0</v>
      </c>
      <c r="AQ825" s="48">
        <f t="shared" si="779"/>
        <v>0</v>
      </c>
      <c r="AS825" s="5" t="str">
        <f t="shared" si="780"/>
        <v/>
      </c>
      <c r="AT825" t="str">
        <f t="shared" si="781"/>
        <v/>
      </c>
      <c r="AU825" t="str">
        <f t="shared" si="782"/>
        <v/>
      </c>
      <c r="AV825" t="str">
        <f t="shared" si="783"/>
        <v/>
      </c>
      <c r="AW825" t="str">
        <f t="shared" si="784"/>
        <v/>
      </c>
      <c r="AX825" t="str">
        <f t="shared" si="785"/>
        <v xml:space="preserve">                </v>
      </c>
      <c r="AY825" t="str">
        <f t="shared" si="786"/>
        <v>80</v>
      </c>
      <c r="AZ825" t="str">
        <f t="shared" si="787"/>
        <v/>
      </c>
      <c r="BA825" t="str">
        <f t="shared" si="788"/>
        <v xml:space="preserve">                              </v>
      </c>
      <c r="BB825" s="22">
        <f t="shared" si="789"/>
        <v>0</v>
      </c>
      <c r="BC825" s="56" t="str">
        <f t="shared" si="790"/>
        <v>000000000000000</v>
      </c>
      <c r="BD825" s="22">
        <f t="shared" si="791"/>
        <v>0</v>
      </c>
      <c r="BE825" s="56" t="str">
        <f t="shared" si="792"/>
        <v>000000000000000</v>
      </c>
      <c r="BF825" s="22">
        <f t="shared" si="793"/>
        <v>0</v>
      </c>
      <c r="BG825" s="56" t="str">
        <f t="shared" si="794"/>
        <v>000000000000000</v>
      </c>
      <c r="BH825" s="22">
        <f t="shared" si="795"/>
        <v>0</v>
      </c>
      <c r="BI825" s="56" t="str">
        <f t="shared" si="796"/>
        <v>000000000000000</v>
      </c>
      <c r="BJ825" s="22">
        <f t="shared" si="797"/>
        <v>0</v>
      </c>
      <c r="BK825" s="56" t="str">
        <f t="shared" si="798"/>
        <v>000000000000000</v>
      </c>
      <c r="BL825" s="22">
        <f t="shared" si="799"/>
        <v>0</v>
      </c>
      <c r="BM825" s="56" t="str">
        <f t="shared" si="800"/>
        <v>000000000000000</v>
      </c>
      <c r="BN825" s="22">
        <f t="shared" si="801"/>
        <v>0</v>
      </c>
      <c r="BO825" s="56" t="str">
        <f t="shared" si="802"/>
        <v>000000000000000</v>
      </c>
      <c r="BP825" s="22">
        <f t="shared" si="803"/>
        <v>0</v>
      </c>
      <c r="BQ825" s="56" t="str">
        <f t="shared" si="804"/>
        <v>000000000000000</v>
      </c>
      <c r="BR825" t="str">
        <f t="shared" si="805"/>
        <v>PES</v>
      </c>
      <c r="BS825" t="str">
        <f t="shared" si="806"/>
        <v>0001000000</v>
      </c>
      <c r="BT825">
        <f t="shared" si="807"/>
        <v>0</v>
      </c>
      <c r="BU825" s="52">
        <f t="shared" si="808"/>
        <v>0</v>
      </c>
      <c r="BV825" s="64">
        <f t="shared" si="809"/>
        <v>0</v>
      </c>
      <c r="BW825" s="56" t="str">
        <f t="shared" si="810"/>
        <v>000000000000000</v>
      </c>
      <c r="BX825" s="22">
        <f t="shared" si="811"/>
        <v>0</v>
      </c>
      <c r="BY825" s="56" t="str">
        <f t="shared" si="812"/>
        <v>000000000000000</v>
      </c>
      <c r="BZ825" t="str">
        <f t="shared" si="813"/>
        <v>00000000000</v>
      </c>
      <c r="CA825" t="str">
        <f t="shared" si="814"/>
        <v xml:space="preserve">                              </v>
      </c>
      <c r="CB825" s="22">
        <f t="shared" si="815"/>
        <v>0</v>
      </c>
      <c r="CC825" s="56" t="str">
        <f t="shared" si="816"/>
        <v>000000000000000</v>
      </c>
      <c r="CD825" s="22">
        <f t="shared" si="817"/>
        <v>0</v>
      </c>
      <c r="CE825" s="56" t="str">
        <f t="shared" si="818"/>
        <v/>
      </c>
      <c r="CF825" s="24" t="str">
        <f t="shared" si="819"/>
        <v/>
      </c>
      <c r="CG825" s="22">
        <f t="shared" si="820"/>
        <v>0</v>
      </c>
      <c r="CH825" s="58" t="str">
        <f t="shared" si="821"/>
        <v/>
      </c>
      <c r="CI825" s="22">
        <f t="shared" si="822"/>
        <v>0</v>
      </c>
      <c r="CJ825" s="56" t="str">
        <f t="shared" si="823"/>
        <v/>
      </c>
      <c r="CK825" s="56" t="str">
        <f t="shared" si="824"/>
        <v/>
      </c>
      <c r="CL825" s="22">
        <f t="shared" si="825"/>
        <v>0</v>
      </c>
      <c r="CM825" s="58" t="str">
        <f t="shared" si="826"/>
        <v/>
      </c>
      <c r="CN825" s="66" t="str">
        <f>IF(CO825="","",MAX(CN$10:$CN824)+1)</f>
        <v/>
      </c>
      <c r="CO825" t="str">
        <f t="shared" si="827"/>
        <v/>
      </c>
      <c r="CP825" s="20" t="str">
        <f>IF(CQ825="","",MAX($CP$10:CP824)+1)</f>
        <v/>
      </c>
      <c r="CQ825" s="20" t="str">
        <f t="shared" si="828"/>
        <v/>
      </c>
      <c r="CR825" s="20" t="str">
        <f>IF(CS825="","",MAX($CR$10:CR824)+1)</f>
        <v/>
      </c>
      <c r="CS825" s="20" t="str">
        <f t="shared" si="829"/>
        <v/>
      </c>
      <c r="CT825" s="20" t="str">
        <f>IF(CU825="","",MAX($CT$10:CT824)+1)</f>
        <v/>
      </c>
      <c r="CU825" s="20" t="str">
        <f t="shared" si="830"/>
        <v/>
      </c>
      <c r="CV825" s="20" t="str">
        <f>IF(CW825="","",MAX($CV$10:CV824)+1)</f>
        <v/>
      </c>
      <c r="CW825" s="20" t="str">
        <f t="shared" si="831"/>
        <v/>
      </c>
    </row>
    <row r="826" spans="2:101">
      <c r="B826" s="44"/>
      <c r="C826" s="2"/>
      <c r="D826" s="2" t="str">
        <f t="shared" si="769"/>
        <v/>
      </c>
      <c r="E826" s="45"/>
      <c r="F826" s="45"/>
      <c r="G826" s="2"/>
      <c r="H826" s="2">
        <v>80</v>
      </c>
      <c r="I826" s="2" t="str">
        <f t="shared" si="770"/>
        <v/>
      </c>
      <c r="J826" s="32"/>
      <c r="K826" s="2"/>
      <c r="L826" s="46"/>
      <c r="M826" s="46"/>
      <c r="N826" s="46"/>
      <c r="O826" s="46"/>
      <c r="P826" s="46"/>
      <c r="Q826" s="46"/>
      <c r="R826" s="46"/>
      <c r="S826" s="46"/>
      <c r="T826" s="2" t="s">
        <v>650</v>
      </c>
      <c r="U826" s="2" t="str">
        <f t="shared" si="771"/>
        <v/>
      </c>
      <c r="V826" s="75">
        <v>1</v>
      </c>
      <c r="W826" s="46">
        <f t="shared" si="832"/>
        <v>0</v>
      </c>
      <c r="X826" s="4">
        <v>0</v>
      </c>
      <c r="Y826" s="2" t="str">
        <f t="shared" si="772"/>
        <v/>
      </c>
      <c r="Z826" s="2"/>
      <c r="AA826" s="2"/>
      <c r="AB826" s="2"/>
      <c r="AC826" s="2"/>
      <c r="AD826" s="2"/>
      <c r="AF826" s="37"/>
      <c r="AG826" s="6"/>
      <c r="AH826" s="2" t="str">
        <f t="shared" si="773"/>
        <v/>
      </c>
      <c r="AI826" s="38">
        <f t="shared" si="775"/>
        <v>0</v>
      </c>
      <c r="AJ826" s="37"/>
      <c r="AK826" s="6"/>
      <c r="AL826" s="2" t="str">
        <f t="shared" si="774"/>
        <v/>
      </c>
      <c r="AM826" s="38">
        <f t="shared" si="776"/>
        <v>0</v>
      </c>
      <c r="AN826" s="41">
        <f t="shared" si="777"/>
        <v>0</v>
      </c>
      <c r="AO826" s="41">
        <f t="shared" si="778"/>
        <v>0</v>
      </c>
      <c r="AQ826" s="48">
        <f t="shared" si="779"/>
        <v>0</v>
      </c>
      <c r="AS826" s="5" t="str">
        <f t="shared" si="780"/>
        <v/>
      </c>
      <c r="AT826" t="str">
        <f t="shared" si="781"/>
        <v/>
      </c>
      <c r="AU826" t="str">
        <f t="shared" si="782"/>
        <v/>
      </c>
      <c r="AV826" t="str">
        <f t="shared" si="783"/>
        <v/>
      </c>
      <c r="AW826" t="str">
        <f t="shared" si="784"/>
        <v/>
      </c>
      <c r="AX826" t="str">
        <f t="shared" si="785"/>
        <v xml:space="preserve">                </v>
      </c>
      <c r="AY826" t="str">
        <f t="shared" si="786"/>
        <v>80</v>
      </c>
      <c r="AZ826" t="str">
        <f t="shared" si="787"/>
        <v/>
      </c>
      <c r="BA826" t="str">
        <f t="shared" si="788"/>
        <v xml:space="preserve">                              </v>
      </c>
      <c r="BB826" s="22">
        <f t="shared" si="789"/>
        <v>0</v>
      </c>
      <c r="BC826" s="56" t="str">
        <f t="shared" si="790"/>
        <v>000000000000000</v>
      </c>
      <c r="BD826" s="22">
        <f t="shared" si="791"/>
        <v>0</v>
      </c>
      <c r="BE826" s="56" t="str">
        <f t="shared" si="792"/>
        <v>000000000000000</v>
      </c>
      <c r="BF826" s="22">
        <f t="shared" si="793"/>
        <v>0</v>
      </c>
      <c r="BG826" s="56" t="str">
        <f t="shared" si="794"/>
        <v>000000000000000</v>
      </c>
      <c r="BH826" s="22">
        <f t="shared" si="795"/>
        <v>0</v>
      </c>
      <c r="BI826" s="56" t="str">
        <f t="shared" si="796"/>
        <v>000000000000000</v>
      </c>
      <c r="BJ826" s="22">
        <f t="shared" si="797"/>
        <v>0</v>
      </c>
      <c r="BK826" s="56" t="str">
        <f t="shared" si="798"/>
        <v>000000000000000</v>
      </c>
      <c r="BL826" s="22">
        <f t="shared" si="799"/>
        <v>0</v>
      </c>
      <c r="BM826" s="56" t="str">
        <f t="shared" si="800"/>
        <v>000000000000000</v>
      </c>
      <c r="BN826" s="22">
        <f t="shared" si="801"/>
        <v>0</v>
      </c>
      <c r="BO826" s="56" t="str">
        <f t="shared" si="802"/>
        <v>000000000000000</v>
      </c>
      <c r="BP826" s="22">
        <f t="shared" si="803"/>
        <v>0</v>
      </c>
      <c r="BQ826" s="56" t="str">
        <f t="shared" si="804"/>
        <v>000000000000000</v>
      </c>
      <c r="BR826" t="str">
        <f t="shared" si="805"/>
        <v>PES</v>
      </c>
      <c r="BS826" t="str">
        <f t="shared" si="806"/>
        <v>0001000000</v>
      </c>
      <c r="BT826">
        <f t="shared" si="807"/>
        <v>0</v>
      </c>
      <c r="BU826" s="52">
        <f t="shared" si="808"/>
        <v>0</v>
      </c>
      <c r="BV826" s="64">
        <f t="shared" si="809"/>
        <v>0</v>
      </c>
      <c r="BW826" s="56" t="str">
        <f t="shared" si="810"/>
        <v>000000000000000</v>
      </c>
      <c r="BX826" s="22">
        <f t="shared" si="811"/>
        <v>0</v>
      </c>
      <c r="BY826" s="56" t="str">
        <f t="shared" si="812"/>
        <v>000000000000000</v>
      </c>
      <c r="BZ826" t="str">
        <f t="shared" si="813"/>
        <v>00000000000</v>
      </c>
      <c r="CA826" t="str">
        <f t="shared" si="814"/>
        <v xml:space="preserve">                              </v>
      </c>
      <c r="CB826" s="22">
        <f t="shared" si="815"/>
        <v>0</v>
      </c>
      <c r="CC826" s="56" t="str">
        <f t="shared" si="816"/>
        <v>000000000000000</v>
      </c>
      <c r="CD826" s="22">
        <f t="shared" si="817"/>
        <v>0</v>
      </c>
      <c r="CE826" s="56" t="str">
        <f t="shared" si="818"/>
        <v/>
      </c>
      <c r="CF826" s="24" t="str">
        <f t="shared" si="819"/>
        <v/>
      </c>
      <c r="CG826" s="22">
        <f t="shared" si="820"/>
        <v>0</v>
      </c>
      <c r="CH826" s="58" t="str">
        <f t="shared" si="821"/>
        <v/>
      </c>
      <c r="CI826" s="22">
        <f t="shared" si="822"/>
        <v>0</v>
      </c>
      <c r="CJ826" s="56" t="str">
        <f t="shared" si="823"/>
        <v/>
      </c>
      <c r="CK826" s="56" t="str">
        <f t="shared" si="824"/>
        <v/>
      </c>
      <c r="CL826" s="22">
        <f t="shared" si="825"/>
        <v>0</v>
      </c>
      <c r="CM826" s="58" t="str">
        <f t="shared" si="826"/>
        <v/>
      </c>
      <c r="CN826" s="66" t="str">
        <f>IF(CO826="","",MAX(CN$10:$CN825)+1)</f>
        <v/>
      </c>
      <c r="CO826" t="str">
        <f t="shared" si="827"/>
        <v/>
      </c>
      <c r="CP826" s="20" t="str">
        <f>IF(CQ826="","",MAX($CP$10:CP825)+1)</f>
        <v/>
      </c>
      <c r="CQ826" s="20" t="str">
        <f t="shared" si="828"/>
        <v/>
      </c>
      <c r="CR826" s="20" t="str">
        <f>IF(CS826="","",MAX($CR$10:CR825)+1)</f>
        <v/>
      </c>
      <c r="CS826" s="20" t="str">
        <f t="shared" si="829"/>
        <v/>
      </c>
      <c r="CT826" s="20" t="str">
        <f>IF(CU826="","",MAX($CT$10:CT825)+1)</f>
        <v/>
      </c>
      <c r="CU826" s="20" t="str">
        <f t="shared" si="830"/>
        <v/>
      </c>
      <c r="CV826" s="20" t="str">
        <f>IF(CW826="","",MAX($CV$10:CV825)+1)</f>
        <v/>
      </c>
      <c r="CW826" s="20" t="str">
        <f t="shared" si="831"/>
        <v/>
      </c>
    </row>
    <row r="827" spans="2:101">
      <c r="B827" s="44"/>
      <c r="C827" s="2"/>
      <c r="D827" s="2" t="str">
        <f t="shared" si="769"/>
        <v/>
      </c>
      <c r="E827" s="45"/>
      <c r="F827" s="45"/>
      <c r="G827" s="2"/>
      <c r="H827" s="2">
        <v>80</v>
      </c>
      <c r="I827" s="2" t="str">
        <f t="shared" si="770"/>
        <v/>
      </c>
      <c r="J827" s="32"/>
      <c r="K827" s="2"/>
      <c r="L827" s="46"/>
      <c r="M827" s="46"/>
      <c r="N827" s="46"/>
      <c r="O827" s="46"/>
      <c r="P827" s="46"/>
      <c r="Q827" s="46"/>
      <c r="R827" s="46"/>
      <c r="S827" s="46"/>
      <c r="T827" s="2" t="s">
        <v>650</v>
      </c>
      <c r="U827" s="2" t="str">
        <f t="shared" si="771"/>
        <v/>
      </c>
      <c r="V827" s="75">
        <v>1</v>
      </c>
      <c r="W827" s="46">
        <f t="shared" si="832"/>
        <v>0</v>
      </c>
      <c r="X827" s="4">
        <v>0</v>
      </c>
      <c r="Y827" s="2" t="str">
        <f t="shared" si="772"/>
        <v/>
      </c>
      <c r="Z827" s="2"/>
      <c r="AA827" s="2"/>
      <c r="AB827" s="2"/>
      <c r="AC827" s="2"/>
      <c r="AD827" s="2"/>
      <c r="AF827" s="37"/>
      <c r="AG827" s="6"/>
      <c r="AH827" s="2" t="str">
        <f t="shared" si="773"/>
        <v/>
      </c>
      <c r="AI827" s="38">
        <f t="shared" si="775"/>
        <v>0</v>
      </c>
      <c r="AJ827" s="37"/>
      <c r="AK827" s="6"/>
      <c r="AL827" s="2" t="str">
        <f t="shared" si="774"/>
        <v/>
      </c>
      <c r="AM827" s="38">
        <f t="shared" si="776"/>
        <v>0</v>
      </c>
      <c r="AN827" s="41">
        <f t="shared" si="777"/>
        <v>0</v>
      </c>
      <c r="AO827" s="41">
        <f t="shared" si="778"/>
        <v>0</v>
      </c>
      <c r="AQ827" s="48">
        <f t="shared" si="779"/>
        <v>0</v>
      </c>
      <c r="AS827" s="5" t="str">
        <f t="shared" si="780"/>
        <v/>
      </c>
      <c r="AT827" t="str">
        <f t="shared" si="781"/>
        <v/>
      </c>
      <c r="AU827" t="str">
        <f t="shared" si="782"/>
        <v/>
      </c>
      <c r="AV827" t="str">
        <f t="shared" si="783"/>
        <v/>
      </c>
      <c r="AW827" t="str">
        <f t="shared" si="784"/>
        <v/>
      </c>
      <c r="AX827" t="str">
        <f t="shared" si="785"/>
        <v xml:space="preserve">                </v>
      </c>
      <c r="AY827" t="str">
        <f t="shared" si="786"/>
        <v>80</v>
      </c>
      <c r="AZ827" t="str">
        <f t="shared" si="787"/>
        <v/>
      </c>
      <c r="BA827" t="str">
        <f t="shared" si="788"/>
        <v xml:space="preserve">                              </v>
      </c>
      <c r="BB827" s="22">
        <f t="shared" si="789"/>
        <v>0</v>
      </c>
      <c r="BC827" s="56" t="str">
        <f t="shared" si="790"/>
        <v>000000000000000</v>
      </c>
      <c r="BD827" s="22">
        <f t="shared" si="791"/>
        <v>0</v>
      </c>
      <c r="BE827" s="56" t="str">
        <f t="shared" si="792"/>
        <v>000000000000000</v>
      </c>
      <c r="BF827" s="22">
        <f t="shared" si="793"/>
        <v>0</v>
      </c>
      <c r="BG827" s="56" t="str">
        <f t="shared" si="794"/>
        <v>000000000000000</v>
      </c>
      <c r="BH827" s="22">
        <f t="shared" si="795"/>
        <v>0</v>
      </c>
      <c r="BI827" s="56" t="str">
        <f t="shared" si="796"/>
        <v>000000000000000</v>
      </c>
      <c r="BJ827" s="22">
        <f t="shared" si="797"/>
        <v>0</v>
      </c>
      <c r="BK827" s="56" t="str">
        <f t="shared" si="798"/>
        <v>000000000000000</v>
      </c>
      <c r="BL827" s="22">
        <f t="shared" si="799"/>
        <v>0</v>
      </c>
      <c r="BM827" s="56" t="str">
        <f t="shared" si="800"/>
        <v>000000000000000</v>
      </c>
      <c r="BN827" s="22">
        <f t="shared" si="801"/>
        <v>0</v>
      </c>
      <c r="BO827" s="56" t="str">
        <f t="shared" si="802"/>
        <v>000000000000000</v>
      </c>
      <c r="BP827" s="22">
        <f t="shared" si="803"/>
        <v>0</v>
      </c>
      <c r="BQ827" s="56" t="str">
        <f t="shared" si="804"/>
        <v>000000000000000</v>
      </c>
      <c r="BR827" t="str">
        <f t="shared" si="805"/>
        <v>PES</v>
      </c>
      <c r="BS827" t="str">
        <f t="shared" si="806"/>
        <v>0001000000</v>
      </c>
      <c r="BT827">
        <f t="shared" si="807"/>
        <v>0</v>
      </c>
      <c r="BU827" s="52">
        <f t="shared" si="808"/>
        <v>0</v>
      </c>
      <c r="BV827" s="64">
        <f t="shared" si="809"/>
        <v>0</v>
      </c>
      <c r="BW827" s="56" t="str">
        <f t="shared" si="810"/>
        <v>000000000000000</v>
      </c>
      <c r="BX827" s="22">
        <f t="shared" si="811"/>
        <v>0</v>
      </c>
      <c r="BY827" s="56" t="str">
        <f t="shared" si="812"/>
        <v>000000000000000</v>
      </c>
      <c r="BZ827" t="str">
        <f t="shared" si="813"/>
        <v>00000000000</v>
      </c>
      <c r="CA827" t="str">
        <f t="shared" si="814"/>
        <v xml:space="preserve">                              </v>
      </c>
      <c r="CB827" s="22">
        <f t="shared" si="815"/>
        <v>0</v>
      </c>
      <c r="CC827" s="56" t="str">
        <f t="shared" si="816"/>
        <v>000000000000000</v>
      </c>
      <c r="CD827" s="22">
        <f t="shared" si="817"/>
        <v>0</v>
      </c>
      <c r="CE827" s="56" t="str">
        <f t="shared" si="818"/>
        <v/>
      </c>
      <c r="CF827" s="24" t="str">
        <f t="shared" si="819"/>
        <v/>
      </c>
      <c r="CG827" s="22">
        <f t="shared" si="820"/>
        <v>0</v>
      </c>
      <c r="CH827" s="58" t="str">
        <f t="shared" si="821"/>
        <v/>
      </c>
      <c r="CI827" s="22">
        <f t="shared" si="822"/>
        <v>0</v>
      </c>
      <c r="CJ827" s="56" t="str">
        <f t="shared" si="823"/>
        <v/>
      </c>
      <c r="CK827" s="56" t="str">
        <f t="shared" si="824"/>
        <v/>
      </c>
      <c r="CL827" s="22">
        <f t="shared" si="825"/>
        <v>0</v>
      </c>
      <c r="CM827" s="58" t="str">
        <f t="shared" si="826"/>
        <v/>
      </c>
      <c r="CN827" s="66" t="str">
        <f>IF(CO827="","",MAX(CN$10:$CN826)+1)</f>
        <v/>
      </c>
      <c r="CO827" t="str">
        <f t="shared" si="827"/>
        <v/>
      </c>
      <c r="CP827" s="20" t="str">
        <f>IF(CQ827="","",MAX($CP$10:CP826)+1)</f>
        <v/>
      </c>
      <c r="CQ827" s="20" t="str">
        <f t="shared" si="828"/>
        <v/>
      </c>
      <c r="CR827" s="20" t="str">
        <f>IF(CS827="","",MAX($CR$10:CR826)+1)</f>
        <v/>
      </c>
      <c r="CS827" s="20" t="str">
        <f t="shared" si="829"/>
        <v/>
      </c>
      <c r="CT827" s="20" t="str">
        <f>IF(CU827="","",MAX($CT$10:CT826)+1)</f>
        <v/>
      </c>
      <c r="CU827" s="20" t="str">
        <f t="shared" si="830"/>
        <v/>
      </c>
      <c r="CV827" s="20" t="str">
        <f>IF(CW827="","",MAX($CV$10:CV826)+1)</f>
        <v/>
      </c>
      <c r="CW827" s="20" t="str">
        <f t="shared" si="831"/>
        <v/>
      </c>
    </row>
    <row r="828" spans="2:101">
      <c r="B828" s="44"/>
      <c r="C828" s="2"/>
      <c r="D828" s="2" t="str">
        <f t="shared" si="769"/>
        <v/>
      </c>
      <c r="E828" s="45"/>
      <c r="F828" s="45"/>
      <c r="G828" s="2"/>
      <c r="H828" s="2">
        <v>80</v>
      </c>
      <c r="I828" s="2" t="str">
        <f t="shared" si="770"/>
        <v/>
      </c>
      <c r="J828" s="32"/>
      <c r="K828" s="2"/>
      <c r="L828" s="46"/>
      <c r="M828" s="46"/>
      <c r="N828" s="46"/>
      <c r="O828" s="46"/>
      <c r="P828" s="46"/>
      <c r="Q828" s="46"/>
      <c r="R828" s="46"/>
      <c r="S828" s="46"/>
      <c r="T828" s="2" t="s">
        <v>650</v>
      </c>
      <c r="U828" s="2" t="str">
        <f t="shared" si="771"/>
        <v/>
      </c>
      <c r="V828" s="75">
        <v>1</v>
      </c>
      <c r="W828" s="46">
        <f t="shared" si="832"/>
        <v>0</v>
      </c>
      <c r="X828" s="4">
        <v>0</v>
      </c>
      <c r="Y828" s="2" t="str">
        <f t="shared" si="772"/>
        <v/>
      </c>
      <c r="Z828" s="2"/>
      <c r="AA828" s="2"/>
      <c r="AB828" s="2"/>
      <c r="AC828" s="2"/>
      <c r="AD828" s="2"/>
      <c r="AF828" s="37"/>
      <c r="AG828" s="6"/>
      <c r="AH828" s="2" t="str">
        <f t="shared" si="773"/>
        <v/>
      </c>
      <c r="AI828" s="38">
        <f t="shared" si="775"/>
        <v>0</v>
      </c>
      <c r="AJ828" s="37"/>
      <c r="AK828" s="6"/>
      <c r="AL828" s="2" t="str">
        <f t="shared" si="774"/>
        <v/>
      </c>
      <c r="AM828" s="38">
        <f t="shared" si="776"/>
        <v>0</v>
      </c>
      <c r="AN828" s="41">
        <f t="shared" si="777"/>
        <v>0</v>
      </c>
      <c r="AO828" s="41">
        <f t="shared" si="778"/>
        <v>0</v>
      </c>
      <c r="AQ828" s="48">
        <f t="shared" si="779"/>
        <v>0</v>
      </c>
      <c r="AS828" s="5" t="str">
        <f t="shared" si="780"/>
        <v/>
      </c>
      <c r="AT828" t="str">
        <f t="shared" si="781"/>
        <v/>
      </c>
      <c r="AU828" t="str">
        <f t="shared" si="782"/>
        <v/>
      </c>
      <c r="AV828" t="str">
        <f t="shared" si="783"/>
        <v/>
      </c>
      <c r="AW828" t="str">
        <f t="shared" si="784"/>
        <v/>
      </c>
      <c r="AX828" t="str">
        <f t="shared" si="785"/>
        <v xml:space="preserve">                </v>
      </c>
      <c r="AY828" t="str">
        <f t="shared" si="786"/>
        <v>80</v>
      </c>
      <c r="AZ828" t="str">
        <f t="shared" si="787"/>
        <v/>
      </c>
      <c r="BA828" t="str">
        <f t="shared" si="788"/>
        <v xml:space="preserve">                              </v>
      </c>
      <c r="BB828" s="22">
        <f t="shared" si="789"/>
        <v>0</v>
      </c>
      <c r="BC828" s="56" t="str">
        <f t="shared" si="790"/>
        <v>000000000000000</v>
      </c>
      <c r="BD828" s="22">
        <f t="shared" si="791"/>
        <v>0</v>
      </c>
      <c r="BE828" s="56" t="str">
        <f t="shared" si="792"/>
        <v>000000000000000</v>
      </c>
      <c r="BF828" s="22">
        <f t="shared" si="793"/>
        <v>0</v>
      </c>
      <c r="BG828" s="56" t="str">
        <f t="shared" si="794"/>
        <v>000000000000000</v>
      </c>
      <c r="BH828" s="22">
        <f t="shared" si="795"/>
        <v>0</v>
      </c>
      <c r="BI828" s="56" t="str">
        <f t="shared" si="796"/>
        <v>000000000000000</v>
      </c>
      <c r="BJ828" s="22">
        <f t="shared" si="797"/>
        <v>0</v>
      </c>
      <c r="BK828" s="56" t="str">
        <f t="shared" si="798"/>
        <v>000000000000000</v>
      </c>
      <c r="BL828" s="22">
        <f t="shared" si="799"/>
        <v>0</v>
      </c>
      <c r="BM828" s="56" t="str">
        <f t="shared" si="800"/>
        <v>000000000000000</v>
      </c>
      <c r="BN828" s="22">
        <f t="shared" si="801"/>
        <v>0</v>
      </c>
      <c r="BO828" s="56" t="str">
        <f t="shared" si="802"/>
        <v>000000000000000</v>
      </c>
      <c r="BP828" s="22">
        <f t="shared" si="803"/>
        <v>0</v>
      </c>
      <c r="BQ828" s="56" t="str">
        <f t="shared" si="804"/>
        <v>000000000000000</v>
      </c>
      <c r="BR828" t="str">
        <f t="shared" si="805"/>
        <v>PES</v>
      </c>
      <c r="BS828" t="str">
        <f t="shared" si="806"/>
        <v>0001000000</v>
      </c>
      <c r="BT828">
        <f t="shared" si="807"/>
        <v>0</v>
      </c>
      <c r="BU828" s="52">
        <f t="shared" si="808"/>
        <v>0</v>
      </c>
      <c r="BV828" s="64">
        <f t="shared" si="809"/>
        <v>0</v>
      </c>
      <c r="BW828" s="56" t="str">
        <f t="shared" si="810"/>
        <v>000000000000000</v>
      </c>
      <c r="BX828" s="22">
        <f t="shared" si="811"/>
        <v>0</v>
      </c>
      <c r="BY828" s="56" t="str">
        <f t="shared" si="812"/>
        <v>000000000000000</v>
      </c>
      <c r="BZ828" t="str">
        <f t="shared" si="813"/>
        <v>00000000000</v>
      </c>
      <c r="CA828" t="str">
        <f t="shared" si="814"/>
        <v xml:space="preserve">                              </v>
      </c>
      <c r="CB828" s="22">
        <f t="shared" si="815"/>
        <v>0</v>
      </c>
      <c r="CC828" s="56" t="str">
        <f t="shared" si="816"/>
        <v>000000000000000</v>
      </c>
      <c r="CD828" s="22">
        <f t="shared" si="817"/>
        <v>0</v>
      </c>
      <c r="CE828" s="56" t="str">
        <f t="shared" si="818"/>
        <v/>
      </c>
      <c r="CF828" s="24" t="str">
        <f t="shared" si="819"/>
        <v/>
      </c>
      <c r="CG828" s="22">
        <f t="shared" si="820"/>
        <v>0</v>
      </c>
      <c r="CH828" s="58" t="str">
        <f t="shared" si="821"/>
        <v/>
      </c>
      <c r="CI828" s="22">
        <f t="shared" si="822"/>
        <v>0</v>
      </c>
      <c r="CJ828" s="56" t="str">
        <f t="shared" si="823"/>
        <v/>
      </c>
      <c r="CK828" s="56" t="str">
        <f t="shared" si="824"/>
        <v/>
      </c>
      <c r="CL828" s="22">
        <f t="shared" si="825"/>
        <v>0</v>
      </c>
      <c r="CM828" s="58" t="str">
        <f t="shared" si="826"/>
        <v/>
      </c>
      <c r="CN828" s="66" t="str">
        <f>IF(CO828="","",MAX(CN$10:$CN827)+1)</f>
        <v/>
      </c>
      <c r="CO828" t="str">
        <f t="shared" si="827"/>
        <v/>
      </c>
      <c r="CP828" s="20" t="str">
        <f>IF(CQ828="","",MAX($CP$10:CP827)+1)</f>
        <v/>
      </c>
      <c r="CQ828" s="20" t="str">
        <f t="shared" si="828"/>
        <v/>
      </c>
      <c r="CR828" s="20" t="str">
        <f>IF(CS828="","",MAX($CR$10:CR827)+1)</f>
        <v/>
      </c>
      <c r="CS828" s="20" t="str">
        <f t="shared" si="829"/>
        <v/>
      </c>
      <c r="CT828" s="20" t="str">
        <f>IF(CU828="","",MAX($CT$10:CT827)+1)</f>
        <v/>
      </c>
      <c r="CU828" s="20" t="str">
        <f t="shared" si="830"/>
        <v/>
      </c>
      <c r="CV828" s="20" t="str">
        <f>IF(CW828="","",MAX($CV$10:CV827)+1)</f>
        <v/>
      </c>
      <c r="CW828" s="20" t="str">
        <f t="shared" si="831"/>
        <v/>
      </c>
    </row>
    <row r="829" spans="2:101">
      <c r="B829" s="44"/>
      <c r="C829" s="2"/>
      <c r="D829" s="2" t="str">
        <f t="shared" si="769"/>
        <v/>
      </c>
      <c r="E829" s="45"/>
      <c r="F829" s="45"/>
      <c r="G829" s="2"/>
      <c r="H829" s="2">
        <v>80</v>
      </c>
      <c r="I829" s="2" t="str">
        <f t="shared" si="770"/>
        <v/>
      </c>
      <c r="J829" s="32"/>
      <c r="K829" s="2"/>
      <c r="L829" s="46"/>
      <c r="M829" s="46"/>
      <c r="N829" s="46"/>
      <c r="O829" s="46"/>
      <c r="P829" s="46"/>
      <c r="Q829" s="46"/>
      <c r="R829" s="46"/>
      <c r="S829" s="46"/>
      <c r="T829" s="2" t="s">
        <v>650</v>
      </c>
      <c r="U829" s="2" t="str">
        <f t="shared" si="771"/>
        <v/>
      </c>
      <c r="V829" s="75">
        <v>1</v>
      </c>
      <c r="W829" s="46">
        <f t="shared" si="832"/>
        <v>0</v>
      </c>
      <c r="X829" s="4">
        <v>0</v>
      </c>
      <c r="Y829" s="2" t="str">
        <f t="shared" si="772"/>
        <v/>
      </c>
      <c r="Z829" s="2"/>
      <c r="AA829" s="2"/>
      <c r="AB829" s="2"/>
      <c r="AC829" s="2"/>
      <c r="AD829" s="2"/>
      <c r="AF829" s="37"/>
      <c r="AG829" s="6"/>
      <c r="AH829" s="2" t="str">
        <f t="shared" si="773"/>
        <v/>
      </c>
      <c r="AI829" s="38">
        <f t="shared" si="775"/>
        <v>0</v>
      </c>
      <c r="AJ829" s="37"/>
      <c r="AK829" s="6"/>
      <c r="AL829" s="2" t="str">
        <f t="shared" si="774"/>
        <v/>
      </c>
      <c r="AM829" s="38">
        <f t="shared" si="776"/>
        <v>0</v>
      </c>
      <c r="AN829" s="41">
        <f t="shared" si="777"/>
        <v>0</v>
      </c>
      <c r="AO829" s="41">
        <f t="shared" si="778"/>
        <v>0</v>
      </c>
      <c r="AQ829" s="48">
        <f t="shared" si="779"/>
        <v>0</v>
      </c>
      <c r="AS829" s="5" t="str">
        <f t="shared" si="780"/>
        <v/>
      </c>
      <c r="AT829" t="str">
        <f t="shared" si="781"/>
        <v/>
      </c>
      <c r="AU829" t="str">
        <f t="shared" si="782"/>
        <v/>
      </c>
      <c r="AV829" t="str">
        <f t="shared" si="783"/>
        <v/>
      </c>
      <c r="AW829" t="str">
        <f t="shared" si="784"/>
        <v/>
      </c>
      <c r="AX829" t="str">
        <f t="shared" si="785"/>
        <v xml:space="preserve">                </v>
      </c>
      <c r="AY829" t="str">
        <f t="shared" si="786"/>
        <v>80</v>
      </c>
      <c r="AZ829" t="str">
        <f t="shared" si="787"/>
        <v/>
      </c>
      <c r="BA829" t="str">
        <f t="shared" si="788"/>
        <v xml:space="preserve">                              </v>
      </c>
      <c r="BB829" s="22">
        <f t="shared" si="789"/>
        <v>0</v>
      </c>
      <c r="BC829" s="56" t="str">
        <f t="shared" si="790"/>
        <v>000000000000000</v>
      </c>
      <c r="BD829" s="22">
        <f t="shared" si="791"/>
        <v>0</v>
      </c>
      <c r="BE829" s="56" t="str">
        <f t="shared" si="792"/>
        <v>000000000000000</v>
      </c>
      <c r="BF829" s="22">
        <f t="shared" si="793"/>
        <v>0</v>
      </c>
      <c r="BG829" s="56" t="str">
        <f t="shared" si="794"/>
        <v>000000000000000</v>
      </c>
      <c r="BH829" s="22">
        <f t="shared" si="795"/>
        <v>0</v>
      </c>
      <c r="BI829" s="56" t="str">
        <f t="shared" si="796"/>
        <v>000000000000000</v>
      </c>
      <c r="BJ829" s="22">
        <f t="shared" si="797"/>
        <v>0</v>
      </c>
      <c r="BK829" s="56" t="str">
        <f t="shared" si="798"/>
        <v>000000000000000</v>
      </c>
      <c r="BL829" s="22">
        <f t="shared" si="799"/>
        <v>0</v>
      </c>
      <c r="BM829" s="56" t="str">
        <f t="shared" si="800"/>
        <v>000000000000000</v>
      </c>
      <c r="BN829" s="22">
        <f t="shared" si="801"/>
        <v>0</v>
      </c>
      <c r="BO829" s="56" t="str">
        <f t="shared" si="802"/>
        <v>000000000000000</v>
      </c>
      <c r="BP829" s="22">
        <f t="shared" si="803"/>
        <v>0</v>
      </c>
      <c r="BQ829" s="56" t="str">
        <f t="shared" si="804"/>
        <v>000000000000000</v>
      </c>
      <c r="BR829" t="str">
        <f t="shared" si="805"/>
        <v>PES</v>
      </c>
      <c r="BS829" t="str">
        <f t="shared" si="806"/>
        <v>0001000000</v>
      </c>
      <c r="BT829">
        <f t="shared" si="807"/>
        <v>0</v>
      </c>
      <c r="BU829" s="52">
        <f t="shared" si="808"/>
        <v>0</v>
      </c>
      <c r="BV829" s="64">
        <f t="shared" si="809"/>
        <v>0</v>
      </c>
      <c r="BW829" s="56" t="str">
        <f t="shared" si="810"/>
        <v>000000000000000</v>
      </c>
      <c r="BX829" s="22">
        <f t="shared" si="811"/>
        <v>0</v>
      </c>
      <c r="BY829" s="56" t="str">
        <f t="shared" si="812"/>
        <v>000000000000000</v>
      </c>
      <c r="BZ829" t="str">
        <f t="shared" si="813"/>
        <v>00000000000</v>
      </c>
      <c r="CA829" t="str">
        <f t="shared" si="814"/>
        <v xml:space="preserve">                              </v>
      </c>
      <c r="CB829" s="22">
        <f t="shared" si="815"/>
        <v>0</v>
      </c>
      <c r="CC829" s="56" t="str">
        <f t="shared" si="816"/>
        <v>000000000000000</v>
      </c>
      <c r="CD829" s="22">
        <f t="shared" si="817"/>
        <v>0</v>
      </c>
      <c r="CE829" s="56" t="str">
        <f t="shared" si="818"/>
        <v/>
      </c>
      <c r="CF829" s="24" t="str">
        <f t="shared" si="819"/>
        <v/>
      </c>
      <c r="CG829" s="22">
        <f t="shared" si="820"/>
        <v>0</v>
      </c>
      <c r="CH829" s="58" t="str">
        <f t="shared" si="821"/>
        <v/>
      </c>
      <c r="CI829" s="22">
        <f t="shared" si="822"/>
        <v>0</v>
      </c>
      <c r="CJ829" s="56" t="str">
        <f t="shared" si="823"/>
        <v/>
      </c>
      <c r="CK829" s="56" t="str">
        <f t="shared" si="824"/>
        <v/>
      </c>
      <c r="CL829" s="22">
        <f t="shared" si="825"/>
        <v>0</v>
      </c>
      <c r="CM829" s="58" t="str">
        <f t="shared" si="826"/>
        <v/>
      </c>
      <c r="CN829" s="66" t="str">
        <f>IF(CO829="","",MAX(CN$10:$CN828)+1)</f>
        <v/>
      </c>
      <c r="CO829" t="str">
        <f t="shared" si="827"/>
        <v/>
      </c>
      <c r="CP829" s="20" t="str">
        <f>IF(CQ829="","",MAX($CP$10:CP828)+1)</f>
        <v/>
      </c>
      <c r="CQ829" s="20" t="str">
        <f t="shared" si="828"/>
        <v/>
      </c>
      <c r="CR829" s="20" t="str">
        <f>IF(CS829="","",MAX($CR$10:CR828)+1)</f>
        <v/>
      </c>
      <c r="CS829" s="20" t="str">
        <f t="shared" si="829"/>
        <v/>
      </c>
      <c r="CT829" s="20" t="str">
        <f>IF(CU829="","",MAX($CT$10:CT828)+1)</f>
        <v/>
      </c>
      <c r="CU829" s="20" t="str">
        <f t="shared" si="830"/>
        <v/>
      </c>
      <c r="CV829" s="20" t="str">
        <f>IF(CW829="","",MAX($CV$10:CV828)+1)</f>
        <v/>
      </c>
      <c r="CW829" s="20" t="str">
        <f t="shared" si="831"/>
        <v/>
      </c>
    </row>
    <row r="830" spans="2:101">
      <c r="B830" s="44"/>
      <c r="C830" s="2"/>
      <c r="D830" s="2" t="str">
        <f t="shared" si="769"/>
        <v/>
      </c>
      <c r="E830" s="45"/>
      <c r="F830" s="45"/>
      <c r="G830" s="2"/>
      <c r="H830" s="2">
        <v>80</v>
      </c>
      <c r="I830" s="2" t="str">
        <f t="shared" si="770"/>
        <v/>
      </c>
      <c r="J830" s="32"/>
      <c r="K830" s="2"/>
      <c r="L830" s="46"/>
      <c r="M830" s="46"/>
      <c r="N830" s="46"/>
      <c r="O830" s="46"/>
      <c r="P830" s="46"/>
      <c r="Q830" s="46"/>
      <c r="R830" s="46"/>
      <c r="S830" s="46"/>
      <c r="T830" s="2" t="s">
        <v>650</v>
      </c>
      <c r="U830" s="2" t="str">
        <f t="shared" si="771"/>
        <v/>
      </c>
      <c r="V830" s="75">
        <v>1</v>
      </c>
      <c r="W830" s="46">
        <f t="shared" si="832"/>
        <v>0</v>
      </c>
      <c r="X830" s="4">
        <v>0</v>
      </c>
      <c r="Y830" s="2" t="str">
        <f t="shared" si="772"/>
        <v/>
      </c>
      <c r="Z830" s="2"/>
      <c r="AA830" s="2"/>
      <c r="AB830" s="2"/>
      <c r="AC830" s="2"/>
      <c r="AD830" s="2"/>
      <c r="AF830" s="37"/>
      <c r="AG830" s="6"/>
      <c r="AH830" s="2" t="str">
        <f t="shared" si="773"/>
        <v/>
      </c>
      <c r="AI830" s="38">
        <f t="shared" si="775"/>
        <v>0</v>
      </c>
      <c r="AJ830" s="37"/>
      <c r="AK830" s="6"/>
      <c r="AL830" s="2" t="str">
        <f t="shared" si="774"/>
        <v/>
      </c>
      <c r="AM830" s="38">
        <f t="shared" si="776"/>
        <v>0</v>
      </c>
      <c r="AN830" s="41">
        <f t="shared" si="777"/>
        <v>0</v>
      </c>
      <c r="AO830" s="41">
        <f t="shared" si="778"/>
        <v>0</v>
      </c>
      <c r="AQ830" s="48">
        <f t="shared" si="779"/>
        <v>0</v>
      </c>
      <c r="AS830" s="5" t="str">
        <f t="shared" si="780"/>
        <v/>
      </c>
      <c r="AT830" t="str">
        <f t="shared" si="781"/>
        <v/>
      </c>
      <c r="AU830" t="str">
        <f t="shared" si="782"/>
        <v/>
      </c>
      <c r="AV830" t="str">
        <f t="shared" si="783"/>
        <v/>
      </c>
      <c r="AW830" t="str">
        <f t="shared" si="784"/>
        <v/>
      </c>
      <c r="AX830" t="str">
        <f t="shared" si="785"/>
        <v xml:space="preserve">                </v>
      </c>
      <c r="AY830" t="str">
        <f t="shared" si="786"/>
        <v>80</v>
      </c>
      <c r="AZ830" t="str">
        <f t="shared" si="787"/>
        <v/>
      </c>
      <c r="BA830" t="str">
        <f t="shared" si="788"/>
        <v xml:space="preserve">                              </v>
      </c>
      <c r="BB830" s="22">
        <f t="shared" si="789"/>
        <v>0</v>
      </c>
      <c r="BC830" s="56" t="str">
        <f t="shared" si="790"/>
        <v>000000000000000</v>
      </c>
      <c r="BD830" s="22">
        <f t="shared" si="791"/>
        <v>0</v>
      </c>
      <c r="BE830" s="56" t="str">
        <f t="shared" si="792"/>
        <v>000000000000000</v>
      </c>
      <c r="BF830" s="22">
        <f t="shared" si="793"/>
        <v>0</v>
      </c>
      <c r="BG830" s="56" t="str">
        <f t="shared" si="794"/>
        <v>000000000000000</v>
      </c>
      <c r="BH830" s="22">
        <f t="shared" si="795"/>
        <v>0</v>
      </c>
      <c r="BI830" s="56" t="str">
        <f t="shared" si="796"/>
        <v>000000000000000</v>
      </c>
      <c r="BJ830" s="22">
        <f t="shared" si="797"/>
        <v>0</v>
      </c>
      <c r="BK830" s="56" t="str">
        <f t="shared" si="798"/>
        <v>000000000000000</v>
      </c>
      <c r="BL830" s="22">
        <f t="shared" si="799"/>
        <v>0</v>
      </c>
      <c r="BM830" s="56" t="str">
        <f t="shared" si="800"/>
        <v>000000000000000</v>
      </c>
      <c r="BN830" s="22">
        <f t="shared" si="801"/>
        <v>0</v>
      </c>
      <c r="BO830" s="56" t="str">
        <f t="shared" si="802"/>
        <v>000000000000000</v>
      </c>
      <c r="BP830" s="22">
        <f t="shared" si="803"/>
        <v>0</v>
      </c>
      <c r="BQ830" s="56" t="str">
        <f t="shared" si="804"/>
        <v>000000000000000</v>
      </c>
      <c r="BR830" t="str">
        <f t="shared" si="805"/>
        <v>PES</v>
      </c>
      <c r="BS830" t="str">
        <f t="shared" si="806"/>
        <v>0001000000</v>
      </c>
      <c r="BT830">
        <f t="shared" si="807"/>
        <v>0</v>
      </c>
      <c r="BU830" s="52">
        <f t="shared" si="808"/>
        <v>0</v>
      </c>
      <c r="BV830" s="64">
        <f t="shared" si="809"/>
        <v>0</v>
      </c>
      <c r="BW830" s="56" t="str">
        <f t="shared" si="810"/>
        <v>000000000000000</v>
      </c>
      <c r="BX830" s="22">
        <f t="shared" si="811"/>
        <v>0</v>
      </c>
      <c r="BY830" s="56" t="str">
        <f t="shared" si="812"/>
        <v>000000000000000</v>
      </c>
      <c r="BZ830" t="str">
        <f t="shared" si="813"/>
        <v>00000000000</v>
      </c>
      <c r="CA830" t="str">
        <f t="shared" si="814"/>
        <v xml:space="preserve">                              </v>
      </c>
      <c r="CB830" s="22">
        <f t="shared" si="815"/>
        <v>0</v>
      </c>
      <c r="CC830" s="56" t="str">
        <f t="shared" si="816"/>
        <v>000000000000000</v>
      </c>
      <c r="CD830" s="22">
        <f t="shared" si="817"/>
        <v>0</v>
      </c>
      <c r="CE830" s="56" t="str">
        <f t="shared" si="818"/>
        <v/>
      </c>
      <c r="CF830" s="24" t="str">
        <f t="shared" si="819"/>
        <v/>
      </c>
      <c r="CG830" s="22">
        <f t="shared" si="820"/>
        <v>0</v>
      </c>
      <c r="CH830" s="58" t="str">
        <f t="shared" si="821"/>
        <v/>
      </c>
      <c r="CI830" s="22">
        <f t="shared" si="822"/>
        <v>0</v>
      </c>
      <c r="CJ830" s="56" t="str">
        <f t="shared" si="823"/>
        <v/>
      </c>
      <c r="CK830" s="56" t="str">
        <f t="shared" si="824"/>
        <v/>
      </c>
      <c r="CL830" s="22">
        <f t="shared" si="825"/>
        <v>0</v>
      </c>
      <c r="CM830" s="58" t="str">
        <f t="shared" si="826"/>
        <v/>
      </c>
      <c r="CN830" s="66" t="str">
        <f>IF(CO830="","",MAX(CN$10:$CN829)+1)</f>
        <v/>
      </c>
      <c r="CO830" t="str">
        <f t="shared" si="827"/>
        <v/>
      </c>
      <c r="CP830" s="20" t="str">
        <f>IF(CQ830="","",MAX($CP$10:CP829)+1)</f>
        <v/>
      </c>
      <c r="CQ830" s="20" t="str">
        <f t="shared" si="828"/>
        <v/>
      </c>
      <c r="CR830" s="20" t="str">
        <f>IF(CS830="","",MAX($CR$10:CR829)+1)</f>
        <v/>
      </c>
      <c r="CS830" s="20" t="str">
        <f t="shared" si="829"/>
        <v/>
      </c>
      <c r="CT830" s="20" t="str">
        <f>IF(CU830="","",MAX($CT$10:CT829)+1)</f>
        <v/>
      </c>
      <c r="CU830" s="20" t="str">
        <f t="shared" si="830"/>
        <v/>
      </c>
      <c r="CV830" s="20" t="str">
        <f>IF(CW830="","",MAX($CV$10:CV829)+1)</f>
        <v/>
      </c>
      <c r="CW830" s="20" t="str">
        <f t="shared" si="831"/>
        <v/>
      </c>
    </row>
    <row r="831" spans="2:101">
      <c r="B831" s="44"/>
      <c r="C831" s="2"/>
      <c r="D831" s="2" t="str">
        <f t="shared" si="769"/>
        <v/>
      </c>
      <c r="E831" s="45"/>
      <c r="F831" s="45"/>
      <c r="G831" s="2"/>
      <c r="H831" s="2">
        <v>80</v>
      </c>
      <c r="I831" s="2" t="str">
        <f t="shared" si="770"/>
        <v/>
      </c>
      <c r="J831" s="32"/>
      <c r="K831" s="2"/>
      <c r="L831" s="46"/>
      <c r="M831" s="46"/>
      <c r="N831" s="46"/>
      <c r="O831" s="46"/>
      <c r="P831" s="46"/>
      <c r="Q831" s="46"/>
      <c r="R831" s="46"/>
      <c r="S831" s="46"/>
      <c r="T831" s="2" t="s">
        <v>650</v>
      </c>
      <c r="U831" s="2" t="str">
        <f t="shared" si="771"/>
        <v/>
      </c>
      <c r="V831" s="75">
        <v>1</v>
      </c>
      <c r="W831" s="46">
        <f t="shared" si="832"/>
        <v>0</v>
      </c>
      <c r="X831" s="4">
        <v>0</v>
      </c>
      <c r="Y831" s="2" t="str">
        <f t="shared" si="772"/>
        <v/>
      </c>
      <c r="Z831" s="2"/>
      <c r="AA831" s="2"/>
      <c r="AB831" s="2"/>
      <c r="AC831" s="2"/>
      <c r="AD831" s="2"/>
      <c r="AF831" s="37"/>
      <c r="AG831" s="6"/>
      <c r="AH831" s="2" t="str">
        <f t="shared" si="773"/>
        <v/>
      </c>
      <c r="AI831" s="38">
        <f t="shared" si="775"/>
        <v>0</v>
      </c>
      <c r="AJ831" s="37"/>
      <c r="AK831" s="6"/>
      <c r="AL831" s="2" t="str">
        <f t="shared" si="774"/>
        <v/>
      </c>
      <c r="AM831" s="38">
        <f t="shared" si="776"/>
        <v>0</v>
      </c>
      <c r="AN831" s="41">
        <f t="shared" si="777"/>
        <v>0</v>
      </c>
      <c r="AO831" s="41">
        <f t="shared" si="778"/>
        <v>0</v>
      </c>
      <c r="AQ831" s="48">
        <f t="shared" si="779"/>
        <v>0</v>
      </c>
      <c r="AS831" s="5" t="str">
        <f t="shared" si="780"/>
        <v/>
      </c>
      <c r="AT831" t="str">
        <f t="shared" si="781"/>
        <v/>
      </c>
      <c r="AU831" t="str">
        <f t="shared" si="782"/>
        <v/>
      </c>
      <c r="AV831" t="str">
        <f t="shared" si="783"/>
        <v/>
      </c>
      <c r="AW831" t="str">
        <f t="shared" si="784"/>
        <v/>
      </c>
      <c r="AX831" t="str">
        <f t="shared" si="785"/>
        <v xml:space="preserve">                </v>
      </c>
      <c r="AY831" t="str">
        <f t="shared" si="786"/>
        <v>80</v>
      </c>
      <c r="AZ831" t="str">
        <f t="shared" si="787"/>
        <v/>
      </c>
      <c r="BA831" t="str">
        <f t="shared" si="788"/>
        <v xml:space="preserve">                              </v>
      </c>
      <c r="BB831" s="22">
        <f t="shared" si="789"/>
        <v>0</v>
      </c>
      <c r="BC831" s="56" t="str">
        <f t="shared" si="790"/>
        <v>000000000000000</v>
      </c>
      <c r="BD831" s="22">
        <f t="shared" si="791"/>
        <v>0</v>
      </c>
      <c r="BE831" s="56" t="str">
        <f t="shared" si="792"/>
        <v>000000000000000</v>
      </c>
      <c r="BF831" s="22">
        <f t="shared" si="793"/>
        <v>0</v>
      </c>
      <c r="BG831" s="56" t="str">
        <f t="shared" si="794"/>
        <v>000000000000000</v>
      </c>
      <c r="BH831" s="22">
        <f t="shared" si="795"/>
        <v>0</v>
      </c>
      <c r="BI831" s="56" t="str">
        <f t="shared" si="796"/>
        <v>000000000000000</v>
      </c>
      <c r="BJ831" s="22">
        <f t="shared" si="797"/>
        <v>0</v>
      </c>
      <c r="BK831" s="56" t="str">
        <f t="shared" si="798"/>
        <v>000000000000000</v>
      </c>
      <c r="BL831" s="22">
        <f t="shared" si="799"/>
        <v>0</v>
      </c>
      <c r="BM831" s="56" t="str">
        <f t="shared" si="800"/>
        <v>000000000000000</v>
      </c>
      <c r="BN831" s="22">
        <f t="shared" si="801"/>
        <v>0</v>
      </c>
      <c r="BO831" s="56" t="str">
        <f t="shared" si="802"/>
        <v>000000000000000</v>
      </c>
      <c r="BP831" s="22">
        <f t="shared" si="803"/>
        <v>0</v>
      </c>
      <c r="BQ831" s="56" t="str">
        <f t="shared" si="804"/>
        <v>000000000000000</v>
      </c>
      <c r="BR831" t="str">
        <f t="shared" si="805"/>
        <v>PES</v>
      </c>
      <c r="BS831" t="str">
        <f t="shared" si="806"/>
        <v>0001000000</v>
      </c>
      <c r="BT831">
        <f t="shared" si="807"/>
        <v>0</v>
      </c>
      <c r="BU831" s="52">
        <f t="shared" si="808"/>
        <v>0</v>
      </c>
      <c r="BV831" s="64">
        <f t="shared" si="809"/>
        <v>0</v>
      </c>
      <c r="BW831" s="56" t="str">
        <f t="shared" si="810"/>
        <v>000000000000000</v>
      </c>
      <c r="BX831" s="22">
        <f t="shared" si="811"/>
        <v>0</v>
      </c>
      <c r="BY831" s="56" t="str">
        <f t="shared" si="812"/>
        <v>000000000000000</v>
      </c>
      <c r="BZ831" t="str">
        <f t="shared" si="813"/>
        <v>00000000000</v>
      </c>
      <c r="CA831" t="str">
        <f t="shared" si="814"/>
        <v xml:space="preserve">                              </v>
      </c>
      <c r="CB831" s="22">
        <f t="shared" si="815"/>
        <v>0</v>
      </c>
      <c r="CC831" s="56" t="str">
        <f t="shared" si="816"/>
        <v>000000000000000</v>
      </c>
      <c r="CD831" s="22">
        <f t="shared" si="817"/>
        <v>0</v>
      </c>
      <c r="CE831" s="56" t="str">
        <f t="shared" si="818"/>
        <v/>
      </c>
      <c r="CF831" s="24" t="str">
        <f t="shared" si="819"/>
        <v/>
      </c>
      <c r="CG831" s="22">
        <f t="shared" si="820"/>
        <v>0</v>
      </c>
      <c r="CH831" s="58" t="str">
        <f t="shared" si="821"/>
        <v/>
      </c>
      <c r="CI831" s="22">
        <f t="shared" si="822"/>
        <v>0</v>
      </c>
      <c r="CJ831" s="56" t="str">
        <f t="shared" si="823"/>
        <v/>
      </c>
      <c r="CK831" s="56" t="str">
        <f t="shared" si="824"/>
        <v/>
      </c>
      <c r="CL831" s="22">
        <f t="shared" si="825"/>
        <v>0</v>
      </c>
      <c r="CM831" s="58" t="str">
        <f t="shared" si="826"/>
        <v/>
      </c>
      <c r="CN831" s="66" t="str">
        <f>IF(CO831="","",MAX(CN$10:$CN830)+1)</f>
        <v/>
      </c>
      <c r="CO831" t="str">
        <f t="shared" si="827"/>
        <v/>
      </c>
      <c r="CP831" s="20" t="str">
        <f>IF(CQ831="","",MAX($CP$10:CP830)+1)</f>
        <v/>
      </c>
      <c r="CQ831" s="20" t="str">
        <f t="shared" si="828"/>
        <v/>
      </c>
      <c r="CR831" s="20" t="str">
        <f>IF(CS831="","",MAX($CR$10:CR830)+1)</f>
        <v/>
      </c>
      <c r="CS831" s="20" t="str">
        <f t="shared" si="829"/>
        <v/>
      </c>
      <c r="CT831" s="20" t="str">
        <f>IF(CU831="","",MAX($CT$10:CT830)+1)</f>
        <v/>
      </c>
      <c r="CU831" s="20" t="str">
        <f t="shared" si="830"/>
        <v/>
      </c>
      <c r="CV831" s="20" t="str">
        <f>IF(CW831="","",MAX($CV$10:CV830)+1)</f>
        <v/>
      </c>
      <c r="CW831" s="20" t="str">
        <f t="shared" si="831"/>
        <v/>
      </c>
    </row>
    <row r="832" spans="2:101">
      <c r="B832" s="44"/>
      <c r="C832" s="2"/>
      <c r="D832" s="2" t="str">
        <f t="shared" si="769"/>
        <v/>
      </c>
      <c r="E832" s="45"/>
      <c r="F832" s="45"/>
      <c r="G832" s="2"/>
      <c r="H832" s="2">
        <v>80</v>
      </c>
      <c r="I832" s="2" t="str">
        <f t="shared" si="770"/>
        <v/>
      </c>
      <c r="J832" s="32"/>
      <c r="K832" s="2"/>
      <c r="L832" s="46"/>
      <c r="M832" s="46"/>
      <c r="N832" s="46"/>
      <c r="O832" s="46"/>
      <c r="P832" s="46"/>
      <c r="Q832" s="46"/>
      <c r="R832" s="46"/>
      <c r="S832" s="46"/>
      <c r="T832" s="2" t="s">
        <v>650</v>
      </c>
      <c r="U832" s="2" t="str">
        <f t="shared" si="771"/>
        <v/>
      </c>
      <c r="V832" s="75">
        <v>1</v>
      </c>
      <c r="W832" s="46">
        <f t="shared" si="832"/>
        <v>0</v>
      </c>
      <c r="X832" s="4">
        <v>0</v>
      </c>
      <c r="Y832" s="2" t="str">
        <f t="shared" si="772"/>
        <v/>
      </c>
      <c r="Z832" s="2"/>
      <c r="AA832" s="2"/>
      <c r="AB832" s="2"/>
      <c r="AC832" s="2"/>
      <c r="AD832" s="2"/>
      <c r="AF832" s="37"/>
      <c r="AG832" s="6"/>
      <c r="AH832" s="2" t="str">
        <f t="shared" si="773"/>
        <v/>
      </c>
      <c r="AI832" s="38">
        <f t="shared" si="775"/>
        <v>0</v>
      </c>
      <c r="AJ832" s="37"/>
      <c r="AK832" s="6"/>
      <c r="AL832" s="2" t="str">
        <f t="shared" si="774"/>
        <v/>
      </c>
      <c r="AM832" s="38">
        <f t="shared" si="776"/>
        <v>0</v>
      </c>
      <c r="AN832" s="41">
        <f t="shared" si="777"/>
        <v>0</v>
      </c>
      <c r="AO832" s="41">
        <f t="shared" si="778"/>
        <v>0</v>
      </c>
      <c r="AQ832" s="48">
        <f t="shared" si="779"/>
        <v>0</v>
      </c>
      <c r="AS832" s="5" t="str">
        <f t="shared" si="780"/>
        <v/>
      </c>
      <c r="AT832" t="str">
        <f t="shared" si="781"/>
        <v/>
      </c>
      <c r="AU832" t="str">
        <f t="shared" si="782"/>
        <v/>
      </c>
      <c r="AV832" t="str">
        <f t="shared" si="783"/>
        <v/>
      </c>
      <c r="AW832" t="str">
        <f t="shared" si="784"/>
        <v/>
      </c>
      <c r="AX832" t="str">
        <f t="shared" si="785"/>
        <v xml:space="preserve">                </v>
      </c>
      <c r="AY832" t="str">
        <f t="shared" si="786"/>
        <v>80</v>
      </c>
      <c r="AZ832" t="str">
        <f t="shared" si="787"/>
        <v/>
      </c>
      <c r="BA832" t="str">
        <f t="shared" si="788"/>
        <v xml:space="preserve">                              </v>
      </c>
      <c r="BB832" s="22">
        <f t="shared" si="789"/>
        <v>0</v>
      </c>
      <c r="BC832" s="56" t="str">
        <f t="shared" si="790"/>
        <v>000000000000000</v>
      </c>
      <c r="BD832" s="22">
        <f t="shared" si="791"/>
        <v>0</v>
      </c>
      <c r="BE832" s="56" t="str">
        <f t="shared" si="792"/>
        <v>000000000000000</v>
      </c>
      <c r="BF832" s="22">
        <f t="shared" si="793"/>
        <v>0</v>
      </c>
      <c r="BG832" s="56" t="str">
        <f t="shared" si="794"/>
        <v>000000000000000</v>
      </c>
      <c r="BH832" s="22">
        <f t="shared" si="795"/>
        <v>0</v>
      </c>
      <c r="BI832" s="56" t="str">
        <f t="shared" si="796"/>
        <v>000000000000000</v>
      </c>
      <c r="BJ832" s="22">
        <f t="shared" si="797"/>
        <v>0</v>
      </c>
      <c r="BK832" s="56" t="str">
        <f t="shared" si="798"/>
        <v>000000000000000</v>
      </c>
      <c r="BL832" s="22">
        <f t="shared" si="799"/>
        <v>0</v>
      </c>
      <c r="BM832" s="56" t="str">
        <f t="shared" si="800"/>
        <v>000000000000000</v>
      </c>
      <c r="BN832" s="22">
        <f t="shared" si="801"/>
        <v>0</v>
      </c>
      <c r="BO832" s="56" t="str">
        <f t="shared" si="802"/>
        <v>000000000000000</v>
      </c>
      <c r="BP832" s="22">
        <f t="shared" si="803"/>
        <v>0</v>
      </c>
      <c r="BQ832" s="56" t="str">
        <f t="shared" si="804"/>
        <v>000000000000000</v>
      </c>
      <c r="BR832" t="str">
        <f t="shared" si="805"/>
        <v>PES</v>
      </c>
      <c r="BS832" t="str">
        <f t="shared" si="806"/>
        <v>0001000000</v>
      </c>
      <c r="BT832">
        <f t="shared" si="807"/>
        <v>0</v>
      </c>
      <c r="BU832" s="52">
        <f t="shared" si="808"/>
        <v>0</v>
      </c>
      <c r="BV832" s="64">
        <f t="shared" si="809"/>
        <v>0</v>
      </c>
      <c r="BW832" s="56" t="str">
        <f t="shared" si="810"/>
        <v>000000000000000</v>
      </c>
      <c r="BX832" s="22">
        <f t="shared" si="811"/>
        <v>0</v>
      </c>
      <c r="BY832" s="56" t="str">
        <f t="shared" si="812"/>
        <v>000000000000000</v>
      </c>
      <c r="BZ832" t="str">
        <f t="shared" si="813"/>
        <v>00000000000</v>
      </c>
      <c r="CA832" t="str">
        <f t="shared" si="814"/>
        <v xml:space="preserve">                              </v>
      </c>
      <c r="CB832" s="22">
        <f t="shared" si="815"/>
        <v>0</v>
      </c>
      <c r="CC832" s="56" t="str">
        <f t="shared" si="816"/>
        <v>000000000000000</v>
      </c>
      <c r="CD832" s="22">
        <f t="shared" si="817"/>
        <v>0</v>
      </c>
      <c r="CE832" s="56" t="str">
        <f t="shared" si="818"/>
        <v/>
      </c>
      <c r="CF832" s="24" t="str">
        <f t="shared" si="819"/>
        <v/>
      </c>
      <c r="CG832" s="22">
        <f t="shared" si="820"/>
        <v>0</v>
      </c>
      <c r="CH832" s="58" t="str">
        <f t="shared" si="821"/>
        <v/>
      </c>
      <c r="CI832" s="22">
        <f t="shared" si="822"/>
        <v>0</v>
      </c>
      <c r="CJ832" s="56" t="str">
        <f t="shared" si="823"/>
        <v/>
      </c>
      <c r="CK832" s="56" t="str">
        <f t="shared" si="824"/>
        <v/>
      </c>
      <c r="CL832" s="22">
        <f t="shared" si="825"/>
        <v>0</v>
      </c>
      <c r="CM832" s="58" t="str">
        <f t="shared" si="826"/>
        <v/>
      </c>
      <c r="CN832" s="66" t="str">
        <f>IF(CO832="","",MAX(CN$10:$CN831)+1)</f>
        <v/>
      </c>
      <c r="CO832" t="str">
        <f t="shared" si="827"/>
        <v/>
      </c>
      <c r="CP832" s="20" t="str">
        <f>IF(CQ832="","",MAX($CP$10:CP831)+1)</f>
        <v/>
      </c>
      <c r="CQ832" s="20" t="str">
        <f t="shared" si="828"/>
        <v/>
      </c>
      <c r="CR832" s="20" t="str">
        <f>IF(CS832="","",MAX($CR$10:CR831)+1)</f>
        <v/>
      </c>
      <c r="CS832" s="20" t="str">
        <f t="shared" si="829"/>
        <v/>
      </c>
      <c r="CT832" s="20" t="str">
        <f>IF(CU832="","",MAX($CT$10:CT831)+1)</f>
        <v/>
      </c>
      <c r="CU832" s="20" t="str">
        <f t="shared" si="830"/>
        <v/>
      </c>
      <c r="CV832" s="20" t="str">
        <f>IF(CW832="","",MAX($CV$10:CV831)+1)</f>
        <v/>
      </c>
      <c r="CW832" s="20" t="str">
        <f t="shared" si="831"/>
        <v/>
      </c>
    </row>
    <row r="833" spans="2:101">
      <c r="B833" s="44"/>
      <c r="C833" s="2"/>
      <c r="D833" s="2" t="str">
        <f t="shared" si="769"/>
        <v/>
      </c>
      <c r="E833" s="45"/>
      <c r="F833" s="45"/>
      <c r="G833" s="2"/>
      <c r="H833" s="2">
        <v>80</v>
      </c>
      <c r="I833" s="2" t="str">
        <f t="shared" si="770"/>
        <v/>
      </c>
      <c r="J833" s="32"/>
      <c r="K833" s="2"/>
      <c r="L833" s="46"/>
      <c r="M833" s="46"/>
      <c r="N833" s="46"/>
      <c r="O833" s="46"/>
      <c r="P833" s="46"/>
      <c r="Q833" s="46"/>
      <c r="R833" s="46"/>
      <c r="S833" s="46"/>
      <c r="T833" s="2" t="s">
        <v>650</v>
      </c>
      <c r="U833" s="2" t="str">
        <f t="shared" si="771"/>
        <v/>
      </c>
      <c r="V833" s="75">
        <v>1</v>
      </c>
      <c r="W833" s="46">
        <f t="shared" si="832"/>
        <v>0</v>
      </c>
      <c r="X833" s="4">
        <v>0</v>
      </c>
      <c r="Y833" s="2" t="str">
        <f t="shared" si="772"/>
        <v/>
      </c>
      <c r="Z833" s="2"/>
      <c r="AA833" s="2"/>
      <c r="AB833" s="2"/>
      <c r="AC833" s="2"/>
      <c r="AD833" s="2"/>
      <c r="AF833" s="37"/>
      <c r="AG833" s="6"/>
      <c r="AH833" s="2" t="str">
        <f t="shared" si="773"/>
        <v/>
      </c>
      <c r="AI833" s="38">
        <f t="shared" si="775"/>
        <v>0</v>
      </c>
      <c r="AJ833" s="37"/>
      <c r="AK833" s="6"/>
      <c r="AL833" s="2" t="str">
        <f t="shared" si="774"/>
        <v/>
      </c>
      <c r="AM833" s="38">
        <f t="shared" si="776"/>
        <v>0</v>
      </c>
      <c r="AN833" s="41">
        <f t="shared" si="777"/>
        <v>0</v>
      </c>
      <c r="AO833" s="41">
        <f t="shared" si="778"/>
        <v>0</v>
      </c>
      <c r="AQ833" s="48">
        <f t="shared" si="779"/>
        <v>0</v>
      </c>
      <c r="AS833" s="5" t="str">
        <f t="shared" si="780"/>
        <v/>
      </c>
      <c r="AT833" t="str">
        <f t="shared" si="781"/>
        <v/>
      </c>
      <c r="AU833" t="str">
        <f t="shared" si="782"/>
        <v/>
      </c>
      <c r="AV833" t="str">
        <f t="shared" si="783"/>
        <v/>
      </c>
      <c r="AW833" t="str">
        <f t="shared" si="784"/>
        <v/>
      </c>
      <c r="AX833" t="str">
        <f t="shared" si="785"/>
        <v xml:space="preserve">                </v>
      </c>
      <c r="AY833" t="str">
        <f t="shared" si="786"/>
        <v>80</v>
      </c>
      <c r="AZ833" t="str">
        <f t="shared" si="787"/>
        <v/>
      </c>
      <c r="BA833" t="str">
        <f t="shared" si="788"/>
        <v xml:space="preserve">                              </v>
      </c>
      <c r="BB833" s="22">
        <f t="shared" si="789"/>
        <v>0</v>
      </c>
      <c r="BC833" s="56" t="str">
        <f t="shared" si="790"/>
        <v>000000000000000</v>
      </c>
      <c r="BD833" s="22">
        <f t="shared" si="791"/>
        <v>0</v>
      </c>
      <c r="BE833" s="56" t="str">
        <f t="shared" si="792"/>
        <v>000000000000000</v>
      </c>
      <c r="BF833" s="22">
        <f t="shared" si="793"/>
        <v>0</v>
      </c>
      <c r="BG833" s="56" t="str">
        <f t="shared" si="794"/>
        <v>000000000000000</v>
      </c>
      <c r="BH833" s="22">
        <f t="shared" si="795"/>
        <v>0</v>
      </c>
      <c r="BI833" s="56" t="str">
        <f t="shared" si="796"/>
        <v>000000000000000</v>
      </c>
      <c r="BJ833" s="22">
        <f t="shared" si="797"/>
        <v>0</v>
      </c>
      <c r="BK833" s="56" t="str">
        <f t="shared" si="798"/>
        <v>000000000000000</v>
      </c>
      <c r="BL833" s="22">
        <f t="shared" si="799"/>
        <v>0</v>
      </c>
      <c r="BM833" s="56" t="str">
        <f t="shared" si="800"/>
        <v>000000000000000</v>
      </c>
      <c r="BN833" s="22">
        <f t="shared" si="801"/>
        <v>0</v>
      </c>
      <c r="BO833" s="56" t="str">
        <f t="shared" si="802"/>
        <v>000000000000000</v>
      </c>
      <c r="BP833" s="22">
        <f t="shared" si="803"/>
        <v>0</v>
      </c>
      <c r="BQ833" s="56" t="str">
        <f t="shared" si="804"/>
        <v>000000000000000</v>
      </c>
      <c r="BR833" t="str">
        <f t="shared" si="805"/>
        <v>PES</v>
      </c>
      <c r="BS833" t="str">
        <f t="shared" si="806"/>
        <v>0001000000</v>
      </c>
      <c r="BT833">
        <f t="shared" si="807"/>
        <v>0</v>
      </c>
      <c r="BU833" s="52">
        <f t="shared" si="808"/>
        <v>0</v>
      </c>
      <c r="BV833" s="64">
        <f t="shared" si="809"/>
        <v>0</v>
      </c>
      <c r="BW833" s="56" t="str">
        <f t="shared" si="810"/>
        <v>000000000000000</v>
      </c>
      <c r="BX833" s="22">
        <f t="shared" si="811"/>
        <v>0</v>
      </c>
      <c r="BY833" s="56" t="str">
        <f t="shared" si="812"/>
        <v>000000000000000</v>
      </c>
      <c r="BZ833" t="str">
        <f t="shared" si="813"/>
        <v>00000000000</v>
      </c>
      <c r="CA833" t="str">
        <f t="shared" si="814"/>
        <v xml:space="preserve">                              </v>
      </c>
      <c r="CB833" s="22">
        <f t="shared" si="815"/>
        <v>0</v>
      </c>
      <c r="CC833" s="56" t="str">
        <f t="shared" si="816"/>
        <v>000000000000000</v>
      </c>
      <c r="CD833" s="22">
        <f t="shared" si="817"/>
        <v>0</v>
      </c>
      <c r="CE833" s="56" t="str">
        <f t="shared" si="818"/>
        <v/>
      </c>
      <c r="CF833" s="24" t="str">
        <f t="shared" si="819"/>
        <v/>
      </c>
      <c r="CG833" s="22">
        <f t="shared" si="820"/>
        <v>0</v>
      </c>
      <c r="CH833" s="58" t="str">
        <f t="shared" si="821"/>
        <v/>
      </c>
      <c r="CI833" s="22">
        <f t="shared" si="822"/>
        <v>0</v>
      </c>
      <c r="CJ833" s="56" t="str">
        <f t="shared" si="823"/>
        <v/>
      </c>
      <c r="CK833" s="56" t="str">
        <f t="shared" si="824"/>
        <v/>
      </c>
      <c r="CL833" s="22">
        <f t="shared" si="825"/>
        <v>0</v>
      </c>
      <c r="CM833" s="58" t="str">
        <f t="shared" si="826"/>
        <v/>
      </c>
      <c r="CN833" s="66" t="str">
        <f>IF(CO833="","",MAX(CN$10:$CN832)+1)</f>
        <v/>
      </c>
      <c r="CO833" t="str">
        <f t="shared" si="827"/>
        <v/>
      </c>
      <c r="CP833" s="20" t="str">
        <f>IF(CQ833="","",MAX($CP$10:CP832)+1)</f>
        <v/>
      </c>
      <c r="CQ833" s="20" t="str">
        <f t="shared" si="828"/>
        <v/>
      </c>
      <c r="CR833" s="20" t="str">
        <f>IF(CS833="","",MAX($CR$10:CR832)+1)</f>
        <v/>
      </c>
      <c r="CS833" s="20" t="str">
        <f t="shared" si="829"/>
        <v/>
      </c>
      <c r="CT833" s="20" t="str">
        <f>IF(CU833="","",MAX($CT$10:CT832)+1)</f>
        <v/>
      </c>
      <c r="CU833" s="20" t="str">
        <f t="shared" si="830"/>
        <v/>
      </c>
      <c r="CV833" s="20" t="str">
        <f>IF(CW833="","",MAX($CV$10:CV832)+1)</f>
        <v/>
      </c>
      <c r="CW833" s="20" t="str">
        <f t="shared" si="831"/>
        <v/>
      </c>
    </row>
    <row r="834" spans="2:101">
      <c r="B834" s="44"/>
      <c r="C834" s="2"/>
      <c r="D834" s="2" t="str">
        <f t="shared" si="769"/>
        <v/>
      </c>
      <c r="E834" s="45"/>
      <c r="F834" s="45"/>
      <c r="G834" s="2"/>
      <c r="H834" s="2">
        <v>80</v>
      </c>
      <c r="I834" s="2" t="str">
        <f t="shared" si="770"/>
        <v/>
      </c>
      <c r="J834" s="32"/>
      <c r="K834" s="2"/>
      <c r="L834" s="46"/>
      <c r="M834" s="46"/>
      <c r="N834" s="46"/>
      <c r="O834" s="46"/>
      <c r="P834" s="46"/>
      <c r="Q834" s="46"/>
      <c r="R834" s="46"/>
      <c r="S834" s="46"/>
      <c r="T834" s="2" t="s">
        <v>650</v>
      </c>
      <c r="U834" s="2" t="str">
        <f t="shared" si="771"/>
        <v/>
      </c>
      <c r="V834" s="75">
        <v>1</v>
      </c>
      <c r="W834" s="46">
        <f t="shared" si="832"/>
        <v>0</v>
      </c>
      <c r="X834" s="4">
        <v>0</v>
      </c>
      <c r="Y834" s="2" t="str">
        <f t="shared" si="772"/>
        <v/>
      </c>
      <c r="Z834" s="2"/>
      <c r="AA834" s="2"/>
      <c r="AB834" s="2"/>
      <c r="AC834" s="2"/>
      <c r="AD834" s="2"/>
      <c r="AF834" s="37"/>
      <c r="AG834" s="6"/>
      <c r="AH834" s="2" t="str">
        <f t="shared" si="773"/>
        <v/>
      </c>
      <c r="AI834" s="38">
        <f t="shared" si="775"/>
        <v>0</v>
      </c>
      <c r="AJ834" s="37"/>
      <c r="AK834" s="6"/>
      <c r="AL834" s="2" t="str">
        <f t="shared" si="774"/>
        <v/>
      </c>
      <c r="AM834" s="38">
        <f t="shared" si="776"/>
        <v>0</v>
      </c>
      <c r="AN834" s="41">
        <f t="shared" si="777"/>
        <v>0</v>
      </c>
      <c r="AO834" s="41">
        <f t="shared" si="778"/>
        <v>0</v>
      </c>
      <c r="AQ834" s="48">
        <f t="shared" si="779"/>
        <v>0</v>
      </c>
      <c r="AS834" s="5" t="str">
        <f t="shared" si="780"/>
        <v/>
      </c>
      <c r="AT834" t="str">
        <f t="shared" si="781"/>
        <v/>
      </c>
      <c r="AU834" t="str">
        <f t="shared" si="782"/>
        <v/>
      </c>
      <c r="AV834" t="str">
        <f t="shared" si="783"/>
        <v/>
      </c>
      <c r="AW834" t="str">
        <f t="shared" si="784"/>
        <v/>
      </c>
      <c r="AX834" t="str">
        <f t="shared" si="785"/>
        <v xml:space="preserve">                </v>
      </c>
      <c r="AY834" t="str">
        <f t="shared" si="786"/>
        <v>80</v>
      </c>
      <c r="AZ834" t="str">
        <f t="shared" si="787"/>
        <v/>
      </c>
      <c r="BA834" t="str">
        <f t="shared" si="788"/>
        <v xml:space="preserve">                              </v>
      </c>
      <c r="BB834" s="22">
        <f t="shared" si="789"/>
        <v>0</v>
      </c>
      <c r="BC834" s="56" t="str">
        <f t="shared" si="790"/>
        <v>000000000000000</v>
      </c>
      <c r="BD834" s="22">
        <f t="shared" si="791"/>
        <v>0</v>
      </c>
      <c r="BE834" s="56" t="str">
        <f t="shared" si="792"/>
        <v>000000000000000</v>
      </c>
      <c r="BF834" s="22">
        <f t="shared" si="793"/>
        <v>0</v>
      </c>
      <c r="BG834" s="56" t="str">
        <f t="shared" si="794"/>
        <v>000000000000000</v>
      </c>
      <c r="BH834" s="22">
        <f t="shared" si="795"/>
        <v>0</v>
      </c>
      <c r="BI834" s="56" t="str">
        <f t="shared" si="796"/>
        <v>000000000000000</v>
      </c>
      <c r="BJ834" s="22">
        <f t="shared" si="797"/>
        <v>0</v>
      </c>
      <c r="BK834" s="56" t="str">
        <f t="shared" si="798"/>
        <v>000000000000000</v>
      </c>
      <c r="BL834" s="22">
        <f t="shared" si="799"/>
        <v>0</v>
      </c>
      <c r="BM834" s="56" t="str">
        <f t="shared" si="800"/>
        <v>000000000000000</v>
      </c>
      <c r="BN834" s="22">
        <f t="shared" si="801"/>
        <v>0</v>
      </c>
      <c r="BO834" s="56" t="str">
        <f t="shared" si="802"/>
        <v>000000000000000</v>
      </c>
      <c r="BP834" s="22">
        <f t="shared" si="803"/>
        <v>0</v>
      </c>
      <c r="BQ834" s="56" t="str">
        <f t="shared" si="804"/>
        <v>000000000000000</v>
      </c>
      <c r="BR834" t="str">
        <f t="shared" si="805"/>
        <v>PES</v>
      </c>
      <c r="BS834" t="str">
        <f t="shared" si="806"/>
        <v>0001000000</v>
      </c>
      <c r="BT834">
        <f t="shared" si="807"/>
        <v>0</v>
      </c>
      <c r="BU834" s="52">
        <f t="shared" si="808"/>
        <v>0</v>
      </c>
      <c r="BV834" s="64">
        <f t="shared" si="809"/>
        <v>0</v>
      </c>
      <c r="BW834" s="56" t="str">
        <f t="shared" si="810"/>
        <v>000000000000000</v>
      </c>
      <c r="BX834" s="22">
        <f t="shared" si="811"/>
        <v>0</v>
      </c>
      <c r="BY834" s="56" t="str">
        <f t="shared" si="812"/>
        <v>000000000000000</v>
      </c>
      <c r="BZ834" t="str">
        <f t="shared" si="813"/>
        <v>00000000000</v>
      </c>
      <c r="CA834" t="str">
        <f t="shared" si="814"/>
        <v xml:space="preserve">                              </v>
      </c>
      <c r="CB834" s="22">
        <f t="shared" si="815"/>
        <v>0</v>
      </c>
      <c r="CC834" s="56" t="str">
        <f t="shared" si="816"/>
        <v>000000000000000</v>
      </c>
      <c r="CD834" s="22">
        <f t="shared" si="817"/>
        <v>0</v>
      </c>
      <c r="CE834" s="56" t="str">
        <f t="shared" si="818"/>
        <v/>
      </c>
      <c r="CF834" s="24" t="str">
        <f t="shared" si="819"/>
        <v/>
      </c>
      <c r="CG834" s="22">
        <f t="shared" si="820"/>
        <v>0</v>
      </c>
      <c r="CH834" s="58" t="str">
        <f t="shared" si="821"/>
        <v/>
      </c>
      <c r="CI834" s="22">
        <f t="shared" si="822"/>
        <v>0</v>
      </c>
      <c r="CJ834" s="56" t="str">
        <f t="shared" si="823"/>
        <v/>
      </c>
      <c r="CK834" s="56" t="str">
        <f t="shared" si="824"/>
        <v/>
      </c>
      <c r="CL834" s="22">
        <f t="shared" si="825"/>
        <v>0</v>
      </c>
      <c r="CM834" s="58" t="str">
        <f t="shared" si="826"/>
        <v/>
      </c>
      <c r="CN834" s="66" t="str">
        <f>IF(CO834="","",MAX(CN$10:$CN833)+1)</f>
        <v/>
      </c>
      <c r="CO834" t="str">
        <f t="shared" si="827"/>
        <v/>
      </c>
      <c r="CP834" s="20" t="str">
        <f>IF(CQ834="","",MAX($CP$10:CP833)+1)</f>
        <v/>
      </c>
      <c r="CQ834" s="20" t="str">
        <f t="shared" si="828"/>
        <v/>
      </c>
      <c r="CR834" s="20" t="str">
        <f>IF(CS834="","",MAX($CR$10:CR833)+1)</f>
        <v/>
      </c>
      <c r="CS834" s="20" t="str">
        <f t="shared" si="829"/>
        <v/>
      </c>
      <c r="CT834" s="20" t="str">
        <f>IF(CU834="","",MAX($CT$10:CT833)+1)</f>
        <v/>
      </c>
      <c r="CU834" s="20" t="str">
        <f t="shared" si="830"/>
        <v/>
      </c>
      <c r="CV834" s="20" t="str">
        <f>IF(CW834="","",MAX($CV$10:CV833)+1)</f>
        <v/>
      </c>
      <c r="CW834" s="20" t="str">
        <f t="shared" si="831"/>
        <v/>
      </c>
    </row>
    <row r="835" spans="2:101">
      <c r="B835" s="44"/>
      <c r="C835" s="2"/>
      <c r="D835" s="2" t="str">
        <f t="shared" si="769"/>
        <v/>
      </c>
      <c r="E835" s="45"/>
      <c r="F835" s="45"/>
      <c r="G835" s="2"/>
      <c r="H835" s="2">
        <v>80</v>
      </c>
      <c r="I835" s="2" t="str">
        <f t="shared" si="770"/>
        <v/>
      </c>
      <c r="J835" s="32"/>
      <c r="K835" s="2"/>
      <c r="L835" s="46"/>
      <c r="M835" s="46"/>
      <c r="N835" s="46"/>
      <c r="O835" s="46"/>
      <c r="P835" s="46"/>
      <c r="Q835" s="46"/>
      <c r="R835" s="46"/>
      <c r="S835" s="46"/>
      <c r="T835" s="2" t="s">
        <v>650</v>
      </c>
      <c r="U835" s="2" t="str">
        <f t="shared" si="771"/>
        <v/>
      </c>
      <c r="V835" s="75">
        <v>1</v>
      </c>
      <c r="W835" s="46">
        <f t="shared" si="832"/>
        <v>0</v>
      </c>
      <c r="X835" s="4">
        <v>0</v>
      </c>
      <c r="Y835" s="2" t="str">
        <f t="shared" si="772"/>
        <v/>
      </c>
      <c r="Z835" s="2"/>
      <c r="AA835" s="2"/>
      <c r="AB835" s="2"/>
      <c r="AC835" s="2"/>
      <c r="AD835" s="2"/>
      <c r="AF835" s="37"/>
      <c r="AG835" s="6"/>
      <c r="AH835" s="2" t="str">
        <f t="shared" si="773"/>
        <v/>
      </c>
      <c r="AI835" s="38">
        <f t="shared" si="775"/>
        <v>0</v>
      </c>
      <c r="AJ835" s="37"/>
      <c r="AK835" s="6"/>
      <c r="AL835" s="2" t="str">
        <f t="shared" si="774"/>
        <v/>
      </c>
      <c r="AM835" s="38">
        <f t="shared" si="776"/>
        <v>0</v>
      </c>
      <c r="AN835" s="41">
        <f t="shared" si="777"/>
        <v>0</v>
      </c>
      <c r="AO835" s="41">
        <f t="shared" si="778"/>
        <v>0</v>
      </c>
      <c r="AQ835" s="48">
        <f t="shared" si="779"/>
        <v>0</v>
      </c>
      <c r="AS835" s="5" t="str">
        <f t="shared" si="780"/>
        <v/>
      </c>
      <c r="AT835" t="str">
        <f t="shared" si="781"/>
        <v/>
      </c>
      <c r="AU835" t="str">
        <f t="shared" si="782"/>
        <v/>
      </c>
      <c r="AV835" t="str">
        <f t="shared" si="783"/>
        <v/>
      </c>
      <c r="AW835" t="str">
        <f t="shared" si="784"/>
        <v/>
      </c>
      <c r="AX835" t="str">
        <f t="shared" si="785"/>
        <v xml:space="preserve">                </v>
      </c>
      <c r="AY835" t="str">
        <f t="shared" si="786"/>
        <v>80</v>
      </c>
      <c r="AZ835" t="str">
        <f t="shared" si="787"/>
        <v/>
      </c>
      <c r="BA835" t="str">
        <f t="shared" si="788"/>
        <v xml:space="preserve">                              </v>
      </c>
      <c r="BB835" s="22">
        <f t="shared" si="789"/>
        <v>0</v>
      </c>
      <c r="BC835" s="56" t="str">
        <f t="shared" si="790"/>
        <v>000000000000000</v>
      </c>
      <c r="BD835" s="22">
        <f t="shared" si="791"/>
        <v>0</v>
      </c>
      <c r="BE835" s="56" t="str">
        <f t="shared" si="792"/>
        <v>000000000000000</v>
      </c>
      <c r="BF835" s="22">
        <f t="shared" si="793"/>
        <v>0</v>
      </c>
      <c r="BG835" s="56" t="str">
        <f t="shared" si="794"/>
        <v>000000000000000</v>
      </c>
      <c r="BH835" s="22">
        <f t="shared" si="795"/>
        <v>0</v>
      </c>
      <c r="BI835" s="56" t="str">
        <f t="shared" si="796"/>
        <v>000000000000000</v>
      </c>
      <c r="BJ835" s="22">
        <f t="shared" si="797"/>
        <v>0</v>
      </c>
      <c r="BK835" s="56" t="str">
        <f t="shared" si="798"/>
        <v>000000000000000</v>
      </c>
      <c r="BL835" s="22">
        <f t="shared" si="799"/>
        <v>0</v>
      </c>
      <c r="BM835" s="56" t="str">
        <f t="shared" si="800"/>
        <v>000000000000000</v>
      </c>
      <c r="BN835" s="22">
        <f t="shared" si="801"/>
        <v>0</v>
      </c>
      <c r="BO835" s="56" t="str">
        <f t="shared" si="802"/>
        <v>000000000000000</v>
      </c>
      <c r="BP835" s="22">
        <f t="shared" si="803"/>
        <v>0</v>
      </c>
      <c r="BQ835" s="56" t="str">
        <f t="shared" si="804"/>
        <v>000000000000000</v>
      </c>
      <c r="BR835" t="str">
        <f t="shared" si="805"/>
        <v>PES</v>
      </c>
      <c r="BS835" t="str">
        <f t="shared" si="806"/>
        <v>0001000000</v>
      </c>
      <c r="BT835">
        <f t="shared" si="807"/>
        <v>0</v>
      </c>
      <c r="BU835" s="52">
        <f t="shared" si="808"/>
        <v>0</v>
      </c>
      <c r="BV835" s="64">
        <f t="shared" si="809"/>
        <v>0</v>
      </c>
      <c r="BW835" s="56" t="str">
        <f t="shared" si="810"/>
        <v>000000000000000</v>
      </c>
      <c r="BX835" s="22">
        <f t="shared" si="811"/>
        <v>0</v>
      </c>
      <c r="BY835" s="56" t="str">
        <f t="shared" si="812"/>
        <v>000000000000000</v>
      </c>
      <c r="BZ835" t="str">
        <f t="shared" si="813"/>
        <v>00000000000</v>
      </c>
      <c r="CA835" t="str">
        <f t="shared" si="814"/>
        <v xml:space="preserve">                              </v>
      </c>
      <c r="CB835" s="22">
        <f t="shared" si="815"/>
        <v>0</v>
      </c>
      <c r="CC835" s="56" t="str">
        <f t="shared" si="816"/>
        <v>000000000000000</v>
      </c>
      <c r="CD835" s="22">
        <f t="shared" si="817"/>
        <v>0</v>
      </c>
      <c r="CE835" s="56" t="str">
        <f t="shared" si="818"/>
        <v/>
      </c>
      <c r="CF835" s="24" t="str">
        <f t="shared" si="819"/>
        <v/>
      </c>
      <c r="CG835" s="22">
        <f t="shared" si="820"/>
        <v>0</v>
      </c>
      <c r="CH835" s="58" t="str">
        <f t="shared" si="821"/>
        <v/>
      </c>
      <c r="CI835" s="22">
        <f t="shared" si="822"/>
        <v>0</v>
      </c>
      <c r="CJ835" s="56" t="str">
        <f t="shared" si="823"/>
        <v/>
      </c>
      <c r="CK835" s="56" t="str">
        <f t="shared" si="824"/>
        <v/>
      </c>
      <c r="CL835" s="22">
        <f t="shared" si="825"/>
        <v>0</v>
      </c>
      <c r="CM835" s="58" t="str">
        <f t="shared" si="826"/>
        <v/>
      </c>
      <c r="CN835" s="66" t="str">
        <f>IF(CO835="","",MAX(CN$10:$CN834)+1)</f>
        <v/>
      </c>
      <c r="CO835" t="str">
        <f t="shared" si="827"/>
        <v/>
      </c>
      <c r="CP835" s="20" t="str">
        <f>IF(CQ835="","",MAX($CP$10:CP834)+1)</f>
        <v/>
      </c>
      <c r="CQ835" s="20" t="str">
        <f t="shared" si="828"/>
        <v/>
      </c>
      <c r="CR835" s="20" t="str">
        <f>IF(CS835="","",MAX($CR$10:CR834)+1)</f>
        <v/>
      </c>
      <c r="CS835" s="20" t="str">
        <f t="shared" si="829"/>
        <v/>
      </c>
      <c r="CT835" s="20" t="str">
        <f>IF(CU835="","",MAX($CT$10:CT834)+1)</f>
        <v/>
      </c>
      <c r="CU835" s="20" t="str">
        <f t="shared" si="830"/>
        <v/>
      </c>
      <c r="CV835" s="20" t="str">
        <f>IF(CW835="","",MAX($CV$10:CV834)+1)</f>
        <v/>
      </c>
      <c r="CW835" s="20" t="str">
        <f t="shared" si="831"/>
        <v/>
      </c>
    </row>
    <row r="836" spans="2:101">
      <c r="B836" s="44"/>
      <c r="C836" s="2"/>
      <c r="D836" s="2" t="str">
        <f t="shared" si="769"/>
        <v/>
      </c>
      <c r="E836" s="45"/>
      <c r="F836" s="45"/>
      <c r="G836" s="2"/>
      <c r="H836" s="2">
        <v>80</v>
      </c>
      <c r="I836" s="2" t="str">
        <f t="shared" si="770"/>
        <v/>
      </c>
      <c r="J836" s="32"/>
      <c r="K836" s="2"/>
      <c r="L836" s="46"/>
      <c r="M836" s="46"/>
      <c r="N836" s="46"/>
      <c r="O836" s="46"/>
      <c r="P836" s="46"/>
      <c r="Q836" s="46"/>
      <c r="R836" s="46"/>
      <c r="S836" s="46"/>
      <c r="T836" s="2" t="s">
        <v>650</v>
      </c>
      <c r="U836" s="2" t="str">
        <f t="shared" si="771"/>
        <v/>
      </c>
      <c r="V836" s="75">
        <v>1</v>
      </c>
      <c r="W836" s="46">
        <f t="shared" si="832"/>
        <v>0</v>
      </c>
      <c r="X836" s="4">
        <v>0</v>
      </c>
      <c r="Y836" s="2" t="str">
        <f t="shared" si="772"/>
        <v/>
      </c>
      <c r="Z836" s="2"/>
      <c r="AA836" s="2"/>
      <c r="AB836" s="2"/>
      <c r="AC836" s="2"/>
      <c r="AD836" s="2"/>
      <c r="AF836" s="37"/>
      <c r="AG836" s="6"/>
      <c r="AH836" s="2" t="str">
        <f t="shared" si="773"/>
        <v/>
      </c>
      <c r="AI836" s="38">
        <f t="shared" si="775"/>
        <v>0</v>
      </c>
      <c r="AJ836" s="37"/>
      <c r="AK836" s="6"/>
      <c r="AL836" s="2" t="str">
        <f t="shared" si="774"/>
        <v/>
      </c>
      <c r="AM836" s="38">
        <f t="shared" si="776"/>
        <v>0</v>
      </c>
      <c r="AN836" s="41">
        <f t="shared" si="777"/>
        <v>0</v>
      </c>
      <c r="AO836" s="41">
        <f t="shared" si="778"/>
        <v>0</v>
      </c>
      <c r="AQ836" s="48">
        <f t="shared" si="779"/>
        <v>0</v>
      </c>
      <c r="AS836" s="5" t="str">
        <f t="shared" si="780"/>
        <v/>
      </c>
      <c r="AT836" t="str">
        <f t="shared" si="781"/>
        <v/>
      </c>
      <c r="AU836" t="str">
        <f t="shared" si="782"/>
        <v/>
      </c>
      <c r="AV836" t="str">
        <f t="shared" si="783"/>
        <v/>
      </c>
      <c r="AW836" t="str">
        <f t="shared" si="784"/>
        <v/>
      </c>
      <c r="AX836" t="str">
        <f t="shared" si="785"/>
        <v xml:space="preserve">                </v>
      </c>
      <c r="AY836" t="str">
        <f t="shared" si="786"/>
        <v>80</v>
      </c>
      <c r="AZ836" t="str">
        <f t="shared" si="787"/>
        <v/>
      </c>
      <c r="BA836" t="str">
        <f t="shared" si="788"/>
        <v xml:space="preserve">                              </v>
      </c>
      <c r="BB836" s="22">
        <f t="shared" si="789"/>
        <v>0</v>
      </c>
      <c r="BC836" s="56" t="str">
        <f t="shared" si="790"/>
        <v>000000000000000</v>
      </c>
      <c r="BD836" s="22">
        <f t="shared" si="791"/>
        <v>0</v>
      </c>
      <c r="BE836" s="56" t="str">
        <f t="shared" si="792"/>
        <v>000000000000000</v>
      </c>
      <c r="BF836" s="22">
        <f t="shared" si="793"/>
        <v>0</v>
      </c>
      <c r="BG836" s="56" t="str">
        <f t="shared" si="794"/>
        <v>000000000000000</v>
      </c>
      <c r="BH836" s="22">
        <f t="shared" si="795"/>
        <v>0</v>
      </c>
      <c r="BI836" s="56" t="str">
        <f t="shared" si="796"/>
        <v>000000000000000</v>
      </c>
      <c r="BJ836" s="22">
        <f t="shared" si="797"/>
        <v>0</v>
      </c>
      <c r="BK836" s="56" t="str">
        <f t="shared" si="798"/>
        <v>000000000000000</v>
      </c>
      <c r="BL836" s="22">
        <f t="shared" si="799"/>
        <v>0</v>
      </c>
      <c r="BM836" s="56" t="str">
        <f t="shared" si="800"/>
        <v>000000000000000</v>
      </c>
      <c r="BN836" s="22">
        <f t="shared" si="801"/>
        <v>0</v>
      </c>
      <c r="BO836" s="56" t="str">
        <f t="shared" si="802"/>
        <v>000000000000000</v>
      </c>
      <c r="BP836" s="22">
        <f t="shared" si="803"/>
        <v>0</v>
      </c>
      <c r="BQ836" s="56" t="str">
        <f t="shared" si="804"/>
        <v>000000000000000</v>
      </c>
      <c r="BR836" t="str">
        <f t="shared" si="805"/>
        <v>PES</v>
      </c>
      <c r="BS836" t="str">
        <f t="shared" si="806"/>
        <v>0001000000</v>
      </c>
      <c r="BT836">
        <f t="shared" si="807"/>
        <v>0</v>
      </c>
      <c r="BU836" s="52">
        <f t="shared" si="808"/>
        <v>0</v>
      </c>
      <c r="BV836" s="64">
        <f t="shared" si="809"/>
        <v>0</v>
      </c>
      <c r="BW836" s="56" t="str">
        <f t="shared" si="810"/>
        <v>000000000000000</v>
      </c>
      <c r="BX836" s="22">
        <f t="shared" si="811"/>
        <v>0</v>
      </c>
      <c r="BY836" s="56" t="str">
        <f t="shared" si="812"/>
        <v>000000000000000</v>
      </c>
      <c r="BZ836" t="str">
        <f t="shared" si="813"/>
        <v>00000000000</v>
      </c>
      <c r="CA836" t="str">
        <f t="shared" si="814"/>
        <v xml:space="preserve">                              </v>
      </c>
      <c r="CB836" s="22">
        <f t="shared" si="815"/>
        <v>0</v>
      </c>
      <c r="CC836" s="56" t="str">
        <f t="shared" si="816"/>
        <v>000000000000000</v>
      </c>
      <c r="CD836" s="22">
        <f t="shared" si="817"/>
        <v>0</v>
      </c>
      <c r="CE836" s="56" t="str">
        <f t="shared" si="818"/>
        <v/>
      </c>
      <c r="CF836" s="24" t="str">
        <f t="shared" si="819"/>
        <v/>
      </c>
      <c r="CG836" s="22">
        <f t="shared" si="820"/>
        <v>0</v>
      </c>
      <c r="CH836" s="58" t="str">
        <f t="shared" si="821"/>
        <v/>
      </c>
      <c r="CI836" s="22">
        <f t="shared" si="822"/>
        <v>0</v>
      </c>
      <c r="CJ836" s="56" t="str">
        <f t="shared" si="823"/>
        <v/>
      </c>
      <c r="CK836" s="56" t="str">
        <f t="shared" si="824"/>
        <v/>
      </c>
      <c r="CL836" s="22">
        <f t="shared" si="825"/>
        <v>0</v>
      </c>
      <c r="CM836" s="58" t="str">
        <f t="shared" si="826"/>
        <v/>
      </c>
      <c r="CN836" s="66" t="str">
        <f>IF(CO836="","",MAX(CN$10:$CN835)+1)</f>
        <v/>
      </c>
      <c r="CO836" t="str">
        <f t="shared" si="827"/>
        <v/>
      </c>
      <c r="CP836" s="20" t="str">
        <f>IF(CQ836="","",MAX($CP$10:CP835)+1)</f>
        <v/>
      </c>
      <c r="CQ836" s="20" t="str">
        <f t="shared" si="828"/>
        <v/>
      </c>
      <c r="CR836" s="20" t="str">
        <f>IF(CS836="","",MAX($CR$10:CR835)+1)</f>
        <v/>
      </c>
      <c r="CS836" s="20" t="str">
        <f t="shared" si="829"/>
        <v/>
      </c>
      <c r="CT836" s="20" t="str">
        <f>IF(CU836="","",MAX($CT$10:CT835)+1)</f>
        <v/>
      </c>
      <c r="CU836" s="20" t="str">
        <f t="shared" si="830"/>
        <v/>
      </c>
      <c r="CV836" s="20" t="str">
        <f>IF(CW836="","",MAX($CV$10:CV835)+1)</f>
        <v/>
      </c>
      <c r="CW836" s="20" t="str">
        <f t="shared" si="831"/>
        <v/>
      </c>
    </row>
    <row r="837" spans="2:101">
      <c r="B837" s="44"/>
      <c r="C837" s="2"/>
      <c r="D837" s="2" t="str">
        <f t="shared" si="769"/>
        <v/>
      </c>
      <c r="E837" s="45"/>
      <c r="F837" s="45"/>
      <c r="G837" s="2"/>
      <c r="H837" s="2">
        <v>80</v>
      </c>
      <c r="I837" s="2" t="str">
        <f t="shared" si="770"/>
        <v/>
      </c>
      <c r="J837" s="32"/>
      <c r="K837" s="2"/>
      <c r="L837" s="46"/>
      <c r="M837" s="46"/>
      <c r="N837" s="46"/>
      <c r="O837" s="46"/>
      <c r="P837" s="46"/>
      <c r="Q837" s="46"/>
      <c r="R837" s="46"/>
      <c r="S837" s="46"/>
      <c r="T837" s="2" t="s">
        <v>650</v>
      </c>
      <c r="U837" s="2" t="str">
        <f t="shared" si="771"/>
        <v/>
      </c>
      <c r="V837" s="75">
        <v>1</v>
      </c>
      <c r="W837" s="46">
        <f t="shared" si="832"/>
        <v>0</v>
      </c>
      <c r="X837" s="4">
        <v>0</v>
      </c>
      <c r="Y837" s="2" t="str">
        <f t="shared" si="772"/>
        <v/>
      </c>
      <c r="Z837" s="2"/>
      <c r="AA837" s="2"/>
      <c r="AB837" s="2"/>
      <c r="AC837" s="2"/>
      <c r="AD837" s="2"/>
      <c r="AF837" s="37"/>
      <c r="AG837" s="6"/>
      <c r="AH837" s="2" t="str">
        <f t="shared" si="773"/>
        <v/>
      </c>
      <c r="AI837" s="38">
        <f t="shared" si="775"/>
        <v>0</v>
      </c>
      <c r="AJ837" s="37"/>
      <c r="AK837" s="6"/>
      <c r="AL837" s="2" t="str">
        <f t="shared" si="774"/>
        <v/>
      </c>
      <c r="AM837" s="38">
        <f t="shared" si="776"/>
        <v>0</v>
      </c>
      <c r="AN837" s="41">
        <f t="shared" si="777"/>
        <v>0</v>
      </c>
      <c r="AO837" s="41">
        <f t="shared" si="778"/>
        <v>0</v>
      </c>
      <c r="AQ837" s="48">
        <f t="shared" si="779"/>
        <v>0</v>
      </c>
      <c r="AS837" s="5" t="str">
        <f t="shared" si="780"/>
        <v/>
      </c>
      <c r="AT837" t="str">
        <f t="shared" si="781"/>
        <v/>
      </c>
      <c r="AU837" t="str">
        <f t="shared" si="782"/>
        <v/>
      </c>
      <c r="AV837" t="str">
        <f t="shared" si="783"/>
        <v/>
      </c>
      <c r="AW837" t="str">
        <f t="shared" si="784"/>
        <v/>
      </c>
      <c r="AX837" t="str">
        <f t="shared" si="785"/>
        <v xml:space="preserve">                </v>
      </c>
      <c r="AY837" t="str">
        <f t="shared" si="786"/>
        <v>80</v>
      </c>
      <c r="AZ837" t="str">
        <f t="shared" si="787"/>
        <v/>
      </c>
      <c r="BA837" t="str">
        <f t="shared" si="788"/>
        <v xml:space="preserve">                              </v>
      </c>
      <c r="BB837" s="22">
        <f t="shared" si="789"/>
        <v>0</v>
      </c>
      <c r="BC837" s="56" t="str">
        <f t="shared" si="790"/>
        <v>000000000000000</v>
      </c>
      <c r="BD837" s="22">
        <f t="shared" si="791"/>
        <v>0</v>
      </c>
      <c r="BE837" s="56" t="str">
        <f t="shared" si="792"/>
        <v>000000000000000</v>
      </c>
      <c r="BF837" s="22">
        <f t="shared" si="793"/>
        <v>0</v>
      </c>
      <c r="BG837" s="56" t="str">
        <f t="shared" si="794"/>
        <v>000000000000000</v>
      </c>
      <c r="BH837" s="22">
        <f t="shared" si="795"/>
        <v>0</v>
      </c>
      <c r="BI837" s="56" t="str">
        <f t="shared" si="796"/>
        <v>000000000000000</v>
      </c>
      <c r="BJ837" s="22">
        <f t="shared" si="797"/>
        <v>0</v>
      </c>
      <c r="BK837" s="56" t="str">
        <f t="shared" si="798"/>
        <v>000000000000000</v>
      </c>
      <c r="BL837" s="22">
        <f t="shared" si="799"/>
        <v>0</v>
      </c>
      <c r="BM837" s="56" t="str">
        <f t="shared" si="800"/>
        <v>000000000000000</v>
      </c>
      <c r="BN837" s="22">
        <f t="shared" si="801"/>
        <v>0</v>
      </c>
      <c r="BO837" s="56" t="str">
        <f t="shared" si="802"/>
        <v>000000000000000</v>
      </c>
      <c r="BP837" s="22">
        <f t="shared" si="803"/>
        <v>0</v>
      </c>
      <c r="BQ837" s="56" t="str">
        <f t="shared" si="804"/>
        <v>000000000000000</v>
      </c>
      <c r="BR837" t="str">
        <f t="shared" si="805"/>
        <v>PES</v>
      </c>
      <c r="BS837" t="str">
        <f t="shared" si="806"/>
        <v>0001000000</v>
      </c>
      <c r="BT837">
        <f t="shared" si="807"/>
        <v>0</v>
      </c>
      <c r="BU837" s="52">
        <f t="shared" si="808"/>
        <v>0</v>
      </c>
      <c r="BV837" s="64">
        <f t="shared" si="809"/>
        <v>0</v>
      </c>
      <c r="BW837" s="56" t="str">
        <f t="shared" si="810"/>
        <v>000000000000000</v>
      </c>
      <c r="BX837" s="22">
        <f t="shared" si="811"/>
        <v>0</v>
      </c>
      <c r="BY837" s="56" t="str">
        <f t="shared" si="812"/>
        <v>000000000000000</v>
      </c>
      <c r="BZ837" t="str">
        <f t="shared" si="813"/>
        <v>00000000000</v>
      </c>
      <c r="CA837" t="str">
        <f t="shared" si="814"/>
        <v xml:space="preserve">                              </v>
      </c>
      <c r="CB837" s="22">
        <f t="shared" si="815"/>
        <v>0</v>
      </c>
      <c r="CC837" s="56" t="str">
        <f t="shared" si="816"/>
        <v>000000000000000</v>
      </c>
      <c r="CD837" s="22">
        <f t="shared" si="817"/>
        <v>0</v>
      </c>
      <c r="CE837" s="56" t="str">
        <f t="shared" si="818"/>
        <v/>
      </c>
      <c r="CF837" s="24" t="str">
        <f t="shared" si="819"/>
        <v/>
      </c>
      <c r="CG837" s="22">
        <f t="shared" si="820"/>
        <v>0</v>
      </c>
      <c r="CH837" s="58" t="str">
        <f t="shared" si="821"/>
        <v/>
      </c>
      <c r="CI837" s="22">
        <f t="shared" si="822"/>
        <v>0</v>
      </c>
      <c r="CJ837" s="56" t="str">
        <f t="shared" si="823"/>
        <v/>
      </c>
      <c r="CK837" s="56" t="str">
        <f t="shared" si="824"/>
        <v/>
      </c>
      <c r="CL837" s="22">
        <f t="shared" si="825"/>
        <v>0</v>
      </c>
      <c r="CM837" s="58" t="str">
        <f t="shared" si="826"/>
        <v/>
      </c>
      <c r="CN837" s="66" t="str">
        <f>IF(CO837="","",MAX(CN$10:$CN836)+1)</f>
        <v/>
      </c>
      <c r="CO837" t="str">
        <f t="shared" si="827"/>
        <v/>
      </c>
      <c r="CP837" s="20" t="str">
        <f>IF(CQ837="","",MAX($CP$10:CP836)+1)</f>
        <v/>
      </c>
      <c r="CQ837" s="20" t="str">
        <f t="shared" si="828"/>
        <v/>
      </c>
      <c r="CR837" s="20" t="str">
        <f>IF(CS837="","",MAX($CR$10:CR836)+1)</f>
        <v/>
      </c>
      <c r="CS837" s="20" t="str">
        <f t="shared" si="829"/>
        <v/>
      </c>
      <c r="CT837" s="20" t="str">
        <f>IF(CU837="","",MAX($CT$10:CT836)+1)</f>
        <v/>
      </c>
      <c r="CU837" s="20" t="str">
        <f t="shared" si="830"/>
        <v/>
      </c>
      <c r="CV837" s="20" t="str">
        <f>IF(CW837="","",MAX($CV$10:CV836)+1)</f>
        <v/>
      </c>
      <c r="CW837" s="20" t="str">
        <f t="shared" si="831"/>
        <v/>
      </c>
    </row>
    <row r="838" spans="2:101">
      <c r="B838" s="44"/>
      <c r="C838" s="2"/>
      <c r="D838" s="2" t="str">
        <f t="shared" si="769"/>
        <v/>
      </c>
      <c r="E838" s="45"/>
      <c r="F838" s="45"/>
      <c r="G838" s="2"/>
      <c r="H838" s="2">
        <v>80</v>
      </c>
      <c r="I838" s="2" t="str">
        <f t="shared" si="770"/>
        <v/>
      </c>
      <c r="J838" s="32"/>
      <c r="K838" s="2"/>
      <c r="L838" s="46"/>
      <c r="M838" s="46"/>
      <c r="N838" s="46"/>
      <c r="O838" s="46"/>
      <c r="P838" s="46"/>
      <c r="Q838" s="46"/>
      <c r="R838" s="46"/>
      <c r="S838" s="46"/>
      <c r="T838" s="2" t="s">
        <v>650</v>
      </c>
      <c r="U838" s="2" t="str">
        <f t="shared" si="771"/>
        <v/>
      </c>
      <c r="V838" s="75">
        <v>1</v>
      </c>
      <c r="W838" s="46">
        <f t="shared" si="832"/>
        <v>0</v>
      </c>
      <c r="X838" s="4">
        <v>0</v>
      </c>
      <c r="Y838" s="2" t="str">
        <f t="shared" si="772"/>
        <v/>
      </c>
      <c r="Z838" s="2"/>
      <c r="AA838" s="2"/>
      <c r="AB838" s="2"/>
      <c r="AC838" s="2"/>
      <c r="AD838" s="2"/>
      <c r="AF838" s="37"/>
      <c r="AG838" s="6"/>
      <c r="AH838" s="2" t="str">
        <f t="shared" si="773"/>
        <v/>
      </c>
      <c r="AI838" s="38">
        <f t="shared" si="775"/>
        <v>0</v>
      </c>
      <c r="AJ838" s="37"/>
      <c r="AK838" s="6"/>
      <c r="AL838" s="2" t="str">
        <f t="shared" si="774"/>
        <v/>
      </c>
      <c r="AM838" s="38">
        <f t="shared" si="776"/>
        <v>0</v>
      </c>
      <c r="AN838" s="41">
        <f t="shared" si="777"/>
        <v>0</v>
      </c>
      <c r="AO838" s="41">
        <f t="shared" si="778"/>
        <v>0</v>
      </c>
      <c r="AQ838" s="48">
        <f t="shared" si="779"/>
        <v>0</v>
      </c>
      <c r="AS838" s="5" t="str">
        <f t="shared" si="780"/>
        <v/>
      </c>
      <c r="AT838" t="str">
        <f t="shared" si="781"/>
        <v/>
      </c>
      <c r="AU838" t="str">
        <f t="shared" si="782"/>
        <v/>
      </c>
      <c r="AV838" t="str">
        <f t="shared" si="783"/>
        <v/>
      </c>
      <c r="AW838" t="str">
        <f t="shared" si="784"/>
        <v/>
      </c>
      <c r="AX838" t="str">
        <f t="shared" si="785"/>
        <v xml:space="preserve">                </v>
      </c>
      <c r="AY838" t="str">
        <f t="shared" si="786"/>
        <v>80</v>
      </c>
      <c r="AZ838" t="str">
        <f t="shared" si="787"/>
        <v/>
      </c>
      <c r="BA838" t="str">
        <f t="shared" si="788"/>
        <v xml:space="preserve">                              </v>
      </c>
      <c r="BB838" s="22">
        <f t="shared" si="789"/>
        <v>0</v>
      </c>
      <c r="BC838" s="56" t="str">
        <f t="shared" si="790"/>
        <v>000000000000000</v>
      </c>
      <c r="BD838" s="22">
        <f t="shared" si="791"/>
        <v>0</v>
      </c>
      <c r="BE838" s="56" t="str">
        <f t="shared" si="792"/>
        <v>000000000000000</v>
      </c>
      <c r="BF838" s="22">
        <f t="shared" si="793"/>
        <v>0</v>
      </c>
      <c r="BG838" s="56" t="str">
        <f t="shared" si="794"/>
        <v>000000000000000</v>
      </c>
      <c r="BH838" s="22">
        <f t="shared" si="795"/>
        <v>0</v>
      </c>
      <c r="BI838" s="56" t="str">
        <f t="shared" si="796"/>
        <v>000000000000000</v>
      </c>
      <c r="BJ838" s="22">
        <f t="shared" si="797"/>
        <v>0</v>
      </c>
      <c r="BK838" s="56" t="str">
        <f t="shared" si="798"/>
        <v>000000000000000</v>
      </c>
      <c r="BL838" s="22">
        <f t="shared" si="799"/>
        <v>0</v>
      </c>
      <c r="BM838" s="56" t="str">
        <f t="shared" si="800"/>
        <v>000000000000000</v>
      </c>
      <c r="BN838" s="22">
        <f t="shared" si="801"/>
        <v>0</v>
      </c>
      <c r="BO838" s="56" t="str">
        <f t="shared" si="802"/>
        <v>000000000000000</v>
      </c>
      <c r="BP838" s="22">
        <f t="shared" si="803"/>
        <v>0</v>
      </c>
      <c r="BQ838" s="56" t="str">
        <f t="shared" si="804"/>
        <v>000000000000000</v>
      </c>
      <c r="BR838" t="str">
        <f t="shared" si="805"/>
        <v>PES</v>
      </c>
      <c r="BS838" t="str">
        <f t="shared" si="806"/>
        <v>0001000000</v>
      </c>
      <c r="BT838">
        <f t="shared" si="807"/>
        <v>0</v>
      </c>
      <c r="BU838" s="52">
        <f t="shared" si="808"/>
        <v>0</v>
      </c>
      <c r="BV838" s="64">
        <f t="shared" si="809"/>
        <v>0</v>
      </c>
      <c r="BW838" s="56" t="str">
        <f t="shared" si="810"/>
        <v>000000000000000</v>
      </c>
      <c r="BX838" s="22">
        <f t="shared" si="811"/>
        <v>0</v>
      </c>
      <c r="BY838" s="56" t="str">
        <f t="shared" si="812"/>
        <v>000000000000000</v>
      </c>
      <c r="BZ838" t="str">
        <f t="shared" si="813"/>
        <v>00000000000</v>
      </c>
      <c r="CA838" t="str">
        <f t="shared" si="814"/>
        <v xml:space="preserve">                              </v>
      </c>
      <c r="CB838" s="22">
        <f t="shared" si="815"/>
        <v>0</v>
      </c>
      <c r="CC838" s="56" t="str">
        <f t="shared" si="816"/>
        <v>000000000000000</v>
      </c>
      <c r="CD838" s="22">
        <f t="shared" si="817"/>
        <v>0</v>
      </c>
      <c r="CE838" s="56" t="str">
        <f t="shared" si="818"/>
        <v/>
      </c>
      <c r="CF838" s="24" t="str">
        <f t="shared" si="819"/>
        <v/>
      </c>
      <c r="CG838" s="22">
        <f t="shared" si="820"/>
        <v>0</v>
      </c>
      <c r="CH838" s="58" t="str">
        <f t="shared" si="821"/>
        <v/>
      </c>
      <c r="CI838" s="22">
        <f t="shared" si="822"/>
        <v>0</v>
      </c>
      <c r="CJ838" s="56" t="str">
        <f t="shared" si="823"/>
        <v/>
      </c>
      <c r="CK838" s="56" t="str">
        <f t="shared" si="824"/>
        <v/>
      </c>
      <c r="CL838" s="22">
        <f t="shared" si="825"/>
        <v>0</v>
      </c>
      <c r="CM838" s="58" t="str">
        <f t="shared" si="826"/>
        <v/>
      </c>
      <c r="CN838" s="66" t="str">
        <f>IF(CO838="","",MAX(CN$10:$CN837)+1)</f>
        <v/>
      </c>
      <c r="CO838" t="str">
        <f t="shared" si="827"/>
        <v/>
      </c>
      <c r="CP838" s="20" t="str">
        <f>IF(CQ838="","",MAX($CP$10:CP837)+1)</f>
        <v/>
      </c>
      <c r="CQ838" s="20" t="str">
        <f t="shared" si="828"/>
        <v/>
      </c>
      <c r="CR838" s="20" t="str">
        <f>IF(CS838="","",MAX($CR$10:CR837)+1)</f>
        <v/>
      </c>
      <c r="CS838" s="20" t="str">
        <f t="shared" si="829"/>
        <v/>
      </c>
      <c r="CT838" s="20" t="str">
        <f>IF(CU838="","",MAX($CT$10:CT837)+1)</f>
        <v/>
      </c>
      <c r="CU838" s="20" t="str">
        <f t="shared" si="830"/>
        <v/>
      </c>
      <c r="CV838" s="20" t="str">
        <f>IF(CW838="","",MAX($CV$10:CV837)+1)</f>
        <v/>
      </c>
      <c r="CW838" s="20" t="str">
        <f t="shared" si="831"/>
        <v/>
      </c>
    </row>
    <row r="839" spans="2:101">
      <c r="B839" s="44"/>
      <c r="C839" s="2"/>
      <c r="D839" s="2" t="str">
        <f t="shared" si="769"/>
        <v/>
      </c>
      <c r="E839" s="45"/>
      <c r="F839" s="45"/>
      <c r="G839" s="2"/>
      <c r="H839" s="2">
        <v>80</v>
      </c>
      <c r="I839" s="2" t="str">
        <f t="shared" si="770"/>
        <v/>
      </c>
      <c r="J839" s="32"/>
      <c r="K839" s="2"/>
      <c r="L839" s="46"/>
      <c r="M839" s="46"/>
      <c r="N839" s="46"/>
      <c r="O839" s="46"/>
      <c r="P839" s="46"/>
      <c r="Q839" s="46"/>
      <c r="R839" s="46"/>
      <c r="S839" s="46"/>
      <c r="T839" s="2" t="s">
        <v>650</v>
      </c>
      <c r="U839" s="2" t="str">
        <f t="shared" si="771"/>
        <v/>
      </c>
      <c r="V839" s="75">
        <v>1</v>
      </c>
      <c r="W839" s="46">
        <f t="shared" si="832"/>
        <v>0</v>
      </c>
      <c r="X839" s="4">
        <v>0</v>
      </c>
      <c r="Y839" s="2" t="str">
        <f t="shared" si="772"/>
        <v/>
      </c>
      <c r="Z839" s="2"/>
      <c r="AA839" s="2"/>
      <c r="AB839" s="2"/>
      <c r="AC839" s="2"/>
      <c r="AD839" s="2"/>
      <c r="AF839" s="37"/>
      <c r="AG839" s="6"/>
      <c r="AH839" s="2" t="str">
        <f t="shared" si="773"/>
        <v/>
      </c>
      <c r="AI839" s="38">
        <f t="shared" si="775"/>
        <v>0</v>
      </c>
      <c r="AJ839" s="37"/>
      <c r="AK839" s="6"/>
      <c r="AL839" s="2" t="str">
        <f t="shared" si="774"/>
        <v/>
      </c>
      <c r="AM839" s="38">
        <f t="shared" si="776"/>
        <v>0</v>
      </c>
      <c r="AN839" s="41">
        <f t="shared" si="777"/>
        <v>0</v>
      </c>
      <c r="AO839" s="41">
        <f t="shared" si="778"/>
        <v>0</v>
      </c>
      <c r="AQ839" s="48">
        <f t="shared" si="779"/>
        <v>0</v>
      </c>
      <c r="AS839" s="5" t="str">
        <f t="shared" si="780"/>
        <v/>
      </c>
      <c r="AT839" t="str">
        <f t="shared" si="781"/>
        <v/>
      </c>
      <c r="AU839" t="str">
        <f t="shared" si="782"/>
        <v/>
      </c>
      <c r="AV839" t="str">
        <f t="shared" si="783"/>
        <v/>
      </c>
      <c r="AW839" t="str">
        <f t="shared" si="784"/>
        <v/>
      </c>
      <c r="AX839" t="str">
        <f t="shared" si="785"/>
        <v xml:space="preserve">                </v>
      </c>
      <c r="AY839" t="str">
        <f t="shared" si="786"/>
        <v>80</v>
      </c>
      <c r="AZ839" t="str">
        <f t="shared" si="787"/>
        <v/>
      </c>
      <c r="BA839" t="str">
        <f t="shared" si="788"/>
        <v xml:space="preserve">                              </v>
      </c>
      <c r="BB839" s="22">
        <f t="shared" si="789"/>
        <v>0</v>
      </c>
      <c r="BC839" s="56" t="str">
        <f t="shared" si="790"/>
        <v>000000000000000</v>
      </c>
      <c r="BD839" s="22">
        <f t="shared" si="791"/>
        <v>0</v>
      </c>
      <c r="BE839" s="56" t="str">
        <f t="shared" si="792"/>
        <v>000000000000000</v>
      </c>
      <c r="BF839" s="22">
        <f t="shared" si="793"/>
        <v>0</v>
      </c>
      <c r="BG839" s="56" t="str">
        <f t="shared" si="794"/>
        <v>000000000000000</v>
      </c>
      <c r="BH839" s="22">
        <f t="shared" si="795"/>
        <v>0</v>
      </c>
      <c r="BI839" s="56" t="str">
        <f t="shared" si="796"/>
        <v>000000000000000</v>
      </c>
      <c r="BJ839" s="22">
        <f t="shared" si="797"/>
        <v>0</v>
      </c>
      <c r="BK839" s="56" t="str">
        <f t="shared" si="798"/>
        <v>000000000000000</v>
      </c>
      <c r="BL839" s="22">
        <f t="shared" si="799"/>
        <v>0</v>
      </c>
      <c r="BM839" s="56" t="str">
        <f t="shared" si="800"/>
        <v>000000000000000</v>
      </c>
      <c r="BN839" s="22">
        <f t="shared" si="801"/>
        <v>0</v>
      </c>
      <c r="BO839" s="56" t="str">
        <f t="shared" si="802"/>
        <v>000000000000000</v>
      </c>
      <c r="BP839" s="22">
        <f t="shared" si="803"/>
        <v>0</v>
      </c>
      <c r="BQ839" s="56" t="str">
        <f t="shared" si="804"/>
        <v>000000000000000</v>
      </c>
      <c r="BR839" t="str">
        <f t="shared" si="805"/>
        <v>PES</v>
      </c>
      <c r="BS839" t="str">
        <f t="shared" si="806"/>
        <v>0001000000</v>
      </c>
      <c r="BT839">
        <f t="shared" si="807"/>
        <v>0</v>
      </c>
      <c r="BU839" s="52">
        <f t="shared" si="808"/>
        <v>0</v>
      </c>
      <c r="BV839" s="64">
        <f t="shared" si="809"/>
        <v>0</v>
      </c>
      <c r="BW839" s="56" t="str">
        <f t="shared" si="810"/>
        <v>000000000000000</v>
      </c>
      <c r="BX839" s="22">
        <f t="shared" si="811"/>
        <v>0</v>
      </c>
      <c r="BY839" s="56" t="str">
        <f t="shared" si="812"/>
        <v>000000000000000</v>
      </c>
      <c r="BZ839" t="str">
        <f t="shared" si="813"/>
        <v>00000000000</v>
      </c>
      <c r="CA839" t="str">
        <f t="shared" si="814"/>
        <v xml:space="preserve">                              </v>
      </c>
      <c r="CB839" s="22">
        <f t="shared" si="815"/>
        <v>0</v>
      </c>
      <c r="CC839" s="56" t="str">
        <f t="shared" si="816"/>
        <v>000000000000000</v>
      </c>
      <c r="CD839" s="22">
        <f t="shared" si="817"/>
        <v>0</v>
      </c>
      <c r="CE839" s="56" t="str">
        <f t="shared" si="818"/>
        <v/>
      </c>
      <c r="CF839" s="24" t="str">
        <f t="shared" si="819"/>
        <v/>
      </c>
      <c r="CG839" s="22">
        <f t="shared" si="820"/>
        <v>0</v>
      </c>
      <c r="CH839" s="58" t="str">
        <f t="shared" si="821"/>
        <v/>
      </c>
      <c r="CI839" s="22">
        <f t="shared" si="822"/>
        <v>0</v>
      </c>
      <c r="CJ839" s="56" t="str">
        <f t="shared" si="823"/>
        <v/>
      </c>
      <c r="CK839" s="56" t="str">
        <f t="shared" si="824"/>
        <v/>
      </c>
      <c r="CL839" s="22">
        <f t="shared" si="825"/>
        <v>0</v>
      </c>
      <c r="CM839" s="58" t="str">
        <f t="shared" si="826"/>
        <v/>
      </c>
      <c r="CN839" s="66" t="str">
        <f>IF(CO839="","",MAX(CN$10:$CN838)+1)</f>
        <v/>
      </c>
      <c r="CO839" t="str">
        <f t="shared" si="827"/>
        <v/>
      </c>
      <c r="CP839" s="20" t="str">
        <f>IF(CQ839="","",MAX($CP$10:CP838)+1)</f>
        <v/>
      </c>
      <c r="CQ839" s="20" t="str">
        <f t="shared" si="828"/>
        <v/>
      </c>
      <c r="CR839" s="20" t="str">
        <f>IF(CS839="","",MAX($CR$10:CR838)+1)</f>
        <v/>
      </c>
      <c r="CS839" s="20" t="str">
        <f t="shared" si="829"/>
        <v/>
      </c>
      <c r="CT839" s="20" t="str">
        <f>IF(CU839="","",MAX($CT$10:CT838)+1)</f>
        <v/>
      </c>
      <c r="CU839" s="20" t="str">
        <f t="shared" si="830"/>
        <v/>
      </c>
      <c r="CV839" s="20" t="str">
        <f>IF(CW839="","",MAX($CV$10:CV838)+1)</f>
        <v/>
      </c>
      <c r="CW839" s="20" t="str">
        <f t="shared" si="831"/>
        <v/>
      </c>
    </row>
    <row r="840" spans="2:101">
      <c r="B840" s="44"/>
      <c r="C840" s="2"/>
      <c r="D840" s="2" t="str">
        <f t="shared" si="769"/>
        <v/>
      </c>
      <c r="E840" s="45"/>
      <c r="F840" s="45"/>
      <c r="G840" s="2"/>
      <c r="H840" s="2">
        <v>80</v>
      </c>
      <c r="I840" s="2" t="str">
        <f t="shared" si="770"/>
        <v/>
      </c>
      <c r="J840" s="32"/>
      <c r="K840" s="2"/>
      <c r="L840" s="46"/>
      <c r="M840" s="46"/>
      <c r="N840" s="46"/>
      <c r="O840" s="46"/>
      <c r="P840" s="46"/>
      <c r="Q840" s="46"/>
      <c r="R840" s="46"/>
      <c r="S840" s="46"/>
      <c r="T840" s="2" t="s">
        <v>650</v>
      </c>
      <c r="U840" s="2" t="str">
        <f t="shared" si="771"/>
        <v/>
      </c>
      <c r="V840" s="75">
        <v>1</v>
      </c>
      <c r="W840" s="46">
        <f t="shared" si="832"/>
        <v>0</v>
      </c>
      <c r="X840" s="4">
        <v>0</v>
      </c>
      <c r="Y840" s="2" t="str">
        <f t="shared" si="772"/>
        <v/>
      </c>
      <c r="Z840" s="2"/>
      <c r="AA840" s="2"/>
      <c r="AB840" s="2"/>
      <c r="AC840" s="2"/>
      <c r="AD840" s="2"/>
      <c r="AF840" s="37"/>
      <c r="AG840" s="6"/>
      <c r="AH840" s="2" t="str">
        <f t="shared" si="773"/>
        <v/>
      </c>
      <c r="AI840" s="38">
        <f t="shared" si="775"/>
        <v>0</v>
      </c>
      <c r="AJ840" s="37"/>
      <c r="AK840" s="6"/>
      <c r="AL840" s="2" t="str">
        <f t="shared" si="774"/>
        <v/>
      </c>
      <c r="AM840" s="38">
        <f t="shared" si="776"/>
        <v>0</v>
      </c>
      <c r="AN840" s="41">
        <f t="shared" si="777"/>
        <v>0</v>
      </c>
      <c r="AO840" s="41">
        <f t="shared" si="778"/>
        <v>0</v>
      </c>
      <c r="AQ840" s="48">
        <f t="shared" si="779"/>
        <v>0</v>
      </c>
      <c r="AS840" s="5" t="str">
        <f t="shared" si="780"/>
        <v/>
      </c>
      <c r="AT840" t="str">
        <f t="shared" si="781"/>
        <v/>
      </c>
      <c r="AU840" t="str">
        <f t="shared" si="782"/>
        <v/>
      </c>
      <c r="AV840" t="str">
        <f t="shared" si="783"/>
        <v/>
      </c>
      <c r="AW840" t="str">
        <f t="shared" si="784"/>
        <v/>
      </c>
      <c r="AX840" t="str">
        <f t="shared" si="785"/>
        <v xml:space="preserve">                </v>
      </c>
      <c r="AY840" t="str">
        <f t="shared" si="786"/>
        <v>80</v>
      </c>
      <c r="AZ840" t="str">
        <f t="shared" si="787"/>
        <v/>
      </c>
      <c r="BA840" t="str">
        <f t="shared" si="788"/>
        <v xml:space="preserve">                              </v>
      </c>
      <c r="BB840" s="22">
        <f t="shared" si="789"/>
        <v>0</v>
      </c>
      <c r="BC840" s="56" t="str">
        <f t="shared" si="790"/>
        <v>000000000000000</v>
      </c>
      <c r="BD840" s="22">
        <f t="shared" si="791"/>
        <v>0</v>
      </c>
      <c r="BE840" s="56" t="str">
        <f t="shared" si="792"/>
        <v>000000000000000</v>
      </c>
      <c r="BF840" s="22">
        <f t="shared" si="793"/>
        <v>0</v>
      </c>
      <c r="BG840" s="56" t="str">
        <f t="shared" si="794"/>
        <v>000000000000000</v>
      </c>
      <c r="BH840" s="22">
        <f t="shared" si="795"/>
        <v>0</v>
      </c>
      <c r="BI840" s="56" t="str">
        <f t="shared" si="796"/>
        <v>000000000000000</v>
      </c>
      <c r="BJ840" s="22">
        <f t="shared" si="797"/>
        <v>0</v>
      </c>
      <c r="BK840" s="56" t="str">
        <f t="shared" si="798"/>
        <v>000000000000000</v>
      </c>
      <c r="BL840" s="22">
        <f t="shared" si="799"/>
        <v>0</v>
      </c>
      <c r="BM840" s="56" t="str">
        <f t="shared" si="800"/>
        <v>000000000000000</v>
      </c>
      <c r="BN840" s="22">
        <f t="shared" si="801"/>
        <v>0</v>
      </c>
      <c r="BO840" s="56" t="str">
        <f t="shared" si="802"/>
        <v>000000000000000</v>
      </c>
      <c r="BP840" s="22">
        <f t="shared" si="803"/>
        <v>0</v>
      </c>
      <c r="BQ840" s="56" t="str">
        <f t="shared" si="804"/>
        <v>000000000000000</v>
      </c>
      <c r="BR840" t="str">
        <f t="shared" si="805"/>
        <v>PES</v>
      </c>
      <c r="BS840" t="str">
        <f t="shared" si="806"/>
        <v>0001000000</v>
      </c>
      <c r="BT840">
        <f t="shared" si="807"/>
        <v>0</v>
      </c>
      <c r="BU840" s="52">
        <f t="shared" si="808"/>
        <v>0</v>
      </c>
      <c r="BV840" s="64">
        <f t="shared" si="809"/>
        <v>0</v>
      </c>
      <c r="BW840" s="56" t="str">
        <f t="shared" si="810"/>
        <v>000000000000000</v>
      </c>
      <c r="BX840" s="22">
        <f t="shared" si="811"/>
        <v>0</v>
      </c>
      <c r="BY840" s="56" t="str">
        <f t="shared" si="812"/>
        <v>000000000000000</v>
      </c>
      <c r="BZ840" t="str">
        <f t="shared" si="813"/>
        <v>00000000000</v>
      </c>
      <c r="CA840" t="str">
        <f t="shared" si="814"/>
        <v xml:space="preserve">                              </v>
      </c>
      <c r="CB840" s="22">
        <f t="shared" si="815"/>
        <v>0</v>
      </c>
      <c r="CC840" s="56" t="str">
        <f t="shared" si="816"/>
        <v>000000000000000</v>
      </c>
      <c r="CD840" s="22">
        <f t="shared" si="817"/>
        <v>0</v>
      </c>
      <c r="CE840" s="56" t="str">
        <f t="shared" si="818"/>
        <v/>
      </c>
      <c r="CF840" s="24" t="str">
        <f t="shared" si="819"/>
        <v/>
      </c>
      <c r="CG840" s="22">
        <f t="shared" si="820"/>
        <v>0</v>
      </c>
      <c r="CH840" s="58" t="str">
        <f t="shared" si="821"/>
        <v/>
      </c>
      <c r="CI840" s="22">
        <f t="shared" si="822"/>
        <v>0</v>
      </c>
      <c r="CJ840" s="56" t="str">
        <f t="shared" si="823"/>
        <v/>
      </c>
      <c r="CK840" s="56" t="str">
        <f t="shared" si="824"/>
        <v/>
      </c>
      <c r="CL840" s="22">
        <f t="shared" si="825"/>
        <v>0</v>
      </c>
      <c r="CM840" s="58" t="str">
        <f t="shared" si="826"/>
        <v/>
      </c>
      <c r="CN840" s="66" t="str">
        <f>IF(CO840="","",MAX(CN$10:$CN839)+1)</f>
        <v/>
      </c>
      <c r="CO840" t="str">
        <f t="shared" si="827"/>
        <v/>
      </c>
      <c r="CP840" s="20" t="str">
        <f>IF(CQ840="","",MAX($CP$10:CP839)+1)</f>
        <v/>
      </c>
      <c r="CQ840" s="20" t="str">
        <f t="shared" si="828"/>
        <v/>
      </c>
      <c r="CR840" s="20" t="str">
        <f>IF(CS840="","",MAX($CR$10:CR839)+1)</f>
        <v/>
      </c>
      <c r="CS840" s="20" t="str">
        <f t="shared" si="829"/>
        <v/>
      </c>
      <c r="CT840" s="20" t="str">
        <f>IF(CU840="","",MAX($CT$10:CT839)+1)</f>
        <v/>
      </c>
      <c r="CU840" s="20" t="str">
        <f t="shared" si="830"/>
        <v/>
      </c>
      <c r="CV840" s="20" t="str">
        <f>IF(CW840="","",MAX($CV$10:CV839)+1)</f>
        <v/>
      </c>
      <c r="CW840" s="20" t="str">
        <f t="shared" si="831"/>
        <v/>
      </c>
    </row>
    <row r="841" spans="2:101">
      <c r="B841" s="44"/>
      <c r="C841" s="2"/>
      <c r="D841" s="2" t="str">
        <f t="shared" si="769"/>
        <v/>
      </c>
      <c r="E841" s="45"/>
      <c r="F841" s="45"/>
      <c r="G841" s="2"/>
      <c r="H841" s="2">
        <v>80</v>
      </c>
      <c r="I841" s="2" t="str">
        <f t="shared" si="770"/>
        <v/>
      </c>
      <c r="J841" s="32"/>
      <c r="K841" s="2"/>
      <c r="L841" s="46"/>
      <c r="M841" s="46"/>
      <c r="N841" s="46"/>
      <c r="O841" s="46"/>
      <c r="P841" s="46"/>
      <c r="Q841" s="46"/>
      <c r="R841" s="46"/>
      <c r="S841" s="46"/>
      <c r="T841" s="2" t="s">
        <v>650</v>
      </c>
      <c r="U841" s="2" t="str">
        <f t="shared" si="771"/>
        <v/>
      </c>
      <c r="V841" s="75">
        <v>1</v>
      </c>
      <c r="W841" s="46">
        <f t="shared" si="832"/>
        <v>0</v>
      </c>
      <c r="X841" s="4">
        <v>0</v>
      </c>
      <c r="Y841" s="2" t="str">
        <f t="shared" si="772"/>
        <v/>
      </c>
      <c r="Z841" s="2"/>
      <c r="AA841" s="2"/>
      <c r="AB841" s="2"/>
      <c r="AC841" s="2"/>
      <c r="AD841" s="2"/>
      <c r="AF841" s="37"/>
      <c r="AG841" s="6"/>
      <c r="AH841" s="2" t="str">
        <f t="shared" si="773"/>
        <v/>
      </c>
      <c r="AI841" s="38">
        <f t="shared" si="775"/>
        <v>0</v>
      </c>
      <c r="AJ841" s="37"/>
      <c r="AK841" s="6"/>
      <c r="AL841" s="2" t="str">
        <f t="shared" si="774"/>
        <v/>
      </c>
      <c r="AM841" s="38">
        <f t="shared" si="776"/>
        <v>0</v>
      </c>
      <c r="AN841" s="41">
        <f t="shared" si="777"/>
        <v>0</v>
      </c>
      <c r="AO841" s="41">
        <f t="shared" si="778"/>
        <v>0</v>
      </c>
      <c r="AQ841" s="48">
        <f t="shared" si="779"/>
        <v>0</v>
      </c>
      <c r="AS841" s="5" t="str">
        <f t="shared" si="780"/>
        <v/>
      </c>
      <c r="AT841" t="str">
        <f t="shared" si="781"/>
        <v/>
      </c>
      <c r="AU841" t="str">
        <f t="shared" si="782"/>
        <v/>
      </c>
      <c r="AV841" t="str">
        <f t="shared" si="783"/>
        <v/>
      </c>
      <c r="AW841" t="str">
        <f t="shared" si="784"/>
        <v/>
      </c>
      <c r="AX841" t="str">
        <f t="shared" si="785"/>
        <v xml:space="preserve">                </v>
      </c>
      <c r="AY841" t="str">
        <f t="shared" si="786"/>
        <v>80</v>
      </c>
      <c r="AZ841" t="str">
        <f t="shared" si="787"/>
        <v/>
      </c>
      <c r="BA841" t="str">
        <f t="shared" si="788"/>
        <v xml:space="preserve">                              </v>
      </c>
      <c r="BB841" s="22">
        <f t="shared" si="789"/>
        <v>0</v>
      </c>
      <c r="BC841" s="56" t="str">
        <f t="shared" si="790"/>
        <v>000000000000000</v>
      </c>
      <c r="BD841" s="22">
        <f t="shared" si="791"/>
        <v>0</v>
      </c>
      <c r="BE841" s="56" t="str">
        <f t="shared" si="792"/>
        <v>000000000000000</v>
      </c>
      <c r="BF841" s="22">
        <f t="shared" si="793"/>
        <v>0</v>
      </c>
      <c r="BG841" s="56" t="str">
        <f t="shared" si="794"/>
        <v>000000000000000</v>
      </c>
      <c r="BH841" s="22">
        <f t="shared" si="795"/>
        <v>0</v>
      </c>
      <c r="BI841" s="56" t="str">
        <f t="shared" si="796"/>
        <v>000000000000000</v>
      </c>
      <c r="BJ841" s="22">
        <f t="shared" si="797"/>
        <v>0</v>
      </c>
      <c r="BK841" s="56" t="str">
        <f t="shared" si="798"/>
        <v>000000000000000</v>
      </c>
      <c r="BL841" s="22">
        <f t="shared" si="799"/>
        <v>0</v>
      </c>
      <c r="BM841" s="56" t="str">
        <f t="shared" si="800"/>
        <v>000000000000000</v>
      </c>
      <c r="BN841" s="22">
        <f t="shared" si="801"/>
        <v>0</v>
      </c>
      <c r="BO841" s="56" t="str">
        <f t="shared" si="802"/>
        <v>000000000000000</v>
      </c>
      <c r="BP841" s="22">
        <f t="shared" si="803"/>
        <v>0</v>
      </c>
      <c r="BQ841" s="56" t="str">
        <f t="shared" si="804"/>
        <v>000000000000000</v>
      </c>
      <c r="BR841" t="str">
        <f t="shared" si="805"/>
        <v>PES</v>
      </c>
      <c r="BS841" t="str">
        <f t="shared" si="806"/>
        <v>0001000000</v>
      </c>
      <c r="BT841">
        <f t="shared" si="807"/>
        <v>0</v>
      </c>
      <c r="BU841" s="52">
        <f t="shared" si="808"/>
        <v>0</v>
      </c>
      <c r="BV841" s="64">
        <f t="shared" si="809"/>
        <v>0</v>
      </c>
      <c r="BW841" s="56" t="str">
        <f t="shared" si="810"/>
        <v>000000000000000</v>
      </c>
      <c r="BX841" s="22">
        <f t="shared" si="811"/>
        <v>0</v>
      </c>
      <c r="BY841" s="56" t="str">
        <f t="shared" si="812"/>
        <v>000000000000000</v>
      </c>
      <c r="BZ841" t="str">
        <f t="shared" si="813"/>
        <v>00000000000</v>
      </c>
      <c r="CA841" t="str">
        <f t="shared" si="814"/>
        <v xml:space="preserve">                              </v>
      </c>
      <c r="CB841" s="22">
        <f t="shared" si="815"/>
        <v>0</v>
      </c>
      <c r="CC841" s="56" t="str">
        <f t="shared" si="816"/>
        <v>000000000000000</v>
      </c>
      <c r="CD841" s="22">
        <f t="shared" si="817"/>
        <v>0</v>
      </c>
      <c r="CE841" s="56" t="str">
        <f t="shared" si="818"/>
        <v/>
      </c>
      <c r="CF841" s="24" t="str">
        <f t="shared" si="819"/>
        <v/>
      </c>
      <c r="CG841" s="22">
        <f t="shared" si="820"/>
        <v>0</v>
      </c>
      <c r="CH841" s="58" t="str">
        <f t="shared" si="821"/>
        <v/>
      </c>
      <c r="CI841" s="22">
        <f t="shared" si="822"/>
        <v>0</v>
      </c>
      <c r="CJ841" s="56" t="str">
        <f t="shared" si="823"/>
        <v/>
      </c>
      <c r="CK841" s="56" t="str">
        <f t="shared" si="824"/>
        <v/>
      </c>
      <c r="CL841" s="22">
        <f t="shared" si="825"/>
        <v>0</v>
      </c>
      <c r="CM841" s="58" t="str">
        <f t="shared" si="826"/>
        <v/>
      </c>
      <c r="CN841" s="66" t="str">
        <f>IF(CO841="","",MAX(CN$10:$CN840)+1)</f>
        <v/>
      </c>
      <c r="CO841" t="str">
        <f t="shared" si="827"/>
        <v/>
      </c>
      <c r="CP841" s="20" t="str">
        <f>IF(CQ841="","",MAX($CP$10:CP840)+1)</f>
        <v/>
      </c>
      <c r="CQ841" s="20" t="str">
        <f t="shared" si="828"/>
        <v/>
      </c>
      <c r="CR841" s="20" t="str">
        <f>IF(CS841="","",MAX($CR$10:CR840)+1)</f>
        <v/>
      </c>
      <c r="CS841" s="20" t="str">
        <f t="shared" si="829"/>
        <v/>
      </c>
      <c r="CT841" s="20" t="str">
        <f>IF(CU841="","",MAX($CT$10:CT840)+1)</f>
        <v/>
      </c>
      <c r="CU841" s="20" t="str">
        <f t="shared" si="830"/>
        <v/>
      </c>
      <c r="CV841" s="20" t="str">
        <f>IF(CW841="","",MAX($CV$10:CV840)+1)</f>
        <v/>
      </c>
      <c r="CW841" s="20" t="str">
        <f t="shared" si="831"/>
        <v/>
      </c>
    </row>
    <row r="842" spans="2:101">
      <c r="B842" s="44"/>
      <c r="C842" s="2"/>
      <c r="D842" s="2" t="str">
        <f t="shared" si="769"/>
        <v/>
      </c>
      <c r="E842" s="45"/>
      <c r="F842" s="45"/>
      <c r="G842" s="2"/>
      <c r="H842" s="2">
        <v>80</v>
      </c>
      <c r="I842" s="2" t="str">
        <f t="shared" si="770"/>
        <v/>
      </c>
      <c r="J842" s="32"/>
      <c r="K842" s="2"/>
      <c r="L842" s="46"/>
      <c r="M842" s="46"/>
      <c r="N842" s="46"/>
      <c r="O842" s="46"/>
      <c r="P842" s="46"/>
      <c r="Q842" s="46"/>
      <c r="R842" s="46"/>
      <c r="S842" s="46"/>
      <c r="T842" s="2" t="s">
        <v>650</v>
      </c>
      <c r="U842" s="2" t="str">
        <f t="shared" si="771"/>
        <v/>
      </c>
      <c r="V842" s="75">
        <v>1</v>
      </c>
      <c r="W842" s="46">
        <f t="shared" si="832"/>
        <v>0</v>
      </c>
      <c r="X842" s="4">
        <v>0</v>
      </c>
      <c r="Y842" s="2" t="str">
        <f t="shared" si="772"/>
        <v/>
      </c>
      <c r="Z842" s="2"/>
      <c r="AA842" s="2"/>
      <c r="AB842" s="2"/>
      <c r="AC842" s="2"/>
      <c r="AD842" s="2"/>
      <c r="AF842" s="37"/>
      <c r="AG842" s="6"/>
      <c r="AH842" s="2" t="str">
        <f t="shared" si="773"/>
        <v/>
      </c>
      <c r="AI842" s="38">
        <f t="shared" si="775"/>
        <v>0</v>
      </c>
      <c r="AJ842" s="37"/>
      <c r="AK842" s="6"/>
      <c r="AL842" s="2" t="str">
        <f t="shared" si="774"/>
        <v/>
      </c>
      <c r="AM842" s="38">
        <f t="shared" si="776"/>
        <v>0</v>
      </c>
      <c r="AN842" s="41">
        <f t="shared" si="777"/>
        <v>0</v>
      </c>
      <c r="AO842" s="41">
        <f t="shared" si="778"/>
        <v>0</v>
      </c>
      <c r="AQ842" s="48">
        <f t="shared" si="779"/>
        <v>0</v>
      </c>
      <c r="AS842" s="5" t="str">
        <f t="shared" si="780"/>
        <v/>
      </c>
      <c r="AT842" t="str">
        <f t="shared" si="781"/>
        <v/>
      </c>
      <c r="AU842" t="str">
        <f t="shared" si="782"/>
        <v/>
      </c>
      <c r="AV842" t="str">
        <f t="shared" si="783"/>
        <v/>
      </c>
      <c r="AW842" t="str">
        <f t="shared" si="784"/>
        <v/>
      </c>
      <c r="AX842" t="str">
        <f t="shared" si="785"/>
        <v xml:space="preserve">                </v>
      </c>
      <c r="AY842" t="str">
        <f t="shared" si="786"/>
        <v>80</v>
      </c>
      <c r="AZ842" t="str">
        <f t="shared" si="787"/>
        <v/>
      </c>
      <c r="BA842" t="str">
        <f t="shared" si="788"/>
        <v xml:space="preserve">                              </v>
      </c>
      <c r="BB842" s="22">
        <f t="shared" si="789"/>
        <v>0</v>
      </c>
      <c r="BC842" s="56" t="str">
        <f t="shared" si="790"/>
        <v>000000000000000</v>
      </c>
      <c r="BD842" s="22">
        <f t="shared" si="791"/>
        <v>0</v>
      </c>
      <c r="BE842" s="56" t="str">
        <f t="shared" si="792"/>
        <v>000000000000000</v>
      </c>
      <c r="BF842" s="22">
        <f t="shared" si="793"/>
        <v>0</v>
      </c>
      <c r="BG842" s="56" t="str">
        <f t="shared" si="794"/>
        <v>000000000000000</v>
      </c>
      <c r="BH842" s="22">
        <f t="shared" si="795"/>
        <v>0</v>
      </c>
      <c r="BI842" s="56" t="str">
        <f t="shared" si="796"/>
        <v>000000000000000</v>
      </c>
      <c r="BJ842" s="22">
        <f t="shared" si="797"/>
        <v>0</v>
      </c>
      <c r="BK842" s="56" t="str">
        <f t="shared" si="798"/>
        <v>000000000000000</v>
      </c>
      <c r="BL842" s="22">
        <f t="shared" si="799"/>
        <v>0</v>
      </c>
      <c r="BM842" s="56" t="str">
        <f t="shared" si="800"/>
        <v>000000000000000</v>
      </c>
      <c r="BN842" s="22">
        <f t="shared" si="801"/>
        <v>0</v>
      </c>
      <c r="BO842" s="56" t="str">
        <f t="shared" si="802"/>
        <v>000000000000000</v>
      </c>
      <c r="BP842" s="22">
        <f t="shared" si="803"/>
        <v>0</v>
      </c>
      <c r="BQ842" s="56" t="str">
        <f t="shared" si="804"/>
        <v>000000000000000</v>
      </c>
      <c r="BR842" t="str">
        <f t="shared" si="805"/>
        <v>PES</v>
      </c>
      <c r="BS842" t="str">
        <f t="shared" si="806"/>
        <v>0001000000</v>
      </c>
      <c r="BT842">
        <f t="shared" si="807"/>
        <v>0</v>
      </c>
      <c r="BU842" s="52">
        <f t="shared" si="808"/>
        <v>0</v>
      </c>
      <c r="BV842" s="64">
        <f t="shared" si="809"/>
        <v>0</v>
      </c>
      <c r="BW842" s="56" t="str">
        <f t="shared" si="810"/>
        <v>000000000000000</v>
      </c>
      <c r="BX842" s="22">
        <f t="shared" si="811"/>
        <v>0</v>
      </c>
      <c r="BY842" s="56" t="str">
        <f t="shared" si="812"/>
        <v>000000000000000</v>
      </c>
      <c r="BZ842" t="str">
        <f t="shared" si="813"/>
        <v>00000000000</v>
      </c>
      <c r="CA842" t="str">
        <f t="shared" si="814"/>
        <v xml:space="preserve">                              </v>
      </c>
      <c r="CB842" s="22">
        <f t="shared" si="815"/>
        <v>0</v>
      </c>
      <c r="CC842" s="56" t="str">
        <f t="shared" si="816"/>
        <v>000000000000000</v>
      </c>
      <c r="CD842" s="22">
        <f t="shared" si="817"/>
        <v>0</v>
      </c>
      <c r="CE842" s="56" t="str">
        <f t="shared" si="818"/>
        <v/>
      </c>
      <c r="CF842" s="24" t="str">
        <f t="shared" si="819"/>
        <v/>
      </c>
      <c r="CG842" s="22">
        <f t="shared" si="820"/>
        <v>0</v>
      </c>
      <c r="CH842" s="58" t="str">
        <f t="shared" si="821"/>
        <v/>
      </c>
      <c r="CI842" s="22">
        <f t="shared" si="822"/>
        <v>0</v>
      </c>
      <c r="CJ842" s="56" t="str">
        <f t="shared" si="823"/>
        <v/>
      </c>
      <c r="CK842" s="56" t="str">
        <f t="shared" si="824"/>
        <v/>
      </c>
      <c r="CL842" s="22">
        <f t="shared" si="825"/>
        <v>0</v>
      </c>
      <c r="CM842" s="58" t="str">
        <f t="shared" si="826"/>
        <v/>
      </c>
      <c r="CN842" s="66" t="str">
        <f>IF(CO842="","",MAX(CN$10:$CN841)+1)</f>
        <v/>
      </c>
      <c r="CO842" t="str">
        <f t="shared" si="827"/>
        <v/>
      </c>
      <c r="CP842" s="20" t="str">
        <f>IF(CQ842="","",MAX($CP$10:CP841)+1)</f>
        <v/>
      </c>
      <c r="CQ842" s="20" t="str">
        <f t="shared" si="828"/>
        <v/>
      </c>
      <c r="CR842" s="20" t="str">
        <f>IF(CS842="","",MAX($CR$10:CR841)+1)</f>
        <v/>
      </c>
      <c r="CS842" s="20" t="str">
        <f t="shared" si="829"/>
        <v/>
      </c>
      <c r="CT842" s="20" t="str">
        <f>IF(CU842="","",MAX($CT$10:CT841)+1)</f>
        <v/>
      </c>
      <c r="CU842" s="20" t="str">
        <f t="shared" si="830"/>
        <v/>
      </c>
      <c r="CV842" s="20" t="str">
        <f>IF(CW842="","",MAX($CV$10:CV841)+1)</f>
        <v/>
      </c>
      <c r="CW842" s="20" t="str">
        <f t="shared" si="831"/>
        <v/>
      </c>
    </row>
    <row r="843" spans="2:101">
      <c r="B843" s="44"/>
      <c r="C843" s="2"/>
      <c r="D843" s="2" t="str">
        <f t="shared" si="769"/>
        <v/>
      </c>
      <c r="E843" s="45"/>
      <c r="F843" s="45"/>
      <c r="G843" s="2"/>
      <c r="H843" s="2">
        <v>80</v>
      </c>
      <c r="I843" s="2" t="str">
        <f t="shared" si="770"/>
        <v/>
      </c>
      <c r="J843" s="32"/>
      <c r="K843" s="2"/>
      <c r="L843" s="46"/>
      <c r="M843" s="46"/>
      <c r="N843" s="46"/>
      <c r="O843" s="46"/>
      <c r="P843" s="46"/>
      <c r="Q843" s="46"/>
      <c r="R843" s="46"/>
      <c r="S843" s="46"/>
      <c r="T843" s="2" t="s">
        <v>650</v>
      </c>
      <c r="U843" s="2" t="str">
        <f t="shared" si="771"/>
        <v/>
      </c>
      <c r="V843" s="75">
        <v>1</v>
      </c>
      <c r="W843" s="46">
        <f t="shared" si="832"/>
        <v>0</v>
      </c>
      <c r="X843" s="4">
        <v>0</v>
      </c>
      <c r="Y843" s="2" t="str">
        <f t="shared" si="772"/>
        <v/>
      </c>
      <c r="Z843" s="2"/>
      <c r="AA843" s="2"/>
      <c r="AB843" s="2"/>
      <c r="AC843" s="2"/>
      <c r="AD843" s="2"/>
      <c r="AF843" s="37"/>
      <c r="AG843" s="6"/>
      <c r="AH843" s="2" t="str">
        <f t="shared" si="773"/>
        <v/>
      </c>
      <c r="AI843" s="38">
        <f t="shared" si="775"/>
        <v>0</v>
      </c>
      <c r="AJ843" s="37"/>
      <c r="AK843" s="6"/>
      <c r="AL843" s="2" t="str">
        <f t="shared" si="774"/>
        <v/>
      </c>
      <c r="AM843" s="38">
        <f t="shared" si="776"/>
        <v>0</v>
      </c>
      <c r="AN843" s="41">
        <f t="shared" si="777"/>
        <v>0</v>
      </c>
      <c r="AO843" s="41">
        <f t="shared" si="778"/>
        <v>0</v>
      </c>
      <c r="AQ843" s="48">
        <f t="shared" si="779"/>
        <v>0</v>
      </c>
      <c r="AS843" s="5" t="str">
        <f t="shared" si="780"/>
        <v/>
      </c>
      <c r="AT843" t="str">
        <f t="shared" si="781"/>
        <v/>
      </c>
      <c r="AU843" t="str">
        <f t="shared" si="782"/>
        <v/>
      </c>
      <c r="AV843" t="str">
        <f t="shared" si="783"/>
        <v/>
      </c>
      <c r="AW843" t="str">
        <f t="shared" si="784"/>
        <v/>
      </c>
      <c r="AX843" t="str">
        <f t="shared" si="785"/>
        <v xml:space="preserve">                </v>
      </c>
      <c r="AY843" t="str">
        <f t="shared" si="786"/>
        <v>80</v>
      </c>
      <c r="AZ843" t="str">
        <f t="shared" si="787"/>
        <v/>
      </c>
      <c r="BA843" t="str">
        <f t="shared" si="788"/>
        <v xml:space="preserve">                              </v>
      </c>
      <c r="BB843" s="22">
        <f t="shared" si="789"/>
        <v>0</v>
      </c>
      <c r="BC843" s="56" t="str">
        <f t="shared" si="790"/>
        <v>000000000000000</v>
      </c>
      <c r="BD843" s="22">
        <f t="shared" si="791"/>
        <v>0</v>
      </c>
      <c r="BE843" s="56" t="str">
        <f t="shared" si="792"/>
        <v>000000000000000</v>
      </c>
      <c r="BF843" s="22">
        <f t="shared" si="793"/>
        <v>0</v>
      </c>
      <c r="BG843" s="56" t="str">
        <f t="shared" si="794"/>
        <v>000000000000000</v>
      </c>
      <c r="BH843" s="22">
        <f t="shared" si="795"/>
        <v>0</v>
      </c>
      <c r="BI843" s="56" t="str">
        <f t="shared" si="796"/>
        <v>000000000000000</v>
      </c>
      <c r="BJ843" s="22">
        <f t="shared" si="797"/>
        <v>0</v>
      </c>
      <c r="BK843" s="56" t="str">
        <f t="shared" si="798"/>
        <v>000000000000000</v>
      </c>
      <c r="BL843" s="22">
        <f t="shared" si="799"/>
        <v>0</v>
      </c>
      <c r="BM843" s="56" t="str">
        <f t="shared" si="800"/>
        <v>000000000000000</v>
      </c>
      <c r="BN843" s="22">
        <f t="shared" si="801"/>
        <v>0</v>
      </c>
      <c r="BO843" s="56" t="str">
        <f t="shared" si="802"/>
        <v>000000000000000</v>
      </c>
      <c r="BP843" s="22">
        <f t="shared" si="803"/>
        <v>0</v>
      </c>
      <c r="BQ843" s="56" t="str">
        <f t="shared" si="804"/>
        <v>000000000000000</v>
      </c>
      <c r="BR843" t="str">
        <f t="shared" si="805"/>
        <v>PES</v>
      </c>
      <c r="BS843" t="str">
        <f t="shared" si="806"/>
        <v>0001000000</v>
      </c>
      <c r="BT843">
        <f t="shared" si="807"/>
        <v>0</v>
      </c>
      <c r="BU843" s="52">
        <f t="shared" si="808"/>
        <v>0</v>
      </c>
      <c r="BV843" s="64">
        <f t="shared" si="809"/>
        <v>0</v>
      </c>
      <c r="BW843" s="56" t="str">
        <f t="shared" si="810"/>
        <v>000000000000000</v>
      </c>
      <c r="BX843" s="22">
        <f t="shared" si="811"/>
        <v>0</v>
      </c>
      <c r="BY843" s="56" t="str">
        <f t="shared" si="812"/>
        <v>000000000000000</v>
      </c>
      <c r="BZ843" t="str">
        <f t="shared" si="813"/>
        <v>00000000000</v>
      </c>
      <c r="CA843" t="str">
        <f t="shared" si="814"/>
        <v xml:space="preserve">                              </v>
      </c>
      <c r="CB843" s="22">
        <f t="shared" si="815"/>
        <v>0</v>
      </c>
      <c r="CC843" s="56" t="str">
        <f t="shared" si="816"/>
        <v>000000000000000</v>
      </c>
      <c r="CD843" s="22">
        <f t="shared" si="817"/>
        <v>0</v>
      </c>
      <c r="CE843" s="56" t="str">
        <f t="shared" si="818"/>
        <v/>
      </c>
      <c r="CF843" s="24" t="str">
        <f t="shared" si="819"/>
        <v/>
      </c>
      <c r="CG843" s="22">
        <f t="shared" si="820"/>
        <v>0</v>
      </c>
      <c r="CH843" s="58" t="str">
        <f t="shared" si="821"/>
        <v/>
      </c>
      <c r="CI843" s="22">
        <f t="shared" si="822"/>
        <v>0</v>
      </c>
      <c r="CJ843" s="56" t="str">
        <f t="shared" si="823"/>
        <v/>
      </c>
      <c r="CK843" s="56" t="str">
        <f t="shared" si="824"/>
        <v/>
      </c>
      <c r="CL843" s="22">
        <f t="shared" si="825"/>
        <v>0</v>
      </c>
      <c r="CM843" s="58" t="str">
        <f t="shared" si="826"/>
        <v/>
      </c>
      <c r="CN843" s="66" t="str">
        <f>IF(CO843="","",MAX(CN$10:$CN842)+1)</f>
        <v/>
      </c>
      <c r="CO843" t="str">
        <f t="shared" si="827"/>
        <v/>
      </c>
      <c r="CP843" s="20" t="str">
        <f>IF(CQ843="","",MAX($CP$10:CP842)+1)</f>
        <v/>
      </c>
      <c r="CQ843" s="20" t="str">
        <f t="shared" si="828"/>
        <v/>
      </c>
      <c r="CR843" s="20" t="str">
        <f>IF(CS843="","",MAX($CR$10:CR842)+1)</f>
        <v/>
      </c>
      <c r="CS843" s="20" t="str">
        <f t="shared" si="829"/>
        <v/>
      </c>
      <c r="CT843" s="20" t="str">
        <f>IF(CU843="","",MAX($CT$10:CT842)+1)</f>
        <v/>
      </c>
      <c r="CU843" s="20" t="str">
        <f t="shared" si="830"/>
        <v/>
      </c>
      <c r="CV843" s="20" t="str">
        <f>IF(CW843="","",MAX($CV$10:CV842)+1)</f>
        <v/>
      </c>
      <c r="CW843" s="20" t="str">
        <f t="shared" si="831"/>
        <v/>
      </c>
    </row>
    <row r="844" spans="2:101">
      <c r="B844" s="44"/>
      <c r="C844" s="2"/>
      <c r="D844" s="2" t="str">
        <f t="shared" ref="D844:D907" si="833">IF(B844="","",IF(ISERROR(VLOOKUP(C844,T_CompCompras,2,FALSE)),"",VLOOKUP(C844,T_CompCompras,2,FALSE)))</f>
        <v/>
      </c>
      <c r="E844" s="45"/>
      <c r="F844" s="45"/>
      <c r="G844" s="2"/>
      <c r="H844" s="2">
        <v>80</v>
      </c>
      <c r="I844" s="2" t="str">
        <f t="shared" ref="I844:I907" si="834">IF(B844="","",IF(H844="","",IF(ISERROR(VLOOKUP(H844,T_Documentos,2,FALSE)),"",VLOOKUP(H844,T_Documentos,2,FALSE))))</f>
        <v/>
      </c>
      <c r="J844" s="32"/>
      <c r="K844" s="2"/>
      <c r="L844" s="46"/>
      <c r="M844" s="46"/>
      <c r="N844" s="46"/>
      <c r="O844" s="46"/>
      <c r="P844" s="46"/>
      <c r="Q844" s="46"/>
      <c r="R844" s="46"/>
      <c r="S844" s="46"/>
      <c r="T844" s="2" t="s">
        <v>650</v>
      </c>
      <c r="U844" s="2" t="str">
        <f t="shared" ref="U844:U907" si="835">IF(B844="","",IF(ISERROR(VLOOKUP(T844,T_Monedas,2,FALSE)),"",VLOOKUP(T844,T_Monedas,2,FALSE)))</f>
        <v/>
      </c>
      <c r="V844" s="75">
        <v>1</v>
      </c>
      <c r="W844" s="46">
        <f t="shared" si="832"/>
        <v>0</v>
      </c>
      <c r="X844" s="4">
        <v>0</v>
      </c>
      <c r="Y844" s="2" t="str">
        <f t="shared" ref="Y844:Y907" si="836">IF(B844="","",IF(ISERROR(VLOOKUP(X844,T_CodOperCompras,2,FALSE)),"",VLOOKUP(X844,T_CodOperCompras,2,FALSE)))</f>
        <v/>
      </c>
      <c r="Z844" s="2"/>
      <c r="AA844" s="2"/>
      <c r="AB844" s="2"/>
      <c r="AC844" s="2"/>
      <c r="AD844" s="2"/>
      <c r="AF844" s="37"/>
      <c r="AG844" s="6"/>
      <c r="AH844" s="2" t="str">
        <f t="shared" ref="AH844:AH907" si="837">IF(B844="","",IF(AG844="","",IF(ISERROR(VLOOKUP(AG844,T_Alicuotas,2,FALSE)),"",VLOOKUP(AG844,T_Alicuotas,2,FALSE))))</f>
        <v/>
      </c>
      <c r="AI844" s="38">
        <f t="shared" si="775"/>
        <v>0</v>
      </c>
      <c r="AJ844" s="37"/>
      <c r="AK844" s="6"/>
      <c r="AL844" s="2" t="str">
        <f t="shared" ref="AL844:AL907" si="838">IF(B844="","",IF(AK844="","",IF(ISERROR(VLOOKUP(AK844,T_Alicuotas,2,FALSE)),"",VLOOKUP(AK844,T_Alicuotas,2,FALSE))))</f>
        <v/>
      </c>
      <c r="AM844" s="38">
        <f t="shared" si="776"/>
        <v>0</v>
      </c>
      <c r="AN844" s="41">
        <f t="shared" si="777"/>
        <v>0</v>
      </c>
      <c r="AO844" s="41">
        <f t="shared" si="778"/>
        <v>0</v>
      </c>
      <c r="AQ844" s="48">
        <f t="shared" si="779"/>
        <v>0</v>
      </c>
      <c r="AS844" s="5" t="str">
        <f t="shared" si="780"/>
        <v/>
      </c>
      <c r="AT844" t="str">
        <f t="shared" si="781"/>
        <v/>
      </c>
      <c r="AU844" t="str">
        <f t="shared" si="782"/>
        <v/>
      </c>
      <c r="AV844" t="str">
        <f t="shared" si="783"/>
        <v/>
      </c>
      <c r="AW844" t="str">
        <f t="shared" si="784"/>
        <v/>
      </c>
      <c r="AX844" t="str">
        <f t="shared" si="785"/>
        <v xml:space="preserve">                </v>
      </c>
      <c r="AY844" t="str">
        <f t="shared" si="786"/>
        <v>80</v>
      </c>
      <c r="AZ844" t="str">
        <f t="shared" si="787"/>
        <v/>
      </c>
      <c r="BA844" t="str">
        <f t="shared" si="788"/>
        <v xml:space="preserve">                              </v>
      </c>
      <c r="BB844" s="22">
        <f t="shared" si="789"/>
        <v>0</v>
      </c>
      <c r="BC844" s="56" t="str">
        <f t="shared" si="790"/>
        <v>000000000000000</v>
      </c>
      <c r="BD844" s="22">
        <f t="shared" si="791"/>
        <v>0</v>
      </c>
      <c r="BE844" s="56" t="str">
        <f t="shared" si="792"/>
        <v>000000000000000</v>
      </c>
      <c r="BF844" s="22">
        <f t="shared" si="793"/>
        <v>0</v>
      </c>
      <c r="BG844" s="56" t="str">
        <f t="shared" si="794"/>
        <v>000000000000000</v>
      </c>
      <c r="BH844" s="22">
        <f t="shared" si="795"/>
        <v>0</v>
      </c>
      <c r="BI844" s="56" t="str">
        <f t="shared" si="796"/>
        <v>000000000000000</v>
      </c>
      <c r="BJ844" s="22">
        <f t="shared" si="797"/>
        <v>0</v>
      </c>
      <c r="BK844" s="56" t="str">
        <f t="shared" si="798"/>
        <v>000000000000000</v>
      </c>
      <c r="BL844" s="22">
        <f t="shared" si="799"/>
        <v>0</v>
      </c>
      <c r="BM844" s="56" t="str">
        <f t="shared" si="800"/>
        <v>000000000000000</v>
      </c>
      <c r="BN844" s="22">
        <f t="shared" si="801"/>
        <v>0</v>
      </c>
      <c r="BO844" s="56" t="str">
        <f t="shared" si="802"/>
        <v>000000000000000</v>
      </c>
      <c r="BP844" s="22">
        <f t="shared" si="803"/>
        <v>0</v>
      </c>
      <c r="BQ844" s="56" t="str">
        <f t="shared" si="804"/>
        <v>000000000000000</v>
      </c>
      <c r="BR844" t="str">
        <f t="shared" si="805"/>
        <v>PES</v>
      </c>
      <c r="BS844" t="str">
        <f t="shared" si="806"/>
        <v>0001000000</v>
      </c>
      <c r="BT844">
        <f t="shared" si="807"/>
        <v>0</v>
      </c>
      <c r="BU844" s="52">
        <f t="shared" si="808"/>
        <v>0</v>
      </c>
      <c r="BV844" s="64">
        <f t="shared" si="809"/>
        <v>0</v>
      </c>
      <c r="BW844" s="56" t="str">
        <f t="shared" si="810"/>
        <v>000000000000000</v>
      </c>
      <c r="BX844" s="22">
        <f t="shared" si="811"/>
        <v>0</v>
      </c>
      <c r="BY844" s="56" t="str">
        <f t="shared" si="812"/>
        <v>000000000000000</v>
      </c>
      <c r="BZ844" t="str">
        <f t="shared" si="813"/>
        <v>00000000000</v>
      </c>
      <c r="CA844" t="str">
        <f t="shared" si="814"/>
        <v xml:space="preserve">                              </v>
      </c>
      <c r="CB844" s="22">
        <f t="shared" si="815"/>
        <v>0</v>
      </c>
      <c r="CC844" s="56" t="str">
        <f t="shared" si="816"/>
        <v>000000000000000</v>
      </c>
      <c r="CD844" s="22">
        <f t="shared" si="817"/>
        <v>0</v>
      </c>
      <c r="CE844" s="56" t="str">
        <f t="shared" si="818"/>
        <v/>
      </c>
      <c r="CF844" s="24" t="str">
        <f t="shared" si="819"/>
        <v/>
      </c>
      <c r="CG844" s="22">
        <f t="shared" si="820"/>
        <v>0</v>
      </c>
      <c r="CH844" s="58" t="str">
        <f t="shared" si="821"/>
        <v/>
      </c>
      <c r="CI844" s="22">
        <f t="shared" si="822"/>
        <v>0</v>
      </c>
      <c r="CJ844" s="56" t="str">
        <f t="shared" si="823"/>
        <v/>
      </c>
      <c r="CK844" s="56" t="str">
        <f t="shared" si="824"/>
        <v/>
      </c>
      <c r="CL844" s="22">
        <f t="shared" si="825"/>
        <v>0</v>
      </c>
      <c r="CM844" s="58" t="str">
        <f t="shared" si="826"/>
        <v/>
      </c>
      <c r="CN844" s="66" t="str">
        <f>IF(CO844="","",MAX(CN$10:$CN843)+1)</f>
        <v/>
      </c>
      <c r="CO844" t="str">
        <f t="shared" si="827"/>
        <v/>
      </c>
      <c r="CP844" s="20" t="str">
        <f>IF(CQ844="","",MAX($CP$10:CP843)+1)</f>
        <v/>
      </c>
      <c r="CQ844" s="20" t="str">
        <f t="shared" si="828"/>
        <v/>
      </c>
      <c r="CR844" s="20" t="str">
        <f>IF(CS844="","",MAX($CR$10:CR843)+1)</f>
        <v/>
      </c>
      <c r="CS844" s="20" t="str">
        <f t="shared" si="829"/>
        <v/>
      </c>
      <c r="CT844" s="20" t="str">
        <f>IF(CU844="","",MAX($CT$10:CT843)+1)</f>
        <v/>
      </c>
      <c r="CU844" s="20" t="str">
        <f t="shared" si="830"/>
        <v/>
      </c>
      <c r="CV844" s="20" t="str">
        <f>IF(CW844="","",MAX($CV$10:CV843)+1)</f>
        <v/>
      </c>
      <c r="CW844" s="20" t="str">
        <f t="shared" si="831"/>
        <v/>
      </c>
    </row>
    <row r="845" spans="2:101">
      <c r="B845" s="44"/>
      <c r="C845" s="2"/>
      <c r="D845" s="2" t="str">
        <f t="shared" si="833"/>
        <v/>
      </c>
      <c r="E845" s="45"/>
      <c r="F845" s="45"/>
      <c r="G845" s="2"/>
      <c r="H845" s="2">
        <v>80</v>
      </c>
      <c r="I845" s="2" t="str">
        <f t="shared" si="834"/>
        <v/>
      </c>
      <c r="J845" s="32"/>
      <c r="K845" s="2"/>
      <c r="L845" s="46"/>
      <c r="M845" s="46"/>
      <c r="N845" s="46"/>
      <c r="O845" s="46"/>
      <c r="P845" s="46"/>
      <c r="Q845" s="46"/>
      <c r="R845" s="46"/>
      <c r="S845" s="46"/>
      <c r="T845" s="2" t="s">
        <v>650</v>
      </c>
      <c r="U845" s="2" t="str">
        <f t="shared" si="835"/>
        <v/>
      </c>
      <c r="V845" s="75">
        <v>1</v>
      </c>
      <c r="W845" s="46">
        <f t="shared" si="832"/>
        <v>0</v>
      </c>
      <c r="X845" s="4">
        <v>0</v>
      </c>
      <c r="Y845" s="2" t="str">
        <f t="shared" si="836"/>
        <v/>
      </c>
      <c r="Z845" s="2"/>
      <c r="AA845" s="2"/>
      <c r="AB845" s="2"/>
      <c r="AC845" s="2"/>
      <c r="AD845" s="2"/>
      <c r="AF845" s="37"/>
      <c r="AG845" s="6"/>
      <c r="AH845" s="2" t="str">
        <f t="shared" si="837"/>
        <v/>
      </c>
      <c r="AI845" s="38">
        <f t="shared" ref="AI845:AI908" si="839">IF(OR(AF845=0,AF845=""),0,TRUNC(ROUND(AF845*AG845/100,2),2))</f>
        <v>0</v>
      </c>
      <c r="AJ845" s="37"/>
      <c r="AK845" s="6"/>
      <c r="AL845" s="2" t="str">
        <f t="shared" si="838"/>
        <v/>
      </c>
      <c r="AM845" s="38">
        <f t="shared" ref="AM845:AM908" si="840">IF(OR(AJ845=0,AJ845=""),0,TRUNC(ROUND(AJ845*AK845/100,2),2))</f>
        <v>0</v>
      </c>
      <c r="AN845" s="41">
        <f t="shared" ref="AN845:AN908" si="841">IF(OR(AF845=0,AF845=""),0,AF845)+IF(OR(AJ845=0,AJ845=""),0,AJ845)</f>
        <v>0</v>
      </c>
      <c r="AO845" s="41">
        <f t="shared" ref="AO845:AO908" si="842">IF(OR(AI845=0,AI845=""),0,AI845)+IF(OR(AM845=0,AM845=""),0,AM845)</f>
        <v>0</v>
      </c>
      <c r="AQ845" s="48">
        <f t="shared" ref="AQ845:AQ908" si="843">L845-M845-N845-O845-P845-Q845-R845-S845-AN845-AO845</f>
        <v>0</v>
      </c>
      <c r="AS845" s="5" t="str">
        <f t="shared" ref="AS845:AS908" si="844">IF(TRIM(G845)="","","I")</f>
        <v/>
      </c>
      <c r="AT845" t="str">
        <f t="shared" ref="AT845:AT908" si="845">IF(B845="","",TEXT(B845,$AT$8))</f>
        <v/>
      </c>
      <c r="AU845" t="str">
        <f t="shared" ref="AU845:AU908" si="846">IF(C845="","",TEXT(C845,"000"))</f>
        <v/>
      </c>
      <c r="AV845" t="str">
        <f t="shared" ref="AV845:AV908" si="847">IF(B845="","",IF(E845="","00000",TEXT(RIGHT(E845,4),"00000")))</f>
        <v/>
      </c>
      <c r="AW845" t="str">
        <f t="shared" ref="AW845:AW908" si="848">IF(B845="","",IF(F845="","00000000000000000000",TEXT(RIGHT(F845,8),"00000000000000000000")))</f>
        <v/>
      </c>
      <c r="AX845" t="str">
        <f t="shared" ref="AX845:AX908" si="849">REPT(" ",16-LEN(G845))&amp;G845</f>
        <v xml:space="preserve">                </v>
      </c>
      <c r="AY845" t="str">
        <f t="shared" ref="AY845:AY908" si="850">TEXT(RIGHT(H845,4),"00")</f>
        <v>80</v>
      </c>
      <c r="AZ845" t="str">
        <f t="shared" ref="AZ845:AZ908" si="851">TEXT(SUBSTITUTE(J845,"-",""),"00000000000000000000")</f>
        <v/>
      </c>
      <c r="BA845" t="str">
        <f t="shared" ref="BA845:BA908" si="852">IF(LEN(K845)&gt;30,LEFT(K845,30),K845&amp;REPT(" ",30-LEN(K845)))</f>
        <v xml:space="preserve">                              </v>
      </c>
      <c r="BB845" s="22">
        <f t="shared" ref="BB845:BB908" si="853">IF(TRIM(L845)="",0,TRUNC(L845,2))</f>
        <v>0</v>
      </c>
      <c r="BC845" s="56" t="str">
        <f t="shared" ref="BC845:BC908" si="854">IF(BB845&lt;0,SUBSTITUTE(TEXT(BB845,"000000000000,00"),",",""),SUBSTITUTE(TEXT(BB845,"0000000000000,00"),",",""))</f>
        <v>000000000000000</v>
      </c>
      <c r="BD845" s="22">
        <f t="shared" ref="BD845:BD908" si="855">IF(TRIM(M845)="",0,TRUNC(M845,2))</f>
        <v>0</v>
      </c>
      <c r="BE845" s="56" t="str">
        <f t="shared" ref="BE845:BE908" si="856">IF(BD845&lt;0,SUBSTITUTE(TEXT(BD845,"000000000000,00"),",",""),SUBSTITUTE(TEXT(BD845,"0000000000000,00"),",",""))</f>
        <v>000000000000000</v>
      </c>
      <c r="BF845" s="22">
        <f t="shared" ref="BF845:BF908" si="857">IF(TRIM(N845)="",0,TRUNC(N845,2))</f>
        <v>0</v>
      </c>
      <c r="BG845" s="56" t="str">
        <f t="shared" ref="BG845:BG908" si="858">IF(BF845&lt;0,SUBSTITUTE(TEXT(BF845,"000000000000,00"),",",""),SUBSTITUTE(TEXT(BF845,"0000000000000,00"),",",""))</f>
        <v>000000000000000</v>
      </c>
      <c r="BH845" s="22">
        <f t="shared" ref="BH845:BH908" si="859">IF(TRIM(O845)="",0,TRUNC(O845,2))</f>
        <v>0</v>
      </c>
      <c r="BI845" s="56" t="str">
        <f t="shared" ref="BI845:BI908" si="860">IF(BH845&lt;0,SUBSTITUTE(TEXT(BH845,"000000000000,00"),",",""),SUBSTITUTE(TEXT(BH845,"0000000000000,00"),",",""))</f>
        <v>000000000000000</v>
      </c>
      <c r="BJ845" s="22">
        <f t="shared" ref="BJ845:BJ908" si="861">IF(TRIM(P845)="",0,TRUNC(P845,2))</f>
        <v>0</v>
      </c>
      <c r="BK845" s="56" t="str">
        <f t="shared" ref="BK845:BK908" si="862">IF(BJ845&lt;0,SUBSTITUTE(TEXT(BJ845,"000000000000,00"),",",""),SUBSTITUTE(TEXT(BJ845,"0000000000000,00"),",",""))</f>
        <v>000000000000000</v>
      </c>
      <c r="BL845" s="22">
        <f t="shared" ref="BL845:BL908" si="863">IF(TRIM(Q845)="",0,TRUNC(Q845,2))</f>
        <v>0</v>
      </c>
      <c r="BM845" s="56" t="str">
        <f t="shared" ref="BM845:BM908" si="864">IF(BL845&lt;0,SUBSTITUTE(TEXT(BL845,"000000000000,00"),",",""),SUBSTITUTE(TEXT(BL845,"0000000000000,00"),",",""))</f>
        <v>000000000000000</v>
      </c>
      <c r="BN845" s="22">
        <f t="shared" ref="BN845:BN908" si="865">IF(TRIM(R845)="",0,TRUNC(R845,2))</f>
        <v>0</v>
      </c>
      <c r="BO845" s="56" t="str">
        <f t="shared" ref="BO845:BO908" si="866">IF(BN845&lt;0,SUBSTITUTE(TEXT(BN845,"000000000000,00"),",",""),SUBSTITUTE(TEXT(BN845,"0000000000000,00"),",",""))</f>
        <v>000000000000000</v>
      </c>
      <c r="BP845" s="22">
        <f t="shared" ref="BP845:BP908" si="867">IF(TRIM(S845)="",0,TRUNC(S845,2))</f>
        <v>0</v>
      </c>
      <c r="BQ845" s="56" t="str">
        <f t="shared" ref="BQ845:BQ908" si="868">IF(BP845&lt;0,SUBSTITUTE(TEXT(BP845,"000000000000,00"),",",""),SUBSTITUTE(TEXT(BP845,"0000000000000,00"),",",""))</f>
        <v>000000000000000</v>
      </c>
      <c r="BR845" t="str">
        <f t="shared" ref="BR845:BR908" si="869">TEXT(T845,"000")</f>
        <v>PES</v>
      </c>
      <c r="BS845" t="str">
        <f t="shared" ref="BS845:BS908" si="870">IF(TRUNC(V845,6)&lt;0,SUBSTITUTE(TEXT(TRUNC(V845,6),"000,000000"),",",""),SUBSTITUTE(TEXT(TRUNC(V845,6),"0000,000000"),",",""))</f>
        <v>0001000000</v>
      </c>
      <c r="BT845">
        <f t="shared" ref="BT845:BT908" si="871">W845</f>
        <v>0</v>
      </c>
      <c r="BU845" s="52">
        <f t="shared" ref="BU845:BU908" si="872">X845</f>
        <v>0</v>
      </c>
      <c r="BV845" s="64">
        <f t="shared" ref="BV845:BV908" si="873">IF(TRIM(Z845)="",0,TRUNC(Z845,2))</f>
        <v>0</v>
      </c>
      <c r="BW845" s="56" t="str">
        <f t="shared" ref="BW845:BW908" si="874">IF(BV845&lt;0,SUBSTITUTE(TEXT(BV845,"000000000000,00"),",",""),SUBSTITUTE(TEXT(BV845,"0000000000000,00"),",",""))</f>
        <v>000000000000000</v>
      </c>
      <c r="BX845" s="22">
        <f t="shared" ref="BX845:BX908" si="875">IF(TRIM(AA845)="",0,TRUNC(AA845,2))</f>
        <v>0</v>
      </c>
      <c r="BY845" s="56" t="str">
        <f t="shared" ref="BY845:BY908" si="876">IF(BX845&lt;0,SUBSTITUTE(TEXT(BX845,"000000000000,00"),",",""),SUBSTITUTE(TEXT(BX845,"0000000000000,00"),",",""))</f>
        <v>000000000000000</v>
      </c>
      <c r="BZ845" t="str">
        <f t="shared" ref="BZ845:BZ908" si="877">IF(AB845="","00000000000",TEXT(SUBSTITUTE(AB845,"-",""),"00000000000"))</f>
        <v>00000000000</v>
      </c>
      <c r="CA845" t="str">
        <f t="shared" ref="CA845:CA908" si="878">IF(LEN(AC845)&gt;30,LEFT(AC845,30),AC845&amp;REPT(" ",30-LEN(AC845)))</f>
        <v xml:space="preserve">                              </v>
      </c>
      <c r="CB845" s="22">
        <f t="shared" ref="CB845:CB908" si="879">IF(TRIM(AD845)="",0,TRUNC(AD845,2))</f>
        <v>0</v>
      </c>
      <c r="CC845" s="56" t="str">
        <f t="shared" ref="CC845:CC908" si="880">IF(CB845&lt;0,SUBSTITUTE(TEXT(CB845,"000000000000,00"),",",""),SUBSTITUTE(TEXT(CB845,"0000000000000,00"),",",""))</f>
        <v>000000000000000</v>
      </c>
      <c r="CD845" s="22">
        <f t="shared" ref="CD845:CD908" si="881">IF(TRIM(AF845)="",0,TRUNC(AF845,2))</f>
        <v>0</v>
      </c>
      <c r="CE845" s="56" t="str">
        <f t="shared" ref="CE845:CE908" si="882">IF(CF845="","",IF(CD845&lt;0,SUBSTITUTE(TEXT(CD845,"000000000000,00"),",",""),SUBSTITUTE(TEXT(CD845,"0000000000000,00"),",","")))</f>
        <v/>
      </c>
      <c r="CF845" s="24" t="str">
        <f t="shared" ref="CF845:CF908" si="883">IF(AH845="","",TEXT(AH845,"0000"))</f>
        <v/>
      </c>
      <c r="CG845" s="22">
        <f t="shared" ref="CG845:CG908" si="884">IF(TRIM(AI845)="",0,TRUNC(AI845,2))</f>
        <v>0</v>
      </c>
      <c r="CH845" s="58" t="str">
        <f t="shared" ref="CH845:CH908" si="885">IF(CF845="","",IF(CG845&lt;0,SUBSTITUTE(TEXT(CG845,"000000000000,00"),",",""),SUBSTITUTE(TEXT(CG845,"0000000000000,00"),",","")))</f>
        <v/>
      </c>
      <c r="CI845" s="22">
        <f t="shared" ref="CI845:CI908" si="886">IF(TRIM(AJ845)="",0,TRUNC(AJ845,2))</f>
        <v>0</v>
      </c>
      <c r="CJ845" s="56" t="str">
        <f t="shared" ref="CJ845:CJ908" si="887">IF(CK845="","",IF(CI845&lt;0,SUBSTITUTE(TEXT(CI845,"000000000000,00"),",",""),SUBSTITUTE(TEXT(CI845,"0000000000000,00"),",","")))</f>
        <v/>
      </c>
      <c r="CK845" s="56" t="str">
        <f t="shared" ref="CK845:CK908" si="888">IF(AL845="","",TEXT(AL845,"0000"))</f>
        <v/>
      </c>
      <c r="CL845" s="22">
        <f t="shared" ref="CL845:CL908" si="889">IF(TRIM(AM845)="",0,TRUNC(AM845,2))</f>
        <v>0</v>
      </c>
      <c r="CM845" s="58" t="str">
        <f t="shared" ref="CM845:CM908" si="890">IF(CK845="","",IF(CL845&lt;0,SUBSTITUTE(TEXT(CL845,"000000000000,00"),",",""),SUBSTITUTE(TEXT(CL845,"0000000000000,00"),",","")))</f>
        <v/>
      </c>
      <c r="CN845" s="66" t="str">
        <f>IF(CO845="","",MAX(CN$10:$CN844)+1)</f>
        <v/>
      </c>
      <c r="CO845" t="str">
        <f t="shared" ref="CO845:CO908" si="891">IF(B845="","",AT845&amp;AU845&amp;AV845&amp;AW845&amp;AX845&amp;AY845&amp;AZ845&amp;BA845&amp;BC845&amp;BE845&amp;BG845&amp;BI845&amp;BK845&amp;BM845&amp;BO845&amp;BQ845&amp;BR845&amp;BS845&amp;BT845&amp;BU845&amp;BW845&amp;BY845&amp;BZ845&amp;CA845&amp;CC845)</f>
        <v/>
      </c>
      <c r="CP845" s="20" t="str">
        <f>IF(CQ845="","",MAX($CP$10:CP844)+1)</f>
        <v/>
      </c>
      <c r="CQ845" s="20" t="str">
        <f t="shared" ref="CQ845:CQ908" si="892">IF(B845="","",IF(AS845="I","",IF(CE845="","",AU845&amp;AV845&amp;AW845&amp;AY845&amp;AZ845&amp;CE845&amp;CF845&amp;CH845)))</f>
        <v/>
      </c>
      <c r="CR845" s="20" t="str">
        <f>IF(CS845="","",MAX($CR$10:CR844)+1)</f>
        <v/>
      </c>
      <c r="CS845" s="20" t="str">
        <f t="shared" ref="CS845:CS908" si="893">IF(B845="","",IF(AS845="I","",IF(CJ845="","",AU845&amp;AV845&amp;AW845&amp;AY845&amp;AZ845&amp;CJ845&amp;CK845&amp;CM845)))</f>
        <v/>
      </c>
      <c r="CT845" s="20" t="str">
        <f>IF(CU845="","",MAX($CT$10:CT844)+1)</f>
        <v/>
      </c>
      <c r="CU845" s="20" t="str">
        <f t="shared" ref="CU845:CU908" si="894">IF(B845="","",IF(AS845&lt;&gt;"I","",IF(CE845="","",AX845&amp;CE845&amp;CF845&amp;CH845)))</f>
        <v/>
      </c>
      <c r="CV845" s="20" t="str">
        <f>IF(CW845="","",MAX($CV$10:CV844)+1)</f>
        <v/>
      </c>
      <c r="CW845" s="20" t="str">
        <f t="shared" ref="CW845:CW908" si="895">IF(B845="","",IF(AS845&lt;&gt;"I","",IF(CJ845="","",AX845&amp;CJ845&amp;CK845&amp;CM845)))</f>
        <v/>
      </c>
    </row>
    <row r="846" spans="2:101">
      <c r="B846" s="44"/>
      <c r="C846" s="2"/>
      <c r="D846" s="2" t="str">
        <f t="shared" si="833"/>
        <v/>
      </c>
      <c r="E846" s="45"/>
      <c r="F846" s="45"/>
      <c r="G846" s="2"/>
      <c r="H846" s="2">
        <v>80</v>
      </c>
      <c r="I846" s="2" t="str">
        <f t="shared" si="834"/>
        <v/>
      </c>
      <c r="J846" s="32"/>
      <c r="K846" s="2"/>
      <c r="L846" s="46"/>
      <c r="M846" s="46"/>
      <c r="N846" s="46"/>
      <c r="O846" s="46"/>
      <c r="P846" s="46"/>
      <c r="Q846" s="46"/>
      <c r="R846" s="46"/>
      <c r="S846" s="46"/>
      <c r="T846" s="2" t="s">
        <v>650</v>
      </c>
      <c r="U846" s="2" t="str">
        <f t="shared" si="835"/>
        <v/>
      </c>
      <c r="V846" s="75">
        <v>1</v>
      </c>
      <c r="W846" s="46">
        <f t="shared" si="832"/>
        <v>0</v>
      </c>
      <c r="X846" s="4">
        <v>0</v>
      </c>
      <c r="Y846" s="2" t="str">
        <f t="shared" si="836"/>
        <v/>
      </c>
      <c r="Z846" s="2"/>
      <c r="AA846" s="2"/>
      <c r="AB846" s="2"/>
      <c r="AC846" s="2"/>
      <c r="AD846" s="2"/>
      <c r="AF846" s="37"/>
      <c r="AG846" s="6"/>
      <c r="AH846" s="2" t="str">
        <f t="shared" si="837"/>
        <v/>
      </c>
      <c r="AI846" s="38">
        <f t="shared" si="839"/>
        <v>0</v>
      </c>
      <c r="AJ846" s="37"/>
      <c r="AK846" s="6"/>
      <c r="AL846" s="2" t="str">
        <f t="shared" si="838"/>
        <v/>
      </c>
      <c r="AM846" s="38">
        <f t="shared" si="840"/>
        <v>0</v>
      </c>
      <c r="AN846" s="41">
        <f t="shared" si="841"/>
        <v>0</v>
      </c>
      <c r="AO846" s="41">
        <f t="shared" si="842"/>
        <v>0</v>
      </c>
      <c r="AQ846" s="48">
        <f t="shared" si="843"/>
        <v>0</v>
      </c>
      <c r="AS846" s="5" t="str">
        <f t="shared" si="844"/>
        <v/>
      </c>
      <c r="AT846" t="str">
        <f t="shared" si="845"/>
        <v/>
      </c>
      <c r="AU846" t="str">
        <f t="shared" si="846"/>
        <v/>
      </c>
      <c r="AV846" t="str">
        <f t="shared" si="847"/>
        <v/>
      </c>
      <c r="AW846" t="str">
        <f t="shared" si="848"/>
        <v/>
      </c>
      <c r="AX846" t="str">
        <f t="shared" si="849"/>
        <v xml:space="preserve">                </v>
      </c>
      <c r="AY846" t="str">
        <f t="shared" si="850"/>
        <v>80</v>
      </c>
      <c r="AZ846" t="str">
        <f t="shared" si="851"/>
        <v/>
      </c>
      <c r="BA846" t="str">
        <f t="shared" si="852"/>
        <v xml:space="preserve">                              </v>
      </c>
      <c r="BB846" s="22">
        <f t="shared" si="853"/>
        <v>0</v>
      </c>
      <c r="BC846" s="56" t="str">
        <f t="shared" si="854"/>
        <v>000000000000000</v>
      </c>
      <c r="BD846" s="22">
        <f t="shared" si="855"/>
        <v>0</v>
      </c>
      <c r="BE846" s="56" t="str">
        <f t="shared" si="856"/>
        <v>000000000000000</v>
      </c>
      <c r="BF846" s="22">
        <f t="shared" si="857"/>
        <v>0</v>
      </c>
      <c r="BG846" s="56" t="str">
        <f t="shared" si="858"/>
        <v>000000000000000</v>
      </c>
      <c r="BH846" s="22">
        <f t="shared" si="859"/>
        <v>0</v>
      </c>
      <c r="BI846" s="56" t="str">
        <f t="shared" si="860"/>
        <v>000000000000000</v>
      </c>
      <c r="BJ846" s="22">
        <f t="shared" si="861"/>
        <v>0</v>
      </c>
      <c r="BK846" s="56" t="str">
        <f t="shared" si="862"/>
        <v>000000000000000</v>
      </c>
      <c r="BL846" s="22">
        <f t="shared" si="863"/>
        <v>0</v>
      </c>
      <c r="BM846" s="56" t="str">
        <f t="shared" si="864"/>
        <v>000000000000000</v>
      </c>
      <c r="BN846" s="22">
        <f t="shared" si="865"/>
        <v>0</v>
      </c>
      <c r="BO846" s="56" t="str">
        <f t="shared" si="866"/>
        <v>000000000000000</v>
      </c>
      <c r="BP846" s="22">
        <f t="shared" si="867"/>
        <v>0</v>
      </c>
      <c r="BQ846" s="56" t="str">
        <f t="shared" si="868"/>
        <v>000000000000000</v>
      </c>
      <c r="BR846" t="str">
        <f t="shared" si="869"/>
        <v>PES</v>
      </c>
      <c r="BS846" t="str">
        <f t="shared" si="870"/>
        <v>0001000000</v>
      </c>
      <c r="BT846">
        <f t="shared" si="871"/>
        <v>0</v>
      </c>
      <c r="BU846" s="52">
        <f t="shared" si="872"/>
        <v>0</v>
      </c>
      <c r="BV846" s="64">
        <f t="shared" si="873"/>
        <v>0</v>
      </c>
      <c r="BW846" s="56" t="str">
        <f t="shared" si="874"/>
        <v>000000000000000</v>
      </c>
      <c r="BX846" s="22">
        <f t="shared" si="875"/>
        <v>0</v>
      </c>
      <c r="BY846" s="56" t="str">
        <f t="shared" si="876"/>
        <v>000000000000000</v>
      </c>
      <c r="BZ846" t="str">
        <f t="shared" si="877"/>
        <v>00000000000</v>
      </c>
      <c r="CA846" t="str">
        <f t="shared" si="878"/>
        <v xml:space="preserve">                              </v>
      </c>
      <c r="CB846" s="22">
        <f t="shared" si="879"/>
        <v>0</v>
      </c>
      <c r="CC846" s="56" t="str">
        <f t="shared" si="880"/>
        <v>000000000000000</v>
      </c>
      <c r="CD846" s="22">
        <f t="shared" si="881"/>
        <v>0</v>
      </c>
      <c r="CE846" s="56" t="str">
        <f t="shared" si="882"/>
        <v/>
      </c>
      <c r="CF846" s="24" t="str">
        <f t="shared" si="883"/>
        <v/>
      </c>
      <c r="CG846" s="22">
        <f t="shared" si="884"/>
        <v>0</v>
      </c>
      <c r="CH846" s="58" t="str">
        <f t="shared" si="885"/>
        <v/>
      </c>
      <c r="CI846" s="22">
        <f t="shared" si="886"/>
        <v>0</v>
      </c>
      <c r="CJ846" s="56" t="str">
        <f t="shared" si="887"/>
        <v/>
      </c>
      <c r="CK846" s="56" t="str">
        <f t="shared" si="888"/>
        <v/>
      </c>
      <c r="CL846" s="22">
        <f t="shared" si="889"/>
        <v>0</v>
      </c>
      <c r="CM846" s="58" t="str">
        <f t="shared" si="890"/>
        <v/>
      </c>
      <c r="CN846" s="66" t="str">
        <f>IF(CO846="","",MAX(CN$10:$CN845)+1)</f>
        <v/>
      </c>
      <c r="CO846" t="str">
        <f t="shared" si="891"/>
        <v/>
      </c>
      <c r="CP846" s="20" t="str">
        <f>IF(CQ846="","",MAX($CP$10:CP845)+1)</f>
        <v/>
      </c>
      <c r="CQ846" s="20" t="str">
        <f t="shared" si="892"/>
        <v/>
      </c>
      <c r="CR846" s="20" t="str">
        <f>IF(CS846="","",MAX($CR$10:CR845)+1)</f>
        <v/>
      </c>
      <c r="CS846" s="20" t="str">
        <f t="shared" si="893"/>
        <v/>
      </c>
      <c r="CT846" s="20" t="str">
        <f>IF(CU846="","",MAX($CT$10:CT845)+1)</f>
        <v/>
      </c>
      <c r="CU846" s="20" t="str">
        <f t="shared" si="894"/>
        <v/>
      </c>
      <c r="CV846" s="20" t="str">
        <f>IF(CW846="","",MAX($CV$10:CV845)+1)</f>
        <v/>
      </c>
      <c r="CW846" s="20" t="str">
        <f t="shared" si="895"/>
        <v/>
      </c>
    </row>
    <row r="847" spans="2:101">
      <c r="B847" s="44"/>
      <c r="C847" s="2"/>
      <c r="D847" s="2" t="str">
        <f t="shared" si="833"/>
        <v/>
      </c>
      <c r="E847" s="45"/>
      <c r="F847" s="45"/>
      <c r="G847" s="2"/>
      <c r="H847" s="2">
        <v>80</v>
      </c>
      <c r="I847" s="2" t="str">
        <f t="shared" si="834"/>
        <v/>
      </c>
      <c r="J847" s="32"/>
      <c r="K847" s="2"/>
      <c r="L847" s="46"/>
      <c r="M847" s="46"/>
      <c r="N847" s="46"/>
      <c r="O847" s="46"/>
      <c r="P847" s="46"/>
      <c r="Q847" s="46"/>
      <c r="R847" s="46"/>
      <c r="S847" s="46"/>
      <c r="T847" s="2" t="s">
        <v>650</v>
      </c>
      <c r="U847" s="2" t="str">
        <f t="shared" si="835"/>
        <v/>
      </c>
      <c r="V847" s="75">
        <v>1</v>
      </c>
      <c r="W847" s="46">
        <f t="shared" si="832"/>
        <v>0</v>
      </c>
      <c r="X847" s="4">
        <v>0</v>
      </c>
      <c r="Y847" s="2" t="str">
        <f t="shared" si="836"/>
        <v/>
      </c>
      <c r="Z847" s="2"/>
      <c r="AA847" s="2"/>
      <c r="AB847" s="2"/>
      <c r="AC847" s="2"/>
      <c r="AD847" s="2"/>
      <c r="AF847" s="37"/>
      <c r="AG847" s="6"/>
      <c r="AH847" s="2" t="str">
        <f t="shared" si="837"/>
        <v/>
      </c>
      <c r="AI847" s="38">
        <f t="shared" si="839"/>
        <v>0</v>
      </c>
      <c r="AJ847" s="37"/>
      <c r="AK847" s="6"/>
      <c r="AL847" s="2" t="str">
        <f t="shared" si="838"/>
        <v/>
      </c>
      <c r="AM847" s="38">
        <f t="shared" si="840"/>
        <v>0</v>
      </c>
      <c r="AN847" s="41">
        <f t="shared" si="841"/>
        <v>0</v>
      </c>
      <c r="AO847" s="41">
        <f t="shared" si="842"/>
        <v>0</v>
      </c>
      <c r="AQ847" s="48">
        <f t="shared" si="843"/>
        <v>0</v>
      </c>
      <c r="AS847" s="5" t="str">
        <f t="shared" si="844"/>
        <v/>
      </c>
      <c r="AT847" t="str">
        <f t="shared" si="845"/>
        <v/>
      </c>
      <c r="AU847" t="str">
        <f t="shared" si="846"/>
        <v/>
      </c>
      <c r="AV847" t="str">
        <f t="shared" si="847"/>
        <v/>
      </c>
      <c r="AW847" t="str">
        <f t="shared" si="848"/>
        <v/>
      </c>
      <c r="AX847" t="str">
        <f t="shared" si="849"/>
        <v xml:space="preserve">                </v>
      </c>
      <c r="AY847" t="str">
        <f t="shared" si="850"/>
        <v>80</v>
      </c>
      <c r="AZ847" t="str">
        <f t="shared" si="851"/>
        <v/>
      </c>
      <c r="BA847" t="str">
        <f t="shared" si="852"/>
        <v xml:space="preserve">                              </v>
      </c>
      <c r="BB847" s="22">
        <f t="shared" si="853"/>
        <v>0</v>
      </c>
      <c r="BC847" s="56" t="str">
        <f t="shared" si="854"/>
        <v>000000000000000</v>
      </c>
      <c r="BD847" s="22">
        <f t="shared" si="855"/>
        <v>0</v>
      </c>
      <c r="BE847" s="56" t="str">
        <f t="shared" si="856"/>
        <v>000000000000000</v>
      </c>
      <c r="BF847" s="22">
        <f t="shared" si="857"/>
        <v>0</v>
      </c>
      <c r="BG847" s="56" t="str">
        <f t="shared" si="858"/>
        <v>000000000000000</v>
      </c>
      <c r="BH847" s="22">
        <f t="shared" si="859"/>
        <v>0</v>
      </c>
      <c r="BI847" s="56" t="str">
        <f t="shared" si="860"/>
        <v>000000000000000</v>
      </c>
      <c r="BJ847" s="22">
        <f t="shared" si="861"/>
        <v>0</v>
      </c>
      <c r="BK847" s="56" t="str">
        <f t="shared" si="862"/>
        <v>000000000000000</v>
      </c>
      <c r="BL847" s="22">
        <f t="shared" si="863"/>
        <v>0</v>
      </c>
      <c r="BM847" s="56" t="str">
        <f t="shared" si="864"/>
        <v>000000000000000</v>
      </c>
      <c r="BN847" s="22">
        <f t="shared" si="865"/>
        <v>0</v>
      </c>
      <c r="BO847" s="56" t="str">
        <f t="shared" si="866"/>
        <v>000000000000000</v>
      </c>
      <c r="BP847" s="22">
        <f t="shared" si="867"/>
        <v>0</v>
      </c>
      <c r="BQ847" s="56" t="str">
        <f t="shared" si="868"/>
        <v>000000000000000</v>
      </c>
      <c r="BR847" t="str">
        <f t="shared" si="869"/>
        <v>PES</v>
      </c>
      <c r="BS847" t="str">
        <f t="shared" si="870"/>
        <v>0001000000</v>
      </c>
      <c r="BT847">
        <f t="shared" si="871"/>
        <v>0</v>
      </c>
      <c r="BU847" s="52">
        <f t="shared" si="872"/>
        <v>0</v>
      </c>
      <c r="BV847" s="64">
        <f t="shared" si="873"/>
        <v>0</v>
      </c>
      <c r="BW847" s="56" t="str">
        <f t="shared" si="874"/>
        <v>000000000000000</v>
      </c>
      <c r="BX847" s="22">
        <f t="shared" si="875"/>
        <v>0</v>
      </c>
      <c r="BY847" s="56" t="str">
        <f t="shared" si="876"/>
        <v>000000000000000</v>
      </c>
      <c r="BZ847" t="str">
        <f t="shared" si="877"/>
        <v>00000000000</v>
      </c>
      <c r="CA847" t="str">
        <f t="shared" si="878"/>
        <v xml:space="preserve">                              </v>
      </c>
      <c r="CB847" s="22">
        <f t="shared" si="879"/>
        <v>0</v>
      </c>
      <c r="CC847" s="56" t="str">
        <f t="shared" si="880"/>
        <v>000000000000000</v>
      </c>
      <c r="CD847" s="22">
        <f t="shared" si="881"/>
        <v>0</v>
      </c>
      <c r="CE847" s="56" t="str">
        <f t="shared" si="882"/>
        <v/>
      </c>
      <c r="CF847" s="24" t="str">
        <f t="shared" si="883"/>
        <v/>
      </c>
      <c r="CG847" s="22">
        <f t="shared" si="884"/>
        <v>0</v>
      </c>
      <c r="CH847" s="58" t="str">
        <f t="shared" si="885"/>
        <v/>
      </c>
      <c r="CI847" s="22">
        <f t="shared" si="886"/>
        <v>0</v>
      </c>
      <c r="CJ847" s="56" t="str">
        <f t="shared" si="887"/>
        <v/>
      </c>
      <c r="CK847" s="56" t="str">
        <f t="shared" si="888"/>
        <v/>
      </c>
      <c r="CL847" s="22">
        <f t="shared" si="889"/>
        <v>0</v>
      </c>
      <c r="CM847" s="58" t="str">
        <f t="shared" si="890"/>
        <v/>
      </c>
      <c r="CN847" s="66" t="str">
        <f>IF(CO847="","",MAX(CN$10:$CN846)+1)</f>
        <v/>
      </c>
      <c r="CO847" t="str">
        <f t="shared" si="891"/>
        <v/>
      </c>
      <c r="CP847" s="20" t="str">
        <f>IF(CQ847="","",MAX($CP$10:CP846)+1)</f>
        <v/>
      </c>
      <c r="CQ847" s="20" t="str">
        <f t="shared" si="892"/>
        <v/>
      </c>
      <c r="CR847" s="20" t="str">
        <f>IF(CS847="","",MAX($CR$10:CR846)+1)</f>
        <v/>
      </c>
      <c r="CS847" s="20" t="str">
        <f t="shared" si="893"/>
        <v/>
      </c>
      <c r="CT847" s="20" t="str">
        <f>IF(CU847="","",MAX($CT$10:CT846)+1)</f>
        <v/>
      </c>
      <c r="CU847" s="20" t="str">
        <f t="shared" si="894"/>
        <v/>
      </c>
      <c r="CV847" s="20" t="str">
        <f>IF(CW847="","",MAX($CV$10:CV846)+1)</f>
        <v/>
      </c>
      <c r="CW847" s="20" t="str">
        <f t="shared" si="895"/>
        <v/>
      </c>
    </row>
    <row r="848" spans="2:101">
      <c r="B848" s="44"/>
      <c r="C848" s="2"/>
      <c r="D848" s="2" t="str">
        <f t="shared" si="833"/>
        <v/>
      </c>
      <c r="E848" s="45"/>
      <c r="F848" s="45"/>
      <c r="G848" s="2"/>
      <c r="H848" s="2">
        <v>80</v>
      </c>
      <c r="I848" s="2" t="str">
        <f t="shared" si="834"/>
        <v/>
      </c>
      <c r="J848" s="32"/>
      <c r="K848" s="2"/>
      <c r="L848" s="46"/>
      <c r="M848" s="46"/>
      <c r="N848" s="46"/>
      <c r="O848" s="46"/>
      <c r="P848" s="46"/>
      <c r="Q848" s="46"/>
      <c r="R848" s="46"/>
      <c r="S848" s="46"/>
      <c r="T848" s="2" t="s">
        <v>650</v>
      </c>
      <c r="U848" s="2" t="str">
        <f t="shared" si="835"/>
        <v/>
      </c>
      <c r="V848" s="75">
        <v>1</v>
      </c>
      <c r="W848" s="46">
        <f t="shared" si="832"/>
        <v>0</v>
      </c>
      <c r="X848" s="4">
        <v>0</v>
      </c>
      <c r="Y848" s="2" t="str">
        <f t="shared" si="836"/>
        <v/>
      </c>
      <c r="Z848" s="2"/>
      <c r="AA848" s="2"/>
      <c r="AB848" s="2"/>
      <c r="AC848" s="2"/>
      <c r="AD848" s="2"/>
      <c r="AF848" s="37"/>
      <c r="AG848" s="6"/>
      <c r="AH848" s="2" t="str">
        <f t="shared" si="837"/>
        <v/>
      </c>
      <c r="AI848" s="38">
        <f t="shared" si="839"/>
        <v>0</v>
      </c>
      <c r="AJ848" s="37"/>
      <c r="AK848" s="6"/>
      <c r="AL848" s="2" t="str">
        <f t="shared" si="838"/>
        <v/>
      </c>
      <c r="AM848" s="38">
        <f t="shared" si="840"/>
        <v>0</v>
      </c>
      <c r="AN848" s="41">
        <f t="shared" si="841"/>
        <v>0</v>
      </c>
      <c r="AO848" s="41">
        <f t="shared" si="842"/>
        <v>0</v>
      </c>
      <c r="AQ848" s="48">
        <f t="shared" si="843"/>
        <v>0</v>
      </c>
      <c r="AS848" s="5" t="str">
        <f t="shared" si="844"/>
        <v/>
      </c>
      <c r="AT848" t="str">
        <f t="shared" si="845"/>
        <v/>
      </c>
      <c r="AU848" t="str">
        <f t="shared" si="846"/>
        <v/>
      </c>
      <c r="AV848" t="str">
        <f t="shared" si="847"/>
        <v/>
      </c>
      <c r="AW848" t="str">
        <f t="shared" si="848"/>
        <v/>
      </c>
      <c r="AX848" t="str">
        <f t="shared" si="849"/>
        <v xml:space="preserve">                </v>
      </c>
      <c r="AY848" t="str">
        <f t="shared" si="850"/>
        <v>80</v>
      </c>
      <c r="AZ848" t="str">
        <f t="shared" si="851"/>
        <v/>
      </c>
      <c r="BA848" t="str">
        <f t="shared" si="852"/>
        <v xml:space="preserve">                              </v>
      </c>
      <c r="BB848" s="22">
        <f t="shared" si="853"/>
        <v>0</v>
      </c>
      <c r="BC848" s="56" t="str">
        <f t="shared" si="854"/>
        <v>000000000000000</v>
      </c>
      <c r="BD848" s="22">
        <f t="shared" si="855"/>
        <v>0</v>
      </c>
      <c r="BE848" s="56" t="str">
        <f t="shared" si="856"/>
        <v>000000000000000</v>
      </c>
      <c r="BF848" s="22">
        <f t="shared" si="857"/>
        <v>0</v>
      </c>
      <c r="BG848" s="56" t="str">
        <f t="shared" si="858"/>
        <v>000000000000000</v>
      </c>
      <c r="BH848" s="22">
        <f t="shared" si="859"/>
        <v>0</v>
      </c>
      <c r="BI848" s="56" t="str">
        <f t="shared" si="860"/>
        <v>000000000000000</v>
      </c>
      <c r="BJ848" s="22">
        <f t="shared" si="861"/>
        <v>0</v>
      </c>
      <c r="BK848" s="56" t="str">
        <f t="shared" si="862"/>
        <v>000000000000000</v>
      </c>
      <c r="BL848" s="22">
        <f t="shared" si="863"/>
        <v>0</v>
      </c>
      <c r="BM848" s="56" t="str">
        <f t="shared" si="864"/>
        <v>000000000000000</v>
      </c>
      <c r="BN848" s="22">
        <f t="shared" si="865"/>
        <v>0</v>
      </c>
      <c r="BO848" s="56" t="str">
        <f t="shared" si="866"/>
        <v>000000000000000</v>
      </c>
      <c r="BP848" s="22">
        <f t="shared" si="867"/>
        <v>0</v>
      </c>
      <c r="BQ848" s="56" t="str">
        <f t="shared" si="868"/>
        <v>000000000000000</v>
      </c>
      <c r="BR848" t="str">
        <f t="shared" si="869"/>
        <v>PES</v>
      </c>
      <c r="BS848" t="str">
        <f t="shared" si="870"/>
        <v>0001000000</v>
      </c>
      <c r="BT848">
        <f t="shared" si="871"/>
        <v>0</v>
      </c>
      <c r="BU848" s="52">
        <f t="shared" si="872"/>
        <v>0</v>
      </c>
      <c r="BV848" s="64">
        <f t="shared" si="873"/>
        <v>0</v>
      </c>
      <c r="BW848" s="56" t="str">
        <f t="shared" si="874"/>
        <v>000000000000000</v>
      </c>
      <c r="BX848" s="22">
        <f t="shared" si="875"/>
        <v>0</v>
      </c>
      <c r="BY848" s="56" t="str">
        <f t="shared" si="876"/>
        <v>000000000000000</v>
      </c>
      <c r="BZ848" t="str">
        <f t="shared" si="877"/>
        <v>00000000000</v>
      </c>
      <c r="CA848" t="str">
        <f t="shared" si="878"/>
        <v xml:space="preserve">                              </v>
      </c>
      <c r="CB848" s="22">
        <f t="shared" si="879"/>
        <v>0</v>
      </c>
      <c r="CC848" s="56" t="str">
        <f t="shared" si="880"/>
        <v>000000000000000</v>
      </c>
      <c r="CD848" s="22">
        <f t="shared" si="881"/>
        <v>0</v>
      </c>
      <c r="CE848" s="56" t="str">
        <f t="shared" si="882"/>
        <v/>
      </c>
      <c r="CF848" s="24" t="str">
        <f t="shared" si="883"/>
        <v/>
      </c>
      <c r="CG848" s="22">
        <f t="shared" si="884"/>
        <v>0</v>
      </c>
      <c r="CH848" s="58" t="str">
        <f t="shared" si="885"/>
        <v/>
      </c>
      <c r="CI848" s="22">
        <f t="shared" si="886"/>
        <v>0</v>
      </c>
      <c r="CJ848" s="56" t="str">
        <f t="shared" si="887"/>
        <v/>
      </c>
      <c r="CK848" s="56" t="str">
        <f t="shared" si="888"/>
        <v/>
      </c>
      <c r="CL848" s="22">
        <f t="shared" si="889"/>
        <v>0</v>
      </c>
      <c r="CM848" s="58" t="str">
        <f t="shared" si="890"/>
        <v/>
      </c>
      <c r="CN848" s="66" t="str">
        <f>IF(CO848="","",MAX(CN$10:$CN847)+1)</f>
        <v/>
      </c>
      <c r="CO848" t="str">
        <f t="shared" si="891"/>
        <v/>
      </c>
      <c r="CP848" s="20" t="str">
        <f>IF(CQ848="","",MAX($CP$10:CP847)+1)</f>
        <v/>
      </c>
      <c r="CQ848" s="20" t="str">
        <f t="shared" si="892"/>
        <v/>
      </c>
      <c r="CR848" s="20" t="str">
        <f>IF(CS848="","",MAX($CR$10:CR847)+1)</f>
        <v/>
      </c>
      <c r="CS848" s="20" t="str">
        <f t="shared" si="893"/>
        <v/>
      </c>
      <c r="CT848" s="20" t="str">
        <f>IF(CU848="","",MAX($CT$10:CT847)+1)</f>
        <v/>
      </c>
      <c r="CU848" s="20" t="str">
        <f t="shared" si="894"/>
        <v/>
      </c>
      <c r="CV848" s="20" t="str">
        <f>IF(CW848="","",MAX($CV$10:CV847)+1)</f>
        <v/>
      </c>
      <c r="CW848" s="20" t="str">
        <f t="shared" si="895"/>
        <v/>
      </c>
    </row>
    <row r="849" spans="2:101">
      <c r="B849" s="44"/>
      <c r="C849" s="2"/>
      <c r="D849" s="2" t="str">
        <f t="shared" si="833"/>
        <v/>
      </c>
      <c r="E849" s="45"/>
      <c r="F849" s="45"/>
      <c r="G849" s="2"/>
      <c r="H849" s="2">
        <v>80</v>
      </c>
      <c r="I849" s="2" t="str">
        <f t="shared" si="834"/>
        <v/>
      </c>
      <c r="J849" s="32"/>
      <c r="K849" s="2"/>
      <c r="L849" s="46"/>
      <c r="M849" s="46"/>
      <c r="N849" s="46"/>
      <c r="O849" s="46"/>
      <c r="P849" s="46"/>
      <c r="Q849" s="46"/>
      <c r="R849" s="46"/>
      <c r="S849" s="46"/>
      <c r="T849" s="2" t="s">
        <v>650</v>
      </c>
      <c r="U849" s="2" t="str">
        <f t="shared" si="835"/>
        <v/>
      </c>
      <c r="V849" s="75">
        <v>1</v>
      </c>
      <c r="W849" s="46">
        <f t="shared" ref="W849:W912" si="896">IF(AG849="",0,1)+IF(AK849="",0,1)</f>
        <v>0</v>
      </c>
      <c r="X849" s="4">
        <v>0</v>
      </c>
      <c r="Y849" s="2" t="str">
        <f t="shared" si="836"/>
        <v/>
      </c>
      <c r="Z849" s="2"/>
      <c r="AA849" s="2"/>
      <c r="AB849" s="2"/>
      <c r="AC849" s="2"/>
      <c r="AD849" s="2"/>
      <c r="AF849" s="37"/>
      <c r="AG849" s="6"/>
      <c r="AH849" s="2" t="str">
        <f t="shared" si="837"/>
        <v/>
      </c>
      <c r="AI849" s="38">
        <f t="shared" si="839"/>
        <v>0</v>
      </c>
      <c r="AJ849" s="37"/>
      <c r="AK849" s="6"/>
      <c r="AL849" s="2" t="str">
        <f t="shared" si="838"/>
        <v/>
      </c>
      <c r="AM849" s="38">
        <f t="shared" si="840"/>
        <v>0</v>
      </c>
      <c r="AN849" s="41">
        <f t="shared" si="841"/>
        <v>0</v>
      </c>
      <c r="AO849" s="41">
        <f t="shared" si="842"/>
        <v>0</v>
      </c>
      <c r="AQ849" s="48">
        <f t="shared" si="843"/>
        <v>0</v>
      </c>
      <c r="AS849" s="5" t="str">
        <f t="shared" si="844"/>
        <v/>
      </c>
      <c r="AT849" t="str">
        <f t="shared" si="845"/>
        <v/>
      </c>
      <c r="AU849" t="str">
        <f t="shared" si="846"/>
        <v/>
      </c>
      <c r="AV849" t="str">
        <f t="shared" si="847"/>
        <v/>
      </c>
      <c r="AW849" t="str">
        <f t="shared" si="848"/>
        <v/>
      </c>
      <c r="AX849" t="str">
        <f t="shared" si="849"/>
        <v xml:space="preserve">                </v>
      </c>
      <c r="AY849" t="str">
        <f t="shared" si="850"/>
        <v>80</v>
      </c>
      <c r="AZ849" t="str">
        <f t="shared" si="851"/>
        <v/>
      </c>
      <c r="BA849" t="str">
        <f t="shared" si="852"/>
        <v xml:space="preserve">                              </v>
      </c>
      <c r="BB849" s="22">
        <f t="shared" si="853"/>
        <v>0</v>
      </c>
      <c r="BC849" s="56" t="str">
        <f t="shared" si="854"/>
        <v>000000000000000</v>
      </c>
      <c r="BD849" s="22">
        <f t="shared" si="855"/>
        <v>0</v>
      </c>
      <c r="BE849" s="56" t="str">
        <f t="shared" si="856"/>
        <v>000000000000000</v>
      </c>
      <c r="BF849" s="22">
        <f t="shared" si="857"/>
        <v>0</v>
      </c>
      <c r="BG849" s="56" t="str">
        <f t="shared" si="858"/>
        <v>000000000000000</v>
      </c>
      <c r="BH849" s="22">
        <f t="shared" si="859"/>
        <v>0</v>
      </c>
      <c r="BI849" s="56" t="str">
        <f t="shared" si="860"/>
        <v>000000000000000</v>
      </c>
      <c r="BJ849" s="22">
        <f t="shared" si="861"/>
        <v>0</v>
      </c>
      <c r="BK849" s="56" t="str">
        <f t="shared" si="862"/>
        <v>000000000000000</v>
      </c>
      <c r="BL849" s="22">
        <f t="shared" si="863"/>
        <v>0</v>
      </c>
      <c r="BM849" s="56" t="str">
        <f t="shared" si="864"/>
        <v>000000000000000</v>
      </c>
      <c r="BN849" s="22">
        <f t="shared" si="865"/>
        <v>0</v>
      </c>
      <c r="BO849" s="56" t="str">
        <f t="shared" si="866"/>
        <v>000000000000000</v>
      </c>
      <c r="BP849" s="22">
        <f t="shared" si="867"/>
        <v>0</v>
      </c>
      <c r="BQ849" s="56" t="str">
        <f t="shared" si="868"/>
        <v>000000000000000</v>
      </c>
      <c r="BR849" t="str">
        <f t="shared" si="869"/>
        <v>PES</v>
      </c>
      <c r="BS849" t="str">
        <f t="shared" si="870"/>
        <v>0001000000</v>
      </c>
      <c r="BT849">
        <f t="shared" si="871"/>
        <v>0</v>
      </c>
      <c r="BU849" s="52">
        <f t="shared" si="872"/>
        <v>0</v>
      </c>
      <c r="BV849" s="64">
        <f t="shared" si="873"/>
        <v>0</v>
      </c>
      <c r="BW849" s="56" t="str">
        <f t="shared" si="874"/>
        <v>000000000000000</v>
      </c>
      <c r="BX849" s="22">
        <f t="shared" si="875"/>
        <v>0</v>
      </c>
      <c r="BY849" s="56" t="str">
        <f t="shared" si="876"/>
        <v>000000000000000</v>
      </c>
      <c r="BZ849" t="str">
        <f t="shared" si="877"/>
        <v>00000000000</v>
      </c>
      <c r="CA849" t="str">
        <f t="shared" si="878"/>
        <v xml:space="preserve">                              </v>
      </c>
      <c r="CB849" s="22">
        <f t="shared" si="879"/>
        <v>0</v>
      </c>
      <c r="CC849" s="56" t="str">
        <f t="shared" si="880"/>
        <v>000000000000000</v>
      </c>
      <c r="CD849" s="22">
        <f t="shared" si="881"/>
        <v>0</v>
      </c>
      <c r="CE849" s="56" t="str">
        <f t="shared" si="882"/>
        <v/>
      </c>
      <c r="CF849" s="24" t="str">
        <f t="shared" si="883"/>
        <v/>
      </c>
      <c r="CG849" s="22">
        <f t="shared" si="884"/>
        <v>0</v>
      </c>
      <c r="CH849" s="58" t="str">
        <f t="shared" si="885"/>
        <v/>
      </c>
      <c r="CI849" s="22">
        <f t="shared" si="886"/>
        <v>0</v>
      </c>
      <c r="CJ849" s="56" t="str">
        <f t="shared" si="887"/>
        <v/>
      </c>
      <c r="CK849" s="56" t="str">
        <f t="shared" si="888"/>
        <v/>
      </c>
      <c r="CL849" s="22">
        <f t="shared" si="889"/>
        <v>0</v>
      </c>
      <c r="CM849" s="58" t="str">
        <f t="shared" si="890"/>
        <v/>
      </c>
      <c r="CN849" s="66" t="str">
        <f>IF(CO849="","",MAX(CN$10:$CN848)+1)</f>
        <v/>
      </c>
      <c r="CO849" t="str">
        <f t="shared" si="891"/>
        <v/>
      </c>
      <c r="CP849" s="20" t="str">
        <f>IF(CQ849="","",MAX($CP$10:CP848)+1)</f>
        <v/>
      </c>
      <c r="CQ849" s="20" t="str">
        <f t="shared" si="892"/>
        <v/>
      </c>
      <c r="CR849" s="20" t="str">
        <f>IF(CS849="","",MAX($CR$10:CR848)+1)</f>
        <v/>
      </c>
      <c r="CS849" s="20" t="str">
        <f t="shared" si="893"/>
        <v/>
      </c>
      <c r="CT849" s="20" t="str">
        <f>IF(CU849="","",MAX($CT$10:CT848)+1)</f>
        <v/>
      </c>
      <c r="CU849" s="20" t="str">
        <f t="shared" si="894"/>
        <v/>
      </c>
      <c r="CV849" s="20" t="str">
        <f>IF(CW849="","",MAX($CV$10:CV848)+1)</f>
        <v/>
      </c>
      <c r="CW849" s="20" t="str">
        <f t="shared" si="895"/>
        <v/>
      </c>
    </row>
    <row r="850" spans="2:101">
      <c r="B850" s="44"/>
      <c r="C850" s="2"/>
      <c r="D850" s="2" t="str">
        <f t="shared" si="833"/>
        <v/>
      </c>
      <c r="E850" s="45"/>
      <c r="F850" s="45"/>
      <c r="G850" s="2"/>
      <c r="H850" s="2">
        <v>80</v>
      </c>
      <c r="I850" s="2" t="str">
        <f t="shared" si="834"/>
        <v/>
      </c>
      <c r="J850" s="32"/>
      <c r="K850" s="2"/>
      <c r="L850" s="46"/>
      <c r="M850" s="46"/>
      <c r="N850" s="46"/>
      <c r="O850" s="46"/>
      <c r="P850" s="46"/>
      <c r="Q850" s="46"/>
      <c r="R850" s="46"/>
      <c r="S850" s="46"/>
      <c r="T850" s="2" t="s">
        <v>650</v>
      </c>
      <c r="U850" s="2" t="str">
        <f t="shared" si="835"/>
        <v/>
      </c>
      <c r="V850" s="75">
        <v>1</v>
      </c>
      <c r="W850" s="46">
        <f t="shared" si="896"/>
        <v>0</v>
      </c>
      <c r="X850" s="4">
        <v>0</v>
      </c>
      <c r="Y850" s="2" t="str">
        <f t="shared" si="836"/>
        <v/>
      </c>
      <c r="Z850" s="2"/>
      <c r="AA850" s="2"/>
      <c r="AB850" s="2"/>
      <c r="AC850" s="2"/>
      <c r="AD850" s="2"/>
      <c r="AF850" s="37"/>
      <c r="AG850" s="6"/>
      <c r="AH850" s="2" t="str">
        <f t="shared" si="837"/>
        <v/>
      </c>
      <c r="AI850" s="38">
        <f t="shared" si="839"/>
        <v>0</v>
      </c>
      <c r="AJ850" s="37"/>
      <c r="AK850" s="6"/>
      <c r="AL850" s="2" t="str">
        <f t="shared" si="838"/>
        <v/>
      </c>
      <c r="AM850" s="38">
        <f t="shared" si="840"/>
        <v>0</v>
      </c>
      <c r="AN850" s="41">
        <f t="shared" si="841"/>
        <v>0</v>
      </c>
      <c r="AO850" s="41">
        <f t="shared" si="842"/>
        <v>0</v>
      </c>
      <c r="AQ850" s="48">
        <f t="shared" si="843"/>
        <v>0</v>
      </c>
      <c r="AS850" s="5" t="str">
        <f t="shared" si="844"/>
        <v/>
      </c>
      <c r="AT850" t="str">
        <f t="shared" si="845"/>
        <v/>
      </c>
      <c r="AU850" t="str">
        <f t="shared" si="846"/>
        <v/>
      </c>
      <c r="AV850" t="str">
        <f t="shared" si="847"/>
        <v/>
      </c>
      <c r="AW850" t="str">
        <f t="shared" si="848"/>
        <v/>
      </c>
      <c r="AX850" t="str">
        <f t="shared" si="849"/>
        <v xml:space="preserve">                </v>
      </c>
      <c r="AY850" t="str">
        <f t="shared" si="850"/>
        <v>80</v>
      </c>
      <c r="AZ850" t="str">
        <f t="shared" si="851"/>
        <v/>
      </c>
      <c r="BA850" t="str">
        <f t="shared" si="852"/>
        <v xml:space="preserve">                              </v>
      </c>
      <c r="BB850" s="22">
        <f t="shared" si="853"/>
        <v>0</v>
      </c>
      <c r="BC850" s="56" t="str">
        <f t="shared" si="854"/>
        <v>000000000000000</v>
      </c>
      <c r="BD850" s="22">
        <f t="shared" si="855"/>
        <v>0</v>
      </c>
      <c r="BE850" s="56" t="str">
        <f t="shared" si="856"/>
        <v>000000000000000</v>
      </c>
      <c r="BF850" s="22">
        <f t="shared" si="857"/>
        <v>0</v>
      </c>
      <c r="BG850" s="56" t="str">
        <f t="shared" si="858"/>
        <v>000000000000000</v>
      </c>
      <c r="BH850" s="22">
        <f t="shared" si="859"/>
        <v>0</v>
      </c>
      <c r="BI850" s="56" t="str">
        <f t="shared" si="860"/>
        <v>000000000000000</v>
      </c>
      <c r="BJ850" s="22">
        <f t="shared" si="861"/>
        <v>0</v>
      </c>
      <c r="BK850" s="56" t="str">
        <f t="shared" si="862"/>
        <v>000000000000000</v>
      </c>
      <c r="BL850" s="22">
        <f t="shared" si="863"/>
        <v>0</v>
      </c>
      <c r="BM850" s="56" t="str">
        <f t="shared" si="864"/>
        <v>000000000000000</v>
      </c>
      <c r="BN850" s="22">
        <f t="shared" si="865"/>
        <v>0</v>
      </c>
      <c r="BO850" s="56" t="str">
        <f t="shared" si="866"/>
        <v>000000000000000</v>
      </c>
      <c r="BP850" s="22">
        <f t="shared" si="867"/>
        <v>0</v>
      </c>
      <c r="BQ850" s="56" t="str">
        <f t="shared" si="868"/>
        <v>000000000000000</v>
      </c>
      <c r="BR850" t="str">
        <f t="shared" si="869"/>
        <v>PES</v>
      </c>
      <c r="BS850" t="str">
        <f t="shared" si="870"/>
        <v>0001000000</v>
      </c>
      <c r="BT850">
        <f t="shared" si="871"/>
        <v>0</v>
      </c>
      <c r="BU850" s="52">
        <f t="shared" si="872"/>
        <v>0</v>
      </c>
      <c r="BV850" s="64">
        <f t="shared" si="873"/>
        <v>0</v>
      </c>
      <c r="BW850" s="56" t="str">
        <f t="shared" si="874"/>
        <v>000000000000000</v>
      </c>
      <c r="BX850" s="22">
        <f t="shared" si="875"/>
        <v>0</v>
      </c>
      <c r="BY850" s="56" t="str">
        <f t="shared" si="876"/>
        <v>000000000000000</v>
      </c>
      <c r="BZ850" t="str">
        <f t="shared" si="877"/>
        <v>00000000000</v>
      </c>
      <c r="CA850" t="str">
        <f t="shared" si="878"/>
        <v xml:space="preserve">                              </v>
      </c>
      <c r="CB850" s="22">
        <f t="shared" si="879"/>
        <v>0</v>
      </c>
      <c r="CC850" s="56" t="str">
        <f t="shared" si="880"/>
        <v>000000000000000</v>
      </c>
      <c r="CD850" s="22">
        <f t="shared" si="881"/>
        <v>0</v>
      </c>
      <c r="CE850" s="56" t="str">
        <f t="shared" si="882"/>
        <v/>
      </c>
      <c r="CF850" s="24" t="str">
        <f t="shared" si="883"/>
        <v/>
      </c>
      <c r="CG850" s="22">
        <f t="shared" si="884"/>
        <v>0</v>
      </c>
      <c r="CH850" s="58" t="str">
        <f t="shared" si="885"/>
        <v/>
      </c>
      <c r="CI850" s="22">
        <f t="shared" si="886"/>
        <v>0</v>
      </c>
      <c r="CJ850" s="56" t="str">
        <f t="shared" si="887"/>
        <v/>
      </c>
      <c r="CK850" s="56" t="str">
        <f t="shared" si="888"/>
        <v/>
      </c>
      <c r="CL850" s="22">
        <f t="shared" si="889"/>
        <v>0</v>
      </c>
      <c r="CM850" s="58" t="str">
        <f t="shared" si="890"/>
        <v/>
      </c>
      <c r="CN850" s="66" t="str">
        <f>IF(CO850="","",MAX(CN$10:$CN849)+1)</f>
        <v/>
      </c>
      <c r="CO850" t="str">
        <f t="shared" si="891"/>
        <v/>
      </c>
      <c r="CP850" s="20" t="str">
        <f>IF(CQ850="","",MAX($CP$10:CP849)+1)</f>
        <v/>
      </c>
      <c r="CQ850" s="20" t="str">
        <f t="shared" si="892"/>
        <v/>
      </c>
      <c r="CR850" s="20" t="str">
        <f>IF(CS850="","",MAX($CR$10:CR849)+1)</f>
        <v/>
      </c>
      <c r="CS850" s="20" t="str">
        <f t="shared" si="893"/>
        <v/>
      </c>
      <c r="CT850" s="20" t="str">
        <f>IF(CU850="","",MAX($CT$10:CT849)+1)</f>
        <v/>
      </c>
      <c r="CU850" s="20" t="str">
        <f t="shared" si="894"/>
        <v/>
      </c>
      <c r="CV850" s="20" t="str">
        <f>IF(CW850="","",MAX($CV$10:CV849)+1)</f>
        <v/>
      </c>
      <c r="CW850" s="20" t="str">
        <f t="shared" si="895"/>
        <v/>
      </c>
    </row>
    <row r="851" spans="2:101">
      <c r="B851" s="44"/>
      <c r="C851" s="2"/>
      <c r="D851" s="2" t="str">
        <f t="shared" si="833"/>
        <v/>
      </c>
      <c r="E851" s="45"/>
      <c r="F851" s="45"/>
      <c r="G851" s="2"/>
      <c r="H851" s="2">
        <v>80</v>
      </c>
      <c r="I851" s="2" t="str">
        <f t="shared" si="834"/>
        <v/>
      </c>
      <c r="J851" s="32"/>
      <c r="K851" s="2"/>
      <c r="L851" s="46"/>
      <c r="M851" s="46"/>
      <c r="N851" s="46"/>
      <c r="O851" s="46"/>
      <c r="P851" s="46"/>
      <c r="Q851" s="46"/>
      <c r="R851" s="46"/>
      <c r="S851" s="46"/>
      <c r="T851" s="2" t="s">
        <v>650</v>
      </c>
      <c r="U851" s="2" t="str">
        <f t="shared" si="835"/>
        <v/>
      </c>
      <c r="V851" s="75">
        <v>1</v>
      </c>
      <c r="W851" s="46">
        <f t="shared" si="896"/>
        <v>0</v>
      </c>
      <c r="X851" s="4">
        <v>0</v>
      </c>
      <c r="Y851" s="2" t="str">
        <f t="shared" si="836"/>
        <v/>
      </c>
      <c r="Z851" s="2"/>
      <c r="AA851" s="2"/>
      <c r="AB851" s="2"/>
      <c r="AC851" s="2"/>
      <c r="AD851" s="2"/>
      <c r="AF851" s="37"/>
      <c r="AG851" s="6"/>
      <c r="AH851" s="2" t="str">
        <f t="shared" si="837"/>
        <v/>
      </c>
      <c r="AI851" s="38">
        <f t="shared" si="839"/>
        <v>0</v>
      </c>
      <c r="AJ851" s="37"/>
      <c r="AK851" s="6"/>
      <c r="AL851" s="2" t="str">
        <f t="shared" si="838"/>
        <v/>
      </c>
      <c r="AM851" s="38">
        <f t="shared" si="840"/>
        <v>0</v>
      </c>
      <c r="AN851" s="41">
        <f t="shared" si="841"/>
        <v>0</v>
      </c>
      <c r="AO851" s="41">
        <f t="shared" si="842"/>
        <v>0</v>
      </c>
      <c r="AQ851" s="48">
        <f t="shared" si="843"/>
        <v>0</v>
      </c>
      <c r="AS851" s="5" t="str">
        <f t="shared" si="844"/>
        <v/>
      </c>
      <c r="AT851" t="str">
        <f t="shared" si="845"/>
        <v/>
      </c>
      <c r="AU851" t="str">
        <f t="shared" si="846"/>
        <v/>
      </c>
      <c r="AV851" t="str">
        <f t="shared" si="847"/>
        <v/>
      </c>
      <c r="AW851" t="str">
        <f t="shared" si="848"/>
        <v/>
      </c>
      <c r="AX851" t="str">
        <f t="shared" si="849"/>
        <v xml:space="preserve">                </v>
      </c>
      <c r="AY851" t="str">
        <f t="shared" si="850"/>
        <v>80</v>
      </c>
      <c r="AZ851" t="str">
        <f t="shared" si="851"/>
        <v/>
      </c>
      <c r="BA851" t="str">
        <f t="shared" si="852"/>
        <v xml:space="preserve">                              </v>
      </c>
      <c r="BB851" s="22">
        <f t="shared" si="853"/>
        <v>0</v>
      </c>
      <c r="BC851" s="56" t="str">
        <f t="shared" si="854"/>
        <v>000000000000000</v>
      </c>
      <c r="BD851" s="22">
        <f t="shared" si="855"/>
        <v>0</v>
      </c>
      <c r="BE851" s="56" t="str">
        <f t="shared" si="856"/>
        <v>000000000000000</v>
      </c>
      <c r="BF851" s="22">
        <f t="shared" si="857"/>
        <v>0</v>
      </c>
      <c r="BG851" s="56" t="str">
        <f t="shared" si="858"/>
        <v>000000000000000</v>
      </c>
      <c r="BH851" s="22">
        <f t="shared" si="859"/>
        <v>0</v>
      </c>
      <c r="BI851" s="56" t="str">
        <f t="shared" si="860"/>
        <v>000000000000000</v>
      </c>
      <c r="BJ851" s="22">
        <f t="shared" si="861"/>
        <v>0</v>
      </c>
      <c r="BK851" s="56" t="str">
        <f t="shared" si="862"/>
        <v>000000000000000</v>
      </c>
      <c r="BL851" s="22">
        <f t="shared" si="863"/>
        <v>0</v>
      </c>
      <c r="BM851" s="56" t="str">
        <f t="shared" si="864"/>
        <v>000000000000000</v>
      </c>
      <c r="BN851" s="22">
        <f t="shared" si="865"/>
        <v>0</v>
      </c>
      <c r="BO851" s="56" t="str">
        <f t="shared" si="866"/>
        <v>000000000000000</v>
      </c>
      <c r="BP851" s="22">
        <f t="shared" si="867"/>
        <v>0</v>
      </c>
      <c r="BQ851" s="56" t="str">
        <f t="shared" si="868"/>
        <v>000000000000000</v>
      </c>
      <c r="BR851" t="str">
        <f t="shared" si="869"/>
        <v>PES</v>
      </c>
      <c r="BS851" t="str">
        <f t="shared" si="870"/>
        <v>0001000000</v>
      </c>
      <c r="BT851">
        <f t="shared" si="871"/>
        <v>0</v>
      </c>
      <c r="BU851" s="52">
        <f t="shared" si="872"/>
        <v>0</v>
      </c>
      <c r="BV851" s="64">
        <f t="shared" si="873"/>
        <v>0</v>
      </c>
      <c r="BW851" s="56" t="str">
        <f t="shared" si="874"/>
        <v>000000000000000</v>
      </c>
      <c r="BX851" s="22">
        <f t="shared" si="875"/>
        <v>0</v>
      </c>
      <c r="BY851" s="56" t="str">
        <f t="shared" si="876"/>
        <v>000000000000000</v>
      </c>
      <c r="BZ851" t="str">
        <f t="shared" si="877"/>
        <v>00000000000</v>
      </c>
      <c r="CA851" t="str">
        <f t="shared" si="878"/>
        <v xml:space="preserve">                              </v>
      </c>
      <c r="CB851" s="22">
        <f t="shared" si="879"/>
        <v>0</v>
      </c>
      <c r="CC851" s="56" t="str">
        <f t="shared" si="880"/>
        <v>000000000000000</v>
      </c>
      <c r="CD851" s="22">
        <f t="shared" si="881"/>
        <v>0</v>
      </c>
      <c r="CE851" s="56" t="str">
        <f t="shared" si="882"/>
        <v/>
      </c>
      <c r="CF851" s="24" t="str">
        <f t="shared" si="883"/>
        <v/>
      </c>
      <c r="CG851" s="22">
        <f t="shared" si="884"/>
        <v>0</v>
      </c>
      <c r="CH851" s="58" t="str">
        <f t="shared" si="885"/>
        <v/>
      </c>
      <c r="CI851" s="22">
        <f t="shared" si="886"/>
        <v>0</v>
      </c>
      <c r="CJ851" s="56" t="str">
        <f t="shared" si="887"/>
        <v/>
      </c>
      <c r="CK851" s="56" t="str">
        <f t="shared" si="888"/>
        <v/>
      </c>
      <c r="CL851" s="22">
        <f t="shared" si="889"/>
        <v>0</v>
      </c>
      <c r="CM851" s="58" t="str">
        <f t="shared" si="890"/>
        <v/>
      </c>
      <c r="CN851" s="66" t="str">
        <f>IF(CO851="","",MAX(CN$10:$CN850)+1)</f>
        <v/>
      </c>
      <c r="CO851" t="str">
        <f t="shared" si="891"/>
        <v/>
      </c>
      <c r="CP851" s="20" t="str">
        <f>IF(CQ851="","",MAX($CP$10:CP850)+1)</f>
        <v/>
      </c>
      <c r="CQ851" s="20" t="str">
        <f t="shared" si="892"/>
        <v/>
      </c>
      <c r="CR851" s="20" t="str">
        <f>IF(CS851="","",MAX($CR$10:CR850)+1)</f>
        <v/>
      </c>
      <c r="CS851" s="20" t="str">
        <f t="shared" si="893"/>
        <v/>
      </c>
      <c r="CT851" s="20" t="str">
        <f>IF(CU851="","",MAX($CT$10:CT850)+1)</f>
        <v/>
      </c>
      <c r="CU851" s="20" t="str">
        <f t="shared" si="894"/>
        <v/>
      </c>
      <c r="CV851" s="20" t="str">
        <f>IF(CW851="","",MAX($CV$10:CV850)+1)</f>
        <v/>
      </c>
      <c r="CW851" s="20" t="str">
        <f t="shared" si="895"/>
        <v/>
      </c>
    </row>
    <row r="852" spans="2:101">
      <c r="B852" s="44"/>
      <c r="C852" s="2"/>
      <c r="D852" s="2" t="str">
        <f t="shared" si="833"/>
        <v/>
      </c>
      <c r="E852" s="45"/>
      <c r="F852" s="45"/>
      <c r="G852" s="2"/>
      <c r="H852" s="2">
        <v>80</v>
      </c>
      <c r="I852" s="2" t="str">
        <f t="shared" si="834"/>
        <v/>
      </c>
      <c r="J852" s="32"/>
      <c r="K852" s="2"/>
      <c r="L852" s="46"/>
      <c r="M852" s="46"/>
      <c r="N852" s="46"/>
      <c r="O852" s="46"/>
      <c r="P852" s="46"/>
      <c r="Q852" s="46"/>
      <c r="R852" s="46"/>
      <c r="S852" s="46"/>
      <c r="T852" s="2" t="s">
        <v>650</v>
      </c>
      <c r="U852" s="2" t="str">
        <f t="shared" si="835"/>
        <v/>
      </c>
      <c r="V852" s="75">
        <v>1</v>
      </c>
      <c r="W852" s="46">
        <f t="shared" si="896"/>
        <v>0</v>
      </c>
      <c r="X852" s="4">
        <v>0</v>
      </c>
      <c r="Y852" s="2" t="str">
        <f t="shared" si="836"/>
        <v/>
      </c>
      <c r="Z852" s="2"/>
      <c r="AA852" s="2"/>
      <c r="AB852" s="2"/>
      <c r="AC852" s="2"/>
      <c r="AD852" s="2"/>
      <c r="AF852" s="37"/>
      <c r="AG852" s="6"/>
      <c r="AH852" s="2" t="str">
        <f t="shared" si="837"/>
        <v/>
      </c>
      <c r="AI852" s="38">
        <f t="shared" si="839"/>
        <v>0</v>
      </c>
      <c r="AJ852" s="37"/>
      <c r="AK852" s="6"/>
      <c r="AL852" s="2" t="str">
        <f t="shared" si="838"/>
        <v/>
      </c>
      <c r="AM852" s="38">
        <f t="shared" si="840"/>
        <v>0</v>
      </c>
      <c r="AN852" s="41">
        <f t="shared" si="841"/>
        <v>0</v>
      </c>
      <c r="AO852" s="41">
        <f t="shared" si="842"/>
        <v>0</v>
      </c>
      <c r="AQ852" s="48">
        <f t="shared" si="843"/>
        <v>0</v>
      </c>
      <c r="AS852" s="5" t="str">
        <f t="shared" si="844"/>
        <v/>
      </c>
      <c r="AT852" t="str">
        <f t="shared" si="845"/>
        <v/>
      </c>
      <c r="AU852" t="str">
        <f t="shared" si="846"/>
        <v/>
      </c>
      <c r="AV852" t="str">
        <f t="shared" si="847"/>
        <v/>
      </c>
      <c r="AW852" t="str">
        <f t="shared" si="848"/>
        <v/>
      </c>
      <c r="AX852" t="str">
        <f t="shared" si="849"/>
        <v xml:space="preserve">                </v>
      </c>
      <c r="AY852" t="str">
        <f t="shared" si="850"/>
        <v>80</v>
      </c>
      <c r="AZ852" t="str">
        <f t="shared" si="851"/>
        <v/>
      </c>
      <c r="BA852" t="str">
        <f t="shared" si="852"/>
        <v xml:space="preserve">                              </v>
      </c>
      <c r="BB852" s="22">
        <f t="shared" si="853"/>
        <v>0</v>
      </c>
      <c r="BC852" s="56" t="str">
        <f t="shared" si="854"/>
        <v>000000000000000</v>
      </c>
      <c r="BD852" s="22">
        <f t="shared" si="855"/>
        <v>0</v>
      </c>
      <c r="BE852" s="56" t="str">
        <f t="shared" si="856"/>
        <v>000000000000000</v>
      </c>
      <c r="BF852" s="22">
        <f t="shared" si="857"/>
        <v>0</v>
      </c>
      <c r="BG852" s="56" t="str">
        <f t="shared" si="858"/>
        <v>000000000000000</v>
      </c>
      <c r="BH852" s="22">
        <f t="shared" si="859"/>
        <v>0</v>
      </c>
      <c r="BI852" s="56" t="str">
        <f t="shared" si="860"/>
        <v>000000000000000</v>
      </c>
      <c r="BJ852" s="22">
        <f t="shared" si="861"/>
        <v>0</v>
      </c>
      <c r="BK852" s="56" t="str">
        <f t="shared" si="862"/>
        <v>000000000000000</v>
      </c>
      <c r="BL852" s="22">
        <f t="shared" si="863"/>
        <v>0</v>
      </c>
      <c r="BM852" s="56" t="str">
        <f t="shared" si="864"/>
        <v>000000000000000</v>
      </c>
      <c r="BN852" s="22">
        <f t="shared" si="865"/>
        <v>0</v>
      </c>
      <c r="BO852" s="56" t="str">
        <f t="shared" si="866"/>
        <v>000000000000000</v>
      </c>
      <c r="BP852" s="22">
        <f t="shared" si="867"/>
        <v>0</v>
      </c>
      <c r="BQ852" s="56" t="str">
        <f t="shared" si="868"/>
        <v>000000000000000</v>
      </c>
      <c r="BR852" t="str">
        <f t="shared" si="869"/>
        <v>PES</v>
      </c>
      <c r="BS852" t="str">
        <f t="shared" si="870"/>
        <v>0001000000</v>
      </c>
      <c r="BT852">
        <f t="shared" si="871"/>
        <v>0</v>
      </c>
      <c r="BU852" s="52">
        <f t="shared" si="872"/>
        <v>0</v>
      </c>
      <c r="BV852" s="64">
        <f t="shared" si="873"/>
        <v>0</v>
      </c>
      <c r="BW852" s="56" t="str">
        <f t="shared" si="874"/>
        <v>000000000000000</v>
      </c>
      <c r="BX852" s="22">
        <f t="shared" si="875"/>
        <v>0</v>
      </c>
      <c r="BY852" s="56" t="str">
        <f t="shared" si="876"/>
        <v>000000000000000</v>
      </c>
      <c r="BZ852" t="str">
        <f t="shared" si="877"/>
        <v>00000000000</v>
      </c>
      <c r="CA852" t="str">
        <f t="shared" si="878"/>
        <v xml:space="preserve">                              </v>
      </c>
      <c r="CB852" s="22">
        <f t="shared" si="879"/>
        <v>0</v>
      </c>
      <c r="CC852" s="56" t="str">
        <f t="shared" si="880"/>
        <v>000000000000000</v>
      </c>
      <c r="CD852" s="22">
        <f t="shared" si="881"/>
        <v>0</v>
      </c>
      <c r="CE852" s="56" t="str">
        <f t="shared" si="882"/>
        <v/>
      </c>
      <c r="CF852" s="24" t="str">
        <f t="shared" si="883"/>
        <v/>
      </c>
      <c r="CG852" s="22">
        <f t="shared" si="884"/>
        <v>0</v>
      </c>
      <c r="CH852" s="58" t="str">
        <f t="shared" si="885"/>
        <v/>
      </c>
      <c r="CI852" s="22">
        <f t="shared" si="886"/>
        <v>0</v>
      </c>
      <c r="CJ852" s="56" t="str">
        <f t="shared" si="887"/>
        <v/>
      </c>
      <c r="CK852" s="56" t="str">
        <f t="shared" si="888"/>
        <v/>
      </c>
      <c r="CL852" s="22">
        <f t="shared" si="889"/>
        <v>0</v>
      </c>
      <c r="CM852" s="58" t="str">
        <f t="shared" si="890"/>
        <v/>
      </c>
      <c r="CN852" s="66" t="str">
        <f>IF(CO852="","",MAX(CN$10:$CN851)+1)</f>
        <v/>
      </c>
      <c r="CO852" t="str">
        <f t="shared" si="891"/>
        <v/>
      </c>
      <c r="CP852" s="20" t="str">
        <f>IF(CQ852="","",MAX($CP$10:CP851)+1)</f>
        <v/>
      </c>
      <c r="CQ852" s="20" t="str">
        <f t="shared" si="892"/>
        <v/>
      </c>
      <c r="CR852" s="20" t="str">
        <f>IF(CS852="","",MAX($CR$10:CR851)+1)</f>
        <v/>
      </c>
      <c r="CS852" s="20" t="str">
        <f t="shared" si="893"/>
        <v/>
      </c>
      <c r="CT852" s="20" t="str">
        <f>IF(CU852="","",MAX($CT$10:CT851)+1)</f>
        <v/>
      </c>
      <c r="CU852" s="20" t="str">
        <f t="shared" si="894"/>
        <v/>
      </c>
      <c r="CV852" s="20" t="str">
        <f>IF(CW852="","",MAX($CV$10:CV851)+1)</f>
        <v/>
      </c>
      <c r="CW852" s="20" t="str">
        <f t="shared" si="895"/>
        <v/>
      </c>
    </row>
    <row r="853" spans="2:101">
      <c r="B853" s="44"/>
      <c r="C853" s="2"/>
      <c r="D853" s="2" t="str">
        <f t="shared" si="833"/>
        <v/>
      </c>
      <c r="E853" s="45"/>
      <c r="F853" s="45"/>
      <c r="G853" s="2"/>
      <c r="H853" s="2">
        <v>80</v>
      </c>
      <c r="I853" s="2" t="str">
        <f t="shared" si="834"/>
        <v/>
      </c>
      <c r="J853" s="32"/>
      <c r="K853" s="2"/>
      <c r="L853" s="46"/>
      <c r="M853" s="46"/>
      <c r="N853" s="46"/>
      <c r="O853" s="46"/>
      <c r="P853" s="46"/>
      <c r="Q853" s="46"/>
      <c r="R853" s="46"/>
      <c r="S853" s="46"/>
      <c r="T853" s="2" t="s">
        <v>650</v>
      </c>
      <c r="U853" s="2" t="str">
        <f t="shared" si="835"/>
        <v/>
      </c>
      <c r="V853" s="75">
        <v>1</v>
      </c>
      <c r="W853" s="46">
        <f t="shared" si="896"/>
        <v>0</v>
      </c>
      <c r="X853" s="4">
        <v>0</v>
      </c>
      <c r="Y853" s="2" t="str">
        <f t="shared" si="836"/>
        <v/>
      </c>
      <c r="Z853" s="2"/>
      <c r="AA853" s="2"/>
      <c r="AB853" s="2"/>
      <c r="AC853" s="2"/>
      <c r="AD853" s="2"/>
      <c r="AF853" s="37"/>
      <c r="AG853" s="6"/>
      <c r="AH853" s="2" t="str">
        <f t="shared" si="837"/>
        <v/>
      </c>
      <c r="AI853" s="38">
        <f t="shared" si="839"/>
        <v>0</v>
      </c>
      <c r="AJ853" s="37"/>
      <c r="AK853" s="6"/>
      <c r="AL853" s="2" t="str">
        <f t="shared" si="838"/>
        <v/>
      </c>
      <c r="AM853" s="38">
        <f t="shared" si="840"/>
        <v>0</v>
      </c>
      <c r="AN853" s="41">
        <f t="shared" si="841"/>
        <v>0</v>
      </c>
      <c r="AO853" s="41">
        <f t="shared" si="842"/>
        <v>0</v>
      </c>
      <c r="AQ853" s="48">
        <f t="shared" si="843"/>
        <v>0</v>
      </c>
      <c r="AS853" s="5" t="str">
        <f t="shared" si="844"/>
        <v/>
      </c>
      <c r="AT853" t="str">
        <f t="shared" si="845"/>
        <v/>
      </c>
      <c r="AU853" t="str">
        <f t="shared" si="846"/>
        <v/>
      </c>
      <c r="AV853" t="str">
        <f t="shared" si="847"/>
        <v/>
      </c>
      <c r="AW853" t="str">
        <f t="shared" si="848"/>
        <v/>
      </c>
      <c r="AX853" t="str">
        <f t="shared" si="849"/>
        <v xml:space="preserve">                </v>
      </c>
      <c r="AY853" t="str">
        <f t="shared" si="850"/>
        <v>80</v>
      </c>
      <c r="AZ853" t="str">
        <f t="shared" si="851"/>
        <v/>
      </c>
      <c r="BA853" t="str">
        <f t="shared" si="852"/>
        <v xml:space="preserve">                              </v>
      </c>
      <c r="BB853" s="22">
        <f t="shared" si="853"/>
        <v>0</v>
      </c>
      <c r="BC853" s="56" t="str">
        <f t="shared" si="854"/>
        <v>000000000000000</v>
      </c>
      <c r="BD853" s="22">
        <f t="shared" si="855"/>
        <v>0</v>
      </c>
      <c r="BE853" s="56" t="str">
        <f t="shared" si="856"/>
        <v>000000000000000</v>
      </c>
      <c r="BF853" s="22">
        <f t="shared" si="857"/>
        <v>0</v>
      </c>
      <c r="BG853" s="56" t="str">
        <f t="shared" si="858"/>
        <v>000000000000000</v>
      </c>
      <c r="BH853" s="22">
        <f t="shared" si="859"/>
        <v>0</v>
      </c>
      <c r="BI853" s="56" t="str">
        <f t="shared" si="860"/>
        <v>000000000000000</v>
      </c>
      <c r="BJ853" s="22">
        <f t="shared" si="861"/>
        <v>0</v>
      </c>
      <c r="BK853" s="56" t="str">
        <f t="shared" si="862"/>
        <v>000000000000000</v>
      </c>
      <c r="BL853" s="22">
        <f t="shared" si="863"/>
        <v>0</v>
      </c>
      <c r="BM853" s="56" t="str">
        <f t="shared" si="864"/>
        <v>000000000000000</v>
      </c>
      <c r="BN853" s="22">
        <f t="shared" si="865"/>
        <v>0</v>
      </c>
      <c r="BO853" s="56" t="str">
        <f t="shared" si="866"/>
        <v>000000000000000</v>
      </c>
      <c r="BP853" s="22">
        <f t="shared" si="867"/>
        <v>0</v>
      </c>
      <c r="BQ853" s="56" t="str">
        <f t="shared" si="868"/>
        <v>000000000000000</v>
      </c>
      <c r="BR853" t="str">
        <f t="shared" si="869"/>
        <v>PES</v>
      </c>
      <c r="BS853" t="str">
        <f t="shared" si="870"/>
        <v>0001000000</v>
      </c>
      <c r="BT853">
        <f t="shared" si="871"/>
        <v>0</v>
      </c>
      <c r="BU853" s="52">
        <f t="shared" si="872"/>
        <v>0</v>
      </c>
      <c r="BV853" s="64">
        <f t="shared" si="873"/>
        <v>0</v>
      </c>
      <c r="BW853" s="56" t="str">
        <f t="shared" si="874"/>
        <v>000000000000000</v>
      </c>
      <c r="BX853" s="22">
        <f t="shared" si="875"/>
        <v>0</v>
      </c>
      <c r="BY853" s="56" t="str">
        <f t="shared" si="876"/>
        <v>000000000000000</v>
      </c>
      <c r="BZ853" t="str">
        <f t="shared" si="877"/>
        <v>00000000000</v>
      </c>
      <c r="CA853" t="str">
        <f t="shared" si="878"/>
        <v xml:space="preserve">                              </v>
      </c>
      <c r="CB853" s="22">
        <f t="shared" si="879"/>
        <v>0</v>
      </c>
      <c r="CC853" s="56" t="str">
        <f t="shared" si="880"/>
        <v>000000000000000</v>
      </c>
      <c r="CD853" s="22">
        <f t="shared" si="881"/>
        <v>0</v>
      </c>
      <c r="CE853" s="56" t="str">
        <f t="shared" si="882"/>
        <v/>
      </c>
      <c r="CF853" s="24" t="str">
        <f t="shared" si="883"/>
        <v/>
      </c>
      <c r="CG853" s="22">
        <f t="shared" si="884"/>
        <v>0</v>
      </c>
      <c r="CH853" s="58" t="str">
        <f t="shared" si="885"/>
        <v/>
      </c>
      <c r="CI853" s="22">
        <f t="shared" si="886"/>
        <v>0</v>
      </c>
      <c r="CJ853" s="56" t="str">
        <f t="shared" si="887"/>
        <v/>
      </c>
      <c r="CK853" s="56" t="str">
        <f t="shared" si="888"/>
        <v/>
      </c>
      <c r="CL853" s="22">
        <f t="shared" si="889"/>
        <v>0</v>
      </c>
      <c r="CM853" s="58" t="str">
        <f t="shared" si="890"/>
        <v/>
      </c>
      <c r="CN853" s="66" t="str">
        <f>IF(CO853="","",MAX(CN$10:$CN852)+1)</f>
        <v/>
      </c>
      <c r="CO853" t="str">
        <f t="shared" si="891"/>
        <v/>
      </c>
      <c r="CP853" s="20" t="str">
        <f>IF(CQ853="","",MAX($CP$10:CP852)+1)</f>
        <v/>
      </c>
      <c r="CQ853" s="20" t="str">
        <f t="shared" si="892"/>
        <v/>
      </c>
      <c r="CR853" s="20" t="str">
        <f>IF(CS853="","",MAX($CR$10:CR852)+1)</f>
        <v/>
      </c>
      <c r="CS853" s="20" t="str">
        <f t="shared" si="893"/>
        <v/>
      </c>
      <c r="CT853" s="20" t="str">
        <f>IF(CU853="","",MAX($CT$10:CT852)+1)</f>
        <v/>
      </c>
      <c r="CU853" s="20" t="str">
        <f t="shared" si="894"/>
        <v/>
      </c>
      <c r="CV853" s="20" t="str">
        <f>IF(CW853="","",MAX($CV$10:CV852)+1)</f>
        <v/>
      </c>
      <c r="CW853" s="20" t="str">
        <f t="shared" si="895"/>
        <v/>
      </c>
    </row>
    <row r="854" spans="2:101">
      <c r="B854" s="44"/>
      <c r="C854" s="2"/>
      <c r="D854" s="2" t="str">
        <f t="shared" si="833"/>
        <v/>
      </c>
      <c r="E854" s="45"/>
      <c r="F854" s="45"/>
      <c r="G854" s="2"/>
      <c r="H854" s="2">
        <v>80</v>
      </c>
      <c r="I854" s="2" t="str">
        <f t="shared" si="834"/>
        <v/>
      </c>
      <c r="J854" s="32"/>
      <c r="K854" s="2"/>
      <c r="L854" s="46"/>
      <c r="M854" s="46"/>
      <c r="N854" s="46"/>
      <c r="O854" s="46"/>
      <c r="P854" s="46"/>
      <c r="Q854" s="46"/>
      <c r="R854" s="46"/>
      <c r="S854" s="46"/>
      <c r="T854" s="2" t="s">
        <v>650</v>
      </c>
      <c r="U854" s="2" t="str">
        <f t="shared" si="835"/>
        <v/>
      </c>
      <c r="V854" s="75">
        <v>1</v>
      </c>
      <c r="W854" s="46">
        <f t="shared" si="896"/>
        <v>0</v>
      </c>
      <c r="X854" s="4">
        <v>0</v>
      </c>
      <c r="Y854" s="2" t="str">
        <f t="shared" si="836"/>
        <v/>
      </c>
      <c r="Z854" s="2"/>
      <c r="AA854" s="2"/>
      <c r="AB854" s="2"/>
      <c r="AC854" s="2"/>
      <c r="AD854" s="2"/>
      <c r="AF854" s="37"/>
      <c r="AG854" s="6"/>
      <c r="AH854" s="2" t="str">
        <f t="shared" si="837"/>
        <v/>
      </c>
      <c r="AI854" s="38">
        <f t="shared" si="839"/>
        <v>0</v>
      </c>
      <c r="AJ854" s="37"/>
      <c r="AK854" s="6"/>
      <c r="AL854" s="2" t="str">
        <f t="shared" si="838"/>
        <v/>
      </c>
      <c r="AM854" s="38">
        <f t="shared" si="840"/>
        <v>0</v>
      </c>
      <c r="AN854" s="41">
        <f t="shared" si="841"/>
        <v>0</v>
      </c>
      <c r="AO854" s="41">
        <f t="shared" si="842"/>
        <v>0</v>
      </c>
      <c r="AQ854" s="48">
        <f t="shared" si="843"/>
        <v>0</v>
      </c>
      <c r="AS854" s="5" t="str">
        <f t="shared" si="844"/>
        <v/>
      </c>
      <c r="AT854" t="str">
        <f t="shared" si="845"/>
        <v/>
      </c>
      <c r="AU854" t="str">
        <f t="shared" si="846"/>
        <v/>
      </c>
      <c r="AV854" t="str">
        <f t="shared" si="847"/>
        <v/>
      </c>
      <c r="AW854" t="str">
        <f t="shared" si="848"/>
        <v/>
      </c>
      <c r="AX854" t="str">
        <f t="shared" si="849"/>
        <v xml:space="preserve">                </v>
      </c>
      <c r="AY854" t="str">
        <f t="shared" si="850"/>
        <v>80</v>
      </c>
      <c r="AZ854" t="str">
        <f t="shared" si="851"/>
        <v/>
      </c>
      <c r="BA854" t="str">
        <f t="shared" si="852"/>
        <v xml:space="preserve">                              </v>
      </c>
      <c r="BB854" s="22">
        <f t="shared" si="853"/>
        <v>0</v>
      </c>
      <c r="BC854" s="56" t="str">
        <f t="shared" si="854"/>
        <v>000000000000000</v>
      </c>
      <c r="BD854" s="22">
        <f t="shared" si="855"/>
        <v>0</v>
      </c>
      <c r="BE854" s="56" t="str">
        <f t="shared" si="856"/>
        <v>000000000000000</v>
      </c>
      <c r="BF854" s="22">
        <f t="shared" si="857"/>
        <v>0</v>
      </c>
      <c r="BG854" s="56" t="str">
        <f t="shared" si="858"/>
        <v>000000000000000</v>
      </c>
      <c r="BH854" s="22">
        <f t="shared" si="859"/>
        <v>0</v>
      </c>
      <c r="BI854" s="56" t="str">
        <f t="shared" si="860"/>
        <v>000000000000000</v>
      </c>
      <c r="BJ854" s="22">
        <f t="shared" si="861"/>
        <v>0</v>
      </c>
      <c r="BK854" s="56" t="str">
        <f t="shared" si="862"/>
        <v>000000000000000</v>
      </c>
      <c r="BL854" s="22">
        <f t="shared" si="863"/>
        <v>0</v>
      </c>
      <c r="BM854" s="56" t="str">
        <f t="shared" si="864"/>
        <v>000000000000000</v>
      </c>
      <c r="BN854" s="22">
        <f t="shared" si="865"/>
        <v>0</v>
      </c>
      <c r="BO854" s="56" t="str">
        <f t="shared" si="866"/>
        <v>000000000000000</v>
      </c>
      <c r="BP854" s="22">
        <f t="shared" si="867"/>
        <v>0</v>
      </c>
      <c r="BQ854" s="56" t="str">
        <f t="shared" si="868"/>
        <v>000000000000000</v>
      </c>
      <c r="BR854" t="str">
        <f t="shared" si="869"/>
        <v>PES</v>
      </c>
      <c r="BS854" t="str">
        <f t="shared" si="870"/>
        <v>0001000000</v>
      </c>
      <c r="BT854">
        <f t="shared" si="871"/>
        <v>0</v>
      </c>
      <c r="BU854" s="52">
        <f t="shared" si="872"/>
        <v>0</v>
      </c>
      <c r="BV854" s="64">
        <f t="shared" si="873"/>
        <v>0</v>
      </c>
      <c r="BW854" s="56" t="str">
        <f t="shared" si="874"/>
        <v>000000000000000</v>
      </c>
      <c r="BX854" s="22">
        <f t="shared" si="875"/>
        <v>0</v>
      </c>
      <c r="BY854" s="56" t="str">
        <f t="shared" si="876"/>
        <v>000000000000000</v>
      </c>
      <c r="BZ854" t="str">
        <f t="shared" si="877"/>
        <v>00000000000</v>
      </c>
      <c r="CA854" t="str">
        <f t="shared" si="878"/>
        <v xml:space="preserve">                              </v>
      </c>
      <c r="CB854" s="22">
        <f t="shared" si="879"/>
        <v>0</v>
      </c>
      <c r="CC854" s="56" t="str">
        <f t="shared" si="880"/>
        <v>000000000000000</v>
      </c>
      <c r="CD854" s="22">
        <f t="shared" si="881"/>
        <v>0</v>
      </c>
      <c r="CE854" s="56" t="str">
        <f t="shared" si="882"/>
        <v/>
      </c>
      <c r="CF854" s="24" t="str">
        <f t="shared" si="883"/>
        <v/>
      </c>
      <c r="CG854" s="22">
        <f t="shared" si="884"/>
        <v>0</v>
      </c>
      <c r="CH854" s="58" t="str">
        <f t="shared" si="885"/>
        <v/>
      </c>
      <c r="CI854" s="22">
        <f t="shared" si="886"/>
        <v>0</v>
      </c>
      <c r="CJ854" s="56" t="str">
        <f t="shared" si="887"/>
        <v/>
      </c>
      <c r="CK854" s="56" t="str">
        <f t="shared" si="888"/>
        <v/>
      </c>
      <c r="CL854" s="22">
        <f t="shared" si="889"/>
        <v>0</v>
      </c>
      <c r="CM854" s="58" t="str">
        <f t="shared" si="890"/>
        <v/>
      </c>
      <c r="CN854" s="66" t="str">
        <f>IF(CO854="","",MAX(CN$10:$CN853)+1)</f>
        <v/>
      </c>
      <c r="CO854" t="str">
        <f t="shared" si="891"/>
        <v/>
      </c>
      <c r="CP854" s="20" t="str">
        <f>IF(CQ854="","",MAX($CP$10:CP853)+1)</f>
        <v/>
      </c>
      <c r="CQ854" s="20" t="str">
        <f t="shared" si="892"/>
        <v/>
      </c>
      <c r="CR854" s="20" t="str">
        <f>IF(CS854="","",MAX($CR$10:CR853)+1)</f>
        <v/>
      </c>
      <c r="CS854" s="20" t="str">
        <f t="shared" si="893"/>
        <v/>
      </c>
      <c r="CT854" s="20" t="str">
        <f>IF(CU854="","",MAX($CT$10:CT853)+1)</f>
        <v/>
      </c>
      <c r="CU854" s="20" t="str">
        <f t="shared" si="894"/>
        <v/>
      </c>
      <c r="CV854" s="20" t="str">
        <f>IF(CW854="","",MAX($CV$10:CV853)+1)</f>
        <v/>
      </c>
      <c r="CW854" s="20" t="str">
        <f t="shared" si="895"/>
        <v/>
      </c>
    </row>
    <row r="855" spans="2:101">
      <c r="B855" s="44"/>
      <c r="C855" s="2"/>
      <c r="D855" s="2" t="str">
        <f t="shared" si="833"/>
        <v/>
      </c>
      <c r="E855" s="45"/>
      <c r="F855" s="45"/>
      <c r="G855" s="2"/>
      <c r="H855" s="2">
        <v>80</v>
      </c>
      <c r="I855" s="2" t="str">
        <f t="shared" si="834"/>
        <v/>
      </c>
      <c r="J855" s="32"/>
      <c r="K855" s="2"/>
      <c r="L855" s="46"/>
      <c r="M855" s="46"/>
      <c r="N855" s="46"/>
      <c r="O855" s="46"/>
      <c r="P855" s="46"/>
      <c r="Q855" s="46"/>
      <c r="R855" s="46"/>
      <c r="S855" s="46"/>
      <c r="T855" s="2" t="s">
        <v>650</v>
      </c>
      <c r="U855" s="2" t="str">
        <f t="shared" si="835"/>
        <v/>
      </c>
      <c r="V855" s="75">
        <v>1</v>
      </c>
      <c r="W855" s="46">
        <f t="shared" si="896"/>
        <v>0</v>
      </c>
      <c r="X855" s="4">
        <v>0</v>
      </c>
      <c r="Y855" s="2" t="str">
        <f t="shared" si="836"/>
        <v/>
      </c>
      <c r="Z855" s="2"/>
      <c r="AA855" s="2"/>
      <c r="AB855" s="2"/>
      <c r="AC855" s="2"/>
      <c r="AD855" s="2"/>
      <c r="AF855" s="37"/>
      <c r="AG855" s="6"/>
      <c r="AH855" s="2" t="str">
        <f t="shared" si="837"/>
        <v/>
      </c>
      <c r="AI855" s="38">
        <f t="shared" si="839"/>
        <v>0</v>
      </c>
      <c r="AJ855" s="37"/>
      <c r="AK855" s="6"/>
      <c r="AL855" s="2" t="str">
        <f t="shared" si="838"/>
        <v/>
      </c>
      <c r="AM855" s="38">
        <f t="shared" si="840"/>
        <v>0</v>
      </c>
      <c r="AN855" s="41">
        <f t="shared" si="841"/>
        <v>0</v>
      </c>
      <c r="AO855" s="41">
        <f t="shared" si="842"/>
        <v>0</v>
      </c>
      <c r="AQ855" s="48">
        <f t="shared" si="843"/>
        <v>0</v>
      </c>
      <c r="AS855" s="5" t="str">
        <f t="shared" si="844"/>
        <v/>
      </c>
      <c r="AT855" t="str">
        <f t="shared" si="845"/>
        <v/>
      </c>
      <c r="AU855" t="str">
        <f t="shared" si="846"/>
        <v/>
      </c>
      <c r="AV855" t="str">
        <f t="shared" si="847"/>
        <v/>
      </c>
      <c r="AW855" t="str">
        <f t="shared" si="848"/>
        <v/>
      </c>
      <c r="AX855" t="str">
        <f t="shared" si="849"/>
        <v xml:space="preserve">                </v>
      </c>
      <c r="AY855" t="str">
        <f t="shared" si="850"/>
        <v>80</v>
      </c>
      <c r="AZ855" t="str">
        <f t="shared" si="851"/>
        <v/>
      </c>
      <c r="BA855" t="str">
        <f t="shared" si="852"/>
        <v xml:space="preserve">                              </v>
      </c>
      <c r="BB855" s="22">
        <f t="shared" si="853"/>
        <v>0</v>
      </c>
      <c r="BC855" s="56" t="str">
        <f t="shared" si="854"/>
        <v>000000000000000</v>
      </c>
      <c r="BD855" s="22">
        <f t="shared" si="855"/>
        <v>0</v>
      </c>
      <c r="BE855" s="56" t="str">
        <f t="shared" si="856"/>
        <v>000000000000000</v>
      </c>
      <c r="BF855" s="22">
        <f t="shared" si="857"/>
        <v>0</v>
      </c>
      <c r="BG855" s="56" t="str">
        <f t="shared" si="858"/>
        <v>000000000000000</v>
      </c>
      <c r="BH855" s="22">
        <f t="shared" si="859"/>
        <v>0</v>
      </c>
      <c r="BI855" s="56" t="str">
        <f t="shared" si="860"/>
        <v>000000000000000</v>
      </c>
      <c r="BJ855" s="22">
        <f t="shared" si="861"/>
        <v>0</v>
      </c>
      <c r="BK855" s="56" t="str">
        <f t="shared" si="862"/>
        <v>000000000000000</v>
      </c>
      <c r="BL855" s="22">
        <f t="shared" si="863"/>
        <v>0</v>
      </c>
      <c r="BM855" s="56" t="str">
        <f t="shared" si="864"/>
        <v>000000000000000</v>
      </c>
      <c r="BN855" s="22">
        <f t="shared" si="865"/>
        <v>0</v>
      </c>
      <c r="BO855" s="56" t="str">
        <f t="shared" si="866"/>
        <v>000000000000000</v>
      </c>
      <c r="BP855" s="22">
        <f t="shared" si="867"/>
        <v>0</v>
      </c>
      <c r="BQ855" s="56" t="str">
        <f t="shared" si="868"/>
        <v>000000000000000</v>
      </c>
      <c r="BR855" t="str">
        <f t="shared" si="869"/>
        <v>PES</v>
      </c>
      <c r="BS855" t="str">
        <f t="shared" si="870"/>
        <v>0001000000</v>
      </c>
      <c r="BT855">
        <f t="shared" si="871"/>
        <v>0</v>
      </c>
      <c r="BU855" s="52">
        <f t="shared" si="872"/>
        <v>0</v>
      </c>
      <c r="BV855" s="64">
        <f t="shared" si="873"/>
        <v>0</v>
      </c>
      <c r="BW855" s="56" t="str">
        <f t="shared" si="874"/>
        <v>000000000000000</v>
      </c>
      <c r="BX855" s="22">
        <f t="shared" si="875"/>
        <v>0</v>
      </c>
      <c r="BY855" s="56" t="str">
        <f t="shared" si="876"/>
        <v>000000000000000</v>
      </c>
      <c r="BZ855" t="str">
        <f t="shared" si="877"/>
        <v>00000000000</v>
      </c>
      <c r="CA855" t="str">
        <f t="shared" si="878"/>
        <v xml:space="preserve">                              </v>
      </c>
      <c r="CB855" s="22">
        <f t="shared" si="879"/>
        <v>0</v>
      </c>
      <c r="CC855" s="56" t="str">
        <f t="shared" si="880"/>
        <v>000000000000000</v>
      </c>
      <c r="CD855" s="22">
        <f t="shared" si="881"/>
        <v>0</v>
      </c>
      <c r="CE855" s="56" t="str">
        <f t="shared" si="882"/>
        <v/>
      </c>
      <c r="CF855" s="24" t="str">
        <f t="shared" si="883"/>
        <v/>
      </c>
      <c r="CG855" s="22">
        <f t="shared" si="884"/>
        <v>0</v>
      </c>
      <c r="CH855" s="58" t="str">
        <f t="shared" si="885"/>
        <v/>
      </c>
      <c r="CI855" s="22">
        <f t="shared" si="886"/>
        <v>0</v>
      </c>
      <c r="CJ855" s="56" t="str">
        <f t="shared" si="887"/>
        <v/>
      </c>
      <c r="CK855" s="56" t="str">
        <f t="shared" si="888"/>
        <v/>
      </c>
      <c r="CL855" s="22">
        <f t="shared" si="889"/>
        <v>0</v>
      </c>
      <c r="CM855" s="58" t="str">
        <f t="shared" si="890"/>
        <v/>
      </c>
      <c r="CN855" s="66" t="str">
        <f>IF(CO855="","",MAX(CN$10:$CN854)+1)</f>
        <v/>
      </c>
      <c r="CO855" t="str">
        <f t="shared" si="891"/>
        <v/>
      </c>
      <c r="CP855" s="20" t="str">
        <f>IF(CQ855="","",MAX($CP$10:CP854)+1)</f>
        <v/>
      </c>
      <c r="CQ855" s="20" t="str">
        <f t="shared" si="892"/>
        <v/>
      </c>
      <c r="CR855" s="20" t="str">
        <f>IF(CS855="","",MAX($CR$10:CR854)+1)</f>
        <v/>
      </c>
      <c r="CS855" s="20" t="str">
        <f t="shared" si="893"/>
        <v/>
      </c>
      <c r="CT855" s="20" t="str">
        <f>IF(CU855="","",MAX($CT$10:CT854)+1)</f>
        <v/>
      </c>
      <c r="CU855" s="20" t="str">
        <f t="shared" si="894"/>
        <v/>
      </c>
      <c r="CV855" s="20" t="str">
        <f>IF(CW855="","",MAX($CV$10:CV854)+1)</f>
        <v/>
      </c>
      <c r="CW855" s="20" t="str">
        <f t="shared" si="895"/>
        <v/>
      </c>
    </row>
    <row r="856" spans="2:101">
      <c r="B856" s="44"/>
      <c r="C856" s="2"/>
      <c r="D856" s="2" t="str">
        <f t="shared" si="833"/>
        <v/>
      </c>
      <c r="E856" s="45"/>
      <c r="F856" s="45"/>
      <c r="G856" s="2"/>
      <c r="H856" s="2">
        <v>80</v>
      </c>
      <c r="I856" s="2" t="str">
        <f t="shared" si="834"/>
        <v/>
      </c>
      <c r="J856" s="32"/>
      <c r="K856" s="2"/>
      <c r="L856" s="46"/>
      <c r="M856" s="46"/>
      <c r="N856" s="46"/>
      <c r="O856" s="46"/>
      <c r="P856" s="46"/>
      <c r="Q856" s="46"/>
      <c r="R856" s="46"/>
      <c r="S856" s="46"/>
      <c r="T856" s="2" t="s">
        <v>650</v>
      </c>
      <c r="U856" s="2" t="str">
        <f t="shared" si="835"/>
        <v/>
      </c>
      <c r="V856" s="75">
        <v>1</v>
      </c>
      <c r="W856" s="46">
        <f t="shared" si="896"/>
        <v>0</v>
      </c>
      <c r="X856" s="4">
        <v>0</v>
      </c>
      <c r="Y856" s="2" t="str">
        <f t="shared" si="836"/>
        <v/>
      </c>
      <c r="Z856" s="2"/>
      <c r="AA856" s="2"/>
      <c r="AB856" s="2"/>
      <c r="AC856" s="2"/>
      <c r="AD856" s="2"/>
      <c r="AF856" s="37"/>
      <c r="AG856" s="6"/>
      <c r="AH856" s="2" t="str">
        <f t="shared" si="837"/>
        <v/>
      </c>
      <c r="AI856" s="38">
        <f t="shared" si="839"/>
        <v>0</v>
      </c>
      <c r="AJ856" s="37"/>
      <c r="AK856" s="6"/>
      <c r="AL856" s="2" t="str">
        <f t="shared" si="838"/>
        <v/>
      </c>
      <c r="AM856" s="38">
        <f t="shared" si="840"/>
        <v>0</v>
      </c>
      <c r="AN856" s="41">
        <f t="shared" si="841"/>
        <v>0</v>
      </c>
      <c r="AO856" s="41">
        <f t="shared" si="842"/>
        <v>0</v>
      </c>
      <c r="AQ856" s="48">
        <f t="shared" si="843"/>
        <v>0</v>
      </c>
      <c r="AS856" s="5" t="str">
        <f t="shared" si="844"/>
        <v/>
      </c>
      <c r="AT856" t="str">
        <f t="shared" si="845"/>
        <v/>
      </c>
      <c r="AU856" t="str">
        <f t="shared" si="846"/>
        <v/>
      </c>
      <c r="AV856" t="str">
        <f t="shared" si="847"/>
        <v/>
      </c>
      <c r="AW856" t="str">
        <f t="shared" si="848"/>
        <v/>
      </c>
      <c r="AX856" t="str">
        <f t="shared" si="849"/>
        <v xml:space="preserve">                </v>
      </c>
      <c r="AY856" t="str">
        <f t="shared" si="850"/>
        <v>80</v>
      </c>
      <c r="AZ856" t="str">
        <f t="shared" si="851"/>
        <v/>
      </c>
      <c r="BA856" t="str">
        <f t="shared" si="852"/>
        <v xml:space="preserve">                              </v>
      </c>
      <c r="BB856" s="22">
        <f t="shared" si="853"/>
        <v>0</v>
      </c>
      <c r="BC856" s="56" t="str">
        <f t="shared" si="854"/>
        <v>000000000000000</v>
      </c>
      <c r="BD856" s="22">
        <f t="shared" si="855"/>
        <v>0</v>
      </c>
      <c r="BE856" s="56" t="str">
        <f t="shared" si="856"/>
        <v>000000000000000</v>
      </c>
      <c r="BF856" s="22">
        <f t="shared" si="857"/>
        <v>0</v>
      </c>
      <c r="BG856" s="56" t="str">
        <f t="shared" si="858"/>
        <v>000000000000000</v>
      </c>
      <c r="BH856" s="22">
        <f t="shared" si="859"/>
        <v>0</v>
      </c>
      <c r="BI856" s="56" t="str">
        <f t="shared" si="860"/>
        <v>000000000000000</v>
      </c>
      <c r="BJ856" s="22">
        <f t="shared" si="861"/>
        <v>0</v>
      </c>
      <c r="BK856" s="56" t="str">
        <f t="shared" si="862"/>
        <v>000000000000000</v>
      </c>
      <c r="BL856" s="22">
        <f t="shared" si="863"/>
        <v>0</v>
      </c>
      <c r="BM856" s="56" t="str">
        <f t="shared" si="864"/>
        <v>000000000000000</v>
      </c>
      <c r="BN856" s="22">
        <f t="shared" si="865"/>
        <v>0</v>
      </c>
      <c r="BO856" s="56" t="str">
        <f t="shared" si="866"/>
        <v>000000000000000</v>
      </c>
      <c r="BP856" s="22">
        <f t="shared" si="867"/>
        <v>0</v>
      </c>
      <c r="BQ856" s="56" t="str">
        <f t="shared" si="868"/>
        <v>000000000000000</v>
      </c>
      <c r="BR856" t="str">
        <f t="shared" si="869"/>
        <v>PES</v>
      </c>
      <c r="BS856" t="str">
        <f t="shared" si="870"/>
        <v>0001000000</v>
      </c>
      <c r="BT856">
        <f t="shared" si="871"/>
        <v>0</v>
      </c>
      <c r="BU856" s="52">
        <f t="shared" si="872"/>
        <v>0</v>
      </c>
      <c r="BV856" s="64">
        <f t="shared" si="873"/>
        <v>0</v>
      </c>
      <c r="BW856" s="56" t="str">
        <f t="shared" si="874"/>
        <v>000000000000000</v>
      </c>
      <c r="BX856" s="22">
        <f t="shared" si="875"/>
        <v>0</v>
      </c>
      <c r="BY856" s="56" t="str">
        <f t="shared" si="876"/>
        <v>000000000000000</v>
      </c>
      <c r="BZ856" t="str">
        <f t="shared" si="877"/>
        <v>00000000000</v>
      </c>
      <c r="CA856" t="str">
        <f t="shared" si="878"/>
        <v xml:space="preserve">                              </v>
      </c>
      <c r="CB856" s="22">
        <f t="shared" si="879"/>
        <v>0</v>
      </c>
      <c r="CC856" s="56" t="str">
        <f t="shared" si="880"/>
        <v>000000000000000</v>
      </c>
      <c r="CD856" s="22">
        <f t="shared" si="881"/>
        <v>0</v>
      </c>
      <c r="CE856" s="56" t="str">
        <f t="shared" si="882"/>
        <v/>
      </c>
      <c r="CF856" s="24" t="str">
        <f t="shared" si="883"/>
        <v/>
      </c>
      <c r="CG856" s="22">
        <f t="shared" si="884"/>
        <v>0</v>
      </c>
      <c r="CH856" s="58" t="str">
        <f t="shared" si="885"/>
        <v/>
      </c>
      <c r="CI856" s="22">
        <f t="shared" si="886"/>
        <v>0</v>
      </c>
      <c r="CJ856" s="56" t="str">
        <f t="shared" si="887"/>
        <v/>
      </c>
      <c r="CK856" s="56" t="str">
        <f t="shared" si="888"/>
        <v/>
      </c>
      <c r="CL856" s="22">
        <f t="shared" si="889"/>
        <v>0</v>
      </c>
      <c r="CM856" s="58" t="str">
        <f t="shared" si="890"/>
        <v/>
      </c>
      <c r="CN856" s="66" t="str">
        <f>IF(CO856="","",MAX(CN$10:$CN855)+1)</f>
        <v/>
      </c>
      <c r="CO856" t="str">
        <f t="shared" si="891"/>
        <v/>
      </c>
      <c r="CP856" s="20" t="str">
        <f>IF(CQ856="","",MAX($CP$10:CP855)+1)</f>
        <v/>
      </c>
      <c r="CQ856" s="20" t="str">
        <f t="shared" si="892"/>
        <v/>
      </c>
      <c r="CR856" s="20" t="str">
        <f>IF(CS856="","",MAX($CR$10:CR855)+1)</f>
        <v/>
      </c>
      <c r="CS856" s="20" t="str">
        <f t="shared" si="893"/>
        <v/>
      </c>
      <c r="CT856" s="20" t="str">
        <f>IF(CU856="","",MAX($CT$10:CT855)+1)</f>
        <v/>
      </c>
      <c r="CU856" s="20" t="str">
        <f t="shared" si="894"/>
        <v/>
      </c>
      <c r="CV856" s="20" t="str">
        <f>IF(CW856="","",MAX($CV$10:CV855)+1)</f>
        <v/>
      </c>
      <c r="CW856" s="20" t="str">
        <f t="shared" si="895"/>
        <v/>
      </c>
    </row>
    <row r="857" spans="2:101">
      <c r="B857" s="44"/>
      <c r="C857" s="2"/>
      <c r="D857" s="2" t="str">
        <f t="shared" si="833"/>
        <v/>
      </c>
      <c r="E857" s="45"/>
      <c r="F857" s="45"/>
      <c r="G857" s="2"/>
      <c r="H857" s="2">
        <v>80</v>
      </c>
      <c r="I857" s="2" t="str">
        <f t="shared" si="834"/>
        <v/>
      </c>
      <c r="J857" s="32"/>
      <c r="K857" s="2"/>
      <c r="L857" s="46"/>
      <c r="M857" s="46"/>
      <c r="N857" s="46"/>
      <c r="O857" s="46"/>
      <c r="P857" s="46"/>
      <c r="Q857" s="46"/>
      <c r="R857" s="46"/>
      <c r="S857" s="46"/>
      <c r="T857" s="2" t="s">
        <v>650</v>
      </c>
      <c r="U857" s="2" t="str">
        <f t="shared" si="835"/>
        <v/>
      </c>
      <c r="V857" s="75">
        <v>1</v>
      </c>
      <c r="W857" s="46">
        <f t="shared" si="896"/>
        <v>0</v>
      </c>
      <c r="X857" s="4">
        <v>0</v>
      </c>
      <c r="Y857" s="2" t="str">
        <f t="shared" si="836"/>
        <v/>
      </c>
      <c r="Z857" s="2"/>
      <c r="AA857" s="2"/>
      <c r="AB857" s="2"/>
      <c r="AC857" s="2"/>
      <c r="AD857" s="2"/>
      <c r="AF857" s="37"/>
      <c r="AG857" s="6"/>
      <c r="AH857" s="2" t="str">
        <f t="shared" si="837"/>
        <v/>
      </c>
      <c r="AI857" s="38">
        <f t="shared" si="839"/>
        <v>0</v>
      </c>
      <c r="AJ857" s="37"/>
      <c r="AK857" s="6"/>
      <c r="AL857" s="2" t="str">
        <f t="shared" si="838"/>
        <v/>
      </c>
      <c r="AM857" s="38">
        <f t="shared" si="840"/>
        <v>0</v>
      </c>
      <c r="AN857" s="41">
        <f t="shared" si="841"/>
        <v>0</v>
      </c>
      <c r="AO857" s="41">
        <f t="shared" si="842"/>
        <v>0</v>
      </c>
      <c r="AQ857" s="48">
        <f t="shared" si="843"/>
        <v>0</v>
      </c>
      <c r="AS857" s="5" t="str">
        <f t="shared" si="844"/>
        <v/>
      </c>
      <c r="AT857" t="str">
        <f t="shared" si="845"/>
        <v/>
      </c>
      <c r="AU857" t="str">
        <f t="shared" si="846"/>
        <v/>
      </c>
      <c r="AV857" t="str">
        <f t="shared" si="847"/>
        <v/>
      </c>
      <c r="AW857" t="str">
        <f t="shared" si="848"/>
        <v/>
      </c>
      <c r="AX857" t="str">
        <f t="shared" si="849"/>
        <v xml:space="preserve">                </v>
      </c>
      <c r="AY857" t="str">
        <f t="shared" si="850"/>
        <v>80</v>
      </c>
      <c r="AZ857" t="str">
        <f t="shared" si="851"/>
        <v/>
      </c>
      <c r="BA857" t="str">
        <f t="shared" si="852"/>
        <v xml:space="preserve">                              </v>
      </c>
      <c r="BB857" s="22">
        <f t="shared" si="853"/>
        <v>0</v>
      </c>
      <c r="BC857" s="56" t="str">
        <f t="shared" si="854"/>
        <v>000000000000000</v>
      </c>
      <c r="BD857" s="22">
        <f t="shared" si="855"/>
        <v>0</v>
      </c>
      <c r="BE857" s="56" t="str">
        <f t="shared" si="856"/>
        <v>000000000000000</v>
      </c>
      <c r="BF857" s="22">
        <f t="shared" si="857"/>
        <v>0</v>
      </c>
      <c r="BG857" s="56" t="str">
        <f t="shared" si="858"/>
        <v>000000000000000</v>
      </c>
      <c r="BH857" s="22">
        <f t="shared" si="859"/>
        <v>0</v>
      </c>
      <c r="BI857" s="56" t="str">
        <f t="shared" si="860"/>
        <v>000000000000000</v>
      </c>
      <c r="BJ857" s="22">
        <f t="shared" si="861"/>
        <v>0</v>
      </c>
      <c r="BK857" s="56" t="str">
        <f t="shared" si="862"/>
        <v>000000000000000</v>
      </c>
      <c r="BL857" s="22">
        <f t="shared" si="863"/>
        <v>0</v>
      </c>
      <c r="BM857" s="56" t="str">
        <f t="shared" si="864"/>
        <v>000000000000000</v>
      </c>
      <c r="BN857" s="22">
        <f t="shared" si="865"/>
        <v>0</v>
      </c>
      <c r="BO857" s="56" t="str">
        <f t="shared" si="866"/>
        <v>000000000000000</v>
      </c>
      <c r="BP857" s="22">
        <f t="shared" si="867"/>
        <v>0</v>
      </c>
      <c r="BQ857" s="56" t="str">
        <f t="shared" si="868"/>
        <v>000000000000000</v>
      </c>
      <c r="BR857" t="str">
        <f t="shared" si="869"/>
        <v>PES</v>
      </c>
      <c r="BS857" t="str">
        <f t="shared" si="870"/>
        <v>0001000000</v>
      </c>
      <c r="BT857">
        <f t="shared" si="871"/>
        <v>0</v>
      </c>
      <c r="BU857" s="52">
        <f t="shared" si="872"/>
        <v>0</v>
      </c>
      <c r="BV857" s="64">
        <f t="shared" si="873"/>
        <v>0</v>
      </c>
      <c r="BW857" s="56" t="str">
        <f t="shared" si="874"/>
        <v>000000000000000</v>
      </c>
      <c r="BX857" s="22">
        <f t="shared" si="875"/>
        <v>0</v>
      </c>
      <c r="BY857" s="56" t="str">
        <f t="shared" si="876"/>
        <v>000000000000000</v>
      </c>
      <c r="BZ857" t="str">
        <f t="shared" si="877"/>
        <v>00000000000</v>
      </c>
      <c r="CA857" t="str">
        <f t="shared" si="878"/>
        <v xml:space="preserve">                              </v>
      </c>
      <c r="CB857" s="22">
        <f t="shared" si="879"/>
        <v>0</v>
      </c>
      <c r="CC857" s="56" t="str">
        <f t="shared" si="880"/>
        <v>000000000000000</v>
      </c>
      <c r="CD857" s="22">
        <f t="shared" si="881"/>
        <v>0</v>
      </c>
      <c r="CE857" s="56" t="str">
        <f t="shared" si="882"/>
        <v/>
      </c>
      <c r="CF857" s="24" t="str">
        <f t="shared" si="883"/>
        <v/>
      </c>
      <c r="CG857" s="22">
        <f t="shared" si="884"/>
        <v>0</v>
      </c>
      <c r="CH857" s="58" t="str">
        <f t="shared" si="885"/>
        <v/>
      </c>
      <c r="CI857" s="22">
        <f t="shared" si="886"/>
        <v>0</v>
      </c>
      <c r="CJ857" s="56" t="str">
        <f t="shared" si="887"/>
        <v/>
      </c>
      <c r="CK857" s="56" t="str">
        <f t="shared" si="888"/>
        <v/>
      </c>
      <c r="CL857" s="22">
        <f t="shared" si="889"/>
        <v>0</v>
      </c>
      <c r="CM857" s="58" t="str">
        <f t="shared" si="890"/>
        <v/>
      </c>
      <c r="CN857" s="66" t="str">
        <f>IF(CO857="","",MAX(CN$10:$CN856)+1)</f>
        <v/>
      </c>
      <c r="CO857" t="str">
        <f t="shared" si="891"/>
        <v/>
      </c>
      <c r="CP857" s="20" t="str">
        <f>IF(CQ857="","",MAX($CP$10:CP856)+1)</f>
        <v/>
      </c>
      <c r="CQ857" s="20" t="str">
        <f t="shared" si="892"/>
        <v/>
      </c>
      <c r="CR857" s="20" t="str">
        <f>IF(CS857="","",MAX($CR$10:CR856)+1)</f>
        <v/>
      </c>
      <c r="CS857" s="20" t="str">
        <f t="shared" si="893"/>
        <v/>
      </c>
      <c r="CT857" s="20" t="str">
        <f>IF(CU857="","",MAX($CT$10:CT856)+1)</f>
        <v/>
      </c>
      <c r="CU857" s="20" t="str">
        <f t="shared" si="894"/>
        <v/>
      </c>
      <c r="CV857" s="20" t="str">
        <f>IF(CW857="","",MAX($CV$10:CV856)+1)</f>
        <v/>
      </c>
      <c r="CW857" s="20" t="str">
        <f t="shared" si="895"/>
        <v/>
      </c>
    </row>
    <row r="858" spans="2:101">
      <c r="B858" s="44"/>
      <c r="C858" s="2"/>
      <c r="D858" s="2" t="str">
        <f t="shared" si="833"/>
        <v/>
      </c>
      <c r="E858" s="45"/>
      <c r="F858" s="45"/>
      <c r="G858" s="2"/>
      <c r="H858" s="2">
        <v>80</v>
      </c>
      <c r="I858" s="2" t="str">
        <f t="shared" si="834"/>
        <v/>
      </c>
      <c r="J858" s="32"/>
      <c r="K858" s="2"/>
      <c r="L858" s="46"/>
      <c r="M858" s="46"/>
      <c r="N858" s="46"/>
      <c r="O858" s="46"/>
      <c r="P858" s="46"/>
      <c r="Q858" s="46"/>
      <c r="R858" s="46"/>
      <c r="S858" s="46"/>
      <c r="T858" s="2" t="s">
        <v>650</v>
      </c>
      <c r="U858" s="2" t="str">
        <f t="shared" si="835"/>
        <v/>
      </c>
      <c r="V858" s="75">
        <v>1</v>
      </c>
      <c r="W858" s="46">
        <f t="shared" si="896"/>
        <v>0</v>
      </c>
      <c r="X858" s="4">
        <v>0</v>
      </c>
      <c r="Y858" s="2" t="str">
        <f t="shared" si="836"/>
        <v/>
      </c>
      <c r="Z858" s="2"/>
      <c r="AA858" s="2"/>
      <c r="AB858" s="2"/>
      <c r="AC858" s="2"/>
      <c r="AD858" s="2"/>
      <c r="AF858" s="37"/>
      <c r="AG858" s="6"/>
      <c r="AH858" s="2" t="str">
        <f t="shared" si="837"/>
        <v/>
      </c>
      <c r="AI858" s="38">
        <f t="shared" si="839"/>
        <v>0</v>
      </c>
      <c r="AJ858" s="37"/>
      <c r="AK858" s="6"/>
      <c r="AL858" s="2" t="str">
        <f t="shared" si="838"/>
        <v/>
      </c>
      <c r="AM858" s="38">
        <f t="shared" si="840"/>
        <v>0</v>
      </c>
      <c r="AN858" s="41">
        <f t="shared" si="841"/>
        <v>0</v>
      </c>
      <c r="AO858" s="41">
        <f t="shared" si="842"/>
        <v>0</v>
      </c>
      <c r="AQ858" s="48">
        <f t="shared" si="843"/>
        <v>0</v>
      </c>
      <c r="AS858" s="5" t="str">
        <f t="shared" si="844"/>
        <v/>
      </c>
      <c r="AT858" t="str">
        <f t="shared" si="845"/>
        <v/>
      </c>
      <c r="AU858" t="str">
        <f t="shared" si="846"/>
        <v/>
      </c>
      <c r="AV858" t="str">
        <f t="shared" si="847"/>
        <v/>
      </c>
      <c r="AW858" t="str">
        <f t="shared" si="848"/>
        <v/>
      </c>
      <c r="AX858" t="str">
        <f t="shared" si="849"/>
        <v xml:space="preserve">                </v>
      </c>
      <c r="AY858" t="str">
        <f t="shared" si="850"/>
        <v>80</v>
      </c>
      <c r="AZ858" t="str">
        <f t="shared" si="851"/>
        <v/>
      </c>
      <c r="BA858" t="str">
        <f t="shared" si="852"/>
        <v xml:space="preserve">                              </v>
      </c>
      <c r="BB858" s="22">
        <f t="shared" si="853"/>
        <v>0</v>
      </c>
      <c r="BC858" s="56" t="str">
        <f t="shared" si="854"/>
        <v>000000000000000</v>
      </c>
      <c r="BD858" s="22">
        <f t="shared" si="855"/>
        <v>0</v>
      </c>
      <c r="BE858" s="56" t="str">
        <f t="shared" si="856"/>
        <v>000000000000000</v>
      </c>
      <c r="BF858" s="22">
        <f t="shared" si="857"/>
        <v>0</v>
      </c>
      <c r="BG858" s="56" t="str">
        <f t="shared" si="858"/>
        <v>000000000000000</v>
      </c>
      <c r="BH858" s="22">
        <f t="shared" si="859"/>
        <v>0</v>
      </c>
      <c r="BI858" s="56" t="str">
        <f t="shared" si="860"/>
        <v>000000000000000</v>
      </c>
      <c r="BJ858" s="22">
        <f t="shared" si="861"/>
        <v>0</v>
      </c>
      <c r="BK858" s="56" t="str">
        <f t="shared" si="862"/>
        <v>000000000000000</v>
      </c>
      <c r="BL858" s="22">
        <f t="shared" si="863"/>
        <v>0</v>
      </c>
      <c r="BM858" s="56" t="str">
        <f t="shared" si="864"/>
        <v>000000000000000</v>
      </c>
      <c r="BN858" s="22">
        <f t="shared" si="865"/>
        <v>0</v>
      </c>
      <c r="BO858" s="56" t="str">
        <f t="shared" si="866"/>
        <v>000000000000000</v>
      </c>
      <c r="BP858" s="22">
        <f t="shared" si="867"/>
        <v>0</v>
      </c>
      <c r="BQ858" s="56" t="str">
        <f t="shared" si="868"/>
        <v>000000000000000</v>
      </c>
      <c r="BR858" t="str">
        <f t="shared" si="869"/>
        <v>PES</v>
      </c>
      <c r="BS858" t="str">
        <f t="shared" si="870"/>
        <v>0001000000</v>
      </c>
      <c r="BT858">
        <f t="shared" si="871"/>
        <v>0</v>
      </c>
      <c r="BU858" s="52">
        <f t="shared" si="872"/>
        <v>0</v>
      </c>
      <c r="BV858" s="64">
        <f t="shared" si="873"/>
        <v>0</v>
      </c>
      <c r="BW858" s="56" t="str">
        <f t="shared" si="874"/>
        <v>000000000000000</v>
      </c>
      <c r="BX858" s="22">
        <f t="shared" si="875"/>
        <v>0</v>
      </c>
      <c r="BY858" s="56" t="str">
        <f t="shared" si="876"/>
        <v>000000000000000</v>
      </c>
      <c r="BZ858" t="str">
        <f t="shared" si="877"/>
        <v>00000000000</v>
      </c>
      <c r="CA858" t="str">
        <f t="shared" si="878"/>
        <v xml:space="preserve">                              </v>
      </c>
      <c r="CB858" s="22">
        <f t="shared" si="879"/>
        <v>0</v>
      </c>
      <c r="CC858" s="56" t="str">
        <f t="shared" si="880"/>
        <v>000000000000000</v>
      </c>
      <c r="CD858" s="22">
        <f t="shared" si="881"/>
        <v>0</v>
      </c>
      <c r="CE858" s="56" t="str">
        <f t="shared" si="882"/>
        <v/>
      </c>
      <c r="CF858" s="24" t="str">
        <f t="shared" si="883"/>
        <v/>
      </c>
      <c r="CG858" s="22">
        <f t="shared" si="884"/>
        <v>0</v>
      </c>
      <c r="CH858" s="58" t="str">
        <f t="shared" si="885"/>
        <v/>
      </c>
      <c r="CI858" s="22">
        <f t="shared" si="886"/>
        <v>0</v>
      </c>
      <c r="CJ858" s="56" t="str">
        <f t="shared" si="887"/>
        <v/>
      </c>
      <c r="CK858" s="56" t="str">
        <f t="shared" si="888"/>
        <v/>
      </c>
      <c r="CL858" s="22">
        <f t="shared" si="889"/>
        <v>0</v>
      </c>
      <c r="CM858" s="58" t="str">
        <f t="shared" si="890"/>
        <v/>
      </c>
      <c r="CN858" s="66" t="str">
        <f>IF(CO858="","",MAX(CN$10:$CN857)+1)</f>
        <v/>
      </c>
      <c r="CO858" t="str">
        <f t="shared" si="891"/>
        <v/>
      </c>
      <c r="CP858" s="20" t="str">
        <f>IF(CQ858="","",MAX($CP$10:CP857)+1)</f>
        <v/>
      </c>
      <c r="CQ858" s="20" t="str">
        <f t="shared" si="892"/>
        <v/>
      </c>
      <c r="CR858" s="20" t="str">
        <f>IF(CS858="","",MAX($CR$10:CR857)+1)</f>
        <v/>
      </c>
      <c r="CS858" s="20" t="str">
        <f t="shared" si="893"/>
        <v/>
      </c>
      <c r="CT858" s="20" t="str">
        <f>IF(CU858="","",MAX($CT$10:CT857)+1)</f>
        <v/>
      </c>
      <c r="CU858" s="20" t="str">
        <f t="shared" si="894"/>
        <v/>
      </c>
      <c r="CV858" s="20" t="str">
        <f>IF(CW858="","",MAX($CV$10:CV857)+1)</f>
        <v/>
      </c>
      <c r="CW858" s="20" t="str">
        <f t="shared" si="895"/>
        <v/>
      </c>
    </row>
    <row r="859" spans="2:101">
      <c r="B859" s="44"/>
      <c r="C859" s="2"/>
      <c r="D859" s="2" t="str">
        <f t="shared" si="833"/>
        <v/>
      </c>
      <c r="E859" s="45"/>
      <c r="F859" s="45"/>
      <c r="G859" s="2"/>
      <c r="H859" s="2">
        <v>80</v>
      </c>
      <c r="I859" s="2" t="str">
        <f t="shared" si="834"/>
        <v/>
      </c>
      <c r="J859" s="32"/>
      <c r="K859" s="2"/>
      <c r="L859" s="46"/>
      <c r="M859" s="46"/>
      <c r="N859" s="46"/>
      <c r="O859" s="46"/>
      <c r="P859" s="46"/>
      <c r="Q859" s="46"/>
      <c r="R859" s="46"/>
      <c r="S859" s="46"/>
      <c r="T859" s="2" t="s">
        <v>650</v>
      </c>
      <c r="U859" s="2" t="str">
        <f t="shared" si="835"/>
        <v/>
      </c>
      <c r="V859" s="75">
        <v>1</v>
      </c>
      <c r="W859" s="46">
        <f t="shared" si="896"/>
        <v>0</v>
      </c>
      <c r="X859" s="4">
        <v>0</v>
      </c>
      <c r="Y859" s="2" t="str">
        <f t="shared" si="836"/>
        <v/>
      </c>
      <c r="Z859" s="2"/>
      <c r="AA859" s="2"/>
      <c r="AB859" s="2"/>
      <c r="AC859" s="2"/>
      <c r="AD859" s="2"/>
      <c r="AF859" s="37"/>
      <c r="AG859" s="6"/>
      <c r="AH859" s="2" t="str">
        <f t="shared" si="837"/>
        <v/>
      </c>
      <c r="AI859" s="38">
        <f t="shared" si="839"/>
        <v>0</v>
      </c>
      <c r="AJ859" s="37"/>
      <c r="AK859" s="6"/>
      <c r="AL859" s="2" t="str">
        <f t="shared" si="838"/>
        <v/>
      </c>
      <c r="AM859" s="38">
        <f t="shared" si="840"/>
        <v>0</v>
      </c>
      <c r="AN859" s="41">
        <f t="shared" si="841"/>
        <v>0</v>
      </c>
      <c r="AO859" s="41">
        <f t="shared" si="842"/>
        <v>0</v>
      </c>
      <c r="AQ859" s="48">
        <f t="shared" si="843"/>
        <v>0</v>
      </c>
      <c r="AS859" s="5" t="str">
        <f t="shared" si="844"/>
        <v/>
      </c>
      <c r="AT859" t="str">
        <f t="shared" si="845"/>
        <v/>
      </c>
      <c r="AU859" t="str">
        <f t="shared" si="846"/>
        <v/>
      </c>
      <c r="AV859" t="str">
        <f t="shared" si="847"/>
        <v/>
      </c>
      <c r="AW859" t="str">
        <f t="shared" si="848"/>
        <v/>
      </c>
      <c r="AX859" t="str">
        <f t="shared" si="849"/>
        <v xml:space="preserve">                </v>
      </c>
      <c r="AY859" t="str">
        <f t="shared" si="850"/>
        <v>80</v>
      </c>
      <c r="AZ859" t="str">
        <f t="shared" si="851"/>
        <v/>
      </c>
      <c r="BA859" t="str">
        <f t="shared" si="852"/>
        <v xml:space="preserve">                              </v>
      </c>
      <c r="BB859" s="22">
        <f t="shared" si="853"/>
        <v>0</v>
      </c>
      <c r="BC859" s="56" t="str">
        <f t="shared" si="854"/>
        <v>000000000000000</v>
      </c>
      <c r="BD859" s="22">
        <f t="shared" si="855"/>
        <v>0</v>
      </c>
      <c r="BE859" s="56" t="str">
        <f t="shared" si="856"/>
        <v>000000000000000</v>
      </c>
      <c r="BF859" s="22">
        <f t="shared" si="857"/>
        <v>0</v>
      </c>
      <c r="BG859" s="56" t="str">
        <f t="shared" si="858"/>
        <v>000000000000000</v>
      </c>
      <c r="BH859" s="22">
        <f t="shared" si="859"/>
        <v>0</v>
      </c>
      <c r="BI859" s="56" t="str">
        <f t="shared" si="860"/>
        <v>000000000000000</v>
      </c>
      <c r="BJ859" s="22">
        <f t="shared" si="861"/>
        <v>0</v>
      </c>
      <c r="BK859" s="56" t="str">
        <f t="shared" si="862"/>
        <v>000000000000000</v>
      </c>
      <c r="BL859" s="22">
        <f t="shared" si="863"/>
        <v>0</v>
      </c>
      <c r="BM859" s="56" t="str">
        <f t="shared" si="864"/>
        <v>000000000000000</v>
      </c>
      <c r="BN859" s="22">
        <f t="shared" si="865"/>
        <v>0</v>
      </c>
      <c r="BO859" s="56" t="str">
        <f t="shared" si="866"/>
        <v>000000000000000</v>
      </c>
      <c r="BP859" s="22">
        <f t="shared" si="867"/>
        <v>0</v>
      </c>
      <c r="BQ859" s="56" t="str">
        <f t="shared" si="868"/>
        <v>000000000000000</v>
      </c>
      <c r="BR859" t="str">
        <f t="shared" si="869"/>
        <v>PES</v>
      </c>
      <c r="BS859" t="str">
        <f t="shared" si="870"/>
        <v>0001000000</v>
      </c>
      <c r="BT859">
        <f t="shared" si="871"/>
        <v>0</v>
      </c>
      <c r="BU859" s="52">
        <f t="shared" si="872"/>
        <v>0</v>
      </c>
      <c r="BV859" s="64">
        <f t="shared" si="873"/>
        <v>0</v>
      </c>
      <c r="BW859" s="56" t="str">
        <f t="shared" si="874"/>
        <v>000000000000000</v>
      </c>
      <c r="BX859" s="22">
        <f t="shared" si="875"/>
        <v>0</v>
      </c>
      <c r="BY859" s="56" t="str">
        <f t="shared" si="876"/>
        <v>000000000000000</v>
      </c>
      <c r="BZ859" t="str">
        <f t="shared" si="877"/>
        <v>00000000000</v>
      </c>
      <c r="CA859" t="str">
        <f t="shared" si="878"/>
        <v xml:space="preserve">                              </v>
      </c>
      <c r="CB859" s="22">
        <f t="shared" si="879"/>
        <v>0</v>
      </c>
      <c r="CC859" s="56" t="str">
        <f t="shared" si="880"/>
        <v>000000000000000</v>
      </c>
      <c r="CD859" s="22">
        <f t="shared" si="881"/>
        <v>0</v>
      </c>
      <c r="CE859" s="56" t="str">
        <f t="shared" si="882"/>
        <v/>
      </c>
      <c r="CF859" s="24" t="str">
        <f t="shared" si="883"/>
        <v/>
      </c>
      <c r="CG859" s="22">
        <f t="shared" si="884"/>
        <v>0</v>
      </c>
      <c r="CH859" s="58" t="str">
        <f t="shared" si="885"/>
        <v/>
      </c>
      <c r="CI859" s="22">
        <f t="shared" si="886"/>
        <v>0</v>
      </c>
      <c r="CJ859" s="56" t="str">
        <f t="shared" si="887"/>
        <v/>
      </c>
      <c r="CK859" s="56" t="str">
        <f t="shared" si="888"/>
        <v/>
      </c>
      <c r="CL859" s="22">
        <f t="shared" si="889"/>
        <v>0</v>
      </c>
      <c r="CM859" s="58" t="str">
        <f t="shared" si="890"/>
        <v/>
      </c>
      <c r="CN859" s="66" t="str">
        <f>IF(CO859="","",MAX(CN$10:$CN858)+1)</f>
        <v/>
      </c>
      <c r="CO859" t="str">
        <f t="shared" si="891"/>
        <v/>
      </c>
      <c r="CP859" s="20" t="str">
        <f>IF(CQ859="","",MAX($CP$10:CP858)+1)</f>
        <v/>
      </c>
      <c r="CQ859" s="20" t="str">
        <f t="shared" si="892"/>
        <v/>
      </c>
      <c r="CR859" s="20" t="str">
        <f>IF(CS859="","",MAX($CR$10:CR858)+1)</f>
        <v/>
      </c>
      <c r="CS859" s="20" t="str">
        <f t="shared" si="893"/>
        <v/>
      </c>
      <c r="CT859" s="20" t="str">
        <f>IF(CU859="","",MAX($CT$10:CT858)+1)</f>
        <v/>
      </c>
      <c r="CU859" s="20" t="str">
        <f t="shared" si="894"/>
        <v/>
      </c>
      <c r="CV859" s="20" t="str">
        <f>IF(CW859="","",MAX($CV$10:CV858)+1)</f>
        <v/>
      </c>
      <c r="CW859" s="20" t="str">
        <f t="shared" si="895"/>
        <v/>
      </c>
    </row>
    <row r="860" spans="2:101">
      <c r="B860" s="44"/>
      <c r="C860" s="2"/>
      <c r="D860" s="2" t="str">
        <f t="shared" si="833"/>
        <v/>
      </c>
      <c r="E860" s="45"/>
      <c r="F860" s="45"/>
      <c r="G860" s="2"/>
      <c r="H860" s="2">
        <v>80</v>
      </c>
      <c r="I860" s="2" t="str">
        <f t="shared" si="834"/>
        <v/>
      </c>
      <c r="J860" s="32"/>
      <c r="K860" s="2"/>
      <c r="L860" s="46"/>
      <c r="M860" s="46"/>
      <c r="N860" s="46"/>
      <c r="O860" s="46"/>
      <c r="P860" s="46"/>
      <c r="Q860" s="46"/>
      <c r="R860" s="46"/>
      <c r="S860" s="46"/>
      <c r="T860" s="2" t="s">
        <v>650</v>
      </c>
      <c r="U860" s="2" t="str">
        <f t="shared" si="835"/>
        <v/>
      </c>
      <c r="V860" s="75">
        <v>1</v>
      </c>
      <c r="W860" s="46">
        <f t="shared" si="896"/>
        <v>0</v>
      </c>
      <c r="X860" s="4">
        <v>0</v>
      </c>
      <c r="Y860" s="2" t="str">
        <f t="shared" si="836"/>
        <v/>
      </c>
      <c r="Z860" s="2"/>
      <c r="AA860" s="2"/>
      <c r="AB860" s="2"/>
      <c r="AC860" s="2"/>
      <c r="AD860" s="2"/>
      <c r="AF860" s="37"/>
      <c r="AG860" s="6"/>
      <c r="AH860" s="2" t="str">
        <f t="shared" si="837"/>
        <v/>
      </c>
      <c r="AI860" s="38">
        <f t="shared" si="839"/>
        <v>0</v>
      </c>
      <c r="AJ860" s="37"/>
      <c r="AK860" s="6"/>
      <c r="AL860" s="2" t="str">
        <f t="shared" si="838"/>
        <v/>
      </c>
      <c r="AM860" s="38">
        <f t="shared" si="840"/>
        <v>0</v>
      </c>
      <c r="AN860" s="41">
        <f t="shared" si="841"/>
        <v>0</v>
      </c>
      <c r="AO860" s="41">
        <f t="shared" si="842"/>
        <v>0</v>
      </c>
      <c r="AQ860" s="48">
        <f t="shared" si="843"/>
        <v>0</v>
      </c>
      <c r="AS860" s="5" t="str">
        <f t="shared" si="844"/>
        <v/>
      </c>
      <c r="AT860" t="str">
        <f t="shared" si="845"/>
        <v/>
      </c>
      <c r="AU860" t="str">
        <f t="shared" si="846"/>
        <v/>
      </c>
      <c r="AV860" t="str">
        <f t="shared" si="847"/>
        <v/>
      </c>
      <c r="AW860" t="str">
        <f t="shared" si="848"/>
        <v/>
      </c>
      <c r="AX860" t="str">
        <f t="shared" si="849"/>
        <v xml:space="preserve">                </v>
      </c>
      <c r="AY860" t="str">
        <f t="shared" si="850"/>
        <v>80</v>
      </c>
      <c r="AZ860" t="str">
        <f t="shared" si="851"/>
        <v/>
      </c>
      <c r="BA860" t="str">
        <f t="shared" si="852"/>
        <v xml:space="preserve">                              </v>
      </c>
      <c r="BB860" s="22">
        <f t="shared" si="853"/>
        <v>0</v>
      </c>
      <c r="BC860" s="56" t="str">
        <f t="shared" si="854"/>
        <v>000000000000000</v>
      </c>
      <c r="BD860" s="22">
        <f t="shared" si="855"/>
        <v>0</v>
      </c>
      <c r="BE860" s="56" t="str">
        <f t="shared" si="856"/>
        <v>000000000000000</v>
      </c>
      <c r="BF860" s="22">
        <f t="shared" si="857"/>
        <v>0</v>
      </c>
      <c r="BG860" s="56" t="str">
        <f t="shared" si="858"/>
        <v>000000000000000</v>
      </c>
      <c r="BH860" s="22">
        <f t="shared" si="859"/>
        <v>0</v>
      </c>
      <c r="BI860" s="56" t="str">
        <f t="shared" si="860"/>
        <v>000000000000000</v>
      </c>
      <c r="BJ860" s="22">
        <f t="shared" si="861"/>
        <v>0</v>
      </c>
      <c r="BK860" s="56" t="str">
        <f t="shared" si="862"/>
        <v>000000000000000</v>
      </c>
      <c r="BL860" s="22">
        <f t="shared" si="863"/>
        <v>0</v>
      </c>
      <c r="BM860" s="56" t="str">
        <f t="shared" si="864"/>
        <v>000000000000000</v>
      </c>
      <c r="BN860" s="22">
        <f t="shared" si="865"/>
        <v>0</v>
      </c>
      <c r="BO860" s="56" t="str">
        <f t="shared" si="866"/>
        <v>000000000000000</v>
      </c>
      <c r="BP860" s="22">
        <f t="shared" si="867"/>
        <v>0</v>
      </c>
      <c r="BQ860" s="56" t="str">
        <f t="shared" si="868"/>
        <v>000000000000000</v>
      </c>
      <c r="BR860" t="str">
        <f t="shared" si="869"/>
        <v>PES</v>
      </c>
      <c r="BS860" t="str">
        <f t="shared" si="870"/>
        <v>0001000000</v>
      </c>
      <c r="BT860">
        <f t="shared" si="871"/>
        <v>0</v>
      </c>
      <c r="BU860" s="52">
        <f t="shared" si="872"/>
        <v>0</v>
      </c>
      <c r="BV860" s="64">
        <f t="shared" si="873"/>
        <v>0</v>
      </c>
      <c r="BW860" s="56" t="str">
        <f t="shared" si="874"/>
        <v>000000000000000</v>
      </c>
      <c r="BX860" s="22">
        <f t="shared" si="875"/>
        <v>0</v>
      </c>
      <c r="BY860" s="56" t="str">
        <f t="shared" si="876"/>
        <v>000000000000000</v>
      </c>
      <c r="BZ860" t="str">
        <f t="shared" si="877"/>
        <v>00000000000</v>
      </c>
      <c r="CA860" t="str">
        <f t="shared" si="878"/>
        <v xml:space="preserve">                              </v>
      </c>
      <c r="CB860" s="22">
        <f t="shared" si="879"/>
        <v>0</v>
      </c>
      <c r="CC860" s="56" t="str">
        <f t="shared" si="880"/>
        <v>000000000000000</v>
      </c>
      <c r="CD860" s="22">
        <f t="shared" si="881"/>
        <v>0</v>
      </c>
      <c r="CE860" s="56" t="str">
        <f t="shared" si="882"/>
        <v/>
      </c>
      <c r="CF860" s="24" t="str">
        <f t="shared" si="883"/>
        <v/>
      </c>
      <c r="CG860" s="22">
        <f t="shared" si="884"/>
        <v>0</v>
      </c>
      <c r="CH860" s="58" t="str">
        <f t="shared" si="885"/>
        <v/>
      </c>
      <c r="CI860" s="22">
        <f t="shared" si="886"/>
        <v>0</v>
      </c>
      <c r="CJ860" s="56" t="str">
        <f t="shared" si="887"/>
        <v/>
      </c>
      <c r="CK860" s="56" t="str">
        <f t="shared" si="888"/>
        <v/>
      </c>
      <c r="CL860" s="22">
        <f t="shared" si="889"/>
        <v>0</v>
      </c>
      <c r="CM860" s="58" t="str">
        <f t="shared" si="890"/>
        <v/>
      </c>
      <c r="CN860" s="66" t="str">
        <f>IF(CO860="","",MAX(CN$10:$CN859)+1)</f>
        <v/>
      </c>
      <c r="CO860" t="str">
        <f t="shared" si="891"/>
        <v/>
      </c>
      <c r="CP860" s="20" t="str">
        <f>IF(CQ860="","",MAX($CP$10:CP859)+1)</f>
        <v/>
      </c>
      <c r="CQ860" s="20" t="str">
        <f t="shared" si="892"/>
        <v/>
      </c>
      <c r="CR860" s="20" t="str">
        <f>IF(CS860="","",MAX($CR$10:CR859)+1)</f>
        <v/>
      </c>
      <c r="CS860" s="20" t="str">
        <f t="shared" si="893"/>
        <v/>
      </c>
      <c r="CT860" s="20" t="str">
        <f>IF(CU860="","",MAX($CT$10:CT859)+1)</f>
        <v/>
      </c>
      <c r="CU860" s="20" t="str">
        <f t="shared" si="894"/>
        <v/>
      </c>
      <c r="CV860" s="20" t="str">
        <f>IF(CW860="","",MAX($CV$10:CV859)+1)</f>
        <v/>
      </c>
      <c r="CW860" s="20" t="str">
        <f t="shared" si="895"/>
        <v/>
      </c>
    </row>
    <row r="861" spans="2:101">
      <c r="B861" s="44"/>
      <c r="C861" s="2"/>
      <c r="D861" s="2" t="str">
        <f t="shared" si="833"/>
        <v/>
      </c>
      <c r="E861" s="45"/>
      <c r="F861" s="45"/>
      <c r="G861" s="2"/>
      <c r="H861" s="2">
        <v>80</v>
      </c>
      <c r="I861" s="2" t="str">
        <f t="shared" si="834"/>
        <v/>
      </c>
      <c r="J861" s="32"/>
      <c r="K861" s="2"/>
      <c r="L861" s="46"/>
      <c r="M861" s="46"/>
      <c r="N861" s="46"/>
      <c r="O861" s="46"/>
      <c r="P861" s="46"/>
      <c r="Q861" s="46"/>
      <c r="R861" s="46"/>
      <c r="S861" s="46"/>
      <c r="T861" s="2" t="s">
        <v>650</v>
      </c>
      <c r="U861" s="2" t="str">
        <f t="shared" si="835"/>
        <v/>
      </c>
      <c r="V861" s="75">
        <v>1</v>
      </c>
      <c r="W861" s="46">
        <f t="shared" si="896"/>
        <v>0</v>
      </c>
      <c r="X861" s="4">
        <v>0</v>
      </c>
      <c r="Y861" s="2" t="str">
        <f t="shared" si="836"/>
        <v/>
      </c>
      <c r="Z861" s="2"/>
      <c r="AA861" s="2"/>
      <c r="AB861" s="2"/>
      <c r="AC861" s="2"/>
      <c r="AD861" s="2"/>
      <c r="AF861" s="37"/>
      <c r="AG861" s="6"/>
      <c r="AH861" s="2" t="str">
        <f t="shared" si="837"/>
        <v/>
      </c>
      <c r="AI861" s="38">
        <f t="shared" si="839"/>
        <v>0</v>
      </c>
      <c r="AJ861" s="37"/>
      <c r="AK861" s="6"/>
      <c r="AL861" s="2" t="str">
        <f t="shared" si="838"/>
        <v/>
      </c>
      <c r="AM861" s="38">
        <f t="shared" si="840"/>
        <v>0</v>
      </c>
      <c r="AN861" s="41">
        <f t="shared" si="841"/>
        <v>0</v>
      </c>
      <c r="AO861" s="41">
        <f t="shared" si="842"/>
        <v>0</v>
      </c>
      <c r="AQ861" s="48">
        <f t="shared" si="843"/>
        <v>0</v>
      </c>
      <c r="AS861" s="5" t="str">
        <f t="shared" si="844"/>
        <v/>
      </c>
      <c r="AT861" t="str">
        <f t="shared" si="845"/>
        <v/>
      </c>
      <c r="AU861" t="str">
        <f t="shared" si="846"/>
        <v/>
      </c>
      <c r="AV861" t="str">
        <f t="shared" si="847"/>
        <v/>
      </c>
      <c r="AW861" t="str">
        <f t="shared" si="848"/>
        <v/>
      </c>
      <c r="AX861" t="str">
        <f t="shared" si="849"/>
        <v xml:space="preserve">                </v>
      </c>
      <c r="AY861" t="str">
        <f t="shared" si="850"/>
        <v>80</v>
      </c>
      <c r="AZ861" t="str">
        <f t="shared" si="851"/>
        <v/>
      </c>
      <c r="BA861" t="str">
        <f t="shared" si="852"/>
        <v xml:space="preserve">                              </v>
      </c>
      <c r="BB861" s="22">
        <f t="shared" si="853"/>
        <v>0</v>
      </c>
      <c r="BC861" s="56" t="str">
        <f t="shared" si="854"/>
        <v>000000000000000</v>
      </c>
      <c r="BD861" s="22">
        <f t="shared" si="855"/>
        <v>0</v>
      </c>
      <c r="BE861" s="56" t="str">
        <f t="shared" si="856"/>
        <v>000000000000000</v>
      </c>
      <c r="BF861" s="22">
        <f t="shared" si="857"/>
        <v>0</v>
      </c>
      <c r="BG861" s="56" t="str">
        <f t="shared" si="858"/>
        <v>000000000000000</v>
      </c>
      <c r="BH861" s="22">
        <f t="shared" si="859"/>
        <v>0</v>
      </c>
      <c r="BI861" s="56" t="str">
        <f t="shared" si="860"/>
        <v>000000000000000</v>
      </c>
      <c r="BJ861" s="22">
        <f t="shared" si="861"/>
        <v>0</v>
      </c>
      <c r="BK861" s="56" t="str">
        <f t="shared" si="862"/>
        <v>000000000000000</v>
      </c>
      <c r="BL861" s="22">
        <f t="shared" si="863"/>
        <v>0</v>
      </c>
      <c r="BM861" s="56" t="str">
        <f t="shared" si="864"/>
        <v>000000000000000</v>
      </c>
      <c r="BN861" s="22">
        <f t="shared" si="865"/>
        <v>0</v>
      </c>
      <c r="BO861" s="56" t="str">
        <f t="shared" si="866"/>
        <v>000000000000000</v>
      </c>
      <c r="BP861" s="22">
        <f t="shared" si="867"/>
        <v>0</v>
      </c>
      <c r="BQ861" s="56" t="str">
        <f t="shared" si="868"/>
        <v>000000000000000</v>
      </c>
      <c r="BR861" t="str">
        <f t="shared" si="869"/>
        <v>PES</v>
      </c>
      <c r="BS861" t="str">
        <f t="shared" si="870"/>
        <v>0001000000</v>
      </c>
      <c r="BT861">
        <f t="shared" si="871"/>
        <v>0</v>
      </c>
      <c r="BU861" s="52">
        <f t="shared" si="872"/>
        <v>0</v>
      </c>
      <c r="BV861" s="64">
        <f t="shared" si="873"/>
        <v>0</v>
      </c>
      <c r="BW861" s="56" t="str">
        <f t="shared" si="874"/>
        <v>000000000000000</v>
      </c>
      <c r="BX861" s="22">
        <f t="shared" si="875"/>
        <v>0</v>
      </c>
      <c r="BY861" s="56" t="str">
        <f t="shared" si="876"/>
        <v>000000000000000</v>
      </c>
      <c r="BZ861" t="str">
        <f t="shared" si="877"/>
        <v>00000000000</v>
      </c>
      <c r="CA861" t="str">
        <f t="shared" si="878"/>
        <v xml:space="preserve">                              </v>
      </c>
      <c r="CB861" s="22">
        <f t="shared" si="879"/>
        <v>0</v>
      </c>
      <c r="CC861" s="56" t="str">
        <f t="shared" si="880"/>
        <v>000000000000000</v>
      </c>
      <c r="CD861" s="22">
        <f t="shared" si="881"/>
        <v>0</v>
      </c>
      <c r="CE861" s="56" t="str">
        <f t="shared" si="882"/>
        <v/>
      </c>
      <c r="CF861" s="24" t="str">
        <f t="shared" si="883"/>
        <v/>
      </c>
      <c r="CG861" s="22">
        <f t="shared" si="884"/>
        <v>0</v>
      </c>
      <c r="CH861" s="58" t="str">
        <f t="shared" si="885"/>
        <v/>
      </c>
      <c r="CI861" s="22">
        <f t="shared" si="886"/>
        <v>0</v>
      </c>
      <c r="CJ861" s="56" t="str">
        <f t="shared" si="887"/>
        <v/>
      </c>
      <c r="CK861" s="56" t="str">
        <f t="shared" si="888"/>
        <v/>
      </c>
      <c r="CL861" s="22">
        <f t="shared" si="889"/>
        <v>0</v>
      </c>
      <c r="CM861" s="58" t="str">
        <f t="shared" si="890"/>
        <v/>
      </c>
      <c r="CN861" s="66" t="str">
        <f>IF(CO861="","",MAX(CN$10:$CN860)+1)</f>
        <v/>
      </c>
      <c r="CO861" t="str">
        <f t="shared" si="891"/>
        <v/>
      </c>
      <c r="CP861" s="20" t="str">
        <f>IF(CQ861="","",MAX($CP$10:CP860)+1)</f>
        <v/>
      </c>
      <c r="CQ861" s="20" t="str">
        <f t="shared" si="892"/>
        <v/>
      </c>
      <c r="CR861" s="20" t="str">
        <f>IF(CS861="","",MAX($CR$10:CR860)+1)</f>
        <v/>
      </c>
      <c r="CS861" s="20" t="str">
        <f t="shared" si="893"/>
        <v/>
      </c>
      <c r="CT861" s="20" t="str">
        <f>IF(CU861="","",MAX($CT$10:CT860)+1)</f>
        <v/>
      </c>
      <c r="CU861" s="20" t="str">
        <f t="shared" si="894"/>
        <v/>
      </c>
      <c r="CV861" s="20" t="str">
        <f>IF(CW861="","",MAX($CV$10:CV860)+1)</f>
        <v/>
      </c>
      <c r="CW861" s="20" t="str">
        <f t="shared" si="895"/>
        <v/>
      </c>
    </row>
    <row r="862" spans="2:101">
      <c r="B862" s="44"/>
      <c r="C862" s="2"/>
      <c r="D862" s="2" t="str">
        <f t="shared" si="833"/>
        <v/>
      </c>
      <c r="E862" s="45"/>
      <c r="F862" s="45"/>
      <c r="G862" s="2"/>
      <c r="H862" s="2">
        <v>80</v>
      </c>
      <c r="I862" s="2" t="str">
        <f t="shared" si="834"/>
        <v/>
      </c>
      <c r="J862" s="32"/>
      <c r="K862" s="2"/>
      <c r="L862" s="46"/>
      <c r="M862" s="46"/>
      <c r="N862" s="46"/>
      <c r="O862" s="46"/>
      <c r="P862" s="46"/>
      <c r="Q862" s="46"/>
      <c r="R862" s="46"/>
      <c r="S862" s="46"/>
      <c r="T862" s="2" t="s">
        <v>650</v>
      </c>
      <c r="U862" s="2" t="str">
        <f t="shared" si="835"/>
        <v/>
      </c>
      <c r="V862" s="75">
        <v>1</v>
      </c>
      <c r="W862" s="46">
        <f t="shared" si="896"/>
        <v>0</v>
      </c>
      <c r="X862" s="4">
        <v>0</v>
      </c>
      <c r="Y862" s="2" t="str">
        <f t="shared" si="836"/>
        <v/>
      </c>
      <c r="Z862" s="2"/>
      <c r="AA862" s="2"/>
      <c r="AB862" s="2"/>
      <c r="AC862" s="2"/>
      <c r="AD862" s="2"/>
      <c r="AF862" s="37"/>
      <c r="AG862" s="6"/>
      <c r="AH862" s="2" t="str">
        <f t="shared" si="837"/>
        <v/>
      </c>
      <c r="AI862" s="38">
        <f t="shared" si="839"/>
        <v>0</v>
      </c>
      <c r="AJ862" s="37"/>
      <c r="AK862" s="6"/>
      <c r="AL862" s="2" t="str">
        <f t="shared" si="838"/>
        <v/>
      </c>
      <c r="AM862" s="38">
        <f t="shared" si="840"/>
        <v>0</v>
      </c>
      <c r="AN862" s="41">
        <f t="shared" si="841"/>
        <v>0</v>
      </c>
      <c r="AO862" s="41">
        <f t="shared" si="842"/>
        <v>0</v>
      </c>
      <c r="AQ862" s="48">
        <f t="shared" si="843"/>
        <v>0</v>
      </c>
      <c r="AS862" s="5" t="str">
        <f t="shared" si="844"/>
        <v/>
      </c>
      <c r="AT862" t="str">
        <f t="shared" si="845"/>
        <v/>
      </c>
      <c r="AU862" t="str">
        <f t="shared" si="846"/>
        <v/>
      </c>
      <c r="AV862" t="str">
        <f t="shared" si="847"/>
        <v/>
      </c>
      <c r="AW862" t="str">
        <f t="shared" si="848"/>
        <v/>
      </c>
      <c r="AX862" t="str">
        <f t="shared" si="849"/>
        <v xml:space="preserve">                </v>
      </c>
      <c r="AY862" t="str">
        <f t="shared" si="850"/>
        <v>80</v>
      </c>
      <c r="AZ862" t="str">
        <f t="shared" si="851"/>
        <v/>
      </c>
      <c r="BA862" t="str">
        <f t="shared" si="852"/>
        <v xml:space="preserve">                              </v>
      </c>
      <c r="BB862" s="22">
        <f t="shared" si="853"/>
        <v>0</v>
      </c>
      <c r="BC862" s="56" t="str">
        <f t="shared" si="854"/>
        <v>000000000000000</v>
      </c>
      <c r="BD862" s="22">
        <f t="shared" si="855"/>
        <v>0</v>
      </c>
      <c r="BE862" s="56" t="str">
        <f t="shared" si="856"/>
        <v>000000000000000</v>
      </c>
      <c r="BF862" s="22">
        <f t="shared" si="857"/>
        <v>0</v>
      </c>
      <c r="BG862" s="56" t="str">
        <f t="shared" si="858"/>
        <v>000000000000000</v>
      </c>
      <c r="BH862" s="22">
        <f t="shared" si="859"/>
        <v>0</v>
      </c>
      <c r="BI862" s="56" t="str">
        <f t="shared" si="860"/>
        <v>000000000000000</v>
      </c>
      <c r="BJ862" s="22">
        <f t="shared" si="861"/>
        <v>0</v>
      </c>
      <c r="BK862" s="56" t="str">
        <f t="shared" si="862"/>
        <v>000000000000000</v>
      </c>
      <c r="BL862" s="22">
        <f t="shared" si="863"/>
        <v>0</v>
      </c>
      <c r="BM862" s="56" t="str">
        <f t="shared" si="864"/>
        <v>000000000000000</v>
      </c>
      <c r="BN862" s="22">
        <f t="shared" si="865"/>
        <v>0</v>
      </c>
      <c r="BO862" s="56" t="str">
        <f t="shared" si="866"/>
        <v>000000000000000</v>
      </c>
      <c r="BP862" s="22">
        <f t="shared" si="867"/>
        <v>0</v>
      </c>
      <c r="BQ862" s="56" t="str">
        <f t="shared" si="868"/>
        <v>000000000000000</v>
      </c>
      <c r="BR862" t="str">
        <f t="shared" si="869"/>
        <v>PES</v>
      </c>
      <c r="BS862" t="str">
        <f t="shared" si="870"/>
        <v>0001000000</v>
      </c>
      <c r="BT862">
        <f t="shared" si="871"/>
        <v>0</v>
      </c>
      <c r="BU862" s="52">
        <f t="shared" si="872"/>
        <v>0</v>
      </c>
      <c r="BV862" s="64">
        <f t="shared" si="873"/>
        <v>0</v>
      </c>
      <c r="BW862" s="56" t="str">
        <f t="shared" si="874"/>
        <v>000000000000000</v>
      </c>
      <c r="BX862" s="22">
        <f t="shared" si="875"/>
        <v>0</v>
      </c>
      <c r="BY862" s="56" t="str">
        <f t="shared" si="876"/>
        <v>000000000000000</v>
      </c>
      <c r="BZ862" t="str">
        <f t="shared" si="877"/>
        <v>00000000000</v>
      </c>
      <c r="CA862" t="str">
        <f t="shared" si="878"/>
        <v xml:space="preserve">                              </v>
      </c>
      <c r="CB862" s="22">
        <f t="shared" si="879"/>
        <v>0</v>
      </c>
      <c r="CC862" s="56" t="str">
        <f t="shared" si="880"/>
        <v>000000000000000</v>
      </c>
      <c r="CD862" s="22">
        <f t="shared" si="881"/>
        <v>0</v>
      </c>
      <c r="CE862" s="56" t="str">
        <f t="shared" si="882"/>
        <v/>
      </c>
      <c r="CF862" s="24" t="str">
        <f t="shared" si="883"/>
        <v/>
      </c>
      <c r="CG862" s="22">
        <f t="shared" si="884"/>
        <v>0</v>
      </c>
      <c r="CH862" s="58" t="str">
        <f t="shared" si="885"/>
        <v/>
      </c>
      <c r="CI862" s="22">
        <f t="shared" si="886"/>
        <v>0</v>
      </c>
      <c r="CJ862" s="56" t="str">
        <f t="shared" si="887"/>
        <v/>
      </c>
      <c r="CK862" s="56" t="str">
        <f t="shared" si="888"/>
        <v/>
      </c>
      <c r="CL862" s="22">
        <f t="shared" si="889"/>
        <v>0</v>
      </c>
      <c r="CM862" s="58" t="str">
        <f t="shared" si="890"/>
        <v/>
      </c>
      <c r="CN862" s="66" t="str">
        <f>IF(CO862="","",MAX(CN$10:$CN861)+1)</f>
        <v/>
      </c>
      <c r="CO862" t="str">
        <f t="shared" si="891"/>
        <v/>
      </c>
      <c r="CP862" s="20" t="str">
        <f>IF(CQ862="","",MAX($CP$10:CP861)+1)</f>
        <v/>
      </c>
      <c r="CQ862" s="20" t="str">
        <f t="shared" si="892"/>
        <v/>
      </c>
      <c r="CR862" s="20" t="str">
        <f>IF(CS862="","",MAX($CR$10:CR861)+1)</f>
        <v/>
      </c>
      <c r="CS862" s="20" t="str">
        <f t="shared" si="893"/>
        <v/>
      </c>
      <c r="CT862" s="20" t="str">
        <f>IF(CU862="","",MAX($CT$10:CT861)+1)</f>
        <v/>
      </c>
      <c r="CU862" s="20" t="str">
        <f t="shared" si="894"/>
        <v/>
      </c>
      <c r="CV862" s="20" t="str">
        <f>IF(CW862="","",MAX($CV$10:CV861)+1)</f>
        <v/>
      </c>
      <c r="CW862" s="20" t="str">
        <f t="shared" si="895"/>
        <v/>
      </c>
    </row>
    <row r="863" spans="2:101">
      <c r="B863" s="44"/>
      <c r="C863" s="2"/>
      <c r="D863" s="2" t="str">
        <f t="shared" si="833"/>
        <v/>
      </c>
      <c r="E863" s="45"/>
      <c r="F863" s="45"/>
      <c r="G863" s="2"/>
      <c r="H863" s="2">
        <v>80</v>
      </c>
      <c r="I863" s="2" t="str">
        <f t="shared" si="834"/>
        <v/>
      </c>
      <c r="J863" s="32"/>
      <c r="K863" s="2"/>
      <c r="L863" s="46"/>
      <c r="M863" s="46"/>
      <c r="N863" s="46"/>
      <c r="O863" s="46"/>
      <c r="P863" s="46"/>
      <c r="Q863" s="46"/>
      <c r="R863" s="46"/>
      <c r="S863" s="46"/>
      <c r="T863" s="2" t="s">
        <v>650</v>
      </c>
      <c r="U863" s="2" t="str">
        <f t="shared" si="835"/>
        <v/>
      </c>
      <c r="V863" s="75">
        <v>1</v>
      </c>
      <c r="W863" s="46">
        <f t="shared" si="896"/>
        <v>0</v>
      </c>
      <c r="X863" s="4">
        <v>0</v>
      </c>
      <c r="Y863" s="2" t="str">
        <f t="shared" si="836"/>
        <v/>
      </c>
      <c r="Z863" s="2"/>
      <c r="AA863" s="2"/>
      <c r="AB863" s="2"/>
      <c r="AC863" s="2"/>
      <c r="AD863" s="2"/>
      <c r="AF863" s="37"/>
      <c r="AG863" s="6"/>
      <c r="AH863" s="2" t="str">
        <f t="shared" si="837"/>
        <v/>
      </c>
      <c r="AI863" s="38">
        <f t="shared" si="839"/>
        <v>0</v>
      </c>
      <c r="AJ863" s="37"/>
      <c r="AK863" s="6"/>
      <c r="AL863" s="2" t="str">
        <f t="shared" si="838"/>
        <v/>
      </c>
      <c r="AM863" s="38">
        <f t="shared" si="840"/>
        <v>0</v>
      </c>
      <c r="AN863" s="41">
        <f t="shared" si="841"/>
        <v>0</v>
      </c>
      <c r="AO863" s="41">
        <f t="shared" si="842"/>
        <v>0</v>
      </c>
      <c r="AQ863" s="48">
        <f t="shared" si="843"/>
        <v>0</v>
      </c>
      <c r="AS863" s="5" t="str">
        <f t="shared" si="844"/>
        <v/>
      </c>
      <c r="AT863" t="str">
        <f t="shared" si="845"/>
        <v/>
      </c>
      <c r="AU863" t="str">
        <f t="shared" si="846"/>
        <v/>
      </c>
      <c r="AV863" t="str">
        <f t="shared" si="847"/>
        <v/>
      </c>
      <c r="AW863" t="str">
        <f t="shared" si="848"/>
        <v/>
      </c>
      <c r="AX863" t="str">
        <f t="shared" si="849"/>
        <v xml:space="preserve">                </v>
      </c>
      <c r="AY863" t="str">
        <f t="shared" si="850"/>
        <v>80</v>
      </c>
      <c r="AZ863" t="str">
        <f t="shared" si="851"/>
        <v/>
      </c>
      <c r="BA863" t="str">
        <f t="shared" si="852"/>
        <v xml:space="preserve">                              </v>
      </c>
      <c r="BB863" s="22">
        <f t="shared" si="853"/>
        <v>0</v>
      </c>
      <c r="BC863" s="56" t="str">
        <f t="shared" si="854"/>
        <v>000000000000000</v>
      </c>
      <c r="BD863" s="22">
        <f t="shared" si="855"/>
        <v>0</v>
      </c>
      <c r="BE863" s="56" t="str">
        <f t="shared" si="856"/>
        <v>000000000000000</v>
      </c>
      <c r="BF863" s="22">
        <f t="shared" si="857"/>
        <v>0</v>
      </c>
      <c r="BG863" s="56" t="str">
        <f t="shared" si="858"/>
        <v>000000000000000</v>
      </c>
      <c r="BH863" s="22">
        <f t="shared" si="859"/>
        <v>0</v>
      </c>
      <c r="BI863" s="56" t="str">
        <f t="shared" si="860"/>
        <v>000000000000000</v>
      </c>
      <c r="BJ863" s="22">
        <f t="shared" si="861"/>
        <v>0</v>
      </c>
      <c r="BK863" s="56" t="str">
        <f t="shared" si="862"/>
        <v>000000000000000</v>
      </c>
      <c r="BL863" s="22">
        <f t="shared" si="863"/>
        <v>0</v>
      </c>
      <c r="BM863" s="56" t="str">
        <f t="shared" si="864"/>
        <v>000000000000000</v>
      </c>
      <c r="BN863" s="22">
        <f t="shared" si="865"/>
        <v>0</v>
      </c>
      <c r="BO863" s="56" t="str">
        <f t="shared" si="866"/>
        <v>000000000000000</v>
      </c>
      <c r="BP863" s="22">
        <f t="shared" si="867"/>
        <v>0</v>
      </c>
      <c r="BQ863" s="56" t="str">
        <f t="shared" si="868"/>
        <v>000000000000000</v>
      </c>
      <c r="BR863" t="str">
        <f t="shared" si="869"/>
        <v>PES</v>
      </c>
      <c r="BS863" t="str">
        <f t="shared" si="870"/>
        <v>0001000000</v>
      </c>
      <c r="BT863">
        <f t="shared" si="871"/>
        <v>0</v>
      </c>
      <c r="BU863" s="52">
        <f t="shared" si="872"/>
        <v>0</v>
      </c>
      <c r="BV863" s="64">
        <f t="shared" si="873"/>
        <v>0</v>
      </c>
      <c r="BW863" s="56" t="str">
        <f t="shared" si="874"/>
        <v>000000000000000</v>
      </c>
      <c r="BX863" s="22">
        <f t="shared" si="875"/>
        <v>0</v>
      </c>
      <c r="BY863" s="56" t="str">
        <f t="shared" si="876"/>
        <v>000000000000000</v>
      </c>
      <c r="BZ863" t="str">
        <f t="shared" si="877"/>
        <v>00000000000</v>
      </c>
      <c r="CA863" t="str">
        <f t="shared" si="878"/>
        <v xml:space="preserve">                              </v>
      </c>
      <c r="CB863" s="22">
        <f t="shared" si="879"/>
        <v>0</v>
      </c>
      <c r="CC863" s="56" t="str">
        <f t="shared" si="880"/>
        <v>000000000000000</v>
      </c>
      <c r="CD863" s="22">
        <f t="shared" si="881"/>
        <v>0</v>
      </c>
      <c r="CE863" s="56" t="str">
        <f t="shared" si="882"/>
        <v/>
      </c>
      <c r="CF863" s="24" t="str">
        <f t="shared" si="883"/>
        <v/>
      </c>
      <c r="CG863" s="22">
        <f t="shared" si="884"/>
        <v>0</v>
      </c>
      <c r="CH863" s="58" t="str">
        <f t="shared" si="885"/>
        <v/>
      </c>
      <c r="CI863" s="22">
        <f t="shared" si="886"/>
        <v>0</v>
      </c>
      <c r="CJ863" s="56" t="str">
        <f t="shared" si="887"/>
        <v/>
      </c>
      <c r="CK863" s="56" t="str">
        <f t="shared" si="888"/>
        <v/>
      </c>
      <c r="CL863" s="22">
        <f t="shared" si="889"/>
        <v>0</v>
      </c>
      <c r="CM863" s="58" t="str">
        <f t="shared" si="890"/>
        <v/>
      </c>
      <c r="CN863" s="66" t="str">
        <f>IF(CO863="","",MAX(CN$10:$CN862)+1)</f>
        <v/>
      </c>
      <c r="CO863" t="str">
        <f t="shared" si="891"/>
        <v/>
      </c>
      <c r="CP863" s="20" t="str">
        <f>IF(CQ863="","",MAX($CP$10:CP862)+1)</f>
        <v/>
      </c>
      <c r="CQ863" s="20" t="str">
        <f t="shared" si="892"/>
        <v/>
      </c>
      <c r="CR863" s="20" t="str">
        <f>IF(CS863="","",MAX($CR$10:CR862)+1)</f>
        <v/>
      </c>
      <c r="CS863" s="20" t="str">
        <f t="shared" si="893"/>
        <v/>
      </c>
      <c r="CT863" s="20" t="str">
        <f>IF(CU863="","",MAX($CT$10:CT862)+1)</f>
        <v/>
      </c>
      <c r="CU863" s="20" t="str">
        <f t="shared" si="894"/>
        <v/>
      </c>
      <c r="CV863" s="20" t="str">
        <f>IF(CW863="","",MAX($CV$10:CV862)+1)</f>
        <v/>
      </c>
      <c r="CW863" s="20" t="str">
        <f t="shared" si="895"/>
        <v/>
      </c>
    </row>
    <row r="864" spans="2:101">
      <c r="B864" s="44"/>
      <c r="C864" s="2"/>
      <c r="D864" s="2" t="str">
        <f t="shared" si="833"/>
        <v/>
      </c>
      <c r="E864" s="45"/>
      <c r="F864" s="45"/>
      <c r="G864" s="2"/>
      <c r="H864" s="2">
        <v>80</v>
      </c>
      <c r="I864" s="2" t="str">
        <f t="shared" si="834"/>
        <v/>
      </c>
      <c r="J864" s="32"/>
      <c r="K864" s="2"/>
      <c r="L864" s="46"/>
      <c r="M864" s="46"/>
      <c r="N864" s="46"/>
      <c r="O864" s="46"/>
      <c r="P864" s="46"/>
      <c r="Q864" s="46"/>
      <c r="R864" s="46"/>
      <c r="S864" s="46"/>
      <c r="T864" s="2" t="s">
        <v>650</v>
      </c>
      <c r="U864" s="2" t="str">
        <f t="shared" si="835"/>
        <v/>
      </c>
      <c r="V864" s="75">
        <v>1</v>
      </c>
      <c r="W864" s="46">
        <f t="shared" si="896"/>
        <v>0</v>
      </c>
      <c r="X864" s="4">
        <v>0</v>
      </c>
      <c r="Y864" s="2" t="str">
        <f t="shared" si="836"/>
        <v/>
      </c>
      <c r="Z864" s="2"/>
      <c r="AA864" s="2"/>
      <c r="AB864" s="2"/>
      <c r="AC864" s="2"/>
      <c r="AD864" s="2"/>
      <c r="AF864" s="37"/>
      <c r="AG864" s="6"/>
      <c r="AH864" s="2" t="str">
        <f t="shared" si="837"/>
        <v/>
      </c>
      <c r="AI864" s="38">
        <f t="shared" si="839"/>
        <v>0</v>
      </c>
      <c r="AJ864" s="37"/>
      <c r="AK864" s="6"/>
      <c r="AL864" s="2" t="str">
        <f t="shared" si="838"/>
        <v/>
      </c>
      <c r="AM864" s="38">
        <f t="shared" si="840"/>
        <v>0</v>
      </c>
      <c r="AN864" s="41">
        <f t="shared" si="841"/>
        <v>0</v>
      </c>
      <c r="AO864" s="41">
        <f t="shared" si="842"/>
        <v>0</v>
      </c>
      <c r="AQ864" s="48">
        <f t="shared" si="843"/>
        <v>0</v>
      </c>
      <c r="AS864" s="5" t="str">
        <f t="shared" si="844"/>
        <v/>
      </c>
      <c r="AT864" t="str">
        <f t="shared" si="845"/>
        <v/>
      </c>
      <c r="AU864" t="str">
        <f t="shared" si="846"/>
        <v/>
      </c>
      <c r="AV864" t="str">
        <f t="shared" si="847"/>
        <v/>
      </c>
      <c r="AW864" t="str">
        <f t="shared" si="848"/>
        <v/>
      </c>
      <c r="AX864" t="str">
        <f t="shared" si="849"/>
        <v xml:space="preserve">                </v>
      </c>
      <c r="AY864" t="str">
        <f t="shared" si="850"/>
        <v>80</v>
      </c>
      <c r="AZ864" t="str">
        <f t="shared" si="851"/>
        <v/>
      </c>
      <c r="BA864" t="str">
        <f t="shared" si="852"/>
        <v xml:space="preserve">                              </v>
      </c>
      <c r="BB864" s="22">
        <f t="shared" si="853"/>
        <v>0</v>
      </c>
      <c r="BC864" s="56" t="str">
        <f t="shared" si="854"/>
        <v>000000000000000</v>
      </c>
      <c r="BD864" s="22">
        <f t="shared" si="855"/>
        <v>0</v>
      </c>
      <c r="BE864" s="56" t="str">
        <f t="shared" si="856"/>
        <v>000000000000000</v>
      </c>
      <c r="BF864" s="22">
        <f t="shared" si="857"/>
        <v>0</v>
      </c>
      <c r="BG864" s="56" t="str">
        <f t="shared" si="858"/>
        <v>000000000000000</v>
      </c>
      <c r="BH864" s="22">
        <f t="shared" si="859"/>
        <v>0</v>
      </c>
      <c r="BI864" s="56" t="str">
        <f t="shared" si="860"/>
        <v>000000000000000</v>
      </c>
      <c r="BJ864" s="22">
        <f t="shared" si="861"/>
        <v>0</v>
      </c>
      <c r="BK864" s="56" t="str">
        <f t="shared" si="862"/>
        <v>000000000000000</v>
      </c>
      <c r="BL864" s="22">
        <f t="shared" si="863"/>
        <v>0</v>
      </c>
      <c r="BM864" s="56" t="str">
        <f t="shared" si="864"/>
        <v>000000000000000</v>
      </c>
      <c r="BN864" s="22">
        <f t="shared" si="865"/>
        <v>0</v>
      </c>
      <c r="BO864" s="56" t="str">
        <f t="shared" si="866"/>
        <v>000000000000000</v>
      </c>
      <c r="BP864" s="22">
        <f t="shared" si="867"/>
        <v>0</v>
      </c>
      <c r="BQ864" s="56" t="str">
        <f t="shared" si="868"/>
        <v>000000000000000</v>
      </c>
      <c r="BR864" t="str">
        <f t="shared" si="869"/>
        <v>PES</v>
      </c>
      <c r="BS864" t="str">
        <f t="shared" si="870"/>
        <v>0001000000</v>
      </c>
      <c r="BT864">
        <f t="shared" si="871"/>
        <v>0</v>
      </c>
      <c r="BU864" s="52">
        <f t="shared" si="872"/>
        <v>0</v>
      </c>
      <c r="BV864" s="64">
        <f t="shared" si="873"/>
        <v>0</v>
      </c>
      <c r="BW864" s="56" t="str">
        <f t="shared" si="874"/>
        <v>000000000000000</v>
      </c>
      <c r="BX864" s="22">
        <f t="shared" si="875"/>
        <v>0</v>
      </c>
      <c r="BY864" s="56" t="str">
        <f t="shared" si="876"/>
        <v>000000000000000</v>
      </c>
      <c r="BZ864" t="str">
        <f t="shared" si="877"/>
        <v>00000000000</v>
      </c>
      <c r="CA864" t="str">
        <f t="shared" si="878"/>
        <v xml:space="preserve">                              </v>
      </c>
      <c r="CB864" s="22">
        <f t="shared" si="879"/>
        <v>0</v>
      </c>
      <c r="CC864" s="56" t="str">
        <f t="shared" si="880"/>
        <v>000000000000000</v>
      </c>
      <c r="CD864" s="22">
        <f t="shared" si="881"/>
        <v>0</v>
      </c>
      <c r="CE864" s="56" t="str">
        <f t="shared" si="882"/>
        <v/>
      </c>
      <c r="CF864" s="24" t="str">
        <f t="shared" si="883"/>
        <v/>
      </c>
      <c r="CG864" s="22">
        <f t="shared" si="884"/>
        <v>0</v>
      </c>
      <c r="CH864" s="58" t="str">
        <f t="shared" si="885"/>
        <v/>
      </c>
      <c r="CI864" s="22">
        <f t="shared" si="886"/>
        <v>0</v>
      </c>
      <c r="CJ864" s="56" t="str">
        <f t="shared" si="887"/>
        <v/>
      </c>
      <c r="CK864" s="56" t="str">
        <f t="shared" si="888"/>
        <v/>
      </c>
      <c r="CL864" s="22">
        <f t="shared" si="889"/>
        <v>0</v>
      </c>
      <c r="CM864" s="58" t="str">
        <f t="shared" si="890"/>
        <v/>
      </c>
      <c r="CN864" s="66" t="str">
        <f>IF(CO864="","",MAX(CN$10:$CN863)+1)</f>
        <v/>
      </c>
      <c r="CO864" t="str">
        <f t="shared" si="891"/>
        <v/>
      </c>
      <c r="CP864" s="20" t="str">
        <f>IF(CQ864="","",MAX($CP$10:CP863)+1)</f>
        <v/>
      </c>
      <c r="CQ864" s="20" t="str">
        <f t="shared" si="892"/>
        <v/>
      </c>
      <c r="CR864" s="20" t="str">
        <f>IF(CS864="","",MAX($CR$10:CR863)+1)</f>
        <v/>
      </c>
      <c r="CS864" s="20" t="str">
        <f t="shared" si="893"/>
        <v/>
      </c>
      <c r="CT864" s="20" t="str">
        <f>IF(CU864="","",MAX($CT$10:CT863)+1)</f>
        <v/>
      </c>
      <c r="CU864" s="20" t="str">
        <f t="shared" si="894"/>
        <v/>
      </c>
      <c r="CV864" s="20" t="str">
        <f>IF(CW864="","",MAX($CV$10:CV863)+1)</f>
        <v/>
      </c>
      <c r="CW864" s="20" t="str">
        <f t="shared" si="895"/>
        <v/>
      </c>
    </row>
    <row r="865" spans="2:101">
      <c r="B865" s="44"/>
      <c r="C865" s="2"/>
      <c r="D865" s="2" t="str">
        <f t="shared" si="833"/>
        <v/>
      </c>
      <c r="E865" s="45"/>
      <c r="F865" s="45"/>
      <c r="G865" s="2"/>
      <c r="H865" s="2">
        <v>80</v>
      </c>
      <c r="I865" s="2" t="str">
        <f t="shared" si="834"/>
        <v/>
      </c>
      <c r="J865" s="32"/>
      <c r="K865" s="2"/>
      <c r="L865" s="46"/>
      <c r="M865" s="46"/>
      <c r="N865" s="46"/>
      <c r="O865" s="46"/>
      <c r="P865" s="46"/>
      <c r="Q865" s="46"/>
      <c r="R865" s="46"/>
      <c r="S865" s="46"/>
      <c r="T865" s="2" t="s">
        <v>650</v>
      </c>
      <c r="U865" s="2" t="str">
        <f t="shared" si="835"/>
        <v/>
      </c>
      <c r="V865" s="75">
        <v>1</v>
      </c>
      <c r="W865" s="46">
        <f t="shared" si="896"/>
        <v>0</v>
      </c>
      <c r="X865" s="4">
        <v>0</v>
      </c>
      <c r="Y865" s="2" t="str">
        <f t="shared" si="836"/>
        <v/>
      </c>
      <c r="Z865" s="2"/>
      <c r="AA865" s="2"/>
      <c r="AB865" s="2"/>
      <c r="AC865" s="2"/>
      <c r="AD865" s="2"/>
      <c r="AF865" s="37"/>
      <c r="AG865" s="6"/>
      <c r="AH865" s="2" t="str">
        <f t="shared" si="837"/>
        <v/>
      </c>
      <c r="AI865" s="38">
        <f t="shared" si="839"/>
        <v>0</v>
      </c>
      <c r="AJ865" s="37"/>
      <c r="AK865" s="6"/>
      <c r="AL865" s="2" t="str">
        <f t="shared" si="838"/>
        <v/>
      </c>
      <c r="AM865" s="38">
        <f t="shared" si="840"/>
        <v>0</v>
      </c>
      <c r="AN865" s="41">
        <f t="shared" si="841"/>
        <v>0</v>
      </c>
      <c r="AO865" s="41">
        <f t="shared" si="842"/>
        <v>0</v>
      </c>
      <c r="AQ865" s="48">
        <f t="shared" si="843"/>
        <v>0</v>
      </c>
      <c r="AS865" s="5" t="str">
        <f t="shared" si="844"/>
        <v/>
      </c>
      <c r="AT865" t="str">
        <f t="shared" si="845"/>
        <v/>
      </c>
      <c r="AU865" t="str">
        <f t="shared" si="846"/>
        <v/>
      </c>
      <c r="AV865" t="str">
        <f t="shared" si="847"/>
        <v/>
      </c>
      <c r="AW865" t="str">
        <f t="shared" si="848"/>
        <v/>
      </c>
      <c r="AX865" t="str">
        <f t="shared" si="849"/>
        <v xml:space="preserve">                </v>
      </c>
      <c r="AY865" t="str">
        <f t="shared" si="850"/>
        <v>80</v>
      </c>
      <c r="AZ865" t="str">
        <f t="shared" si="851"/>
        <v/>
      </c>
      <c r="BA865" t="str">
        <f t="shared" si="852"/>
        <v xml:space="preserve">                              </v>
      </c>
      <c r="BB865" s="22">
        <f t="shared" si="853"/>
        <v>0</v>
      </c>
      <c r="BC865" s="56" t="str">
        <f t="shared" si="854"/>
        <v>000000000000000</v>
      </c>
      <c r="BD865" s="22">
        <f t="shared" si="855"/>
        <v>0</v>
      </c>
      <c r="BE865" s="56" t="str">
        <f t="shared" si="856"/>
        <v>000000000000000</v>
      </c>
      <c r="BF865" s="22">
        <f t="shared" si="857"/>
        <v>0</v>
      </c>
      <c r="BG865" s="56" t="str">
        <f t="shared" si="858"/>
        <v>000000000000000</v>
      </c>
      <c r="BH865" s="22">
        <f t="shared" si="859"/>
        <v>0</v>
      </c>
      <c r="BI865" s="56" t="str">
        <f t="shared" si="860"/>
        <v>000000000000000</v>
      </c>
      <c r="BJ865" s="22">
        <f t="shared" si="861"/>
        <v>0</v>
      </c>
      <c r="BK865" s="56" t="str">
        <f t="shared" si="862"/>
        <v>000000000000000</v>
      </c>
      <c r="BL865" s="22">
        <f t="shared" si="863"/>
        <v>0</v>
      </c>
      <c r="BM865" s="56" t="str">
        <f t="shared" si="864"/>
        <v>000000000000000</v>
      </c>
      <c r="BN865" s="22">
        <f t="shared" si="865"/>
        <v>0</v>
      </c>
      <c r="BO865" s="56" t="str">
        <f t="shared" si="866"/>
        <v>000000000000000</v>
      </c>
      <c r="BP865" s="22">
        <f t="shared" si="867"/>
        <v>0</v>
      </c>
      <c r="BQ865" s="56" t="str">
        <f t="shared" si="868"/>
        <v>000000000000000</v>
      </c>
      <c r="BR865" t="str">
        <f t="shared" si="869"/>
        <v>PES</v>
      </c>
      <c r="BS865" t="str">
        <f t="shared" si="870"/>
        <v>0001000000</v>
      </c>
      <c r="BT865">
        <f t="shared" si="871"/>
        <v>0</v>
      </c>
      <c r="BU865" s="52">
        <f t="shared" si="872"/>
        <v>0</v>
      </c>
      <c r="BV865" s="64">
        <f t="shared" si="873"/>
        <v>0</v>
      </c>
      <c r="BW865" s="56" t="str">
        <f t="shared" si="874"/>
        <v>000000000000000</v>
      </c>
      <c r="BX865" s="22">
        <f t="shared" si="875"/>
        <v>0</v>
      </c>
      <c r="BY865" s="56" t="str">
        <f t="shared" si="876"/>
        <v>000000000000000</v>
      </c>
      <c r="BZ865" t="str">
        <f t="shared" si="877"/>
        <v>00000000000</v>
      </c>
      <c r="CA865" t="str">
        <f t="shared" si="878"/>
        <v xml:space="preserve">                              </v>
      </c>
      <c r="CB865" s="22">
        <f t="shared" si="879"/>
        <v>0</v>
      </c>
      <c r="CC865" s="56" t="str">
        <f t="shared" si="880"/>
        <v>000000000000000</v>
      </c>
      <c r="CD865" s="22">
        <f t="shared" si="881"/>
        <v>0</v>
      </c>
      <c r="CE865" s="56" t="str">
        <f t="shared" si="882"/>
        <v/>
      </c>
      <c r="CF865" s="24" t="str">
        <f t="shared" si="883"/>
        <v/>
      </c>
      <c r="CG865" s="22">
        <f t="shared" si="884"/>
        <v>0</v>
      </c>
      <c r="CH865" s="58" t="str">
        <f t="shared" si="885"/>
        <v/>
      </c>
      <c r="CI865" s="22">
        <f t="shared" si="886"/>
        <v>0</v>
      </c>
      <c r="CJ865" s="56" t="str">
        <f t="shared" si="887"/>
        <v/>
      </c>
      <c r="CK865" s="56" t="str">
        <f t="shared" si="888"/>
        <v/>
      </c>
      <c r="CL865" s="22">
        <f t="shared" si="889"/>
        <v>0</v>
      </c>
      <c r="CM865" s="58" t="str">
        <f t="shared" si="890"/>
        <v/>
      </c>
      <c r="CN865" s="66" t="str">
        <f>IF(CO865="","",MAX(CN$10:$CN864)+1)</f>
        <v/>
      </c>
      <c r="CO865" t="str">
        <f t="shared" si="891"/>
        <v/>
      </c>
      <c r="CP865" s="20" t="str">
        <f>IF(CQ865="","",MAX($CP$10:CP864)+1)</f>
        <v/>
      </c>
      <c r="CQ865" s="20" t="str">
        <f t="shared" si="892"/>
        <v/>
      </c>
      <c r="CR865" s="20" t="str">
        <f>IF(CS865="","",MAX($CR$10:CR864)+1)</f>
        <v/>
      </c>
      <c r="CS865" s="20" t="str">
        <f t="shared" si="893"/>
        <v/>
      </c>
      <c r="CT865" s="20" t="str">
        <f>IF(CU865="","",MAX($CT$10:CT864)+1)</f>
        <v/>
      </c>
      <c r="CU865" s="20" t="str">
        <f t="shared" si="894"/>
        <v/>
      </c>
      <c r="CV865" s="20" t="str">
        <f>IF(CW865="","",MAX($CV$10:CV864)+1)</f>
        <v/>
      </c>
      <c r="CW865" s="20" t="str">
        <f t="shared" si="895"/>
        <v/>
      </c>
    </row>
    <row r="866" spans="2:101">
      <c r="B866" s="44"/>
      <c r="C866" s="2"/>
      <c r="D866" s="2" t="str">
        <f t="shared" si="833"/>
        <v/>
      </c>
      <c r="E866" s="45"/>
      <c r="F866" s="45"/>
      <c r="G866" s="2"/>
      <c r="H866" s="2">
        <v>80</v>
      </c>
      <c r="I866" s="2" t="str">
        <f t="shared" si="834"/>
        <v/>
      </c>
      <c r="J866" s="32"/>
      <c r="K866" s="2"/>
      <c r="L866" s="46"/>
      <c r="M866" s="46"/>
      <c r="N866" s="46"/>
      <c r="O866" s="46"/>
      <c r="P866" s="46"/>
      <c r="Q866" s="46"/>
      <c r="R866" s="46"/>
      <c r="S866" s="46"/>
      <c r="T866" s="2" t="s">
        <v>650</v>
      </c>
      <c r="U866" s="2" t="str">
        <f t="shared" si="835"/>
        <v/>
      </c>
      <c r="V866" s="75">
        <v>1</v>
      </c>
      <c r="W866" s="46">
        <f t="shared" si="896"/>
        <v>0</v>
      </c>
      <c r="X866" s="4">
        <v>0</v>
      </c>
      <c r="Y866" s="2" t="str">
        <f t="shared" si="836"/>
        <v/>
      </c>
      <c r="Z866" s="2"/>
      <c r="AA866" s="2"/>
      <c r="AB866" s="2"/>
      <c r="AC866" s="2"/>
      <c r="AD866" s="2"/>
      <c r="AF866" s="37"/>
      <c r="AG866" s="6"/>
      <c r="AH866" s="2" t="str">
        <f t="shared" si="837"/>
        <v/>
      </c>
      <c r="AI866" s="38">
        <f t="shared" si="839"/>
        <v>0</v>
      </c>
      <c r="AJ866" s="37"/>
      <c r="AK866" s="6"/>
      <c r="AL866" s="2" t="str">
        <f t="shared" si="838"/>
        <v/>
      </c>
      <c r="AM866" s="38">
        <f t="shared" si="840"/>
        <v>0</v>
      </c>
      <c r="AN866" s="41">
        <f t="shared" si="841"/>
        <v>0</v>
      </c>
      <c r="AO866" s="41">
        <f t="shared" si="842"/>
        <v>0</v>
      </c>
      <c r="AQ866" s="48">
        <f t="shared" si="843"/>
        <v>0</v>
      </c>
      <c r="AS866" s="5" t="str">
        <f t="shared" si="844"/>
        <v/>
      </c>
      <c r="AT866" t="str">
        <f t="shared" si="845"/>
        <v/>
      </c>
      <c r="AU866" t="str">
        <f t="shared" si="846"/>
        <v/>
      </c>
      <c r="AV866" t="str">
        <f t="shared" si="847"/>
        <v/>
      </c>
      <c r="AW866" t="str">
        <f t="shared" si="848"/>
        <v/>
      </c>
      <c r="AX866" t="str">
        <f t="shared" si="849"/>
        <v xml:space="preserve">                </v>
      </c>
      <c r="AY866" t="str">
        <f t="shared" si="850"/>
        <v>80</v>
      </c>
      <c r="AZ866" t="str">
        <f t="shared" si="851"/>
        <v/>
      </c>
      <c r="BA866" t="str">
        <f t="shared" si="852"/>
        <v xml:space="preserve">                              </v>
      </c>
      <c r="BB866" s="22">
        <f t="shared" si="853"/>
        <v>0</v>
      </c>
      <c r="BC866" s="56" t="str">
        <f t="shared" si="854"/>
        <v>000000000000000</v>
      </c>
      <c r="BD866" s="22">
        <f t="shared" si="855"/>
        <v>0</v>
      </c>
      <c r="BE866" s="56" t="str">
        <f t="shared" si="856"/>
        <v>000000000000000</v>
      </c>
      <c r="BF866" s="22">
        <f t="shared" si="857"/>
        <v>0</v>
      </c>
      <c r="BG866" s="56" t="str">
        <f t="shared" si="858"/>
        <v>000000000000000</v>
      </c>
      <c r="BH866" s="22">
        <f t="shared" si="859"/>
        <v>0</v>
      </c>
      <c r="BI866" s="56" t="str">
        <f t="shared" si="860"/>
        <v>000000000000000</v>
      </c>
      <c r="BJ866" s="22">
        <f t="shared" si="861"/>
        <v>0</v>
      </c>
      <c r="BK866" s="56" t="str">
        <f t="shared" si="862"/>
        <v>000000000000000</v>
      </c>
      <c r="BL866" s="22">
        <f t="shared" si="863"/>
        <v>0</v>
      </c>
      <c r="BM866" s="56" t="str">
        <f t="shared" si="864"/>
        <v>000000000000000</v>
      </c>
      <c r="BN866" s="22">
        <f t="shared" si="865"/>
        <v>0</v>
      </c>
      <c r="BO866" s="56" t="str">
        <f t="shared" si="866"/>
        <v>000000000000000</v>
      </c>
      <c r="BP866" s="22">
        <f t="shared" si="867"/>
        <v>0</v>
      </c>
      <c r="BQ866" s="56" t="str">
        <f t="shared" si="868"/>
        <v>000000000000000</v>
      </c>
      <c r="BR866" t="str">
        <f t="shared" si="869"/>
        <v>PES</v>
      </c>
      <c r="BS866" t="str">
        <f t="shared" si="870"/>
        <v>0001000000</v>
      </c>
      <c r="BT866">
        <f t="shared" si="871"/>
        <v>0</v>
      </c>
      <c r="BU866" s="52">
        <f t="shared" si="872"/>
        <v>0</v>
      </c>
      <c r="BV866" s="64">
        <f t="shared" si="873"/>
        <v>0</v>
      </c>
      <c r="BW866" s="56" t="str">
        <f t="shared" si="874"/>
        <v>000000000000000</v>
      </c>
      <c r="BX866" s="22">
        <f t="shared" si="875"/>
        <v>0</v>
      </c>
      <c r="BY866" s="56" t="str">
        <f t="shared" si="876"/>
        <v>000000000000000</v>
      </c>
      <c r="BZ866" t="str">
        <f t="shared" si="877"/>
        <v>00000000000</v>
      </c>
      <c r="CA866" t="str">
        <f t="shared" si="878"/>
        <v xml:space="preserve">                              </v>
      </c>
      <c r="CB866" s="22">
        <f t="shared" si="879"/>
        <v>0</v>
      </c>
      <c r="CC866" s="56" t="str">
        <f t="shared" si="880"/>
        <v>000000000000000</v>
      </c>
      <c r="CD866" s="22">
        <f t="shared" si="881"/>
        <v>0</v>
      </c>
      <c r="CE866" s="56" t="str">
        <f t="shared" si="882"/>
        <v/>
      </c>
      <c r="CF866" s="24" t="str">
        <f t="shared" si="883"/>
        <v/>
      </c>
      <c r="CG866" s="22">
        <f t="shared" si="884"/>
        <v>0</v>
      </c>
      <c r="CH866" s="58" t="str">
        <f t="shared" si="885"/>
        <v/>
      </c>
      <c r="CI866" s="22">
        <f t="shared" si="886"/>
        <v>0</v>
      </c>
      <c r="CJ866" s="56" t="str">
        <f t="shared" si="887"/>
        <v/>
      </c>
      <c r="CK866" s="56" t="str">
        <f t="shared" si="888"/>
        <v/>
      </c>
      <c r="CL866" s="22">
        <f t="shared" si="889"/>
        <v>0</v>
      </c>
      <c r="CM866" s="58" t="str">
        <f t="shared" si="890"/>
        <v/>
      </c>
      <c r="CN866" s="66" t="str">
        <f>IF(CO866="","",MAX(CN$10:$CN865)+1)</f>
        <v/>
      </c>
      <c r="CO866" t="str">
        <f t="shared" si="891"/>
        <v/>
      </c>
      <c r="CP866" s="20" t="str">
        <f>IF(CQ866="","",MAX($CP$10:CP865)+1)</f>
        <v/>
      </c>
      <c r="CQ866" s="20" t="str">
        <f t="shared" si="892"/>
        <v/>
      </c>
      <c r="CR866" s="20" t="str">
        <f>IF(CS866="","",MAX($CR$10:CR865)+1)</f>
        <v/>
      </c>
      <c r="CS866" s="20" t="str">
        <f t="shared" si="893"/>
        <v/>
      </c>
      <c r="CT866" s="20" t="str">
        <f>IF(CU866="","",MAX($CT$10:CT865)+1)</f>
        <v/>
      </c>
      <c r="CU866" s="20" t="str">
        <f t="shared" si="894"/>
        <v/>
      </c>
      <c r="CV866" s="20" t="str">
        <f>IF(CW866="","",MAX($CV$10:CV865)+1)</f>
        <v/>
      </c>
      <c r="CW866" s="20" t="str">
        <f t="shared" si="895"/>
        <v/>
      </c>
    </row>
    <row r="867" spans="2:101">
      <c r="B867" s="44"/>
      <c r="C867" s="2"/>
      <c r="D867" s="2" t="str">
        <f t="shared" si="833"/>
        <v/>
      </c>
      <c r="E867" s="45"/>
      <c r="F867" s="45"/>
      <c r="G867" s="2"/>
      <c r="H867" s="2">
        <v>80</v>
      </c>
      <c r="I867" s="2" t="str">
        <f t="shared" si="834"/>
        <v/>
      </c>
      <c r="J867" s="32"/>
      <c r="K867" s="2"/>
      <c r="L867" s="46"/>
      <c r="M867" s="46"/>
      <c r="N867" s="46"/>
      <c r="O867" s="46"/>
      <c r="P867" s="46"/>
      <c r="Q867" s="46"/>
      <c r="R867" s="46"/>
      <c r="S867" s="46"/>
      <c r="T867" s="2" t="s">
        <v>650</v>
      </c>
      <c r="U867" s="2" t="str">
        <f t="shared" si="835"/>
        <v/>
      </c>
      <c r="V867" s="75">
        <v>1</v>
      </c>
      <c r="W867" s="46">
        <f t="shared" si="896"/>
        <v>0</v>
      </c>
      <c r="X867" s="4">
        <v>0</v>
      </c>
      <c r="Y867" s="2" t="str">
        <f t="shared" si="836"/>
        <v/>
      </c>
      <c r="Z867" s="2"/>
      <c r="AA867" s="2"/>
      <c r="AB867" s="2"/>
      <c r="AC867" s="2"/>
      <c r="AD867" s="2"/>
      <c r="AF867" s="37"/>
      <c r="AG867" s="6"/>
      <c r="AH867" s="2" t="str">
        <f t="shared" si="837"/>
        <v/>
      </c>
      <c r="AI867" s="38">
        <f t="shared" si="839"/>
        <v>0</v>
      </c>
      <c r="AJ867" s="37"/>
      <c r="AK867" s="6"/>
      <c r="AL867" s="2" t="str">
        <f t="shared" si="838"/>
        <v/>
      </c>
      <c r="AM867" s="38">
        <f t="shared" si="840"/>
        <v>0</v>
      </c>
      <c r="AN867" s="41">
        <f t="shared" si="841"/>
        <v>0</v>
      </c>
      <c r="AO867" s="41">
        <f t="shared" si="842"/>
        <v>0</v>
      </c>
      <c r="AQ867" s="48">
        <f t="shared" si="843"/>
        <v>0</v>
      </c>
      <c r="AS867" s="5" t="str">
        <f t="shared" si="844"/>
        <v/>
      </c>
      <c r="AT867" t="str">
        <f t="shared" si="845"/>
        <v/>
      </c>
      <c r="AU867" t="str">
        <f t="shared" si="846"/>
        <v/>
      </c>
      <c r="AV867" t="str">
        <f t="shared" si="847"/>
        <v/>
      </c>
      <c r="AW867" t="str">
        <f t="shared" si="848"/>
        <v/>
      </c>
      <c r="AX867" t="str">
        <f t="shared" si="849"/>
        <v xml:space="preserve">                </v>
      </c>
      <c r="AY867" t="str">
        <f t="shared" si="850"/>
        <v>80</v>
      </c>
      <c r="AZ867" t="str">
        <f t="shared" si="851"/>
        <v/>
      </c>
      <c r="BA867" t="str">
        <f t="shared" si="852"/>
        <v xml:space="preserve">                              </v>
      </c>
      <c r="BB867" s="22">
        <f t="shared" si="853"/>
        <v>0</v>
      </c>
      <c r="BC867" s="56" t="str">
        <f t="shared" si="854"/>
        <v>000000000000000</v>
      </c>
      <c r="BD867" s="22">
        <f t="shared" si="855"/>
        <v>0</v>
      </c>
      <c r="BE867" s="56" t="str">
        <f t="shared" si="856"/>
        <v>000000000000000</v>
      </c>
      <c r="BF867" s="22">
        <f t="shared" si="857"/>
        <v>0</v>
      </c>
      <c r="BG867" s="56" t="str">
        <f t="shared" si="858"/>
        <v>000000000000000</v>
      </c>
      <c r="BH867" s="22">
        <f t="shared" si="859"/>
        <v>0</v>
      </c>
      <c r="BI867" s="56" t="str">
        <f t="shared" si="860"/>
        <v>000000000000000</v>
      </c>
      <c r="BJ867" s="22">
        <f t="shared" si="861"/>
        <v>0</v>
      </c>
      <c r="BK867" s="56" t="str">
        <f t="shared" si="862"/>
        <v>000000000000000</v>
      </c>
      <c r="BL867" s="22">
        <f t="shared" si="863"/>
        <v>0</v>
      </c>
      <c r="BM867" s="56" t="str">
        <f t="shared" si="864"/>
        <v>000000000000000</v>
      </c>
      <c r="BN867" s="22">
        <f t="shared" si="865"/>
        <v>0</v>
      </c>
      <c r="BO867" s="56" t="str">
        <f t="shared" si="866"/>
        <v>000000000000000</v>
      </c>
      <c r="BP867" s="22">
        <f t="shared" si="867"/>
        <v>0</v>
      </c>
      <c r="BQ867" s="56" t="str">
        <f t="shared" si="868"/>
        <v>000000000000000</v>
      </c>
      <c r="BR867" t="str">
        <f t="shared" si="869"/>
        <v>PES</v>
      </c>
      <c r="BS867" t="str">
        <f t="shared" si="870"/>
        <v>0001000000</v>
      </c>
      <c r="BT867">
        <f t="shared" si="871"/>
        <v>0</v>
      </c>
      <c r="BU867" s="52">
        <f t="shared" si="872"/>
        <v>0</v>
      </c>
      <c r="BV867" s="64">
        <f t="shared" si="873"/>
        <v>0</v>
      </c>
      <c r="BW867" s="56" t="str">
        <f t="shared" si="874"/>
        <v>000000000000000</v>
      </c>
      <c r="BX867" s="22">
        <f t="shared" si="875"/>
        <v>0</v>
      </c>
      <c r="BY867" s="56" t="str">
        <f t="shared" si="876"/>
        <v>000000000000000</v>
      </c>
      <c r="BZ867" t="str">
        <f t="shared" si="877"/>
        <v>00000000000</v>
      </c>
      <c r="CA867" t="str">
        <f t="shared" si="878"/>
        <v xml:space="preserve">                              </v>
      </c>
      <c r="CB867" s="22">
        <f t="shared" si="879"/>
        <v>0</v>
      </c>
      <c r="CC867" s="56" t="str">
        <f t="shared" si="880"/>
        <v>000000000000000</v>
      </c>
      <c r="CD867" s="22">
        <f t="shared" si="881"/>
        <v>0</v>
      </c>
      <c r="CE867" s="56" t="str">
        <f t="shared" si="882"/>
        <v/>
      </c>
      <c r="CF867" s="24" t="str">
        <f t="shared" si="883"/>
        <v/>
      </c>
      <c r="CG867" s="22">
        <f t="shared" si="884"/>
        <v>0</v>
      </c>
      <c r="CH867" s="58" t="str">
        <f t="shared" si="885"/>
        <v/>
      </c>
      <c r="CI867" s="22">
        <f t="shared" si="886"/>
        <v>0</v>
      </c>
      <c r="CJ867" s="56" t="str">
        <f t="shared" si="887"/>
        <v/>
      </c>
      <c r="CK867" s="56" t="str">
        <f t="shared" si="888"/>
        <v/>
      </c>
      <c r="CL867" s="22">
        <f t="shared" si="889"/>
        <v>0</v>
      </c>
      <c r="CM867" s="58" t="str">
        <f t="shared" si="890"/>
        <v/>
      </c>
      <c r="CN867" s="66" t="str">
        <f>IF(CO867="","",MAX(CN$10:$CN866)+1)</f>
        <v/>
      </c>
      <c r="CO867" t="str">
        <f t="shared" si="891"/>
        <v/>
      </c>
      <c r="CP867" s="20" t="str">
        <f>IF(CQ867="","",MAX($CP$10:CP866)+1)</f>
        <v/>
      </c>
      <c r="CQ867" s="20" t="str">
        <f t="shared" si="892"/>
        <v/>
      </c>
      <c r="CR867" s="20" t="str">
        <f>IF(CS867="","",MAX($CR$10:CR866)+1)</f>
        <v/>
      </c>
      <c r="CS867" s="20" t="str">
        <f t="shared" si="893"/>
        <v/>
      </c>
      <c r="CT867" s="20" t="str">
        <f>IF(CU867="","",MAX($CT$10:CT866)+1)</f>
        <v/>
      </c>
      <c r="CU867" s="20" t="str">
        <f t="shared" si="894"/>
        <v/>
      </c>
      <c r="CV867" s="20" t="str">
        <f>IF(CW867="","",MAX($CV$10:CV866)+1)</f>
        <v/>
      </c>
      <c r="CW867" s="20" t="str">
        <f t="shared" si="895"/>
        <v/>
      </c>
    </row>
    <row r="868" spans="2:101">
      <c r="B868" s="44"/>
      <c r="C868" s="2"/>
      <c r="D868" s="2" t="str">
        <f t="shared" si="833"/>
        <v/>
      </c>
      <c r="E868" s="45"/>
      <c r="F868" s="45"/>
      <c r="G868" s="2"/>
      <c r="H868" s="2">
        <v>80</v>
      </c>
      <c r="I868" s="2" t="str">
        <f t="shared" si="834"/>
        <v/>
      </c>
      <c r="J868" s="32"/>
      <c r="K868" s="2"/>
      <c r="L868" s="46"/>
      <c r="M868" s="46"/>
      <c r="N868" s="46"/>
      <c r="O868" s="46"/>
      <c r="P868" s="46"/>
      <c r="Q868" s="46"/>
      <c r="R868" s="46"/>
      <c r="S868" s="46"/>
      <c r="T868" s="2" t="s">
        <v>650</v>
      </c>
      <c r="U868" s="2" t="str">
        <f t="shared" si="835"/>
        <v/>
      </c>
      <c r="V868" s="75">
        <v>1</v>
      </c>
      <c r="W868" s="46">
        <f t="shared" si="896"/>
        <v>0</v>
      </c>
      <c r="X868" s="4">
        <v>0</v>
      </c>
      <c r="Y868" s="2" t="str">
        <f t="shared" si="836"/>
        <v/>
      </c>
      <c r="Z868" s="2"/>
      <c r="AA868" s="2"/>
      <c r="AB868" s="2"/>
      <c r="AC868" s="2"/>
      <c r="AD868" s="2"/>
      <c r="AF868" s="37"/>
      <c r="AG868" s="6"/>
      <c r="AH868" s="2" t="str">
        <f t="shared" si="837"/>
        <v/>
      </c>
      <c r="AI868" s="38">
        <f t="shared" si="839"/>
        <v>0</v>
      </c>
      <c r="AJ868" s="37"/>
      <c r="AK868" s="6"/>
      <c r="AL868" s="2" t="str">
        <f t="shared" si="838"/>
        <v/>
      </c>
      <c r="AM868" s="38">
        <f t="shared" si="840"/>
        <v>0</v>
      </c>
      <c r="AN868" s="41">
        <f t="shared" si="841"/>
        <v>0</v>
      </c>
      <c r="AO868" s="41">
        <f t="shared" si="842"/>
        <v>0</v>
      </c>
      <c r="AQ868" s="48">
        <f t="shared" si="843"/>
        <v>0</v>
      </c>
      <c r="AS868" s="5" t="str">
        <f t="shared" si="844"/>
        <v/>
      </c>
      <c r="AT868" t="str">
        <f t="shared" si="845"/>
        <v/>
      </c>
      <c r="AU868" t="str">
        <f t="shared" si="846"/>
        <v/>
      </c>
      <c r="AV868" t="str">
        <f t="shared" si="847"/>
        <v/>
      </c>
      <c r="AW868" t="str">
        <f t="shared" si="848"/>
        <v/>
      </c>
      <c r="AX868" t="str">
        <f t="shared" si="849"/>
        <v xml:space="preserve">                </v>
      </c>
      <c r="AY868" t="str">
        <f t="shared" si="850"/>
        <v>80</v>
      </c>
      <c r="AZ868" t="str">
        <f t="shared" si="851"/>
        <v/>
      </c>
      <c r="BA868" t="str">
        <f t="shared" si="852"/>
        <v xml:space="preserve">                              </v>
      </c>
      <c r="BB868" s="22">
        <f t="shared" si="853"/>
        <v>0</v>
      </c>
      <c r="BC868" s="56" t="str">
        <f t="shared" si="854"/>
        <v>000000000000000</v>
      </c>
      <c r="BD868" s="22">
        <f t="shared" si="855"/>
        <v>0</v>
      </c>
      <c r="BE868" s="56" t="str">
        <f t="shared" si="856"/>
        <v>000000000000000</v>
      </c>
      <c r="BF868" s="22">
        <f t="shared" si="857"/>
        <v>0</v>
      </c>
      <c r="BG868" s="56" t="str">
        <f t="shared" si="858"/>
        <v>000000000000000</v>
      </c>
      <c r="BH868" s="22">
        <f t="shared" si="859"/>
        <v>0</v>
      </c>
      <c r="BI868" s="56" t="str">
        <f t="shared" si="860"/>
        <v>000000000000000</v>
      </c>
      <c r="BJ868" s="22">
        <f t="shared" si="861"/>
        <v>0</v>
      </c>
      <c r="BK868" s="56" t="str">
        <f t="shared" si="862"/>
        <v>000000000000000</v>
      </c>
      <c r="BL868" s="22">
        <f t="shared" si="863"/>
        <v>0</v>
      </c>
      <c r="BM868" s="56" t="str">
        <f t="shared" si="864"/>
        <v>000000000000000</v>
      </c>
      <c r="BN868" s="22">
        <f t="shared" si="865"/>
        <v>0</v>
      </c>
      <c r="BO868" s="56" t="str">
        <f t="shared" si="866"/>
        <v>000000000000000</v>
      </c>
      <c r="BP868" s="22">
        <f t="shared" si="867"/>
        <v>0</v>
      </c>
      <c r="BQ868" s="56" t="str">
        <f t="shared" si="868"/>
        <v>000000000000000</v>
      </c>
      <c r="BR868" t="str">
        <f t="shared" si="869"/>
        <v>PES</v>
      </c>
      <c r="BS868" t="str">
        <f t="shared" si="870"/>
        <v>0001000000</v>
      </c>
      <c r="BT868">
        <f t="shared" si="871"/>
        <v>0</v>
      </c>
      <c r="BU868" s="52">
        <f t="shared" si="872"/>
        <v>0</v>
      </c>
      <c r="BV868" s="64">
        <f t="shared" si="873"/>
        <v>0</v>
      </c>
      <c r="BW868" s="56" t="str">
        <f t="shared" si="874"/>
        <v>000000000000000</v>
      </c>
      <c r="BX868" s="22">
        <f t="shared" si="875"/>
        <v>0</v>
      </c>
      <c r="BY868" s="56" t="str">
        <f t="shared" si="876"/>
        <v>000000000000000</v>
      </c>
      <c r="BZ868" t="str">
        <f t="shared" si="877"/>
        <v>00000000000</v>
      </c>
      <c r="CA868" t="str">
        <f t="shared" si="878"/>
        <v xml:space="preserve">                              </v>
      </c>
      <c r="CB868" s="22">
        <f t="shared" si="879"/>
        <v>0</v>
      </c>
      <c r="CC868" s="56" t="str">
        <f t="shared" si="880"/>
        <v>000000000000000</v>
      </c>
      <c r="CD868" s="22">
        <f t="shared" si="881"/>
        <v>0</v>
      </c>
      <c r="CE868" s="56" t="str">
        <f t="shared" si="882"/>
        <v/>
      </c>
      <c r="CF868" s="24" t="str">
        <f t="shared" si="883"/>
        <v/>
      </c>
      <c r="CG868" s="22">
        <f t="shared" si="884"/>
        <v>0</v>
      </c>
      <c r="CH868" s="58" t="str">
        <f t="shared" si="885"/>
        <v/>
      </c>
      <c r="CI868" s="22">
        <f t="shared" si="886"/>
        <v>0</v>
      </c>
      <c r="CJ868" s="56" t="str">
        <f t="shared" si="887"/>
        <v/>
      </c>
      <c r="CK868" s="56" t="str">
        <f t="shared" si="888"/>
        <v/>
      </c>
      <c r="CL868" s="22">
        <f t="shared" si="889"/>
        <v>0</v>
      </c>
      <c r="CM868" s="58" t="str">
        <f t="shared" si="890"/>
        <v/>
      </c>
      <c r="CN868" s="66" t="str">
        <f>IF(CO868="","",MAX(CN$10:$CN867)+1)</f>
        <v/>
      </c>
      <c r="CO868" t="str">
        <f t="shared" si="891"/>
        <v/>
      </c>
      <c r="CP868" s="20" t="str">
        <f>IF(CQ868="","",MAX($CP$10:CP867)+1)</f>
        <v/>
      </c>
      <c r="CQ868" s="20" t="str">
        <f t="shared" si="892"/>
        <v/>
      </c>
      <c r="CR868" s="20" t="str">
        <f>IF(CS868="","",MAX($CR$10:CR867)+1)</f>
        <v/>
      </c>
      <c r="CS868" s="20" t="str">
        <f t="shared" si="893"/>
        <v/>
      </c>
      <c r="CT868" s="20" t="str">
        <f>IF(CU868="","",MAX($CT$10:CT867)+1)</f>
        <v/>
      </c>
      <c r="CU868" s="20" t="str">
        <f t="shared" si="894"/>
        <v/>
      </c>
      <c r="CV868" s="20" t="str">
        <f>IF(CW868="","",MAX($CV$10:CV867)+1)</f>
        <v/>
      </c>
      <c r="CW868" s="20" t="str">
        <f t="shared" si="895"/>
        <v/>
      </c>
    </row>
    <row r="869" spans="2:101">
      <c r="B869" s="44"/>
      <c r="C869" s="2"/>
      <c r="D869" s="2" t="str">
        <f t="shared" si="833"/>
        <v/>
      </c>
      <c r="E869" s="45"/>
      <c r="F869" s="45"/>
      <c r="G869" s="2"/>
      <c r="H869" s="2">
        <v>80</v>
      </c>
      <c r="I869" s="2" t="str">
        <f t="shared" si="834"/>
        <v/>
      </c>
      <c r="J869" s="32"/>
      <c r="K869" s="2"/>
      <c r="L869" s="46"/>
      <c r="M869" s="46"/>
      <c r="N869" s="46"/>
      <c r="O869" s="46"/>
      <c r="P869" s="46"/>
      <c r="Q869" s="46"/>
      <c r="R869" s="46"/>
      <c r="S869" s="46"/>
      <c r="T869" s="2" t="s">
        <v>650</v>
      </c>
      <c r="U869" s="2" t="str">
        <f t="shared" si="835"/>
        <v/>
      </c>
      <c r="V869" s="75">
        <v>1</v>
      </c>
      <c r="W869" s="46">
        <f t="shared" si="896"/>
        <v>0</v>
      </c>
      <c r="X869" s="4">
        <v>0</v>
      </c>
      <c r="Y869" s="2" t="str">
        <f t="shared" si="836"/>
        <v/>
      </c>
      <c r="Z869" s="2"/>
      <c r="AA869" s="2"/>
      <c r="AB869" s="2"/>
      <c r="AC869" s="2"/>
      <c r="AD869" s="2"/>
      <c r="AF869" s="37"/>
      <c r="AG869" s="6"/>
      <c r="AH869" s="2" t="str">
        <f t="shared" si="837"/>
        <v/>
      </c>
      <c r="AI869" s="38">
        <f t="shared" si="839"/>
        <v>0</v>
      </c>
      <c r="AJ869" s="37"/>
      <c r="AK869" s="6"/>
      <c r="AL869" s="2" t="str">
        <f t="shared" si="838"/>
        <v/>
      </c>
      <c r="AM869" s="38">
        <f t="shared" si="840"/>
        <v>0</v>
      </c>
      <c r="AN869" s="41">
        <f t="shared" si="841"/>
        <v>0</v>
      </c>
      <c r="AO869" s="41">
        <f t="shared" si="842"/>
        <v>0</v>
      </c>
      <c r="AQ869" s="48">
        <f t="shared" si="843"/>
        <v>0</v>
      </c>
      <c r="AS869" s="5" t="str">
        <f t="shared" si="844"/>
        <v/>
      </c>
      <c r="AT869" t="str">
        <f t="shared" si="845"/>
        <v/>
      </c>
      <c r="AU869" t="str">
        <f t="shared" si="846"/>
        <v/>
      </c>
      <c r="AV869" t="str">
        <f t="shared" si="847"/>
        <v/>
      </c>
      <c r="AW869" t="str">
        <f t="shared" si="848"/>
        <v/>
      </c>
      <c r="AX869" t="str">
        <f t="shared" si="849"/>
        <v xml:space="preserve">                </v>
      </c>
      <c r="AY869" t="str">
        <f t="shared" si="850"/>
        <v>80</v>
      </c>
      <c r="AZ869" t="str">
        <f t="shared" si="851"/>
        <v/>
      </c>
      <c r="BA869" t="str">
        <f t="shared" si="852"/>
        <v xml:space="preserve">                              </v>
      </c>
      <c r="BB869" s="22">
        <f t="shared" si="853"/>
        <v>0</v>
      </c>
      <c r="BC869" s="56" t="str">
        <f t="shared" si="854"/>
        <v>000000000000000</v>
      </c>
      <c r="BD869" s="22">
        <f t="shared" si="855"/>
        <v>0</v>
      </c>
      <c r="BE869" s="56" t="str">
        <f t="shared" si="856"/>
        <v>000000000000000</v>
      </c>
      <c r="BF869" s="22">
        <f t="shared" si="857"/>
        <v>0</v>
      </c>
      <c r="BG869" s="56" t="str">
        <f t="shared" si="858"/>
        <v>000000000000000</v>
      </c>
      <c r="BH869" s="22">
        <f t="shared" si="859"/>
        <v>0</v>
      </c>
      <c r="BI869" s="56" t="str">
        <f t="shared" si="860"/>
        <v>000000000000000</v>
      </c>
      <c r="BJ869" s="22">
        <f t="shared" si="861"/>
        <v>0</v>
      </c>
      <c r="BK869" s="56" t="str">
        <f t="shared" si="862"/>
        <v>000000000000000</v>
      </c>
      <c r="BL869" s="22">
        <f t="shared" si="863"/>
        <v>0</v>
      </c>
      <c r="BM869" s="56" t="str">
        <f t="shared" si="864"/>
        <v>000000000000000</v>
      </c>
      <c r="BN869" s="22">
        <f t="shared" si="865"/>
        <v>0</v>
      </c>
      <c r="BO869" s="56" t="str">
        <f t="shared" si="866"/>
        <v>000000000000000</v>
      </c>
      <c r="BP869" s="22">
        <f t="shared" si="867"/>
        <v>0</v>
      </c>
      <c r="BQ869" s="56" t="str">
        <f t="shared" si="868"/>
        <v>000000000000000</v>
      </c>
      <c r="BR869" t="str">
        <f t="shared" si="869"/>
        <v>PES</v>
      </c>
      <c r="BS869" t="str">
        <f t="shared" si="870"/>
        <v>0001000000</v>
      </c>
      <c r="BT869">
        <f t="shared" si="871"/>
        <v>0</v>
      </c>
      <c r="BU869" s="52">
        <f t="shared" si="872"/>
        <v>0</v>
      </c>
      <c r="BV869" s="64">
        <f t="shared" si="873"/>
        <v>0</v>
      </c>
      <c r="BW869" s="56" t="str">
        <f t="shared" si="874"/>
        <v>000000000000000</v>
      </c>
      <c r="BX869" s="22">
        <f t="shared" si="875"/>
        <v>0</v>
      </c>
      <c r="BY869" s="56" t="str">
        <f t="shared" si="876"/>
        <v>000000000000000</v>
      </c>
      <c r="BZ869" t="str">
        <f t="shared" si="877"/>
        <v>00000000000</v>
      </c>
      <c r="CA869" t="str">
        <f t="shared" si="878"/>
        <v xml:space="preserve">                              </v>
      </c>
      <c r="CB869" s="22">
        <f t="shared" si="879"/>
        <v>0</v>
      </c>
      <c r="CC869" s="56" t="str">
        <f t="shared" si="880"/>
        <v>000000000000000</v>
      </c>
      <c r="CD869" s="22">
        <f t="shared" si="881"/>
        <v>0</v>
      </c>
      <c r="CE869" s="56" t="str">
        <f t="shared" si="882"/>
        <v/>
      </c>
      <c r="CF869" s="24" t="str">
        <f t="shared" si="883"/>
        <v/>
      </c>
      <c r="CG869" s="22">
        <f t="shared" si="884"/>
        <v>0</v>
      </c>
      <c r="CH869" s="58" t="str">
        <f t="shared" si="885"/>
        <v/>
      </c>
      <c r="CI869" s="22">
        <f t="shared" si="886"/>
        <v>0</v>
      </c>
      <c r="CJ869" s="56" t="str">
        <f t="shared" si="887"/>
        <v/>
      </c>
      <c r="CK869" s="56" t="str">
        <f t="shared" si="888"/>
        <v/>
      </c>
      <c r="CL869" s="22">
        <f t="shared" si="889"/>
        <v>0</v>
      </c>
      <c r="CM869" s="58" t="str">
        <f t="shared" si="890"/>
        <v/>
      </c>
      <c r="CN869" s="66" t="str">
        <f>IF(CO869="","",MAX(CN$10:$CN868)+1)</f>
        <v/>
      </c>
      <c r="CO869" t="str">
        <f t="shared" si="891"/>
        <v/>
      </c>
      <c r="CP869" s="20" t="str">
        <f>IF(CQ869="","",MAX($CP$10:CP868)+1)</f>
        <v/>
      </c>
      <c r="CQ869" s="20" t="str">
        <f t="shared" si="892"/>
        <v/>
      </c>
      <c r="CR869" s="20" t="str">
        <f>IF(CS869="","",MAX($CR$10:CR868)+1)</f>
        <v/>
      </c>
      <c r="CS869" s="20" t="str">
        <f t="shared" si="893"/>
        <v/>
      </c>
      <c r="CT869" s="20" t="str">
        <f>IF(CU869="","",MAX($CT$10:CT868)+1)</f>
        <v/>
      </c>
      <c r="CU869" s="20" t="str">
        <f t="shared" si="894"/>
        <v/>
      </c>
      <c r="CV869" s="20" t="str">
        <f>IF(CW869="","",MAX($CV$10:CV868)+1)</f>
        <v/>
      </c>
      <c r="CW869" s="20" t="str">
        <f t="shared" si="895"/>
        <v/>
      </c>
    </row>
    <row r="870" spans="2:101">
      <c r="B870" s="44"/>
      <c r="C870" s="2"/>
      <c r="D870" s="2" t="str">
        <f t="shared" si="833"/>
        <v/>
      </c>
      <c r="E870" s="45"/>
      <c r="F870" s="45"/>
      <c r="G870" s="2"/>
      <c r="H870" s="2">
        <v>80</v>
      </c>
      <c r="I870" s="2" t="str">
        <f t="shared" si="834"/>
        <v/>
      </c>
      <c r="J870" s="32"/>
      <c r="K870" s="2"/>
      <c r="L870" s="46"/>
      <c r="M870" s="46"/>
      <c r="N870" s="46"/>
      <c r="O870" s="46"/>
      <c r="P870" s="46"/>
      <c r="Q870" s="46"/>
      <c r="R870" s="46"/>
      <c r="S870" s="46"/>
      <c r="T870" s="2" t="s">
        <v>650</v>
      </c>
      <c r="U870" s="2" t="str">
        <f t="shared" si="835"/>
        <v/>
      </c>
      <c r="V870" s="75">
        <v>1</v>
      </c>
      <c r="W870" s="46">
        <f t="shared" si="896"/>
        <v>0</v>
      </c>
      <c r="X870" s="4">
        <v>0</v>
      </c>
      <c r="Y870" s="2" t="str">
        <f t="shared" si="836"/>
        <v/>
      </c>
      <c r="Z870" s="2"/>
      <c r="AA870" s="2"/>
      <c r="AB870" s="2"/>
      <c r="AC870" s="2"/>
      <c r="AD870" s="2"/>
      <c r="AF870" s="37"/>
      <c r="AG870" s="6"/>
      <c r="AH870" s="2" t="str">
        <f t="shared" si="837"/>
        <v/>
      </c>
      <c r="AI870" s="38">
        <f t="shared" si="839"/>
        <v>0</v>
      </c>
      <c r="AJ870" s="37"/>
      <c r="AK870" s="6"/>
      <c r="AL870" s="2" t="str">
        <f t="shared" si="838"/>
        <v/>
      </c>
      <c r="AM870" s="38">
        <f t="shared" si="840"/>
        <v>0</v>
      </c>
      <c r="AN870" s="41">
        <f t="shared" si="841"/>
        <v>0</v>
      </c>
      <c r="AO870" s="41">
        <f t="shared" si="842"/>
        <v>0</v>
      </c>
      <c r="AQ870" s="48">
        <f t="shared" si="843"/>
        <v>0</v>
      </c>
      <c r="AS870" s="5" t="str">
        <f t="shared" si="844"/>
        <v/>
      </c>
      <c r="AT870" t="str">
        <f t="shared" si="845"/>
        <v/>
      </c>
      <c r="AU870" t="str">
        <f t="shared" si="846"/>
        <v/>
      </c>
      <c r="AV870" t="str">
        <f t="shared" si="847"/>
        <v/>
      </c>
      <c r="AW870" t="str">
        <f t="shared" si="848"/>
        <v/>
      </c>
      <c r="AX870" t="str">
        <f t="shared" si="849"/>
        <v xml:space="preserve">                </v>
      </c>
      <c r="AY870" t="str">
        <f t="shared" si="850"/>
        <v>80</v>
      </c>
      <c r="AZ870" t="str">
        <f t="shared" si="851"/>
        <v/>
      </c>
      <c r="BA870" t="str">
        <f t="shared" si="852"/>
        <v xml:space="preserve">                              </v>
      </c>
      <c r="BB870" s="22">
        <f t="shared" si="853"/>
        <v>0</v>
      </c>
      <c r="BC870" s="56" t="str">
        <f t="shared" si="854"/>
        <v>000000000000000</v>
      </c>
      <c r="BD870" s="22">
        <f t="shared" si="855"/>
        <v>0</v>
      </c>
      <c r="BE870" s="56" t="str">
        <f t="shared" si="856"/>
        <v>000000000000000</v>
      </c>
      <c r="BF870" s="22">
        <f t="shared" si="857"/>
        <v>0</v>
      </c>
      <c r="BG870" s="56" t="str">
        <f t="shared" si="858"/>
        <v>000000000000000</v>
      </c>
      <c r="BH870" s="22">
        <f t="shared" si="859"/>
        <v>0</v>
      </c>
      <c r="BI870" s="56" t="str">
        <f t="shared" si="860"/>
        <v>000000000000000</v>
      </c>
      <c r="BJ870" s="22">
        <f t="shared" si="861"/>
        <v>0</v>
      </c>
      <c r="BK870" s="56" t="str">
        <f t="shared" si="862"/>
        <v>000000000000000</v>
      </c>
      <c r="BL870" s="22">
        <f t="shared" si="863"/>
        <v>0</v>
      </c>
      <c r="BM870" s="56" t="str">
        <f t="shared" si="864"/>
        <v>000000000000000</v>
      </c>
      <c r="BN870" s="22">
        <f t="shared" si="865"/>
        <v>0</v>
      </c>
      <c r="BO870" s="56" t="str">
        <f t="shared" si="866"/>
        <v>000000000000000</v>
      </c>
      <c r="BP870" s="22">
        <f t="shared" si="867"/>
        <v>0</v>
      </c>
      <c r="BQ870" s="56" t="str">
        <f t="shared" si="868"/>
        <v>000000000000000</v>
      </c>
      <c r="BR870" t="str">
        <f t="shared" si="869"/>
        <v>PES</v>
      </c>
      <c r="BS870" t="str">
        <f t="shared" si="870"/>
        <v>0001000000</v>
      </c>
      <c r="BT870">
        <f t="shared" si="871"/>
        <v>0</v>
      </c>
      <c r="BU870" s="52">
        <f t="shared" si="872"/>
        <v>0</v>
      </c>
      <c r="BV870" s="64">
        <f t="shared" si="873"/>
        <v>0</v>
      </c>
      <c r="BW870" s="56" t="str">
        <f t="shared" si="874"/>
        <v>000000000000000</v>
      </c>
      <c r="BX870" s="22">
        <f t="shared" si="875"/>
        <v>0</v>
      </c>
      <c r="BY870" s="56" t="str">
        <f t="shared" si="876"/>
        <v>000000000000000</v>
      </c>
      <c r="BZ870" t="str">
        <f t="shared" si="877"/>
        <v>00000000000</v>
      </c>
      <c r="CA870" t="str">
        <f t="shared" si="878"/>
        <v xml:space="preserve">                              </v>
      </c>
      <c r="CB870" s="22">
        <f t="shared" si="879"/>
        <v>0</v>
      </c>
      <c r="CC870" s="56" t="str">
        <f t="shared" si="880"/>
        <v>000000000000000</v>
      </c>
      <c r="CD870" s="22">
        <f t="shared" si="881"/>
        <v>0</v>
      </c>
      <c r="CE870" s="56" t="str">
        <f t="shared" si="882"/>
        <v/>
      </c>
      <c r="CF870" s="24" t="str">
        <f t="shared" si="883"/>
        <v/>
      </c>
      <c r="CG870" s="22">
        <f t="shared" si="884"/>
        <v>0</v>
      </c>
      <c r="CH870" s="58" t="str">
        <f t="shared" si="885"/>
        <v/>
      </c>
      <c r="CI870" s="22">
        <f t="shared" si="886"/>
        <v>0</v>
      </c>
      <c r="CJ870" s="56" t="str">
        <f t="shared" si="887"/>
        <v/>
      </c>
      <c r="CK870" s="56" t="str">
        <f t="shared" si="888"/>
        <v/>
      </c>
      <c r="CL870" s="22">
        <f t="shared" si="889"/>
        <v>0</v>
      </c>
      <c r="CM870" s="58" t="str">
        <f t="shared" si="890"/>
        <v/>
      </c>
      <c r="CN870" s="66" t="str">
        <f>IF(CO870="","",MAX(CN$10:$CN869)+1)</f>
        <v/>
      </c>
      <c r="CO870" t="str">
        <f t="shared" si="891"/>
        <v/>
      </c>
      <c r="CP870" s="20" t="str">
        <f>IF(CQ870="","",MAX($CP$10:CP869)+1)</f>
        <v/>
      </c>
      <c r="CQ870" s="20" t="str">
        <f t="shared" si="892"/>
        <v/>
      </c>
      <c r="CR870" s="20" t="str">
        <f>IF(CS870="","",MAX($CR$10:CR869)+1)</f>
        <v/>
      </c>
      <c r="CS870" s="20" t="str">
        <f t="shared" si="893"/>
        <v/>
      </c>
      <c r="CT870" s="20" t="str">
        <f>IF(CU870="","",MAX($CT$10:CT869)+1)</f>
        <v/>
      </c>
      <c r="CU870" s="20" t="str">
        <f t="shared" si="894"/>
        <v/>
      </c>
      <c r="CV870" s="20" t="str">
        <f>IF(CW870="","",MAX($CV$10:CV869)+1)</f>
        <v/>
      </c>
      <c r="CW870" s="20" t="str">
        <f t="shared" si="895"/>
        <v/>
      </c>
    </row>
    <row r="871" spans="2:101">
      <c r="B871" s="44"/>
      <c r="C871" s="2"/>
      <c r="D871" s="2" t="str">
        <f t="shared" si="833"/>
        <v/>
      </c>
      <c r="E871" s="45"/>
      <c r="F871" s="45"/>
      <c r="G871" s="2"/>
      <c r="H871" s="2">
        <v>80</v>
      </c>
      <c r="I871" s="2" t="str">
        <f t="shared" si="834"/>
        <v/>
      </c>
      <c r="J871" s="32"/>
      <c r="K871" s="2"/>
      <c r="L871" s="46"/>
      <c r="M871" s="46"/>
      <c r="N871" s="46"/>
      <c r="O871" s="46"/>
      <c r="P871" s="46"/>
      <c r="Q871" s="46"/>
      <c r="R871" s="46"/>
      <c r="S871" s="46"/>
      <c r="T871" s="2" t="s">
        <v>650</v>
      </c>
      <c r="U871" s="2" t="str">
        <f t="shared" si="835"/>
        <v/>
      </c>
      <c r="V871" s="75">
        <v>1</v>
      </c>
      <c r="W871" s="46">
        <f t="shared" si="896"/>
        <v>0</v>
      </c>
      <c r="X871" s="4">
        <v>0</v>
      </c>
      <c r="Y871" s="2" t="str">
        <f t="shared" si="836"/>
        <v/>
      </c>
      <c r="Z871" s="2"/>
      <c r="AA871" s="2"/>
      <c r="AB871" s="2"/>
      <c r="AC871" s="2"/>
      <c r="AD871" s="2"/>
      <c r="AF871" s="37"/>
      <c r="AG871" s="6"/>
      <c r="AH871" s="2" t="str">
        <f t="shared" si="837"/>
        <v/>
      </c>
      <c r="AI871" s="38">
        <f t="shared" si="839"/>
        <v>0</v>
      </c>
      <c r="AJ871" s="37"/>
      <c r="AK871" s="6"/>
      <c r="AL871" s="2" t="str">
        <f t="shared" si="838"/>
        <v/>
      </c>
      <c r="AM871" s="38">
        <f t="shared" si="840"/>
        <v>0</v>
      </c>
      <c r="AN871" s="41">
        <f t="shared" si="841"/>
        <v>0</v>
      </c>
      <c r="AO871" s="41">
        <f t="shared" si="842"/>
        <v>0</v>
      </c>
      <c r="AQ871" s="48">
        <f t="shared" si="843"/>
        <v>0</v>
      </c>
      <c r="AS871" s="5" t="str">
        <f t="shared" si="844"/>
        <v/>
      </c>
      <c r="AT871" t="str">
        <f t="shared" si="845"/>
        <v/>
      </c>
      <c r="AU871" t="str">
        <f t="shared" si="846"/>
        <v/>
      </c>
      <c r="AV871" t="str">
        <f t="shared" si="847"/>
        <v/>
      </c>
      <c r="AW871" t="str">
        <f t="shared" si="848"/>
        <v/>
      </c>
      <c r="AX871" t="str">
        <f t="shared" si="849"/>
        <v xml:space="preserve">                </v>
      </c>
      <c r="AY871" t="str">
        <f t="shared" si="850"/>
        <v>80</v>
      </c>
      <c r="AZ871" t="str">
        <f t="shared" si="851"/>
        <v/>
      </c>
      <c r="BA871" t="str">
        <f t="shared" si="852"/>
        <v xml:space="preserve">                              </v>
      </c>
      <c r="BB871" s="22">
        <f t="shared" si="853"/>
        <v>0</v>
      </c>
      <c r="BC871" s="56" t="str">
        <f t="shared" si="854"/>
        <v>000000000000000</v>
      </c>
      <c r="BD871" s="22">
        <f t="shared" si="855"/>
        <v>0</v>
      </c>
      <c r="BE871" s="56" t="str">
        <f t="shared" si="856"/>
        <v>000000000000000</v>
      </c>
      <c r="BF871" s="22">
        <f t="shared" si="857"/>
        <v>0</v>
      </c>
      <c r="BG871" s="56" t="str">
        <f t="shared" si="858"/>
        <v>000000000000000</v>
      </c>
      <c r="BH871" s="22">
        <f t="shared" si="859"/>
        <v>0</v>
      </c>
      <c r="BI871" s="56" t="str">
        <f t="shared" si="860"/>
        <v>000000000000000</v>
      </c>
      <c r="BJ871" s="22">
        <f t="shared" si="861"/>
        <v>0</v>
      </c>
      <c r="BK871" s="56" t="str">
        <f t="shared" si="862"/>
        <v>000000000000000</v>
      </c>
      <c r="BL871" s="22">
        <f t="shared" si="863"/>
        <v>0</v>
      </c>
      <c r="BM871" s="56" t="str">
        <f t="shared" si="864"/>
        <v>000000000000000</v>
      </c>
      <c r="BN871" s="22">
        <f t="shared" si="865"/>
        <v>0</v>
      </c>
      <c r="BO871" s="56" t="str">
        <f t="shared" si="866"/>
        <v>000000000000000</v>
      </c>
      <c r="BP871" s="22">
        <f t="shared" si="867"/>
        <v>0</v>
      </c>
      <c r="BQ871" s="56" t="str">
        <f t="shared" si="868"/>
        <v>000000000000000</v>
      </c>
      <c r="BR871" t="str">
        <f t="shared" si="869"/>
        <v>PES</v>
      </c>
      <c r="BS871" t="str">
        <f t="shared" si="870"/>
        <v>0001000000</v>
      </c>
      <c r="BT871">
        <f t="shared" si="871"/>
        <v>0</v>
      </c>
      <c r="BU871" s="52">
        <f t="shared" si="872"/>
        <v>0</v>
      </c>
      <c r="BV871" s="64">
        <f t="shared" si="873"/>
        <v>0</v>
      </c>
      <c r="BW871" s="56" t="str">
        <f t="shared" si="874"/>
        <v>000000000000000</v>
      </c>
      <c r="BX871" s="22">
        <f t="shared" si="875"/>
        <v>0</v>
      </c>
      <c r="BY871" s="56" t="str">
        <f t="shared" si="876"/>
        <v>000000000000000</v>
      </c>
      <c r="BZ871" t="str">
        <f t="shared" si="877"/>
        <v>00000000000</v>
      </c>
      <c r="CA871" t="str">
        <f t="shared" si="878"/>
        <v xml:space="preserve">                              </v>
      </c>
      <c r="CB871" s="22">
        <f t="shared" si="879"/>
        <v>0</v>
      </c>
      <c r="CC871" s="56" t="str">
        <f t="shared" si="880"/>
        <v>000000000000000</v>
      </c>
      <c r="CD871" s="22">
        <f t="shared" si="881"/>
        <v>0</v>
      </c>
      <c r="CE871" s="56" t="str">
        <f t="shared" si="882"/>
        <v/>
      </c>
      <c r="CF871" s="24" t="str">
        <f t="shared" si="883"/>
        <v/>
      </c>
      <c r="CG871" s="22">
        <f t="shared" si="884"/>
        <v>0</v>
      </c>
      <c r="CH871" s="58" t="str">
        <f t="shared" si="885"/>
        <v/>
      </c>
      <c r="CI871" s="22">
        <f t="shared" si="886"/>
        <v>0</v>
      </c>
      <c r="CJ871" s="56" t="str">
        <f t="shared" si="887"/>
        <v/>
      </c>
      <c r="CK871" s="56" t="str">
        <f t="shared" si="888"/>
        <v/>
      </c>
      <c r="CL871" s="22">
        <f t="shared" si="889"/>
        <v>0</v>
      </c>
      <c r="CM871" s="58" t="str">
        <f t="shared" si="890"/>
        <v/>
      </c>
      <c r="CN871" s="66" t="str">
        <f>IF(CO871="","",MAX(CN$10:$CN870)+1)</f>
        <v/>
      </c>
      <c r="CO871" t="str">
        <f t="shared" si="891"/>
        <v/>
      </c>
      <c r="CP871" s="20" t="str">
        <f>IF(CQ871="","",MAX($CP$10:CP870)+1)</f>
        <v/>
      </c>
      <c r="CQ871" s="20" t="str">
        <f t="shared" si="892"/>
        <v/>
      </c>
      <c r="CR871" s="20" t="str">
        <f>IF(CS871="","",MAX($CR$10:CR870)+1)</f>
        <v/>
      </c>
      <c r="CS871" s="20" t="str">
        <f t="shared" si="893"/>
        <v/>
      </c>
      <c r="CT871" s="20" t="str">
        <f>IF(CU871="","",MAX($CT$10:CT870)+1)</f>
        <v/>
      </c>
      <c r="CU871" s="20" t="str">
        <f t="shared" si="894"/>
        <v/>
      </c>
      <c r="CV871" s="20" t="str">
        <f>IF(CW871="","",MAX($CV$10:CV870)+1)</f>
        <v/>
      </c>
      <c r="CW871" s="20" t="str">
        <f t="shared" si="895"/>
        <v/>
      </c>
    </row>
    <row r="872" spans="2:101">
      <c r="B872" s="44"/>
      <c r="C872" s="2"/>
      <c r="D872" s="2" t="str">
        <f t="shared" si="833"/>
        <v/>
      </c>
      <c r="E872" s="45"/>
      <c r="F872" s="45"/>
      <c r="G872" s="2"/>
      <c r="H872" s="2">
        <v>80</v>
      </c>
      <c r="I872" s="2" t="str">
        <f t="shared" si="834"/>
        <v/>
      </c>
      <c r="J872" s="32"/>
      <c r="K872" s="2"/>
      <c r="L872" s="46"/>
      <c r="M872" s="46"/>
      <c r="N872" s="46"/>
      <c r="O872" s="46"/>
      <c r="P872" s="46"/>
      <c r="Q872" s="46"/>
      <c r="R872" s="46"/>
      <c r="S872" s="46"/>
      <c r="T872" s="2" t="s">
        <v>650</v>
      </c>
      <c r="U872" s="2" t="str">
        <f t="shared" si="835"/>
        <v/>
      </c>
      <c r="V872" s="75">
        <v>1</v>
      </c>
      <c r="W872" s="46">
        <f t="shared" si="896"/>
        <v>0</v>
      </c>
      <c r="X872" s="4">
        <v>0</v>
      </c>
      <c r="Y872" s="2" t="str">
        <f t="shared" si="836"/>
        <v/>
      </c>
      <c r="Z872" s="2"/>
      <c r="AA872" s="2"/>
      <c r="AB872" s="2"/>
      <c r="AC872" s="2"/>
      <c r="AD872" s="2"/>
      <c r="AF872" s="37"/>
      <c r="AG872" s="6"/>
      <c r="AH872" s="2" t="str">
        <f t="shared" si="837"/>
        <v/>
      </c>
      <c r="AI872" s="38">
        <f t="shared" si="839"/>
        <v>0</v>
      </c>
      <c r="AJ872" s="37"/>
      <c r="AK872" s="6"/>
      <c r="AL872" s="2" t="str">
        <f t="shared" si="838"/>
        <v/>
      </c>
      <c r="AM872" s="38">
        <f t="shared" si="840"/>
        <v>0</v>
      </c>
      <c r="AN872" s="41">
        <f t="shared" si="841"/>
        <v>0</v>
      </c>
      <c r="AO872" s="41">
        <f t="shared" si="842"/>
        <v>0</v>
      </c>
      <c r="AQ872" s="48">
        <f t="shared" si="843"/>
        <v>0</v>
      </c>
      <c r="AS872" s="5" t="str">
        <f t="shared" si="844"/>
        <v/>
      </c>
      <c r="AT872" t="str">
        <f t="shared" si="845"/>
        <v/>
      </c>
      <c r="AU872" t="str">
        <f t="shared" si="846"/>
        <v/>
      </c>
      <c r="AV872" t="str">
        <f t="shared" si="847"/>
        <v/>
      </c>
      <c r="AW872" t="str">
        <f t="shared" si="848"/>
        <v/>
      </c>
      <c r="AX872" t="str">
        <f t="shared" si="849"/>
        <v xml:space="preserve">                </v>
      </c>
      <c r="AY872" t="str">
        <f t="shared" si="850"/>
        <v>80</v>
      </c>
      <c r="AZ872" t="str">
        <f t="shared" si="851"/>
        <v/>
      </c>
      <c r="BA872" t="str">
        <f t="shared" si="852"/>
        <v xml:space="preserve">                              </v>
      </c>
      <c r="BB872" s="22">
        <f t="shared" si="853"/>
        <v>0</v>
      </c>
      <c r="BC872" s="56" t="str">
        <f t="shared" si="854"/>
        <v>000000000000000</v>
      </c>
      <c r="BD872" s="22">
        <f t="shared" si="855"/>
        <v>0</v>
      </c>
      <c r="BE872" s="56" t="str">
        <f t="shared" si="856"/>
        <v>000000000000000</v>
      </c>
      <c r="BF872" s="22">
        <f t="shared" si="857"/>
        <v>0</v>
      </c>
      <c r="BG872" s="56" t="str">
        <f t="shared" si="858"/>
        <v>000000000000000</v>
      </c>
      <c r="BH872" s="22">
        <f t="shared" si="859"/>
        <v>0</v>
      </c>
      <c r="BI872" s="56" t="str">
        <f t="shared" si="860"/>
        <v>000000000000000</v>
      </c>
      <c r="BJ872" s="22">
        <f t="shared" si="861"/>
        <v>0</v>
      </c>
      <c r="BK872" s="56" t="str">
        <f t="shared" si="862"/>
        <v>000000000000000</v>
      </c>
      <c r="BL872" s="22">
        <f t="shared" si="863"/>
        <v>0</v>
      </c>
      <c r="BM872" s="56" t="str">
        <f t="shared" si="864"/>
        <v>000000000000000</v>
      </c>
      <c r="BN872" s="22">
        <f t="shared" si="865"/>
        <v>0</v>
      </c>
      <c r="BO872" s="56" t="str">
        <f t="shared" si="866"/>
        <v>000000000000000</v>
      </c>
      <c r="BP872" s="22">
        <f t="shared" si="867"/>
        <v>0</v>
      </c>
      <c r="BQ872" s="56" t="str">
        <f t="shared" si="868"/>
        <v>000000000000000</v>
      </c>
      <c r="BR872" t="str">
        <f t="shared" si="869"/>
        <v>PES</v>
      </c>
      <c r="BS872" t="str">
        <f t="shared" si="870"/>
        <v>0001000000</v>
      </c>
      <c r="BT872">
        <f t="shared" si="871"/>
        <v>0</v>
      </c>
      <c r="BU872" s="52">
        <f t="shared" si="872"/>
        <v>0</v>
      </c>
      <c r="BV872" s="64">
        <f t="shared" si="873"/>
        <v>0</v>
      </c>
      <c r="BW872" s="56" t="str">
        <f t="shared" si="874"/>
        <v>000000000000000</v>
      </c>
      <c r="BX872" s="22">
        <f t="shared" si="875"/>
        <v>0</v>
      </c>
      <c r="BY872" s="56" t="str">
        <f t="shared" si="876"/>
        <v>000000000000000</v>
      </c>
      <c r="BZ872" t="str">
        <f t="shared" si="877"/>
        <v>00000000000</v>
      </c>
      <c r="CA872" t="str">
        <f t="shared" si="878"/>
        <v xml:space="preserve">                              </v>
      </c>
      <c r="CB872" s="22">
        <f t="shared" si="879"/>
        <v>0</v>
      </c>
      <c r="CC872" s="56" t="str">
        <f t="shared" si="880"/>
        <v>000000000000000</v>
      </c>
      <c r="CD872" s="22">
        <f t="shared" si="881"/>
        <v>0</v>
      </c>
      <c r="CE872" s="56" t="str">
        <f t="shared" si="882"/>
        <v/>
      </c>
      <c r="CF872" s="24" t="str">
        <f t="shared" si="883"/>
        <v/>
      </c>
      <c r="CG872" s="22">
        <f t="shared" si="884"/>
        <v>0</v>
      </c>
      <c r="CH872" s="58" t="str">
        <f t="shared" si="885"/>
        <v/>
      </c>
      <c r="CI872" s="22">
        <f t="shared" si="886"/>
        <v>0</v>
      </c>
      <c r="CJ872" s="56" t="str">
        <f t="shared" si="887"/>
        <v/>
      </c>
      <c r="CK872" s="56" t="str">
        <f t="shared" si="888"/>
        <v/>
      </c>
      <c r="CL872" s="22">
        <f t="shared" si="889"/>
        <v>0</v>
      </c>
      <c r="CM872" s="58" t="str">
        <f t="shared" si="890"/>
        <v/>
      </c>
      <c r="CN872" s="66" t="str">
        <f>IF(CO872="","",MAX(CN$10:$CN871)+1)</f>
        <v/>
      </c>
      <c r="CO872" t="str">
        <f t="shared" si="891"/>
        <v/>
      </c>
      <c r="CP872" s="20" t="str">
        <f>IF(CQ872="","",MAX($CP$10:CP871)+1)</f>
        <v/>
      </c>
      <c r="CQ872" s="20" t="str">
        <f t="shared" si="892"/>
        <v/>
      </c>
      <c r="CR872" s="20" t="str">
        <f>IF(CS872="","",MAX($CR$10:CR871)+1)</f>
        <v/>
      </c>
      <c r="CS872" s="20" t="str">
        <f t="shared" si="893"/>
        <v/>
      </c>
      <c r="CT872" s="20" t="str">
        <f>IF(CU872="","",MAX($CT$10:CT871)+1)</f>
        <v/>
      </c>
      <c r="CU872" s="20" t="str">
        <f t="shared" si="894"/>
        <v/>
      </c>
      <c r="CV872" s="20" t="str">
        <f>IF(CW872="","",MAX($CV$10:CV871)+1)</f>
        <v/>
      </c>
      <c r="CW872" s="20" t="str">
        <f t="shared" si="895"/>
        <v/>
      </c>
    </row>
    <row r="873" spans="2:101">
      <c r="B873" s="44"/>
      <c r="C873" s="2"/>
      <c r="D873" s="2" t="str">
        <f t="shared" si="833"/>
        <v/>
      </c>
      <c r="E873" s="45"/>
      <c r="F873" s="45"/>
      <c r="G873" s="2"/>
      <c r="H873" s="2">
        <v>80</v>
      </c>
      <c r="I873" s="2" t="str">
        <f t="shared" si="834"/>
        <v/>
      </c>
      <c r="J873" s="32"/>
      <c r="K873" s="2"/>
      <c r="L873" s="46"/>
      <c r="M873" s="46"/>
      <c r="N873" s="46"/>
      <c r="O873" s="46"/>
      <c r="P873" s="46"/>
      <c r="Q873" s="46"/>
      <c r="R873" s="46"/>
      <c r="S873" s="46"/>
      <c r="T873" s="2" t="s">
        <v>650</v>
      </c>
      <c r="U873" s="2" t="str">
        <f t="shared" si="835"/>
        <v/>
      </c>
      <c r="V873" s="75">
        <v>1</v>
      </c>
      <c r="W873" s="46">
        <f t="shared" si="896"/>
        <v>0</v>
      </c>
      <c r="X873" s="4">
        <v>0</v>
      </c>
      <c r="Y873" s="2" t="str">
        <f t="shared" si="836"/>
        <v/>
      </c>
      <c r="Z873" s="2"/>
      <c r="AA873" s="2"/>
      <c r="AB873" s="2"/>
      <c r="AC873" s="2"/>
      <c r="AD873" s="2"/>
      <c r="AF873" s="37"/>
      <c r="AG873" s="6"/>
      <c r="AH873" s="2" t="str">
        <f t="shared" si="837"/>
        <v/>
      </c>
      <c r="AI873" s="38">
        <f t="shared" si="839"/>
        <v>0</v>
      </c>
      <c r="AJ873" s="37"/>
      <c r="AK873" s="6"/>
      <c r="AL873" s="2" t="str">
        <f t="shared" si="838"/>
        <v/>
      </c>
      <c r="AM873" s="38">
        <f t="shared" si="840"/>
        <v>0</v>
      </c>
      <c r="AN873" s="41">
        <f t="shared" si="841"/>
        <v>0</v>
      </c>
      <c r="AO873" s="41">
        <f t="shared" si="842"/>
        <v>0</v>
      </c>
      <c r="AQ873" s="48">
        <f t="shared" si="843"/>
        <v>0</v>
      </c>
      <c r="AS873" s="5" t="str">
        <f t="shared" si="844"/>
        <v/>
      </c>
      <c r="AT873" t="str">
        <f t="shared" si="845"/>
        <v/>
      </c>
      <c r="AU873" t="str">
        <f t="shared" si="846"/>
        <v/>
      </c>
      <c r="AV873" t="str">
        <f t="shared" si="847"/>
        <v/>
      </c>
      <c r="AW873" t="str">
        <f t="shared" si="848"/>
        <v/>
      </c>
      <c r="AX873" t="str">
        <f t="shared" si="849"/>
        <v xml:space="preserve">                </v>
      </c>
      <c r="AY873" t="str">
        <f t="shared" si="850"/>
        <v>80</v>
      </c>
      <c r="AZ873" t="str">
        <f t="shared" si="851"/>
        <v/>
      </c>
      <c r="BA873" t="str">
        <f t="shared" si="852"/>
        <v xml:space="preserve">                              </v>
      </c>
      <c r="BB873" s="22">
        <f t="shared" si="853"/>
        <v>0</v>
      </c>
      <c r="BC873" s="56" t="str">
        <f t="shared" si="854"/>
        <v>000000000000000</v>
      </c>
      <c r="BD873" s="22">
        <f t="shared" si="855"/>
        <v>0</v>
      </c>
      <c r="BE873" s="56" t="str">
        <f t="shared" si="856"/>
        <v>000000000000000</v>
      </c>
      <c r="BF873" s="22">
        <f t="shared" si="857"/>
        <v>0</v>
      </c>
      <c r="BG873" s="56" t="str">
        <f t="shared" si="858"/>
        <v>000000000000000</v>
      </c>
      <c r="BH873" s="22">
        <f t="shared" si="859"/>
        <v>0</v>
      </c>
      <c r="BI873" s="56" t="str">
        <f t="shared" si="860"/>
        <v>000000000000000</v>
      </c>
      <c r="BJ873" s="22">
        <f t="shared" si="861"/>
        <v>0</v>
      </c>
      <c r="BK873" s="56" t="str">
        <f t="shared" si="862"/>
        <v>000000000000000</v>
      </c>
      <c r="BL873" s="22">
        <f t="shared" si="863"/>
        <v>0</v>
      </c>
      <c r="BM873" s="56" t="str">
        <f t="shared" si="864"/>
        <v>000000000000000</v>
      </c>
      <c r="BN873" s="22">
        <f t="shared" si="865"/>
        <v>0</v>
      </c>
      <c r="BO873" s="56" t="str">
        <f t="shared" si="866"/>
        <v>000000000000000</v>
      </c>
      <c r="BP873" s="22">
        <f t="shared" si="867"/>
        <v>0</v>
      </c>
      <c r="BQ873" s="56" t="str">
        <f t="shared" si="868"/>
        <v>000000000000000</v>
      </c>
      <c r="BR873" t="str">
        <f t="shared" si="869"/>
        <v>PES</v>
      </c>
      <c r="BS873" t="str">
        <f t="shared" si="870"/>
        <v>0001000000</v>
      </c>
      <c r="BT873">
        <f t="shared" si="871"/>
        <v>0</v>
      </c>
      <c r="BU873" s="52">
        <f t="shared" si="872"/>
        <v>0</v>
      </c>
      <c r="BV873" s="64">
        <f t="shared" si="873"/>
        <v>0</v>
      </c>
      <c r="BW873" s="56" t="str">
        <f t="shared" si="874"/>
        <v>000000000000000</v>
      </c>
      <c r="BX873" s="22">
        <f t="shared" si="875"/>
        <v>0</v>
      </c>
      <c r="BY873" s="56" t="str">
        <f t="shared" si="876"/>
        <v>000000000000000</v>
      </c>
      <c r="BZ873" t="str">
        <f t="shared" si="877"/>
        <v>00000000000</v>
      </c>
      <c r="CA873" t="str">
        <f t="shared" si="878"/>
        <v xml:space="preserve">                              </v>
      </c>
      <c r="CB873" s="22">
        <f t="shared" si="879"/>
        <v>0</v>
      </c>
      <c r="CC873" s="56" t="str">
        <f t="shared" si="880"/>
        <v>000000000000000</v>
      </c>
      <c r="CD873" s="22">
        <f t="shared" si="881"/>
        <v>0</v>
      </c>
      <c r="CE873" s="56" t="str">
        <f t="shared" si="882"/>
        <v/>
      </c>
      <c r="CF873" s="24" t="str">
        <f t="shared" si="883"/>
        <v/>
      </c>
      <c r="CG873" s="22">
        <f t="shared" si="884"/>
        <v>0</v>
      </c>
      <c r="CH873" s="58" t="str">
        <f t="shared" si="885"/>
        <v/>
      </c>
      <c r="CI873" s="22">
        <f t="shared" si="886"/>
        <v>0</v>
      </c>
      <c r="CJ873" s="56" t="str">
        <f t="shared" si="887"/>
        <v/>
      </c>
      <c r="CK873" s="56" t="str">
        <f t="shared" si="888"/>
        <v/>
      </c>
      <c r="CL873" s="22">
        <f t="shared" si="889"/>
        <v>0</v>
      </c>
      <c r="CM873" s="58" t="str">
        <f t="shared" si="890"/>
        <v/>
      </c>
      <c r="CN873" s="66" t="str">
        <f>IF(CO873="","",MAX(CN$10:$CN872)+1)</f>
        <v/>
      </c>
      <c r="CO873" t="str">
        <f t="shared" si="891"/>
        <v/>
      </c>
      <c r="CP873" s="20" t="str">
        <f>IF(CQ873="","",MAX($CP$10:CP872)+1)</f>
        <v/>
      </c>
      <c r="CQ873" s="20" t="str">
        <f t="shared" si="892"/>
        <v/>
      </c>
      <c r="CR873" s="20" t="str">
        <f>IF(CS873="","",MAX($CR$10:CR872)+1)</f>
        <v/>
      </c>
      <c r="CS873" s="20" t="str">
        <f t="shared" si="893"/>
        <v/>
      </c>
      <c r="CT873" s="20" t="str">
        <f>IF(CU873="","",MAX($CT$10:CT872)+1)</f>
        <v/>
      </c>
      <c r="CU873" s="20" t="str">
        <f t="shared" si="894"/>
        <v/>
      </c>
      <c r="CV873" s="20" t="str">
        <f>IF(CW873="","",MAX($CV$10:CV872)+1)</f>
        <v/>
      </c>
      <c r="CW873" s="20" t="str">
        <f t="shared" si="895"/>
        <v/>
      </c>
    </row>
    <row r="874" spans="2:101">
      <c r="B874" s="44"/>
      <c r="C874" s="2"/>
      <c r="D874" s="2" t="str">
        <f t="shared" si="833"/>
        <v/>
      </c>
      <c r="E874" s="45"/>
      <c r="F874" s="45"/>
      <c r="G874" s="2"/>
      <c r="H874" s="2">
        <v>80</v>
      </c>
      <c r="I874" s="2" t="str">
        <f t="shared" si="834"/>
        <v/>
      </c>
      <c r="J874" s="32"/>
      <c r="K874" s="2"/>
      <c r="L874" s="46"/>
      <c r="M874" s="46"/>
      <c r="N874" s="46"/>
      <c r="O874" s="46"/>
      <c r="P874" s="46"/>
      <c r="Q874" s="46"/>
      <c r="R874" s="46"/>
      <c r="S874" s="46"/>
      <c r="T874" s="2" t="s">
        <v>650</v>
      </c>
      <c r="U874" s="2" t="str">
        <f t="shared" si="835"/>
        <v/>
      </c>
      <c r="V874" s="75">
        <v>1</v>
      </c>
      <c r="W874" s="46">
        <f t="shared" si="896"/>
        <v>0</v>
      </c>
      <c r="X874" s="4">
        <v>0</v>
      </c>
      <c r="Y874" s="2" t="str">
        <f t="shared" si="836"/>
        <v/>
      </c>
      <c r="Z874" s="2"/>
      <c r="AA874" s="2"/>
      <c r="AB874" s="2"/>
      <c r="AC874" s="2"/>
      <c r="AD874" s="2"/>
      <c r="AF874" s="37"/>
      <c r="AG874" s="6"/>
      <c r="AH874" s="2" t="str">
        <f t="shared" si="837"/>
        <v/>
      </c>
      <c r="AI874" s="38">
        <f t="shared" si="839"/>
        <v>0</v>
      </c>
      <c r="AJ874" s="37"/>
      <c r="AK874" s="6"/>
      <c r="AL874" s="2" t="str">
        <f t="shared" si="838"/>
        <v/>
      </c>
      <c r="AM874" s="38">
        <f t="shared" si="840"/>
        <v>0</v>
      </c>
      <c r="AN874" s="41">
        <f t="shared" si="841"/>
        <v>0</v>
      </c>
      <c r="AO874" s="41">
        <f t="shared" si="842"/>
        <v>0</v>
      </c>
      <c r="AQ874" s="48">
        <f t="shared" si="843"/>
        <v>0</v>
      </c>
      <c r="AS874" s="5" t="str">
        <f t="shared" si="844"/>
        <v/>
      </c>
      <c r="AT874" t="str">
        <f t="shared" si="845"/>
        <v/>
      </c>
      <c r="AU874" t="str">
        <f t="shared" si="846"/>
        <v/>
      </c>
      <c r="AV874" t="str">
        <f t="shared" si="847"/>
        <v/>
      </c>
      <c r="AW874" t="str">
        <f t="shared" si="848"/>
        <v/>
      </c>
      <c r="AX874" t="str">
        <f t="shared" si="849"/>
        <v xml:space="preserve">                </v>
      </c>
      <c r="AY874" t="str">
        <f t="shared" si="850"/>
        <v>80</v>
      </c>
      <c r="AZ874" t="str">
        <f t="shared" si="851"/>
        <v/>
      </c>
      <c r="BA874" t="str">
        <f t="shared" si="852"/>
        <v xml:space="preserve">                              </v>
      </c>
      <c r="BB874" s="22">
        <f t="shared" si="853"/>
        <v>0</v>
      </c>
      <c r="BC874" s="56" t="str">
        <f t="shared" si="854"/>
        <v>000000000000000</v>
      </c>
      <c r="BD874" s="22">
        <f t="shared" si="855"/>
        <v>0</v>
      </c>
      <c r="BE874" s="56" t="str">
        <f t="shared" si="856"/>
        <v>000000000000000</v>
      </c>
      <c r="BF874" s="22">
        <f t="shared" si="857"/>
        <v>0</v>
      </c>
      <c r="BG874" s="56" t="str">
        <f t="shared" si="858"/>
        <v>000000000000000</v>
      </c>
      <c r="BH874" s="22">
        <f t="shared" si="859"/>
        <v>0</v>
      </c>
      <c r="BI874" s="56" t="str">
        <f t="shared" si="860"/>
        <v>000000000000000</v>
      </c>
      <c r="BJ874" s="22">
        <f t="shared" si="861"/>
        <v>0</v>
      </c>
      <c r="BK874" s="56" t="str">
        <f t="shared" si="862"/>
        <v>000000000000000</v>
      </c>
      <c r="BL874" s="22">
        <f t="shared" si="863"/>
        <v>0</v>
      </c>
      <c r="BM874" s="56" t="str">
        <f t="shared" si="864"/>
        <v>000000000000000</v>
      </c>
      <c r="BN874" s="22">
        <f t="shared" si="865"/>
        <v>0</v>
      </c>
      <c r="BO874" s="56" t="str">
        <f t="shared" si="866"/>
        <v>000000000000000</v>
      </c>
      <c r="BP874" s="22">
        <f t="shared" si="867"/>
        <v>0</v>
      </c>
      <c r="BQ874" s="56" t="str">
        <f t="shared" si="868"/>
        <v>000000000000000</v>
      </c>
      <c r="BR874" t="str">
        <f t="shared" si="869"/>
        <v>PES</v>
      </c>
      <c r="BS874" t="str">
        <f t="shared" si="870"/>
        <v>0001000000</v>
      </c>
      <c r="BT874">
        <f t="shared" si="871"/>
        <v>0</v>
      </c>
      <c r="BU874" s="52">
        <f t="shared" si="872"/>
        <v>0</v>
      </c>
      <c r="BV874" s="64">
        <f t="shared" si="873"/>
        <v>0</v>
      </c>
      <c r="BW874" s="56" t="str">
        <f t="shared" si="874"/>
        <v>000000000000000</v>
      </c>
      <c r="BX874" s="22">
        <f t="shared" si="875"/>
        <v>0</v>
      </c>
      <c r="BY874" s="56" t="str">
        <f t="shared" si="876"/>
        <v>000000000000000</v>
      </c>
      <c r="BZ874" t="str">
        <f t="shared" si="877"/>
        <v>00000000000</v>
      </c>
      <c r="CA874" t="str">
        <f t="shared" si="878"/>
        <v xml:space="preserve">                              </v>
      </c>
      <c r="CB874" s="22">
        <f t="shared" si="879"/>
        <v>0</v>
      </c>
      <c r="CC874" s="56" t="str">
        <f t="shared" si="880"/>
        <v>000000000000000</v>
      </c>
      <c r="CD874" s="22">
        <f t="shared" si="881"/>
        <v>0</v>
      </c>
      <c r="CE874" s="56" t="str">
        <f t="shared" si="882"/>
        <v/>
      </c>
      <c r="CF874" s="24" t="str">
        <f t="shared" si="883"/>
        <v/>
      </c>
      <c r="CG874" s="22">
        <f t="shared" si="884"/>
        <v>0</v>
      </c>
      <c r="CH874" s="58" t="str">
        <f t="shared" si="885"/>
        <v/>
      </c>
      <c r="CI874" s="22">
        <f t="shared" si="886"/>
        <v>0</v>
      </c>
      <c r="CJ874" s="56" t="str">
        <f t="shared" si="887"/>
        <v/>
      </c>
      <c r="CK874" s="56" t="str">
        <f t="shared" si="888"/>
        <v/>
      </c>
      <c r="CL874" s="22">
        <f t="shared" si="889"/>
        <v>0</v>
      </c>
      <c r="CM874" s="58" t="str">
        <f t="shared" si="890"/>
        <v/>
      </c>
      <c r="CN874" s="66" t="str">
        <f>IF(CO874="","",MAX(CN$10:$CN873)+1)</f>
        <v/>
      </c>
      <c r="CO874" t="str">
        <f t="shared" si="891"/>
        <v/>
      </c>
      <c r="CP874" s="20" t="str">
        <f>IF(CQ874="","",MAX($CP$10:CP873)+1)</f>
        <v/>
      </c>
      <c r="CQ874" s="20" t="str">
        <f t="shared" si="892"/>
        <v/>
      </c>
      <c r="CR874" s="20" t="str">
        <f>IF(CS874="","",MAX($CR$10:CR873)+1)</f>
        <v/>
      </c>
      <c r="CS874" s="20" t="str">
        <f t="shared" si="893"/>
        <v/>
      </c>
      <c r="CT874" s="20" t="str">
        <f>IF(CU874="","",MAX($CT$10:CT873)+1)</f>
        <v/>
      </c>
      <c r="CU874" s="20" t="str">
        <f t="shared" si="894"/>
        <v/>
      </c>
      <c r="CV874" s="20" t="str">
        <f>IF(CW874="","",MAX($CV$10:CV873)+1)</f>
        <v/>
      </c>
      <c r="CW874" s="20" t="str">
        <f t="shared" si="895"/>
        <v/>
      </c>
    </row>
    <row r="875" spans="2:101">
      <c r="B875" s="44"/>
      <c r="C875" s="2"/>
      <c r="D875" s="2" t="str">
        <f t="shared" si="833"/>
        <v/>
      </c>
      <c r="E875" s="45"/>
      <c r="F875" s="45"/>
      <c r="G875" s="2"/>
      <c r="H875" s="2">
        <v>80</v>
      </c>
      <c r="I875" s="2" t="str">
        <f t="shared" si="834"/>
        <v/>
      </c>
      <c r="J875" s="32"/>
      <c r="K875" s="2"/>
      <c r="L875" s="46"/>
      <c r="M875" s="46"/>
      <c r="N875" s="46"/>
      <c r="O875" s="46"/>
      <c r="P875" s="46"/>
      <c r="Q875" s="46"/>
      <c r="R875" s="46"/>
      <c r="S875" s="46"/>
      <c r="T875" s="2" t="s">
        <v>650</v>
      </c>
      <c r="U875" s="2" t="str">
        <f t="shared" si="835"/>
        <v/>
      </c>
      <c r="V875" s="75">
        <v>1</v>
      </c>
      <c r="W875" s="46">
        <f t="shared" si="896"/>
        <v>0</v>
      </c>
      <c r="X875" s="4">
        <v>0</v>
      </c>
      <c r="Y875" s="2" t="str">
        <f t="shared" si="836"/>
        <v/>
      </c>
      <c r="Z875" s="2"/>
      <c r="AA875" s="2"/>
      <c r="AB875" s="2"/>
      <c r="AC875" s="2"/>
      <c r="AD875" s="2"/>
      <c r="AF875" s="37"/>
      <c r="AG875" s="6"/>
      <c r="AH875" s="2" t="str">
        <f t="shared" si="837"/>
        <v/>
      </c>
      <c r="AI875" s="38">
        <f t="shared" si="839"/>
        <v>0</v>
      </c>
      <c r="AJ875" s="37"/>
      <c r="AK875" s="6"/>
      <c r="AL875" s="2" t="str">
        <f t="shared" si="838"/>
        <v/>
      </c>
      <c r="AM875" s="38">
        <f t="shared" si="840"/>
        <v>0</v>
      </c>
      <c r="AN875" s="41">
        <f t="shared" si="841"/>
        <v>0</v>
      </c>
      <c r="AO875" s="41">
        <f t="shared" si="842"/>
        <v>0</v>
      </c>
      <c r="AQ875" s="48">
        <f t="shared" si="843"/>
        <v>0</v>
      </c>
      <c r="AS875" s="5" t="str">
        <f t="shared" si="844"/>
        <v/>
      </c>
      <c r="AT875" t="str">
        <f t="shared" si="845"/>
        <v/>
      </c>
      <c r="AU875" t="str">
        <f t="shared" si="846"/>
        <v/>
      </c>
      <c r="AV875" t="str">
        <f t="shared" si="847"/>
        <v/>
      </c>
      <c r="AW875" t="str">
        <f t="shared" si="848"/>
        <v/>
      </c>
      <c r="AX875" t="str">
        <f t="shared" si="849"/>
        <v xml:space="preserve">                </v>
      </c>
      <c r="AY875" t="str">
        <f t="shared" si="850"/>
        <v>80</v>
      </c>
      <c r="AZ875" t="str">
        <f t="shared" si="851"/>
        <v/>
      </c>
      <c r="BA875" t="str">
        <f t="shared" si="852"/>
        <v xml:space="preserve">                              </v>
      </c>
      <c r="BB875" s="22">
        <f t="shared" si="853"/>
        <v>0</v>
      </c>
      <c r="BC875" s="56" t="str">
        <f t="shared" si="854"/>
        <v>000000000000000</v>
      </c>
      <c r="BD875" s="22">
        <f t="shared" si="855"/>
        <v>0</v>
      </c>
      <c r="BE875" s="56" t="str">
        <f t="shared" si="856"/>
        <v>000000000000000</v>
      </c>
      <c r="BF875" s="22">
        <f t="shared" si="857"/>
        <v>0</v>
      </c>
      <c r="BG875" s="56" t="str">
        <f t="shared" si="858"/>
        <v>000000000000000</v>
      </c>
      <c r="BH875" s="22">
        <f t="shared" si="859"/>
        <v>0</v>
      </c>
      <c r="BI875" s="56" t="str">
        <f t="shared" si="860"/>
        <v>000000000000000</v>
      </c>
      <c r="BJ875" s="22">
        <f t="shared" si="861"/>
        <v>0</v>
      </c>
      <c r="BK875" s="56" t="str">
        <f t="shared" si="862"/>
        <v>000000000000000</v>
      </c>
      <c r="BL875" s="22">
        <f t="shared" si="863"/>
        <v>0</v>
      </c>
      <c r="BM875" s="56" t="str">
        <f t="shared" si="864"/>
        <v>000000000000000</v>
      </c>
      <c r="BN875" s="22">
        <f t="shared" si="865"/>
        <v>0</v>
      </c>
      <c r="BO875" s="56" t="str">
        <f t="shared" si="866"/>
        <v>000000000000000</v>
      </c>
      <c r="BP875" s="22">
        <f t="shared" si="867"/>
        <v>0</v>
      </c>
      <c r="BQ875" s="56" t="str">
        <f t="shared" si="868"/>
        <v>000000000000000</v>
      </c>
      <c r="BR875" t="str">
        <f t="shared" si="869"/>
        <v>PES</v>
      </c>
      <c r="BS875" t="str">
        <f t="shared" si="870"/>
        <v>0001000000</v>
      </c>
      <c r="BT875">
        <f t="shared" si="871"/>
        <v>0</v>
      </c>
      <c r="BU875" s="52">
        <f t="shared" si="872"/>
        <v>0</v>
      </c>
      <c r="BV875" s="64">
        <f t="shared" si="873"/>
        <v>0</v>
      </c>
      <c r="BW875" s="56" t="str">
        <f t="shared" si="874"/>
        <v>000000000000000</v>
      </c>
      <c r="BX875" s="22">
        <f t="shared" si="875"/>
        <v>0</v>
      </c>
      <c r="BY875" s="56" t="str">
        <f t="shared" si="876"/>
        <v>000000000000000</v>
      </c>
      <c r="BZ875" t="str">
        <f t="shared" si="877"/>
        <v>00000000000</v>
      </c>
      <c r="CA875" t="str">
        <f t="shared" si="878"/>
        <v xml:space="preserve">                              </v>
      </c>
      <c r="CB875" s="22">
        <f t="shared" si="879"/>
        <v>0</v>
      </c>
      <c r="CC875" s="56" t="str">
        <f t="shared" si="880"/>
        <v>000000000000000</v>
      </c>
      <c r="CD875" s="22">
        <f t="shared" si="881"/>
        <v>0</v>
      </c>
      <c r="CE875" s="56" t="str">
        <f t="shared" si="882"/>
        <v/>
      </c>
      <c r="CF875" s="24" t="str">
        <f t="shared" si="883"/>
        <v/>
      </c>
      <c r="CG875" s="22">
        <f t="shared" si="884"/>
        <v>0</v>
      </c>
      <c r="CH875" s="58" t="str">
        <f t="shared" si="885"/>
        <v/>
      </c>
      <c r="CI875" s="22">
        <f t="shared" si="886"/>
        <v>0</v>
      </c>
      <c r="CJ875" s="56" t="str">
        <f t="shared" si="887"/>
        <v/>
      </c>
      <c r="CK875" s="56" t="str">
        <f t="shared" si="888"/>
        <v/>
      </c>
      <c r="CL875" s="22">
        <f t="shared" si="889"/>
        <v>0</v>
      </c>
      <c r="CM875" s="58" t="str">
        <f t="shared" si="890"/>
        <v/>
      </c>
      <c r="CN875" s="66" t="str">
        <f>IF(CO875="","",MAX(CN$10:$CN874)+1)</f>
        <v/>
      </c>
      <c r="CO875" t="str">
        <f t="shared" si="891"/>
        <v/>
      </c>
      <c r="CP875" s="20" t="str">
        <f>IF(CQ875="","",MAX($CP$10:CP874)+1)</f>
        <v/>
      </c>
      <c r="CQ875" s="20" t="str">
        <f t="shared" si="892"/>
        <v/>
      </c>
      <c r="CR875" s="20" t="str">
        <f>IF(CS875="","",MAX($CR$10:CR874)+1)</f>
        <v/>
      </c>
      <c r="CS875" s="20" t="str">
        <f t="shared" si="893"/>
        <v/>
      </c>
      <c r="CT875" s="20" t="str">
        <f>IF(CU875="","",MAX($CT$10:CT874)+1)</f>
        <v/>
      </c>
      <c r="CU875" s="20" t="str">
        <f t="shared" si="894"/>
        <v/>
      </c>
      <c r="CV875" s="20" t="str">
        <f>IF(CW875="","",MAX($CV$10:CV874)+1)</f>
        <v/>
      </c>
      <c r="CW875" s="20" t="str">
        <f t="shared" si="895"/>
        <v/>
      </c>
    </row>
    <row r="876" spans="2:101">
      <c r="B876" s="44"/>
      <c r="C876" s="2"/>
      <c r="D876" s="2" t="str">
        <f t="shared" si="833"/>
        <v/>
      </c>
      <c r="E876" s="45"/>
      <c r="F876" s="45"/>
      <c r="G876" s="2"/>
      <c r="H876" s="2">
        <v>80</v>
      </c>
      <c r="I876" s="2" t="str">
        <f t="shared" si="834"/>
        <v/>
      </c>
      <c r="J876" s="32"/>
      <c r="K876" s="2"/>
      <c r="L876" s="46"/>
      <c r="M876" s="46"/>
      <c r="N876" s="46"/>
      <c r="O876" s="46"/>
      <c r="P876" s="46"/>
      <c r="Q876" s="46"/>
      <c r="R876" s="46"/>
      <c r="S876" s="46"/>
      <c r="T876" s="2" t="s">
        <v>650</v>
      </c>
      <c r="U876" s="2" t="str">
        <f t="shared" si="835"/>
        <v/>
      </c>
      <c r="V876" s="75">
        <v>1</v>
      </c>
      <c r="W876" s="46">
        <f t="shared" si="896"/>
        <v>0</v>
      </c>
      <c r="X876" s="4">
        <v>0</v>
      </c>
      <c r="Y876" s="2" t="str">
        <f t="shared" si="836"/>
        <v/>
      </c>
      <c r="Z876" s="2"/>
      <c r="AA876" s="2"/>
      <c r="AB876" s="2"/>
      <c r="AC876" s="2"/>
      <c r="AD876" s="2"/>
      <c r="AF876" s="37"/>
      <c r="AG876" s="6"/>
      <c r="AH876" s="2" t="str">
        <f t="shared" si="837"/>
        <v/>
      </c>
      <c r="AI876" s="38">
        <f t="shared" si="839"/>
        <v>0</v>
      </c>
      <c r="AJ876" s="37"/>
      <c r="AK876" s="6"/>
      <c r="AL876" s="2" t="str">
        <f t="shared" si="838"/>
        <v/>
      </c>
      <c r="AM876" s="38">
        <f t="shared" si="840"/>
        <v>0</v>
      </c>
      <c r="AN876" s="41">
        <f t="shared" si="841"/>
        <v>0</v>
      </c>
      <c r="AO876" s="41">
        <f t="shared" si="842"/>
        <v>0</v>
      </c>
      <c r="AQ876" s="48">
        <f t="shared" si="843"/>
        <v>0</v>
      </c>
      <c r="AS876" s="5" t="str">
        <f t="shared" si="844"/>
        <v/>
      </c>
      <c r="AT876" t="str">
        <f t="shared" si="845"/>
        <v/>
      </c>
      <c r="AU876" t="str">
        <f t="shared" si="846"/>
        <v/>
      </c>
      <c r="AV876" t="str">
        <f t="shared" si="847"/>
        <v/>
      </c>
      <c r="AW876" t="str">
        <f t="shared" si="848"/>
        <v/>
      </c>
      <c r="AX876" t="str">
        <f t="shared" si="849"/>
        <v xml:space="preserve">                </v>
      </c>
      <c r="AY876" t="str">
        <f t="shared" si="850"/>
        <v>80</v>
      </c>
      <c r="AZ876" t="str">
        <f t="shared" si="851"/>
        <v/>
      </c>
      <c r="BA876" t="str">
        <f t="shared" si="852"/>
        <v xml:space="preserve">                              </v>
      </c>
      <c r="BB876" s="22">
        <f t="shared" si="853"/>
        <v>0</v>
      </c>
      <c r="BC876" s="56" t="str">
        <f t="shared" si="854"/>
        <v>000000000000000</v>
      </c>
      <c r="BD876" s="22">
        <f t="shared" si="855"/>
        <v>0</v>
      </c>
      <c r="BE876" s="56" t="str">
        <f t="shared" si="856"/>
        <v>000000000000000</v>
      </c>
      <c r="BF876" s="22">
        <f t="shared" si="857"/>
        <v>0</v>
      </c>
      <c r="BG876" s="56" t="str">
        <f t="shared" si="858"/>
        <v>000000000000000</v>
      </c>
      <c r="BH876" s="22">
        <f t="shared" si="859"/>
        <v>0</v>
      </c>
      <c r="BI876" s="56" t="str">
        <f t="shared" si="860"/>
        <v>000000000000000</v>
      </c>
      <c r="BJ876" s="22">
        <f t="shared" si="861"/>
        <v>0</v>
      </c>
      <c r="BK876" s="56" t="str">
        <f t="shared" si="862"/>
        <v>000000000000000</v>
      </c>
      <c r="BL876" s="22">
        <f t="shared" si="863"/>
        <v>0</v>
      </c>
      <c r="BM876" s="56" t="str">
        <f t="shared" si="864"/>
        <v>000000000000000</v>
      </c>
      <c r="BN876" s="22">
        <f t="shared" si="865"/>
        <v>0</v>
      </c>
      <c r="BO876" s="56" t="str">
        <f t="shared" si="866"/>
        <v>000000000000000</v>
      </c>
      <c r="BP876" s="22">
        <f t="shared" si="867"/>
        <v>0</v>
      </c>
      <c r="BQ876" s="56" t="str">
        <f t="shared" si="868"/>
        <v>000000000000000</v>
      </c>
      <c r="BR876" t="str">
        <f t="shared" si="869"/>
        <v>PES</v>
      </c>
      <c r="BS876" t="str">
        <f t="shared" si="870"/>
        <v>0001000000</v>
      </c>
      <c r="BT876">
        <f t="shared" si="871"/>
        <v>0</v>
      </c>
      <c r="BU876" s="52">
        <f t="shared" si="872"/>
        <v>0</v>
      </c>
      <c r="BV876" s="64">
        <f t="shared" si="873"/>
        <v>0</v>
      </c>
      <c r="BW876" s="56" t="str">
        <f t="shared" si="874"/>
        <v>000000000000000</v>
      </c>
      <c r="BX876" s="22">
        <f t="shared" si="875"/>
        <v>0</v>
      </c>
      <c r="BY876" s="56" t="str">
        <f t="shared" si="876"/>
        <v>000000000000000</v>
      </c>
      <c r="BZ876" t="str">
        <f t="shared" si="877"/>
        <v>00000000000</v>
      </c>
      <c r="CA876" t="str">
        <f t="shared" si="878"/>
        <v xml:space="preserve">                              </v>
      </c>
      <c r="CB876" s="22">
        <f t="shared" si="879"/>
        <v>0</v>
      </c>
      <c r="CC876" s="56" t="str">
        <f t="shared" si="880"/>
        <v>000000000000000</v>
      </c>
      <c r="CD876" s="22">
        <f t="shared" si="881"/>
        <v>0</v>
      </c>
      <c r="CE876" s="56" t="str">
        <f t="shared" si="882"/>
        <v/>
      </c>
      <c r="CF876" s="24" t="str">
        <f t="shared" si="883"/>
        <v/>
      </c>
      <c r="CG876" s="22">
        <f t="shared" si="884"/>
        <v>0</v>
      </c>
      <c r="CH876" s="58" t="str">
        <f t="shared" si="885"/>
        <v/>
      </c>
      <c r="CI876" s="22">
        <f t="shared" si="886"/>
        <v>0</v>
      </c>
      <c r="CJ876" s="56" t="str">
        <f t="shared" si="887"/>
        <v/>
      </c>
      <c r="CK876" s="56" t="str">
        <f t="shared" si="888"/>
        <v/>
      </c>
      <c r="CL876" s="22">
        <f t="shared" si="889"/>
        <v>0</v>
      </c>
      <c r="CM876" s="58" t="str">
        <f t="shared" si="890"/>
        <v/>
      </c>
      <c r="CN876" s="66" t="str">
        <f>IF(CO876="","",MAX(CN$10:$CN875)+1)</f>
        <v/>
      </c>
      <c r="CO876" t="str">
        <f t="shared" si="891"/>
        <v/>
      </c>
      <c r="CP876" s="20" t="str">
        <f>IF(CQ876="","",MAX($CP$10:CP875)+1)</f>
        <v/>
      </c>
      <c r="CQ876" s="20" t="str">
        <f t="shared" si="892"/>
        <v/>
      </c>
      <c r="CR876" s="20" t="str">
        <f>IF(CS876="","",MAX($CR$10:CR875)+1)</f>
        <v/>
      </c>
      <c r="CS876" s="20" t="str">
        <f t="shared" si="893"/>
        <v/>
      </c>
      <c r="CT876" s="20" t="str">
        <f>IF(CU876="","",MAX($CT$10:CT875)+1)</f>
        <v/>
      </c>
      <c r="CU876" s="20" t="str">
        <f t="shared" si="894"/>
        <v/>
      </c>
      <c r="CV876" s="20" t="str">
        <f>IF(CW876="","",MAX($CV$10:CV875)+1)</f>
        <v/>
      </c>
      <c r="CW876" s="20" t="str">
        <f t="shared" si="895"/>
        <v/>
      </c>
    </row>
    <row r="877" spans="2:101">
      <c r="B877" s="44"/>
      <c r="C877" s="2"/>
      <c r="D877" s="2" t="str">
        <f t="shared" si="833"/>
        <v/>
      </c>
      <c r="E877" s="45"/>
      <c r="F877" s="45"/>
      <c r="G877" s="2"/>
      <c r="H877" s="2">
        <v>80</v>
      </c>
      <c r="I877" s="2" t="str">
        <f t="shared" si="834"/>
        <v/>
      </c>
      <c r="J877" s="32"/>
      <c r="K877" s="2"/>
      <c r="L877" s="46"/>
      <c r="M877" s="46"/>
      <c r="N877" s="46"/>
      <c r="O877" s="46"/>
      <c r="P877" s="46"/>
      <c r="Q877" s="46"/>
      <c r="R877" s="46"/>
      <c r="S877" s="46"/>
      <c r="T877" s="2" t="s">
        <v>650</v>
      </c>
      <c r="U877" s="2" t="str">
        <f t="shared" si="835"/>
        <v/>
      </c>
      <c r="V877" s="75">
        <v>1</v>
      </c>
      <c r="W877" s="46">
        <f t="shared" si="896"/>
        <v>0</v>
      </c>
      <c r="X877" s="4">
        <v>0</v>
      </c>
      <c r="Y877" s="2" t="str">
        <f t="shared" si="836"/>
        <v/>
      </c>
      <c r="Z877" s="2"/>
      <c r="AA877" s="2"/>
      <c r="AB877" s="2"/>
      <c r="AC877" s="2"/>
      <c r="AD877" s="2"/>
      <c r="AF877" s="37"/>
      <c r="AG877" s="6"/>
      <c r="AH877" s="2" t="str">
        <f t="shared" si="837"/>
        <v/>
      </c>
      <c r="AI877" s="38">
        <f t="shared" si="839"/>
        <v>0</v>
      </c>
      <c r="AJ877" s="37"/>
      <c r="AK877" s="6"/>
      <c r="AL877" s="2" t="str">
        <f t="shared" si="838"/>
        <v/>
      </c>
      <c r="AM877" s="38">
        <f t="shared" si="840"/>
        <v>0</v>
      </c>
      <c r="AN877" s="41">
        <f t="shared" si="841"/>
        <v>0</v>
      </c>
      <c r="AO877" s="41">
        <f t="shared" si="842"/>
        <v>0</v>
      </c>
      <c r="AQ877" s="48">
        <f t="shared" si="843"/>
        <v>0</v>
      </c>
      <c r="AS877" s="5" t="str">
        <f t="shared" si="844"/>
        <v/>
      </c>
      <c r="AT877" t="str">
        <f t="shared" si="845"/>
        <v/>
      </c>
      <c r="AU877" t="str">
        <f t="shared" si="846"/>
        <v/>
      </c>
      <c r="AV877" t="str">
        <f t="shared" si="847"/>
        <v/>
      </c>
      <c r="AW877" t="str">
        <f t="shared" si="848"/>
        <v/>
      </c>
      <c r="AX877" t="str">
        <f t="shared" si="849"/>
        <v xml:space="preserve">                </v>
      </c>
      <c r="AY877" t="str">
        <f t="shared" si="850"/>
        <v>80</v>
      </c>
      <c r="AZ877" t="str">
        <f t="shared" si="851"/>
        <v/>
      </c>
      <c r="BA877" t="str">
        <f t="shared" si="852"/>
        <v xml:space="preserve">                              </v>
      </c>
      <c r="BB877" s="22">
        <f t="shared" si="853"/>
        <v>0</v>
      </c>
      <c r="BC877" s="56" t="str">
        <f t="shared" si="854"/>
        <v>000000000000000</v>
      </c>
      <c r="BD877" s="22">
        <f t="shared" si="855"/>
        <v>0</v>
      </c>
      <c r="BE877" s="56" t="str">
        <f t="shared" si="856"/>
        <v>000000000000000</v>
      </c>
      <c r="BF877" s="22">
        <f t="shared" si="857"/>
        <v>0</v>
      </c>
      <c r="BG877" s="56" t="str">
        <f t="shared" si="858"/>
        <v>000000000000000</v>
      </c>
      <c r="BH877" s="22">
        <f t="shared" si="859"/>
        <v>0</v>
      </c>
      <c r="BI877" s="56" t="str">
        <f t="shared" si="860"/>
        <v>000000000000000</v>
      </c>
      <c r="BJ877" s="22">
        <f t="shared" si="861"/>
        <v>0</v>
      </c>
      <c r="BK877" s="56" t="str">
        <f t="shared" si="862"/>
        <v>000000000000000</v>
      </c>
      <c r="BL877" s="22">
        <f t="shared" si="863"/>
        <v>0</v>
      </c>
      <c r="BM877" s="56" t="str">
        <f t="shared" si="864"/>
        <v>000000000000000</v>
      </c>
      <c r="BN877" s="22">
        <f t="shared" si="865"/>
        <v>0</v>
      </c>
      <c r="BO877" s="56" t="str">
        <f t="shared" si="866"/>
        <v>000000000000000</v>
      </c>
      <c r="BP877" s="22">
        <f t="shared" si="867"/>
        <v>0</v>
      </c>
      <c r="BQ877" s="56" t="str">
        <f t="shared" si="868"/>
        <v>000000000000000</v>
      </c>
      <c r="BR877" t="str">
        <f t="shared" si="869"/>
        <v>PES</v>
      </c>
      <c r="BS877" t="str">
        <f t="shared" si="870"/>
        <v>0001000000</v>
      </c>
      <c r="BT877">
        <f t="shared" si="871"/>
        <v>0</v>
      </c>
      <c r="BU877" s="52">
        <f t="shared" si="872"/>
        <v>0</v>
      </c>
      <c r="BV877" s="64">
        <f t="shared" si="873"/>
        <v>0</v>
      </c>
      <c r="BW877" s="56" t="str">
        <f t="shared" si="874"/>
        <v>000000000000000</v>
      </c>
      <c r="BX877" s="22">
        <f t="shared" si="875"/>
        <v>0</v>
      </c>
      <c r="BY877" s="56" t="str">
        <f t="shared" si="876"/>
        <v>000000000000000</v>
      </c>
      <c r="BZ877" t="str">
        <f t="shared" si="877"/>
        <v>00000000000</v>
      </c>
      <c r="CA877" t="str">
        <f t="shared" si="878"/>
        <v xml:space="preserve">                              </v>
      </c>
      <c r="CB877" s="22">
        <f t="shared" si="879"/>
        <v>0</v>
      </c>
      <c r="CC877" s="56" t="str">
        <f t="shared" si="880"/>
        <v>000000000000000</v>
      </c>
      <c r="CD877" s="22">
        <f t="shared" si="881"/>
        <v>0</v>
      </c>
      <c r="CE877" s="56" t="str">
        <f t="shared" si="882"/>
        <v/>
      </c>
      <c r="CF877" s="24" t="str">
        <f t="shared" si="883"/>
        <v/>
      </c>
      <c r="CG877" s="22">
        <f t="shared" si="884"/>
        <v>0</v>
      </c>
      <c r="CH877" s="58" t="str">
        <f t="shared" si="885"/>
        <v/>
      </c>
      <c r="CI877" s="22">
        <f t="shared" si="886"/>
        <v>0</v>
      </c>
      <c r="CJ877" s="56" t="str">
        <f t="shared" si="887"/>
        <v/>
      </c>
      <c r="CK877" s="56" t="str">
        <f t="shared" si="888"/>
        <v/>
      </c>
      <c r="CL877" s="22">
        <f t="shared" si="889"/>
        <v>0</v>
      </c>
      <c r="CM877" s="58" t="str">
        <f t="shared" si="890"/>
        <v/>
      </c>
      <c r="CN877" s="66" t="str">
        <f>IF(CO877="","",MAX(CN$10:$CN876)+1)</f>
        <v/>
      </c>
      <c r="CO877" t="str">
        <f t="shared" si="891"/>
        <v/>
      </c>
      <c r="CP877" s="20" t="str">
        <f>IF(CQ877="","",MAX($CP$10:CP876)+1)</f>
        <v/>
      </c>
      <c r="CQ877" s="20" t="str">
        <f t="shared" si="892"/>
        <v/>
      </c>
      <c r="CR877" s="20" t="str">
        <f>IF(CS877="","",MAX($CR$10:CR876)+1)</f>
        <v/>
      </c>
      <c r="CS877" s="20" t="str">
        <f t="shared" si="893"/>
        <v/>
      </c>
      <c r="CT877" s="20" t="str">
        <f>IF(CU877="","",MAX($CT$10:CT876)+1)</f>
        <v/>
      </c>
      <c r="CU877" s="20" t="str">
        <f t="shared" si="894"/>
        <v/>
      </c>
      <c r="CV877" s="20" t="str">
        <f>IF(CW877="","",MAX($CV$10:CV876)+1)</f>
        <v/>
      </c>
      <c r="CW877" s="20" t="str">
        <f t="shared" si="895"/>
        <v/>
      </c>
    </row>
    <row r="878" spans="2:101">
      <c r="B878" s="44"/>
      <c r="C878" s="2"/>
      <c r="D878" s="2" t="str">
        <f t="shared" si="833"/>
        <v/>
      </c>
      <c r="E878" s="45"/>
      <c r="F878" s="45"/>
      <c r="G878" s="2"/>
      <c r="H878" s="2">
        <v>80</v>
      </c>
      <c r="I878" s="2" t="str">
        <f t="shared" si="834"/>
        <v/>
      </c>
      <c r="J878" s="32"/>
      <c r="K878" s="2"/>
      <c r="L878" s="46"/>
      <c r="M878" s="46"/>
      <c r="N878" s="46"/>
      <c r="O878" s="46"/>
      <c r="P878" s="46"/>
      <c r="Q878" s="46"/>
      <c r="R878" s="46"/>
      <c r="S878" s="46"/>
      <c r="T878" s="2" t="s">
        <v>650</v>
      </c>
      <c r="U878" s="2" t="str">
        <f t="shared" si="835"/>
        <v/>
      </c>
      <c r="V878" s="75">
        <v>1</v>
      </c>
      <c r="W878" s="46">
        <f t="shared" si="896"/>
        <v>0</v>
      </c>
      <c r="X878" s="4">
        <v>0</v>
      </c>
      <c r="Y878" s="2" t="str">
        <f t="shared" si="836"/>
        <v/>
      </c>
      <c r="Z878" s="2"/>
      <c r="AA878" s="2"/>
      <c r="AB878" s="2"/>
      <c r="AC878" s="2"/>
      <c r="AD878" s="2"/>
      <c r="AF878" s="37"/>
      <c r="AG878" s="6"/>
      <c r="AH878" s="2" t="str">
        <f t="shared" si="837"/>
        <v/>
      </c>
      <c r="AI878" s="38">
        <f t="shared" si="839"/>
        <v>0</v>
      </c>
      <c r="AJ878" s="37"/>
      <c r="AK878" s="6"/>
      <c r="AL878" s="2" t="str">
        <f t="shared" si="838"/>
        <v/>
      </c>
      <c r="AM878" s="38">
        <f t="shared" si="840"/>
        <v>0</v>
      </c>
      <c r="AN878" s="41">
        <f t="shared" si="841"/>
        <v>0</v>
      </c>
      <c r="AO878" s="41">
        <f t="shared" si="842"/>
        <v>0</v>
      </c>
      <c r="AQ878" s="48">
        <f t="shared" si="843"/>
        <v>0</v>
      </c>
      <c r="AS878" s="5" t="str">
        <f t="shared" si="844"/>
        <v/>
      </c>
      <c r="AT878" t="str">
        <f t="shared" si="845"/>
        <v/>
      </c>
      <c r="AU878" t="str">
        <f t="shared" si="846"/>
        <v/>
      </c>
      <c r="AV878" t="str">
        <f t="shared" si="847"/>
        <v/>
      </c>
      <c r="AW878" t="str">
        <f t="shared" si="848"/>
        <v/>
      </c>
      <c r="AX878" t="str">
        <f t="shared" si="849"/>
        <v xml:space="preserve">                </v>
      </c>
      <c r="AY878" t="str">
        <f t="shared" si="850"/>
        <v>80</v>
      </c>
      <c r="AZ878" t="str">
        <f t="shared" si="851"/>
        <v/>
      </c>
      <c r="BA878" t="str">
        <f t="shared" si="852"/>
        <v xml:space="preserve">                              </v>
      </c>
      <c r="BB878" s="22">
        <f t="shared" si="853"/>
        <v>0</v>
      </c>
      <c r="BC878" s="56" t="str">
        <f t="shared" si="854"/>
        <v>000000000000000</v>
      </c>
      <c r="BD878" s="22">
        <f t="shared" si="855"/>
        <v>0</v>
      </c>
      <c r="BE878" s="56" t="str">
        <f t="shared" si="856"/>
        <v>000000000000000</v>
      </c>
      <c r="BF878" s="22">
        <f t="shared" si="857"/>
        <v>0</v>
      </c>
      <c r="BG878" s="56" t="str">
        <f t="shared" si="858"/>
        <v>000000000000000</v>
      </c>
      <c r="BH878" s="22">
        <f t="shared" si="859"/>
        <v>0</v>
      </c>
      <c r="BI878" s="56" t="str">
        <f t="shared" si="860"/>
        <v>000000000000000</v>
      </c>
      <c r="BJ878" s="22">
        <f t="shared" si="861"/>
        <v>0</v>
      </c>
      <c r="BK878" s="56" t="str">
        <f t="shared" si="862"/>
        <v>000000000000000</v>
      </c>
      <c r="BL878" s="22">
        <f t="shared" si="863"/>
        <v>0</v>
      </c>
      <c r="BM878" s="56" t="str">
        <f t="shared" si="864"/>
        <v>000000000000000</v>
      </c>
      <c r="BN878" s="22">
        <f t="shared" si="865"/>
        <v>0</v>
      </c>
      <c r="BO878" s="56" t="str">
        <f t="shared" si="866"/>
        <v>000000000000000</v>
      </c>
      <c r="BP878" s="22">
        <f t="shared" si="867"/>
        <v>0</v>
      </c>
      <c r="BQ878" s="56" t="str">
        <f t="shared" si="868"/>
        <v>000000000000000</v>
      </c>
      <c r="BR878" t="str">
        <f t="shared" si="869"/>
        <v>PES</v>
      </c>
      <c r="BS878" t="str">
        <f t="shared" si="870"/>
        <v>0001000000</v>
      </c>
      <c r="BT878">
        <f t="shared" si="871"/>
        <v>0</v>
      </c>
      <c r="BU878" s="52">
        <f t="shared" si="872"/>
        <v>0</v>
      </c>
      <c r="BV878" s="64">
        <f t="shared" si="873"/>
        <v>0</v>
      </c>
      <c r="BW878" s="56" t="str">
        <f t="shared" si="874"/>
        <v>000000000000000</v>
      </c>
      <c r="BX878" s="22">
        <f t="shared" si="875"/>
        <v>0</v>
      </c>
      <c r="BY878" s="56" t="str">
        <f t="shared" si="876"/>
        <v>000000000000000</v>
      </c>
      <c r="BZ878" t="str">
        <f t="shared" si="877"/>
        <v>00000000000</v>
      </c>
      <c r="CA878" t="str">
        <f t="shared" si="878"/>
        <v xml:space="preserve">                              </v>
      </c>
      <c r="CB878" s="22">
        <f t="shared" si="879"/>
        <v>0</v>
      </c>
      <c r="CC878" s="56" t="str">
        <f t="shared" si="880"/>
        <v>000000000000000</v>
      </c>
      <c r="CD878" s="22">
        <f t="shared" si="881"/>
        <v>0</v>
      </c>
      <c r="CE878" s="56" t="str">
        <f t="shared" si="882"/>
        <v/>
      </c>
      <c r="CF878" s="24" t="str">
        <f t="shared" si="883"/>
        <v/>
      </c>
      <c r="CG878" s="22">
        <f t="shared" si="884"/>
        <v>0</v>
      </c>
      <c r="CH878" s="58" t="str">
        <f t="shared" si="885"/>
        <v/>
      </c>
      <c r="CI878" s="22">
        <f t="shared" si="886"/>
        <v>0</v>
      </c>
      <c r="CJ878" s="56" t="str">
        <f t="shared" si="887"/>
        <v/>
      </c>
      <c r="CK878" s="56" t="str">
        <f t="shared" si="888"/>
        <v/>
      </c>
      <c r="CL878" s="22">
        <f t="shared" si="889"/>
        <v>0</v>
      </c>
      <c r="CM878" s="58" t="str">
        <f t="shared" si="890"/>
        <v/>
      </c>
      <c r="CN878" s="66" t="str">
        <f>IF(CO878="","",MAX(CN$10:$CN877)+1)</f>
        <v/>
      </c>
      <c r="CO878" t="str">
        <f t="shared" si="891"/>
        <v/>
      </c>
      <c r="CP878" s="20" t="str">
        <f>IF(CQ878="","",MAX($CP$10:CP877)+1)</f>
        <v/>
      </c>
      <c r="CQ878" s="20" t="str">
        <f t="shared" si="892"/>
        <v/>
      </c>
      <c r="CR878" s="20" t="str">
        <f>IF(CS878="","",MAX($CR$10:CR877)+1)</f>
        <v/>
      </c>
      <c r="CS878" s="20" t="str">
        <f t="shared" si="893"/>
        <v/>
      </c>
      <c r="CT878" s="20" t="str">
        <f>IF(CU878="","",MAX($CT$10:CT877)+1)</f>
        <v/>
      </c>
      <c r="CU878" s="20" t="str">
        <f t="shared" si="894"/>
        <v/>
      </c>
      <c r="CV878" s="20" t="str">
        <f>IF(CW878="","",MAX($CV$10:CV877)+1)</f>
        <v/>
      </c>
      <c r="CW878" s="20" t="str">
        <f t="shared" si="895"/>
        <v/>
      </c>
    </row>
    <row r="879" spans="2:101">
      <c r="B879" s="44"/>
      <c r="C879" s="2"/>
      <c r="D879" s="2" t="str">
        <f t="shared" si="833"/>
        <v/>
      </c>
      <c r="E879" s="45"/>
      <c r="F879" s="45"/>
      <c r="G879" s="2"/>
      <c r="H879" s="2">
        <v>80</v>
      </c>
      <c r="I879" s="2" t="str">
        <f t="shared" si="834"/>
        <v/>
      </c>
      <c r="J879" s="32"/>
      <c r="K879" s="2"/>
      <c r="L879" s="46"/>
      <c r="M879" s="46"/>
      <c r="N879" s="46"/>
      <c r="O879" s="46"/>
      <c r="P879" s="46"/>
      <c r="Q879" s="46"/>
      <c r="R879" s="46"/>
      <c r="S879" s="46"/>
      <c r="T879" s="2" t="s">
        <v>650</v>
      </c>
      <c r="U879" s="2" t="str">
        <f t="shared" si="835"/>
        <v/>
      </c>
      <c r="V879" s="75">
        <v>1</v>
      </c>
      <c r="W879" s="46">
        <f t="shared" si="896"/>
        <v>0</v>
      </c>
      <c r="X879" s="4">
        <v>0</v>
      </c>
      <c r="Y879" s="2" t="str">
        <f t="shared" si="836"/>
        <v/>
      </c>
      <c r="Z879" s="2"/>
      <c r="AA879" s="2"/>
      <c r="AB879" s="2"/>
      <c r="AC879" s="2"/>
      <c r="AD879" s="2"/>
      <c r="AF879" s="37"/>
      <c r="AG879" s="6"/>
      <c r="AH879" s="2" t="str">
        <f t="shared" si="837"/>
        <v/>
      </c>
      <c r="AI879" s="38">
        <f t="shared" si="839"/>
        <v>0</v>
      </c>
      <c r="AJ879" s="37"/>
      <c r="AK879" s="6"/>
      <c r="AL879" s="2" t="str">
        <f t="shared" si="838"/>
        <v/>
      </c>
      <c r="AM879" s="38">
        <f t="shared" si="840"/>
        <v>0</v>
      </c>
      <c r="AN879" s="41">
        <f t="shared" si="841"/>
        <v>0</v>
      </c>
      <c r="AO879" s="41">
        <f t="shared" si="842"/>
        <v>0</v>
      </c>
      <c r="AQ879" s="48">
        <f t="shared" si="843"/>
        <v>0</v>
      </c>
      <c r="AS879" s="5" t="str">
        <f t="shared" si="844"/>
        <v/>
      </c>
      <c r="AT879" t="str">
        <f t="shared" si="845"/>
        <v/>
      </c>
      <c r="AU879" t="str">
        <f t="shared" si="846"/>
        <v/>
      </c>
      <c r="AV879" t="str">
        <f t="shared" si="847"/>
        <v/>
      </c>
      <c r="AW879" t="str">
        <f t="shared" si="848"/>
        <v/>
      </c>
      <c r="AX879" t="str">
        <f t="shared" si="849"/>
        <v xml:space="preserve">                </v>
      </c>
      <c r="AY879" t="str">
        <f t="shared" si="850"/>
        <v>80</v>
      </c>
      <c r="AZ879" t="str">
        <f t="shared" si="851"/>
        <v/>
      </c>
      <c r="BA879" t="str">
        <f t="shared" si="852"/>
        <v xml:space="preserve">                              </v>
      </c>
      <c r="BB879" s="22">
        <f t="shared" si="853"/>
        <v>0</v>
      </c>
      <c r="BC879" s="56" t="str">
        <f t="shared" si="854"/>
        <v>000000000000000</v>
      </c>
      <c r="BD879" s="22">
        <f t="shared" si="855"/>
        <v>0</v>
      </c>
      <c r="BE879" s="56" t="str">
        <f t="shared" si="856"/>
        <v>000000000000000</v>
      </c>
      <c r="BF879" s="22">
        <f t="shared" si="857"/>
        <v>0</v>
      </c>
      <c r="BG879" s="56" t="str">
        <f t="shared" si="858"/>
        <v>000000000000000</v>
      </c>
      <c r="BH879" s="22">
        <f t="shared" si="859"/>
        <v>0</v>
      </c>
      <c r="BI879" s="56" t="str">
        <f t="shared" si="860"/>
        <v>000000000000000</v>
      </c>
      <c r="BJ879" s="22">
        <f t="shared" si="861"/>
        <v>0</v>
      </c>
      <c r="BK879" s="56" t="str">
        <f t="shared" si="862"/>
        <v>000000000000000</v>
      </c>
      <c r="BL879" s="22">
        <f t="shared" si="863"/>
        <v>0</v>
      </c>
      <c r="BM879" s="56" t="str">
        <f t="shared" si="864"/>
        <v>000000000000000</v>
      </c>
      <c r="BN879" s="22">
        <f t="shared" si="865"/>
        <v>0</v>
      </c>
      <c r="BO879" s="56" t="str">
        <f t="shared" si="866"/>
        <v>000000000000000</v>
      </c>
      <c r="BP879" s="22">
        <f t="shared" si="867"/>
        <v>0</v>
      </c>
      <c r="BQ879" s="56" t="str">
        <f t="shared" si="868"/>
        <v>000000000000000</v>
      </c>
      <c r="BR879" t="str">
        <f t="shared" si="869"/>
        <v>PES</v>
      </c>
      <c r="BS879" t="str">
        <f t="shared" si="870"/>
        <v>0001000000</v>
      </c>
      <c r="BT879">
        <f t="shared" si="871"/>
        <v>0</v>
      </c>
      <c r="BU879" s="52">
        <f t="shared" si="872"/>
        <v>0</v>
      </c>
      <c r="BV879" s="64">
        <f t="shared" si="873"/>
        <v>0</v>
      </c>
      <c r="BW879" s="56" t="str">
        <f t="shared" si="874"/>
        <v>000000000000000</v>
      </c>
      <c r="BX879" s="22">
        <f t="shared" si="875"/>
        <v>0</v>
      </c>
      <c r="BY879" s="56" t="str">
        <f t="shared" si="876"/>
        <v>000000000000000</v>
      </c>
      <c r="BZ879" t="str">
        <f t="shared" si="877"/>
        <v>00000000000</v>
      </c>
      <c r="CA879" t="str">
        <f t="shared" si="878"/>
        <v xml:space="preserve">                              </v>
      </c>
      <c r="CB879" s="22">
        <f t="shared" si="879"/>
        <v>0</v>
      </c>
      <c r="CC879" s="56" t="str">
        <f t="shared" si="880"/>
        <v>000000000000000</v>
      </c>
      <c r="CD879" s="22">
        <f t="shared" si="881"/>
        <v>0</v>
      </c>
      <c r="CE879" s="56" t="str">
        <f t="shared" si="882"/>
        <v/>
      </c>
      <c r="CF879" s="24" t="str">
        <f t="shared" si="883"/>
        <v/>
      </c>
      <c r="CG879" s="22">
        <f t="shared" si="884"/>
        <v>0</v>
      </c>
      <c r="CH879" s="58" t="str">
        <f t="shared" si="885"/>
        <v/>
      </c>
      <c r="CI879" s="22">
        <f t="shared" si="886"/>
        <v>0</v>
      </c>
      <c r="CJ879" s="56" t="str">
        <f t="shared" si="887"/>
        <v/>
      </c>
      <c r="CK879" s="56" t="str">
        <f t="shared" si="888"/>
        <v/>
      </c>
      <c r="CL879" s="22">
        <f t="shared" si="889"/>
        <v>0</v>
      </c>
      <c r="CM879" s="58" t="str">
        <f t="shared" si="890"/>
        <v/>
      </c>
      <c r="CN879" s="66" t="str">
        <f>IF(CO879="","",MAX(CN$10:$CN878)+1)</f>
        <v/>
      </c>
      <c r="CO879" t="str">
        <f t="shared" si="891"/>
        <v/>
      </c>
      <c r="CP879" s="20" t="str">
        <f>IF(CQ879="","",MAX($CP$10:CP878)+1)</f>
        <v/>
      </c>
      <c r="CQ879" s="20" t="str">
        <f t="shared" si="892"/>
        <v/>
      </c>
      <c r="CR879" s="20" t="str">
        <f>IF(CS879="","",MAX($CR$10:CR878)+1)</f>
        <v/>
      </c>
      <c r="CS879" s="20" t="str">
        <f t="shared" si="893"/>
        <v/>
      </c>
      <c r="CT879" s="20" t="str">
        <f>IF(CU879="","",MAX($CT$10:CT878)+1)</f>
        <v/>
      </c>
      <c r="CU879" s="20" t="str">
        <f t="shared" si="894"/>
        <v/>
      </c>
      <c r="CV879" s="20" t="str">
        <f>IF(CW879="","",MAX($CV$10:CV878)+1)</f>
        <v/>
      </c>
      <c r="CW879" s="20" t="str">
        <f t="shared" si="895"/>
        <v/>
      </c>
    </row>
    <row r="880" spans="2:101">
      <c r="B880" s="44"/>
      <c r="C880" s="2"/>
      <c r="D880" s="2" t="str">
        <f t="shared" si="833"/>
        <v/>
      </c>
      <c r="E880" s="45"/>
      <c r="F880" s="45"/>
      <c r="G880" s="2"/>
      <c r="H880" s="2">
        <v>80</v>
      </c>
      <c r="I880" s="2" t="str">
        <f t="shared" si="834"/>
        <v/>
      </c>
      <c r="J880" s="32"/>
      <c r="K880" s="2"/>
      <c r="L880" s="46"/>
      <c r="M880" s="46"/>
      <c r="N880" s="46"/>
      <c r="O880" s="46"/>
      <c r="P880" s="46"/>
      <c r="Q880" s="46"/>
      <c r="R880" s="46"/>
      <c r="S880" s="46"/>
      <c r="T880" s="2" t="s">
        <v>650</v>
      </c>
      <c r="U880" s="2" t="str">
        <f t="shared" si="835"/>
        <v/>
      </c>
      <c r="V880" s="75">
        <v>1</v>
      </c>
      <c r="W880" s="46">
        <f t="shared" si="896"/>
        <v>0</v>
      </c>
      <c r="X880" s="4">
        <v>0</v>
      </c>
      <c r="Y880" s="2" t="str">
        <f t="shared" si="836"/>
        <v/>
      </c>
      <c r="Z880" s="2"/>
      <c r="AA880" s="2"/>
      <c r="AB880" s="2"/>
      <c r="AC880" s="2"/>
      <c r="AD880" s="2"/>
      <c r="AF880" s="37"/>
      <c r="AG880" s="6"/>
      <c r="AH880" s="2" t="str">
        <f t="shared" si="837"/>
        <v/>
      </c>
      <c r="AI880" s="38">
        <f t="shared" si="839"/>
        <v>0</v>
      </c>
      <c r="AJ880" s="37"/>
      <c r="AK880" s="6"/>
      <c r="AL880" s="2" t="str">
        <f t="shared" si="838"/>
        <v/>
      </c>
      <c r="AM880" s="38">
        <f t="shared" si="840"/>
        <v>0</v>
      </c>
      <c r="AN880" s="41">
        <f t="shared" si="841"/>
        <v>0</v>
      </c>
      <c r="AO880" s="41">
        <f t="shared" si="842"/>
        <v>0</v>
      </c>
      <c r="AQ880" s="48">
        <f t="shared" si="843"/>
        <v>0</v>
      </c>
      <c r="AS880" s="5" t="str">
        <f t="shared" si="844"/>
        <v/>
      </c>
      <c r="AT880" t="str">
        <f t="shared" si="845"/>
        <v/>
      </c>
      <c r="AU880" t="str">
        <f t="shared" si="846"/>
        <v/>
      </c>
      <c r="AV880" t="str">
        <f t="shared" si="847"/>
        <v/>
      </c>
      <c r="AW880" t="str">
        <f t="shared" si="848"/>
        <v/>
      </c>
      <c r="AX880" t="str">
        <f t="shared" si="849"/>
        <v xml:space="preserve">                </v>
      </c>
      <c r="AY880" t="str">
        <f t="shared" si="850"/>
        <v>80</v>
      </c>
      <c r="AZ880" t="str">
        <f t="shared" si="851"/>
        <v/>
      </c>
      <c r="BA880" t="str">
        <f t="shared" si="852"/>
        <v xml:space="preserve">                              </v>
      </c>
      <c r="BB880" s="22">
        <f t="shared" si="853"/>
        <v>0</v>
      </c>
      <c r="BC880" s="56" t="str">
        <f t="shared" si="854"/>
        <v>000000000000000</v>
      </c>
      <c r="BD880" s="22">
        <f t="shared" si="855"/>
        <v>0</v>
      </c>
      <c r="BE880" s="56" t="str">
        <f t="shared" si="856"/>
        <v>000000000000000</v>
      </c>
      <c r="BF880" s="22">
        <f t="shared" si="857"/>
        <v>0</v>
      </c>
      <c r="BG880" s="56" t="str">
        <f t="shared" si="858"/>
        <v>000000000000000</v>
      </c>
      <c r="BH880" s="22">
        <f t="shared" si="859"/>
        <v>0</v>
      </c>
      <c r="BI880" s="56" t="str">
        <f t="shared" si="860"/>
        <v>000000000000000</v>
      </c>
      <c r="BJ880" s="22">
        <f t="shared" si="861"/>
        <v>0</v>
      </c>
      <c r="BK880" s="56" t="str">
        <f t="shared" si="862"/>
        <v>000000000000000</v>
      </c>
      <c r="BL880" s="22">
        <f t="shared" si="863"/>
        <v>0</v>
      </c>
      <c r="BM880" s="56" t="str">
        <f t="shared" si="864"/>
        <v>000000000000000</v>
      </c>
      <c r="BN880" s="22">
        <f t="shared" si="865"/>
        <v>0</v>
      </c>
      <c r="BO880" s="56" t="str">
        <f t="shared" si="866"/>
        <v>000000000000000</v>
      </c>
      <c r="BP880" s="22">
        <f t="shared" si="867"/>
        <v>0</v>
      </c>
      <c r="BQ880" s="56" t="str">
        <f t="shared" si="868"/>
        <v>000000000000000</v>
      </c>
      <c r="BR880" t="str">
        <f t="shared" si="869"/>
        <v>PES</v>
      </c>
      <c r="BS880" t="str">
        <f t="shared" si="870"/>
        <v>0001000000</v>
      </c>
      <c r="BT880">
        <f t="shared" si="871"/>
        <v>0</v>
      </c>
      <c r="BU880" s="52">
        <f t="shared" si="872"/>
        <v>0</v>
      </c>
      <c r="BV880" s="64">
        <f t="shared" si="873"/>
        <v>0</v>
      </c>
      <c r="BW880" s="56" t="str">
        <f t="shared" si="874"/>
        <v>000000000000000</v>
      </c>
      <c r="BX880" s="22">
        <f t="shared" si="875"/>
        <v>0</v>
      </c>
      <c r="BY880" s="56" t="str">
        <f t="shared" si="876"/>
        <v>000000000000000</v>
      </c>
      <c r="BZ880" t="str">
        <f t="shared" si="877"/>
        <v>00000000000</v>
      </c>
      <c r="CA880" t="str">
        <f t="shared" si="878"/>
        <v xml:space="preserve">                              </v>
      </c>
      <c r="CB880" s="22">
        <f t="shared" si="879"/>
        <v>0</v>
      </c>
      <c r="CC880" s="56" t="str">
        <f t="shared" si="880"/>
        <v>000000000000000</v>
      </c>
      <c r="CD880" s="22">
        <f t="shared" si="881"/>
        <v>0</v>
      </c>
      <c r="CE880" s="56" t="str">
        <f t="shared" si="882"/>
        <v/>
      </c>
      <c r="CF880" s="24" t="str">
        <f t="shared" si="883"/>
        <v/>
      </c>
      <c r="CG880" s="22">
        <f t="shared" si="884"/>
        <v>0</v>
      </c>
      <c r="CH880" s="58" t="str">
        <f t="shared" si="885"/>
        <v/>
      </c>
      <c r="CI880" s="22">
        <f t="shared" si="886"/>
        <v>0</v>
      </c>
      <c r="CJ880" s="56" t="str">
        <f t="shared" si="887"/>
        <v/>
      </c>
      <c r="CK880" s="56" t="str">
        <f t="shared" si="888"/>
        <v/>
      </c>
      <c r="CL880" s="22">
        <f t="shared" si="889"/>
        <v>0</v>
      </c>
      <c r="CM880" s="58" t="str">
        <f t="shared" si="890"/>
        <v/>
      </c>
      <c r="CN880" s="66" t="str">
        <f>IF(CO880="","",MAX(CN$10:$CN879)+1)</f>
        <v/>
      </c>
      <c r="CO880" t="str">
        <f t="shared" si="891"/>
        <v/>
      </c>
      <c r="CP880" s="20" t="str">
        <f>IF(CQ880="","",MAX($CP$10:CP879)+1)</f>
        <v/>
      </c>
      <c r="CQ880" s="20" t="str">
        <f t="shared" si="892"/>
        <v/>
      </c>
      <c r="CR880" s="20" t="str">
        <f>IF(CS880="","",MAX($CR$10:CR879)+1)</f>
        <v/>
      </c>
      <c r="CS880" s="20" t="str">
        <f t="shared" si="893"/>
        <v/>
      </c>
      <c r="CT880" s="20" t="str">
        <f>IF(CU880="","",MAX($CT$10:CT879)+1)</f>
        <v/>
      </c>
      <c r="CU880" s="20" t="str">
        <f t="shared" si="894"/>
        <v/>
      </c>
      <c r="CV880" s="20" t="str">
        <f>IF(CW880="","",MAX($CV$10:CV879)+1)</f>
        <v/>
      </c>
      <c r="CW880" s="20" t="str">
        <f t="shared" si="895"/>
        <v/>
      </c>
    </row>
    <row r="881" spans="2:101">
      <c r="B881" s="44"/>
      <c r="C881" s="2"/>
      <c r="D881" s="2" t="str">
        <f t="shared" si="833"/>
        <v/>
      </c>
      <c r="E881" s="45"/>
      <c r="F881" s="45"/>
      <c r="G881" s="2"/>
      <c r="H881" s="2">
        <v>80</v>
      </c>
      <c r="I881" s="2" t="str">
        <f t="shared" si="834"/>
        <v/>
      </c>
      <c r="J881" s="32"/>
      <c r="K881" s="2"/>
      <c r="L881" s="46"/>
      <c r="M881" s="46"/>
      <c r="N881" s="46"/>
      <c r="O881" s="46"/>
      <c r="P881" s="46"/>
      <c r="Q881" s="46"/>
      <c r="R881" s="46"/>
      <c r="S881" s="46"/>
      <c r="T881" s="2" t="s">
        <v>650</v>
      </c>
      <c r="U881" s="2" t="str">
        <f t="shared" si="835"/>
        <v/>
      </c>
      <c r="V881" s="75">
        <v>1</v>
      </c>
      <c r="W881" s="46">
        <f t="shared" si="896"/>
        <v>0</v>
      </c>
      <c r="X881" s="4">
        <v>0</v>
      </c>
      <c r="Y881" s="2" t="str">
        <f t="shared" si="836"/>
        <v/>
      </c>
      <c r="Z881" s="2"/>
      <c r="AA881" s="2"/>
      <c r="AB881" s="2"/>
      <c r="AC881" s="2"/>
      <c r="AD881" s="2"/>
      <c r="AF881" s="37"/>
      <c r="AG881" s="6"/>
      <c r="AH881" s="2" t="str">
        <f t="shared" si="837"/>
        <v/>
      </c>
      <c r="AI881" s="38">
        <f t="shared" si="839"/>
        <v>0</v>
      </c>
      <c r="AJ881" s="37"/>
      <c r="AK881" s="6"/>
      <c r="AL881" s="2" t="str">
        <f t="shared" si="838"/>
        <v/>
      </c>
      <c r="AM881" s="38">
        <f t="shared" si="840"/>
        <v>0</v>
      </c>
      <c r="AN881" s="41">
        <f t="shared" si="841"/>
        <v>0</v>
      </c>
      <c r="AO881" s="41">
        <f t="shared" si="842"/>
        <v>0</v>
      </c>
      <c r="AQ881" s="48">
        <f t="shared" si="843"/>
        <v>0</v>
      </c>
      <c r="AS881" s="5" t="str">
        <f t="shared" si="844"/>
        <v/>
      </c>
      <c r="AT881" t="str">
        <f t="shared" si="845"/>
        <v/>
      </c>
      <c r="AU881" t="str">
        <f t="shared" si="846"/>
        <v/>
      </c>
      <c r="AV881" t="str">
        <f t="shared" si="847"/>
        <v/>
      </c>
      <c r="AW881" t="str">
        <f t="shared" si="848"/>
        <v/>
      </c>
      <c r="AX881" t="str">
        <f t="shared" si="849"/>
        <v xml:space="preserve">                </v>
      </c>
      <c r="AY881" t="str">
        <f t="shared" si="850"/>
        <v>80</v>
      </c>
      <c r="AZ881" t="str">
        <f t="shared" si="851"/>
        <v/>
      </c>
      <c r="BA881" t="str">
        <f t="shared" si="852"/>
        <v xml:space="preserve">                              </v>
      </c>
      <c r="BB881" s="22">
        <f t="shared" si="853"/>
        <v>0</v>
      </c>
      <c r="BC881" s="56" t="str">
        <f t="shared" si="854"/>
        <v>000000000000000</v>
      </c>
      <c r="BD881" s="22">
        <f t="shared" si="855"/>
        <v>0</v>
      </c>
      <c r="BE881" s="56" t="str">
        <f t="shared" si="856"/>
        <v>000000000000000</v>
      </c>
      <c r="BF881" s="22">
        <f t="shared" si="857"/>
        <v>0</v>
      </c>
      <c r="BG881" s="56" t="str">
        <f t="shared" si="858"/>
        <v>000000000000000</v>
      </c>
      <c r="BH881" s="22">
        <f t="shared" si="859"/>
        <v>0</v>
      </c>
      <c r="BI881" s="56" t="str">
        <f t="shared" si="860"/>
        <v>000000000000000</v>
      </c>
      <c r="BJ881" s="22">
        <f t="shared" si="861"/>
        <v>0</v>
      </c>
      <c r="BK881" s="56" t="str">
        <f t="shared" si="862"/>
        <v>000000000000000</v>
      </c>
      <c r="BL881" s="22">
        <f t="shared" si="863"/>
        <v>0</v>
      </c>
      <c r="BM881" s="56" t="str">
        <f t="shared" si="864"/>
        <v>000000000000000</v>
      </c>
      <c r="BN881" s="22">
        <f t="shared" si="865"/>
        <v>0</v>
      </c>
      <c r="BO881" s="56" t="str">
        <f t="shared" si="866"/>
        <v>000000000000000</v>
      </c>
      <c r="BP881" s="22">
        <f t="shared" si="867"/>
        <v>0</v>
      </c>
      <c r="BQ881" s="56" t="str">
        <f t="shared" si="868"/>
        <v>000000000000000</v>
      </c>
      <c r="BR881" t="str">
        <f t="shared" si="869"/>
        <v>PES</v>
      </c>
      <c r="BS881" t="str">
        <f t="shared" si="870"/>
        <v>0001000000</v>
      </c>
      <c r="BT881">
        <f t="shared" si="871"/>
        <v>0</v>
      </c>
      <c r="BU881" s="52">
        <f t="shared" si="872"/>
        <v>0</v>
      </c>
      <c r="BV881" s="64">
        <f t="shared" si="873"/>
        <v>0</v>
      </c>
      <c r="BW881" s="56" t="str">
        <f t="shared" si="874"/>
        <v>000000000000000</v>
      </c>
      <c r="BX881" s="22">
        <f t="shared" si="875"/>
        <v>0</v>
      </c>
      <c r="BY881" s="56" t="str">
        <f t="shared" si="876"/>
        <v>000000000000000</v>
      </c>
      <c r="BZ881" t="str">
        <f t="shared" si="877"/>
        <v>00000000000</v>
      </c>
      <c r="CA881" t="str">
        <f t="shared" si="878"/>
        <v xml:space="preserve">                              </v>
      </c>
      <c r="CB881" s="22">
        <f t="shared" si="879"/>
        <v>0</v>
      </c>
      <c r="CC881" s="56" t="str">
        <f t="shared" si="880"/>
        <v>000000000000000</v>
      </c>
      <c r="CD881" s="22">
        <f t="shared" si="881"/>
        <v>0</v>
      </c>
      <c r="CE881" s="56" t="str">
        <f t="shared" si="882"/>
        <v/>
      </c>
      <c r="CF881" s="24" t="str">
        <f t="shared" si="883"/>
        <v/>
      </c>
      <c r="CG881" s="22">
        <f t="shared" si="884"/>
        <v>0</v>
      </c>
      <c r="CH881" s="58" t="str">
        <f t="shared" si="885"/>
        <v/>
      </c>
      <c r="CI881" s="22">
        <f t="shared" si="886"/>
        <v>0</v>
      </c>
      <c r="CJ881" s="56" t="str">
        <f t="shared" si="887"/>
        <v/>
      </c>
      <c r="CK881" s="56" t="str">
        <f t="shared" si="888"/>
        <v/>
      </c>
      <c r="CL881" s="22">
        <f t="shared" si="889"/>
        <v>0</v>
      </c>
      <c r="CM881" s="58" t="str">
        <f t="shared" si="890"/>
        <v/>
      </c>
      <c r="CN881" s="66" t="str">
        <f>IF(CO881="","",MAX(CN$10:$CN880)+1)</f>
        <v/>
      </c>
      <c r="CO881" t="str">
        <f t="shared" si="891"/>
        <v/>
      </c>
      <c r="CP881" s="20" t="str">
        <f>IF(CQ881="","",MAX($CP$10:CP880)+1)</f>
        <v/>
      </c>
      <c r="CQ881" s="20" t="str">
        <f t="shared" si="892"/>
        <v/>
      </c>
      <c r="CR881" s="20" t="str">
        <f>IF(CS881="","",MAX($CR$10:CR880)+1)</f>
        <v/>
      </c>
      <c r="CS881" s="20" t="str">
        <f t="shared" si="893"/>
        <v/>
      </c>
      <c r="CT881" s="20" t="str">
        <f>IF(CU881="","",MAX($CT$10:CT880)+1)</f>
        <v/>
      </c>
      <c r="CU881" s="20" t="str">
        <f t="shared" si="894"/>
        <v/>
      </c>
      <c r="CV881" s="20" t="str">
        <f>IF(CW881="","",MAX($CV$10:CV880)+1)</f>
        <v/>
      </c>
      <c r="CW881" s="20" t="str">
        <f t="shared" si="895"/>
        <v/>
      </c>
    </row>
    <row r="882" spans="2:101">
      <c r="B882" s="44"/>
      <c r="C882" s="2"/>
      <c r="D882" s="2" t="str">
        <f t="shared" si="833"/>
        <v/>
      </c>
      <c r="E882" s="45"/>
      <c r="F882" s="45"/>
      <c r="G882" s="2"/>
      <c r="H882" s="2">
        <v>80</v>
      </c>
      <c r="I882" s="2" t="str">
        <f t="shared" si="834"/>
        <v/>
      </c>
      <c r="J882" s="32"/>
      <c r="K882" s="2"/>
      <c r="L882" s="46"/>
      <c r="M882" s="46"/>
      <c r="N882" s="46"/>
      <c r="O882" s="46"/>
      <c r="P882" s="46"/>
      <c r="Q882" s="46"/>
      <c r="R882" s="46"/>
      <c r="S882" s="46"/>
      <c r="T882" s="2" t="s">
        <v>650</v>
      </c>
      <c r="U882" s="2" t="str">
        <f t="shared" si="835"/>
        <v/>
      </c>
      <c r="V882" s="75">
        <v>1</v>
      </c>
      <c r="W882" s="46">
        <f t="shared" si="896"/>
        <v>0</v>
      </c>
      <c r="X882" s="4">
        <v>0</v>
      </c>
      <c r="Y882" s="2" t="str">
        <f t="shared" si="836"/>
        <v/>
      </c>
      <c r="Z882" s="2"/>
      <c r="AA882" s="2"/>
      <c r="AB882" s="2"/>
      <c r="AC882" s="2"/>
      <c r="AD882" s="2"/>
      <c r="AF882" s="37"/>
      <c r="AG882" s="6"/>
      <c r="AH882" s="2" t="str">
        <f t="shared" si="837"/>
        <v/>
      </c>
      <c r="AI882" s="38">
        <f t="shared" si="839"/>
        <v>0</v>
      </c>
      <c r="AJ882" s="37"/>
      <c r="AK882" s="6"/>
      <c r="AL882" s="2" t="str">
        <f t="shared" si="838"/>
        <v/>
      </c>
      <c r="AM882" s="38">
        <f t="shared" si="840"/>
        <v>0</v>
      </c>
      <c r="AN882" s="41">
        <f t="shared" si="841"/>
        <v>0</v>
      </c>
      <c r="AO882" s="41">
        <f t="shared" si="842"/>
        <v>0</v>
      </c>
      <c r="AQ882" s="48">
        <f t="shared" si="843"/>
        <v>0</v>
      </c>
      <c r="AS882" s="5" t="str">
        <f t="shared" si="844"/>
        <v/>
      </c>
      <c r="AT882" t="str">
        <f t="shared" si="845"/>
        <v/>
      </c>
      <c r="AU882" t="str">
        <f t="shared" si="846"/>
        <v/>
      </c>
      <c r="AV882" t="str">
        <f t="shared" si="847"/>
        <v/>
      </c>
      <c r="AW882" t="str">
        <f t="shared" si="848"/>
        <v/>
      </c>
      <c r="AX882" t="str">
        <f t="shared" si="849"/>
        <v xml:space="preserve">                </v>
      </c>
      <c r="AY882" t="str">
        <f t="shared" si="850"/>
        <v>80</v>
      </c>
      <c r="AZ882" t="str">
        <f t="shared" si="851"/>
        <v/>
      </c>
      <c r="BA882" t="str">
        <f t="shared" si="852"/>
        <v xml:space="preserve">                              </v>
      </c>
      <c r="BB882" s="22">
        <f t="shared" si="853"/>
        <v>0</v>
      </c>
      <c r="BC882" s="56" t="str">
        <f t="shared" si="854"/>
        <v>000000000000000</v>
      </c>
      <c r="BD882" s="22">
        <f t="shared" si="855"/>
        <v>0</v>
      </c>
      <c r="BE882" s="56" t="str">
        <f t="shared" si="856"/>
        <v>000000000000000</v>
      </c>
      <c r="BF882" s="22">
        <f t="shared" si="857"/>
        <v>0</v>
      </c>
      <c r="BG882" s="56" t="str">
        <f t="shared" si="858"/>
        <v>000000000000000</v>
      </c>
      <c r="BH882" s="22">
        <f t="shared" si="859"/>
        <v>0</v>
      </c>
      <c r="BI882" s="56" t="str">
        <f t="shared" si="860"/>
        <v>000000000000000</v>
      </c>
      <c r="BJ882" s="22">
        <f t="shared" si="861"/>
        <v>0</v>
      </c>
      <c r="BK882" s="56" t="str">
        <f t="shared" si="862"/>
        <v>000000000000000</v>
      </c>
      <c r="BL882" s="22">
        <f t="shared" si="863"/>
        <v>0</v>
      </c>
      <c r="BM882" s="56" t="str">
        <f t="shared" si="864"/>
        <v>000000000000000</v>
      </c>
      <c r="BN882" s="22">
        <f t="shared" si="865"/>
        <v>0</v>
      </c>
      <c r="BO882" s="56" t="str">
        <f t="shared" si="866"/>
        <v>000000000000000</v>
      </c>
      <c r="BP882" s="22">
        <f t="shared" si="867"/>
        <v>0</v>
      </c>
      <c r="BQ882" s="56" t="str">
        <f t="shared" si="868"/>
        <v>000000000000000</v>
      </c>
      <c r="BR882" t="str">
        <f t="shared" si="869"/>
        <v>PES</v>
      </c>
      <c r="BS882" t="str">
        <f t="shared" si="870"/>
        <v>0001000000</v>
      </c>
      <c r="BT882">
        <f t="shared" si="871"/>
        <v>0</v>
      </c>
      <c r="BU882" s="52">
        <f t="shared" si="872"/>
        <v>0</v>
      </c>
      <c r="BV882" s="64">
        <f t="shared" si="873"/>
        <v>0</v>
      </c>
      <c r="BW882" s="56" t="str">
        <f t="shared" si="874"/>
        <v>000000000000000</v>
      </c>
      <c r="BX882" s="22">
        <f t="shared" si="875"/>
        <v>0</v>
      </c>
      <c r="BY882" s="56" t="str">
        <f t="shared" si="876"/>
        <v>000000000000000</v>
      </c>
      <c r="BZ882" t="str">
        <f t="shared" si="877"/>
        <v>00000000000</v>
      </c>
      <c r="CA882" t="str">
        <f t="shared" si="878"/>
        <v xml:space="preserve">                              </v>
      </c>
      <c r="CB882" s="22">
        <f t="shared" si="879"/>
        <v>0</v>
      </c>
      <c r="CC882" s="56" t="str">
        <f t="shared" si="880"/>
        <v>000000000000000</v>
      </c>
      <c r="CD882" s="22">
        <f t="shared" si="881"/>
        <v>0</v>
      </c>
      <c r="CE882" s="56" t="str">
        <f t="shared" si="882"/>
        <v/>
      </c>
      <c r="CF882" s="24" t="str">
        <f t="shared" si="883"/>
        <v/>
      </c>
      <c r="CG882" s="22">
        <f t="shared" si="884"/>
        <v>0</v>
      </c>
      <c r="CH882" s="58" t="str">
        <f t="shared" si="885"/>
        <v/>
      </c>
      <c r="CI882" s="22">
        <f t="shared" si="886"/>
        <v>0</v>
      </c>
      <c r="CJ882" s="56" t="str">
        <f t="shared" si="887"/>
        <v/>
      </c>
      <c r="CK882" s="56" t="str">
        <f t="shared" si="888"/>
        <v/>
      </c>
      <c r="CL882" s="22">
        <f t="shared" si="889"/>
        <v>0</v>
      </c>
      <c r="CM882" s="58" t="str">
        <f t="shared" si="890"/>
        <v/>
      </c>
      <c r="CN882" s="66" t="str">
        <f>IF(CO882="","",MAX(CN$10:$CN881)+1)</f>
        <v/>
      </c>
      <c r="CO882" t="str">
        <f t="shared" si="891"/>
        <v/>
      </c>
      <c r="CP882" s="20" t="str">
        <f>IF(CQ882="","",MAX($CP$10:CP881)+1)</f>
        <v/>
      </c>
      <c r="CQ882" s="20" t="str">
        <f t="shared" si="892"/>
        <v/>
      </c>
      <c r="CR882" s="20" t="str">
        <f>IF(CS882="","",MAX($CR$10:CR881)+1)</f>
        <v/>
      </c>
      <c r="CS882" s="20" t="str">
        <f t="shared" si="893"/>
        <v/>
      </c>
      <c r="CT882" s="20" t="str">
        <f>IF(CU882="","",MAX($CT$10:CT881)+1)</f>
        <v/>
      </c>
      <c r="CU882" s="20" t="str">
        <f t="shared" si="894"/>
        <v/>
      </c>
      <c r="CV882" s="20" t="str">
        <f>IF(CW882="","",MAX($CV$10:CV881)+1)</f>
        <v/>
      </c>
      <c r="CW882" s="20" t="str">
        <f t="shared" si="895"/>
        <v/>
      </c>
    </row>
    <row r="883" spans="2:101">
      <c r="B883" s="44"/>
      <c r="C883" s="2"/>
      <c r="D883" s="2" t="str">
        <f t="shared" si="833"/>
        <v/>
      </c>
      <c r="E883" s="45"/>
      <c r="F883" s="45"/>
      <c r="G883" s="2"/>
      <c r="H883" s="2">
        <v>80</v>
      </c>
      <c r="I883" s="2" t="str">
        <f t="shared" si="834"/>
        <v/>
      </c>
      <c r="J883" s="32"/>
      <c r="K883" s="2"/>
      <c r="L883" s="46"/>
      <c r="M883" s="46"/>
      <c r="N883" s="46"/>
      <c r="O883" s="46"/>
      <c r="P883" s="46"/>
      <c r="Q883" s="46"/>
      <c r="R883" s="46"/>
      <c r="S883" s="46"/>
      <c r="T883" s="2" t="s">
        <v>650</v>
      </c>
      <c r="U883" s="2" t="str">
        <f t="shared" si="835"/>
        <v/>
      </c>
      <c r="V883" s="75">
        <v>1</v>
      </c>
      <c r="W883" s="46">
        <f t="shared" si="896"/>
        <v>0</v>
      </c>
      <c r="X883" s="4">
        <v>0</v>
      </c>
      <c r="Y883" s="2" t="str">
        <f t="shared" si="836"/>
        <v/>
      </c>
      <c r="Z883" s="2"/>
      <c r="AA883" s="2"/>
      <c r="AB883" s="2"/>
      <c r="AC883" s="2"/>
      <c r="AD883" s="2"/>
      <c r="AF883" s="37"/>
      <c r="AG883" s="6"/>
      <c r="AH883" s="2" t="str">
        <f t="shared" si="837"/>
        <v/>
      </c>
      <c r="AI883" s="38">
        <f t="shared" si="839"/>
        <v>0</v>
      </c>
      <c r="AJ883" s="37"/>
      <c r="AK883" s="6"/>
      <c r="AL883" s="2" t="str">
        <f t="shared" si="838"/>
        <v/>
      </c>
      <c r="AM883" s="38">
        <f t="shared" si="840"/>
        <v>0</v>
      </c>
      <c r="AN883" s="41">
        <f t="shared" si="841"/>
        <v>0</v>
      </c>
      <c r="AO883" s="41">
        <f t="shared" si="842"/>
        <v>0</v>
      </c>
      <c r="AQ883" s="48">
        <f t="shared" si="843"/>
        <v>0</v>
      </c>
      <c r="AS883" s="5" t="str">
        <f t="shared" si="844"/>
        <v/>
      </c>
      <c r="AT883" t="str">
        <f t="shared" si="845"/>
        <v/>
      </c>
      <c r="AU883" t="str">
        <f t="shared" si="846"/>
        <v/>
      </c>
      <c r="AV883" t="str">
        <f t="shared" si="847"/>
        <v/>
      </c>
      <c r="AW883" t="str">
        <f t="shared" si="848"/>
        <v/>
      </c>
      <c r="AX883" t="str">
        <f t="shared" si="849"/>
        <v xml:space="preserve">                </v>
      </c>
      <c r="AY883" t="str">
        <f t="shared" si="850"/>
        <v>80</v>
      </c>
      <c r="AZ883" t="str">
        <f t="shared" si="851"/>
        <v/>
      </c>
      <c r="BA883" t="str">
        <f t="shared" si="852"/>
        <v xml:space="preserve">                              </v>
      </c>
      <c r="BB883" s="22">
        <f t="shared" si="853"/>
        <v>0</v>
      </c>
      <c r="BC883" s="56" t="str">
        <f t="shared" si="854"/>
        <v>000000000000000</v>
      </c>
      <c r="BD883" s="22">
        <f t="shared" si="855"/>
        <v>0</v>
      </c>
      <c r="BE883" s="56" t="str">
        <f t="shared" si="856"/>
        <v>000000000000000</v>
      </c>
      <c r="BF883" s="22">
        <f t="shared" si="857"/>
        <v>0</v>
      </c>
      <c r="BG883" s="56" t="str">
        <f t="shared" si="858"/>
        <v>000000000000000</v>
      </c>
      <c r="BH883" s="22">
        <f t="shared" si="859"/>
        <v>0</v>
      </c>
      <c r="BI883" s="56" t="str">
        <f t="shared" si="860"/>
        <v>000000000000000</v>
      </c>
      <c r="BJ883" s="22">
        <f t="shared" si="861"/>
        <v>0</v>
      </c>
      <c r="BK883" s="56" t="str">
        <f t="shared" si="862"/>
        <v>000000000000000</v>
      </c>
      <c r="BL883" s="22">
        <f t="shared" si="863"/>
        <v>0</v>
      </c>
      <c r="BM883" s="56" t="str">
        <f t="shared" si="864"/>
        <v>000000000000000</v>
      </c>
      <c r="BN883" s="22">
        <f t="shared" si="865"/>
        <v>0</v>
      </c>
      <c r="BO883" s="56" t="str">
        <f t="shared" si="866"/>
        <v>000000000000000</v>
      </c>
      <c r="BP883" s="22">
        <f t="shared" si="867"/>
        <v>0</v>
      </c>
      <c r="BQ883" s="56" t="str">
        <f t="shared" si="868"/>
        <v>000000000000000</v>
      </c>
      <c r="BR883" t="str">
        <f t="shared" si="869"/>
        <v>PES</v>
      </c>
      <c r="BS883" t="str">
        <f t="shared" si="870"/>
        <v>0001000000</v>
      </c>
      <c r="BT883">
        <f t="shared" si="871"/>
        <v>0</v>
      </c>
      <c r="BU883" s="52">
        <f t="shared" si="872"/>
        <v>0</v>
      </c>
      <c r="BV883" s="64">
        <f t="shared" si="873"/>
        <v>0</v>
      </c>
      <c r="BW883" s="56" t="str">
        <f t="shared" si="874"/>
        <v>000000000000000</v>
      </c>
      <c r="BX883" s="22">
        <f t="shared" si="875"/>
        <v>0</v>
      </c>
      <c r="BY883" s="56" t="str">
        <f t="shared" si="876"/>
        <v>000000000000000</v>
      </c>
      <c r="BZ883" t="str">
        <f t="shared" si="877"/>
        <v>00000000000</v>
      </c>
      <c r="CA883" t="str">
        <f t="shared" si="878"/>
        <v xml:space="preserve">                              </v>
      </c>
      <c r="CB883" s="22">
        <f t="shared" si="879"/>
        <v>0</v>
      </c>
      <c r="CC883" s="56" t="str">
        <f t="shared" si="880"/>
        <v>000000000000000</v>
      </c>
      <c r="CD883" s="22">
        <f t="shared" si="881"/>
        <v>0</v>
      </c>
      <c r="CE883" s="56" t="str">
        <f t="shared" si="882"/>
        <v/>
      </c>
      <c r="CF883" s="24" t="str">
        <f t="shared" si="883"/>
        <v/>
      </c>
      <c r="CG883" s="22">
        <f t="shared" si="884"/>
        <v>0</v>
      </c>
      <c r="CH883" s="58" t="str">
        <f t="shared" si="885"/>
        <v/>
      </c>
      <c r="CI883" s="22">
        <f t="shared" si="886"/>
        <v>0</v>
      </c>
      <c r="CJ883" s="56" t="str">
        <f t="shared" si="887"/>
        <v/>
      </c>
      <c r="CK883" s="56" t="str">
        <f t="shared" si="888"/>
        <v/>
      </c>
      <c r="CL883" s="22">
        <f t="shared" si="889"/>
        <v>0</v>
      </c>
      <c r="CM883" s="58" t="str">
        <f t="shared" si="890"/>
        <v/>
      </c>
      <c r="CN883" s="66" t="str">
        <f>IF(CO883="","",MAX(CN$10:$CN882)+1)</f>
        <v/>
      </c>
      <c r="CO883" t="str">
        <f t="shared" si="891"/>
        <v/>
      </c>
      <c r="CP883" s="20" t="str">
        <f>IF(CQ883="","",MAX($CP$10:CP882)+1)</f>
        <v/>
      </c>
      <c r="CQ883" s="20" t="str">
        <f t="shared" si="892"/>
        <v/>
      </c>
      <c r="CR883" s="20" t="str">
        <f>IF(CS883="","",MAX($CR$10:CR882)+1)</f>
        <v/>
      </c>
      <c r="CS883" s="20" t="str">
        <f t="shared" si="893"/>
        <v/>
      </c>
      <c r="CT883" s="20" t="str">
        <f>IF(CU883="","",MAX($CT$10:CT882)+1)</f>
        <v/>
      </c>
      <c r="CU883" s="20" t="str">
        <f t="shared" si="894"/>
        <v/>
      </c>
      <c r="CV883" s="20" t="str">
        <f>IF(CW883="","",MAX($CV$10:CV882)+1)</f>
        <v/>
      </c>
      <c r="CW883" s="20" t="str">
        <f t="shared" si="895"/>
        <v/>
      </c>
    </row>
    <row r="884" spans="2:101">
      <c r="B884" s="44"/>
      <c r="C884" s="2"/>
      <c r="D884" s="2" t="str">
        <f t="shared" si="833"/>
        <v/>
      </c>
      <c r="E884" s="45"/>
      <c r="F884" s="45"/>
      <c r="G884" s="2"/>
      <c r="H884" s="2">
        <v>80</v>
      </c>
      <c r="I884" s="2" t="str">
        <f t="shared" si="834"/>
        <v/>
      </c>
      <c r="J884" s="32"/>
      <c r="K884" s="2"/>
      <c r="L884" s="46"/>
      <c r="M884" s="46"/>
      <c r="N884" s="46"/>
      <c r="O884" s="46"/>
      <c r="P884" s="46"/>
      <c r="Q884" s="46"/>
      <c r="R884" s="46"/>
      <c r="S884" s="46"/>
      <c r="T884" s="2" t="s">
        <v>650</v>
      </c>
      <c r="U884" s="2" t="str">
        <f t="shared" si="835"/>
        <v/>
      </c>
      <c r="V884" s="75">
        <v>1</v>
      </c>
      <c r="W884" s="46">
        <f t="shared" si="896"/>
        <v>0</v>
      </c>
      <c r="X884" s="4">
        <v>0</v>
      </c>
      <c r="Y884" s="2" t="str">
        <f t="shared" si="836"/>
        <v/>
      </c>
      <c r="Z884" s="2"/>
      <c r="AA884" s="2"/>
      <c r="AB884" s="2"/>
      <c r="AC884" s="2"/>
      <c r="AD884" s="2"/>
      <c r="AF884" s="37"/>
      <c r="AG884" s="6"/>
      <c r="AH884" s="2" t="str">
        <f t="shared" si="837"/>
        <v/>
      </c>
      <c r="AI884" s="38">
        <f t="shared" si="839"/>
        <v>0</v>
      </c>
      <c r="AJ884" s="37"/>
      <c r="AK884" s="6"/>
      <c r="AL884" s="2" t="str">
        <f t="shared" si="838"/>
        <v/>
      </c>
      <c r="AM884" s="38">
        <f t="shared" si="840"/>
        <v>0</v>
      </c>
      <c r="AN884" s="41">
        <f t="shared" si="841"/>
        <v>0</v>
      </c>
      <c r="AO884" s="41">
        <f t="shared" si="842"/>
        <v>0</v>
      </c>
      <c r="AQ884" s="48">
        <f t="shared" si="843"/>
        <v>0</v>
      </c>
      <c r="AS884" s="5" t="str">
        <f t="shared" si="844"/>
        <v/>
      </c>
      <c r="AT884" t="str">
        <f t="shared" si="845"/>
        <v/>
      </c>
      <c r="AU884" t="str">
        <f t="shared" si="846"/>
        <v/>
      </c>
      <c r="AV884" t="str">
        <f t="shared" si="847"/>
        <v/>
      </c>
      <c r="AW884" t="str">
        <f t="shared" si="848"/>
        <v/>
      </c>
      <c r="AX884" t="str">
        <f t="shared" si="849"/>
        <v xml:space="preserve">                </v>
      </c>
      <c r="AY884" t="str">
        <f t="shared" si="850"/>
        <v>80</v>
      </c>
      <c r="AZ884" t="str">
        <f t="shared" si="851"/>
        <v/>
      </c>
      <c r="BA884" t="str">
        <f t="shared" si="852"/>
        <v xml:space="preserve">                              </v>
      </c>
      <c r="BB884" s="22">
        <f t="shared" si="853"/>
        <v>0</v>
      </c>
      <c r="BC884" s="56" t="str">
        <f t="shared" si="854"/>
        <v>000000000000000</v>
      </c>
      <c r="BD884" s="22">
        <f t="shared" si="855"/>
        <v>0</v>
      </c>
      <c r="BE884" s="56" t="str">
        <f t="shared" si="856"/>
        <v>000000000000000</v>
      </c>
      <c r="BF884" s="22">
        <f t="shared" si="857"/>
        <v>0</v>
      </c>
      <c r="BG884" s="56" t="str">
        <f t="shared" si="858"/>
        <v>000000000000000</v>
      </c>
      <c r="BH884" s="22">
        <f t="shared" si="859"/>
        <v>0</v>
      </c>
      <c r="BI884" s="56" t="str">
        <f t="shared" si="860"/>
        <v>000000000000000</v>
      </c>
      <c r="BJ884" s="22">
        <f t="shared" si="861"/>
        <v>0</v>
      </c>
      <c r="BK884" s="56" t="str">
        <f t="shared" si="862"/>
        <v>000000000000000</v>
      </c>
      <c r="BL884" s="22">
        <f t="shared" si="863"/>
        <v>0</v>
      </c>
      <c r="BM884" s="56" t="str">
        <f t="shared" si="864"/>
        <v>000000000000000</v>
      </c>
      <c r="BN884" s="22">
        <f t="shared" si="865"/>
        <v>0</v>
      </c>
      <c r="BO884" s="56" t="str">
        <f t="shared" si="866"/>
        <v>000000000000000</v>
      </c>
      <c r="BP884" s="22">
        <f t="shared" si="867"/>
        <v>0</v>
      </c>
      <c r="BQ884" s="56" t="str">
        <f t="shared" si="868"/>
        <v>000000000000000</v>
      </c>
      <c r="BR884" t="str">
        <f t="shared" si="869"/>
        <v>PES</v>
      </c>
      <c r="BS884" t="str">
        <f t="shared" si="870"/>
        <v>0001000000</v>
      </c>
      <c r="BT884">
        <f t="shared" si="871"/>
        <v>0</v>
      </c>
      <c r="BU884" s="52">
        <f t="shared" si="872"/>
        <v>0</v>
      </c>
      <c r="BV884" s="64">
        <f t="shared" si="873"/>
        <v>0</v>
      </c>
      <c r="BW884" s="56" t="str">
        <f t="shared" si="874"/>
        <v>000000000000000</v>
      </c>
      <c r="BX884" s="22">
        <f t="shared" si="875"/>
        <v>0</v>
      </c>
      <c r="BY884" s="56" t="str">
        <f t="shared" si="876"/>
        <v>000000000000000</v>
      </c>
      <c r="BZ884" t="str">
        <f t="shared" si="877"/>
        <v>00000000000</v>
      </c>
      <c r="CA884" t="str">
        <f t="shared" si="878"/>
        <v xml:space="preserve">                              </v>
      </c>
      <c r="CB884" s="22">
        <f t="shared" si="879"/>
        <v>0</v>
      </c>
      <c r="CC884" s="56" t="str">
        <f t="shared" si="880"/>
        <v>000000000000000</v>
      </c>
      <c r="CD884" s="22">
        <f t="shared" si="881"/>
        <v>0</v>
      </c>
      <c r="CE884" s="56" t="str">
        <f t="shared" si="882"/>
        <v/>
      </c>
      <c r="CF884" s="24" t="str">
        <f t="shared" si="883"/>
        <v/>
      </c>
      <c r="CG884" s="22">
        <f t="shared" si="884"/>
        <v>0</v>
      </c>
      <c r="CH884" s="58" t="str">
        <f t="shared" si="885"/>
        <v/>
      </c>
      <c r="CI884" s="22">
        <f t="shared" si="886"/>
        <v>0</v>
      </c>
      <c r="CJ884" s="56" t="str">
        <f t="shared" si="887"/>
        <v/>
      </c>
      <c r="CK884" s="56" t="str">
        <f t="shared" si="888"/>
        <v/>
      </c>
      <c r="CL884" s="22">
        <f t="shared" si="889"/>
        <v>0</v>
      </c>
      <c r="CM884" s="58" t="str">
        <f t="shared" si="890"/>
        <v/>
      </c>
      <c r="CN884" s="66" t="str">
        <f>IF(CO884="","",MAX(CN$10:$CN883)+1)</f>
        <v/>
      </c>
      <c r="CO884" t="str">
        <f t="shared" si="891"/>
        <v/>
      </c>
      <c r="CP884" s="20" t="str">
        <f>IF(CQ884="","",MAX($CP$10:CP883)+1)</f>
        <v/>
      </c>
      <c r="CQ884" s="20" t="str">
        <f t="shared" si="892"/>
        <v/>
      </c>
      <c r="CR884" s="20" t="str">
        <f>IF(CS884="","",MAX($CR$10:CR883)+1)</f>
        <v/>
      </c>
      <c r="CS884" s="20" t="str">
        <f t="shared" si="893"/>
        <v/>
      </c>
      <c r="CT884" s="20" t="str">
        <f>IF(CU884="","",MAX($CT$10:CT883)+1)</f>
        <v/>
      </c>
      <c r="CU884" s="20" t="str">
        <f t="shared" si="894"/>
        <v/>
      </c>
      <c r="CV884" s="20" t="str">
        <f>IF(CW884="","",MAX($CV$10:CV883)+1)</f>
        <v/>
      </c>
      <c r="CW884" s="20" t="str">
        <f t="shared" si="895"/>
        <v/>
      </c>
    </row>
    <row r="885" spans="2:101">
      <c r="B885" s="44"/>
      <c r="C885" s="2"/>
      <c r="D885" s="2" t="str">
        <f t="shared" si="833"/>
        <v/>
      </c>
      <c r="E885" s="45"/>
      <c r="F885" s="45"/>
      <c r="G885" s="2"/>
      <c r="H885" s="2">
        <v>80</v>
      </c>
      <c r="I885" s="2" t="str">
        <f t="shared" si="834"/>
        <v/>
      </c>
      <c r="J885" s="32"/>
      <c r="K885" s="2"/>
      <c r="L885" s="46"/>
      <c r="M885" s="46"/>
      <c r="N885" s="46"/>
      <c r="O885" s="46"/>
      <c r="P885" s="46"/>
      <c r="Q885" s="46"/>
      <c r="R885" s="46"/>
      <c r="S885" s="46"/>
      <c r="T885" s="2" t="s">
        <v>650</v>
      </c>
      <c r="U885" s="2" t="str">
        <f t="shared" si="835"/>
        <v/>
      </c>
      <c r="V885" s="75">
        <v>1</v>
      </c>
      <c r="W885" s="46">
        <f t="shared" si="896"/>
        <v>0</v>
      </c>
      <c r="X885" s="4">
        <v>0</v>
      </c>
      <c r="Y885" s="2" t="str">
        <f t="shared" si="836"/>
        <v/>
      </c>
      <c r="Z885" s="2"/>
      <c r="AA885" s="2"/>
      <c r="AB885" s="2"/>
      <c r="AC885" s="2"/>
      <c r="AD885" s="2"/>
      <c r="AF885" s="37"/>
      <c r="AG885" s="6"/>
      <c r="AH885" s="2" t="str">
        <f t="shared" si="837"/>
        <v/>
      </c>
      <c r="AI885" s="38">
        <f t="shared" si="839"/>
        <v>0</v>
      </c>
      <c r="AJ885" s="37"/>
      <c r="AK885" s="6"/>
      <c r="AL885" s="2" t="str">
        <f t="shared" si="838"/>
        <v/>
      </c>
      <c r="AM885" s="38">
        <f t="shared" si="840"/>
        <v>0</v>
      </c>
      <c r="AN885" s="41">
        <f t="shared" si="841"/>
        <v>0</v>
      </c>
      <c r="AO885" s="41">
        <f t="shared" si="842"/>
        <v>0</v>
      </c>
      <c r="AQ885" s="48">
        <f t="shared" si="843"/>
        <v>0</v>
      </c>
      <c r="AS885" s="5" t="str">
        <f t="shared" si="844"/>
        <v/>
      </c>
      <c r="AT885" t="str">
        <f t="shared" si="845"/>
        <v/>
      </c>
      <c r="AU885" t="str">
        <f t="shared" si="846"/>
        <v/>
      </c>
      <c r="AV885" t="str">
        <f t="shared" si="847"/>
        <v/>
      </c>
      <c r="AW885" t="str">
        <f t="shared" si="848"/>
        <v/>
      </c>
      <c r="AX885" t="str">
        <f t="shared" si="849"/>
        <v xml:space="preserve">                </v>
      </c>
      <c r="AY885" t="str">
        <f t="shared" si="850"/>
        <v>80</v>
      </c>
      <c r="AZ885" t="str">
        <f t="shared" si="851"/>
        <v/>
      </c>
      <c r="BA885" t="str">
        <f t="shared" si="852"/>
        <v xml:space="preserve">                              </v>
      </c>
      <c r="BB885" s="22">
        <f t="shared" si="853"/>
        <v>0</v>
      </c>
      <c r="BC885" s="56" t="str">
        <f t="shared" si="854"/>
        <v>000000000000000</v>
      </c>
      <c r="BD885" s="22">
        <f t="shared" si="855"/>
        <v>0</v>
      </c>
      <c r="BE885" s="56" t="str">
        <f t="shared" si="856"/>
        <v>000000000000000</v>
      </c>
      <c r="BF885" s="22">
        <f t="shared" si="857"/>
        <v>0</v>
      </c>
      <c r="BG885" s="56" t="str">
        <f t="shared" si="858"/>
        <v>000000000000000</v>
      </c>
      <c r="BH885" s="22">
        <f t="shared" si="859"/>
        <v>0</v>
      </c>
      <c r="BI885" s="56" t="str">
        <f t="shared" si="860"/>
        <v>000000000000000</v>
      </c>
      <c r="BJ885" s="22">
        <f t="shared" si="861"/>
        <v>0</v>
      </c>
      <c r="BK885" s="56" t="str">
        <f t="shared" si="862"/>
        <v>000000000000000</v>
      </c>
      <c r="BL885" s="22">
        <f t="shared" si="863"/>
        <v>0</v>
      </c>
      <c r="BM885" s="56" t="str">
        <f t="shared" si="864"/>
        <v>000000000000000</v>
      </c>
      <c r="BN885" s="22">
        <f t="shared" si="865"/>
        <v>0</v>
      </c>
      <c r="BO885" s="56" t="str">
        <f t="shared" si="866"/>
        <v>000000000000000</v>
      </c>
      <c r="BP885" s="22">
        <f t="shared" si="867"/>
        <v>0</v>
      </c>
      <c r="BQ885" s="56" t="str">
        <f t="shared" si="868"/>
        <v>000000000000000</v>
      </c>
      <c r="BR885" t="str">
        <f t="shared" si="869"/>
        <v>PES</v>
      </c>
      <c r="BS885" t="str">
        <f t="shared" si="870"/>
        <v>0001000000</v>
      </c>
      <c r="BT885">
        <f t="shared" si="871"/>
        <v>0</v>
      </c>
      <c r="BU885" s="52">
        <f t="shared" si="872"/>
        <v>0</v>
      </c>
      <c r="BV885" s="64">
        <f t="shared" si="873"/>
        <v>0</v>
      </c>
      <c r="BW885" s="56" t="str">
        <f t="shared" si="874"/>
        <v>000000000000000</v>
      </c>
      <c r="BX885" s="22">
        <f t="shared" si="875"/>
        <v>0</v>
      </c>
      <c r="BY885" s="56" t="str">
        <f t="shared" si="876"/>
        <v>000000000000000</v>
      </c>
      <c r="BZ885" t="str">
        <f t="shared" si="877"/>
        <v>00000000000</v>
      </c>
      <c r="CA885" t="str">
        <f t="shared" si="878"/>
        <v xml:space="preserve">                              </v>
      </c>
      <c r="CB885" s="22">
        <f t="shared" si="879"/>
        <v>0</v>
      </c>
      <c r="CC885" s="56" t="str">
        <f t="shared" si="880"/>
        <v>000000000000000</v>
      </c>
      <c r="CD885" s="22">
        <f t="shared" si="881"/>
        <v>0</v>
      </c>
      <c r="CE885" s="56" t="str">
        <f t="shared" si="882"/>
        <v/>
      </c>
      <c r="CF885" s="24" t="str">
        <f t="shared" si="883"/>
        <v/>
      </c>
      <c r="CG885" s="22">
        <f t="shared" si="884"/>
        <v>0</v>
      </c>
      <c r="CH885" s="58" t="str">
        <f t="shared" si="885"/>
        <v/>
      </c>
      <c r="CI885" s="22">
        <f t="shared" si="886"/>
        <v>0</v>
      </c>
      <c r="CJ885" s="56" t="str">
        <f t="shared" si="887"/>
        <v/>
      </c>
      <c r="CK885" s="56" t="str">
        <f t="shared" si="888"/>
        <v/>
      </c>
      <c r="CL885" s="22">
        <f t="shared" si="889"/>
        <v>0</v>
      </c>
      <c r="CM885" s="58" t="str">
        <f t="shared" si="890"/>
        <v/>
      </c>
      <c r="CN885" s="66" t="str">
        <f>IF(CO885="","",MAX(CN$10:$CN884)+1)</f>
        <v/>
      </c>
      <c r="CO885" t="str">
        <f t="shared" si="891"/>
        <v/>
      </c>
      <c r="CP885" s="20" t="str">
        <f>IF(CQ885="","",MAX($CP$10:CP884)+1)</f>
        <v/>
      </c>
      <c r="CQ885" s="20" t="str">
        <f t="shared" si="892"/>
        <v/>
      </c>
      <c r="CR885" s="20" t="str">
        <f>IF(CS885="","",MAX($CR$10:CR884)+1)</f>
        <v/>
      </c>
      <c r="CS885" s="20" t="str">
        <f t="shared" si="893"/>
        <v/>
      </c>
      <c r="CT885" s="20" t="str">
        <f>IF(CU885="","",MAX($CT$10:CT884)+1)</f>
        <v/>
      </c>
      <c r="CU885" s="20" t="str">
        <f t="shared" si="894"/>
        <v/>
      </c>
      <c r="CV885" s="20" t="str">
        <f>IF(CW885="","",MAX($CV$10:CV884)+1)</f>
        <v/>
      </c>
      <c r="CW885" s="20" t="str">
        <f t="shared" si="895"/>
        <v/>
      </c>
    </row>
    <row r="886" spans="2:101">
      <c r="B886" s="44"/>
      <c r="C886" s="2"/>
      <c r="D886" s="2" t="str">
        <f t="shared" si="833"/>
        <v/>
      </c>
      <c r="E886" s="45"/>
      <c r="F886" s="45"/>
      <c r="G886" s="2"/>
      <c r="H886" s="2">
        <v>80</v>
      </c>
      <c r="I886" s="2" t="str">
        <f t="shared" si="834"/>
        <v/>
      </c>
      <c r="J886" s="32"/>
      <c r="K886" s="2"/>
      <c r="L886" s="46"/>
      <c r="M886" s="46"/>
      <c r="N886" s="46"/>
      <c r="O886" s="46"/>
      <c r="P886" s="46"/>
      <c r="Q886" s="46"/>
      <c r="R886" s="46"/>
      <c r="S886" s="46"/>
      <c r="T886" s="2" t="s">
        <v>650</v>
      </c>
      <c r="U886" s="2" t="str">
        <f t="shared" si="835"/>
        <v/>
      </c>
      <c r="V886" s="75">
        <v>1</v>
      </c>
      <c r="W886" s="46">
        <f t="shared" si="896"/>
        <v>0</v>
      </c>
      <c r="X886" s="4">
        <v>0</v>
      </c>
      <c r="Y886" s="2" t="str">
        <f t="shared" si="836"/>
        <v/>
      </c>
      <c r="Z886" s="2"/>
      <c r="AA886" s="2"/>
      <c r="AB886" s="2"/>
      <c r="AC886" s="2"/>
      <c r="AD886" s="2"/>
      <c r="AF886" s="37"/>
      <c r="AG886" s="6"/>
      <c r="AH886" s="2" t="str">
        <f t="shared" si="837"/>
        <v/>
      </c>
      <c r="AI886" s="38">
        <f t="shared" si="839"/>
        <v>0</v>
      </c>
      <c r="AJ886" s="37"/>
      <c r="AK886" s="6"/>
      <c r="AL886" s="2" t="str">
        <f t="shared" si="838"/>
        <v/>
      </c>
      <c r="AM886" s="38">
        <f t="shared" si="840"/>
        <v>0</v>
      </c>
      <c r="AN886" s="41">
        <f t="shared" si="841"/>
        <v>0</v>
      </c>
      <c r="AO886" s="41">
        <f t="shared" si="842"/>
        <v>0</v>
      </c>
      <c r="AQ886" s="48">
        <f t="shared" si="843"/>
        <v>0</v>
      </c>
      <c r="AS886" s="5" t="str">
        <f t="shared" si="844"/>
        <v/>
      </c>
      <c r="AT886" t="str">
        <f t="shared" si="845"/>
        <v/>
      </c>
      <c r="AU886" t="str">
        <f t="shared" si="846"/>
        <v/>
      </c>
      <c r="AV886" t="str">
        <f t="shared" si="847"/>
        <v/>
      </c>
      <c r="AW886" t="str">
        <f t="shared" si="848"/>
        <v/>
      </c>
      <c r="AX886" t="str">
        <f t="shared" si="849"/>
        <v xml:space="preserve">                </v>
      </c>
      <c r="AY886" t="str">
        <f t="shared" si="850"/>
        <v>80</v>
      </c>
      <c r="AZ886" t="str">
        <f t="shared" si="851"/>
        <v/>
      </c>
      <c r="BA886" t="str">
        <f t="shared" si="852"/>
        <v xml:space="preserve">                              </v>
      </c>
      <c r="BB886" s="22">
        <f t="shared" si="853"/>
        <v>0</v>
      </c>
      <c r="BC886" s="56" t="str">
        <f t="shared" si="854"/>
        <v>000000000000000</v>
      </c>
      <c r="BD886" s="22">
        <f t="shared" si="855"/>
        <v>0</v>
      </c>
      <c r="BE886" s="56" t="str">
        <f t="shared" si="856"/>
        <v>000000000000000</v>
      </c>
      <c r="BF886" s="22">
        <f t="shared" si="857"/>
        <v>0</v>
      </c>
      <c r="BG886" s="56" t="str">
        <f t="shared" si="858"/>
        <v>000000000000000</v>
      </c>
      <c r="BH886" s="22">
        <f t="shared" si="859"/>
        <v>0</v>
      </c>
      <c r="BI886" s="56" t="str">
        <f t="shared" si="860"/>
        <v>000000000000000</v>
      </c>
      <c r="BJ886" s="22">
        <f t="shared" si="861"/>
        <v>0</v>
      </c>
      <c r="BK886" s="56" t="str">
        <f t="shared" si="862"/>
        <v>000000000000000</v>
      </c>
      <c r="BL886" s="22">
        <f t="shared" si="863"/>
        <v>0</v>
      </c>
      <c r="BM886" s="56" t="str">
        <f t="shared" si="864"/>
        <v>000000000000000</v>
      </c>
      <c r="BN886" s="22">
        <f t="shared" si="865"/>
        <v>0</v>
      </c>
      <c r="BO886" s="56" t="str">
        <f t="shared" si="866"/>
        <v>000000000000000</v>
      </c>
      <c r="BP886" s="22">
        <f t="shared" si="867"/>
        <v>0</v>
      </c>
      <c r="BQ886" s="56" t="str">
        <f t="shared" si="868"/>
        <v>000000000000000</v>
      </c>
      <c r="BR886" t="str">
        <f t="shared" si="869"/>
        <v>PES</v>
      </c>
      <c r="BS886" t="str">
        <f t="shared" si="870"/>
        <v>0001000000</v>
      </c>
      <c r="BT886">
        <f t="shared" si="871"/>
        <v>0</v>
      </c>
      <c r="BU886" s="52">
        <f t="shared" si="872"/>
        <v>0</v>
      </c>
      <c r="BV886" s="64">
        <f t="shared" si="873"/>
        <v>0</v>
      </c>
      <c r="BW886" s="56" t="str">
        <f t="shared" si="874"/>
        <v>000000000000000</v>
      </c>
      <c r="BX886" s="22">
        <f t="shared" si="875"/>
        <v>0</v>
      </c>
      <c r="BY886" s="56" t="str">
        <f t="shared" si="876"/>
        <v>000000000000000</v>
      </c>
      <c r="BZ886" t="str">
        <f t="shared" si="877"/>
        <v>00000000000</v>
      </c>
      <c r="CA886" t="str">
        <f t="shared" si="878"/>
        <v xml:space="preserve">                              </v>
      </c>
      <c r="CB886" s="22">
        <f t="shared" si="879"/>
        <v>0</v>
      </c>
      <c r="CC886" s="56" t="str">
        <f t="shared" si="880"/>
        <v>000000000000000</v>
      </c>
      <c r="CD886" s="22">
        <f t="shared" si="881"/>
        <v>0</v>
      </c>
      <c r="CE886" s="56" t="str">
        <f t="shared" si="882"/>
        <v/>
      </c>
      <c r="CF886" s="24" t="str">
        <f t="shared" si="883"/>
        <v/>
      </c>
      <c r="CG886" s="22">
        <f t="shared" si="884"/>
        <v>0</v>
      </c>
      <c r="CH886" s="58" t="str">
        <f t="shared" si="885"/>
        <v/>
      </c>
      <c r="CI886" s="22">
        <f t="shared" si="886"/>
        <v>0</v>
      </c>
      <c r="CJ886" s="56" t="str">
        <f t="shared" si="887"/>
        <v/>
      </c>
      <c r="CK886" s="56" t="str">
        <f t="shared" si="888"/>
        <v/>
      </c>
      <c r="CL886" s="22">
        <f t="shared" si="889"/>
        <v>0</v>
      </c>
      <c r="CM886" s="58" t="str">
        <f t="shared" si="890"/>
        <v/>
      </c>
      <c r="CN886" s="66" t="str">
        <f>IF(CO886="","",MAX(CN$10:$CN885)+1)</f>
        <v/>
      </c>
      <c r="CO886" t="str">
        <f t="shared" si="891"/>
        <v/>
      </c>
      <c r="CP886" s="20" t="str">
        <f>IF(CQ886="","",MAX($CP$10:CP885)+1)</f>
        <v/>
      </c>
      <c r="CQ886" s="20" t="str">
        <f t="shared" si="892"/>
        <v/>
      </c>
      <c r="CR886" s="20" t="str">
        <f>IF(CS886="","",MAX($CR$10:CR885)+1)</f>
        <v/>
      </c>
      <c r="CS886" s="20" t="str">
        <f t="shared" si="893"/>
        <v/>
      </c>
      <c r="CT886" s="20" t="str">
        <f>IF(CU886="","",MAX($CT$10:CT885)+1)</f>
        <v/>
      </c>
      <c r="CU886" s="20" t="str">
        <f t="shared" si="894"/>
        <v/>
      </c>
      <c r="CV886" s="20" t="str">
        <f>IF(CW886="","",MAX($CV$10:CV885)+1)</f>
        <v/>
      </c>
      <c r="CW886" s="20" t="str">
        <f t="shared" si="895"/>
        <v/>
      </c>
    </row>
    <row r="887" spans="2:101">
      <c r="B887" s="44"/>
      <c r="C887" s="2"/>
      <c r="D887" s="2" t="str">
        <f t="shared" si="833"/>
        <v/>
      </c>
      <c r="E887" s="45"/>
      <c r="F887" s="45"/>
      <c r="G887" s="2"/>
      <c r="H887" s="2">
        <v>80</v>
      </c>
      <c r="I887" s="2" t="str">
        <f t="shared" si="834"/>
        <v/>
      </c>
      <c r="J887" s="32"/>
      <c r="K887" s="2"/>
      <c r="L887" s="46"/>
      <c r="M887" s="46"/>
      <c r="N887" s="46"/>
      <c r="O887" s="46"/>
      <c r="P887" s="46"/>
      <c r="Q887" s="46"/>
      <c r="R887" s="46"/>
      <c r="S887" s="46"/>
      <c r="T887" s="2" t="s">
        <v>650</v>
      </c>
      <c r="U887" s="2" t="str">
        <f t="shared" si="835"/>
        <v/>
      </c>
      <c r="V887" s="75">
        <v>1</v>
      </c>
      <c r="W887" s="46">
        <f t="shared" si="896"/>
        <v>0</v>
      </c>
      <c r="X887" s="4">
        <v>0</v>
      </c>
      <c r="Y887" s="2" t="str">
        <f t="shared" si="836"/>
        <v/>
      </c>
      <c r="Z887" s="2"/>
      <c r="AA887" s="2"/>
      <c r="AB887" s="2"/>
      <c r="AC887" s="2"/>
      <c r="AD887" s="2"/>
      <c r="AF887" s="37"/>
      <c r="AG887" s="6"/>
      <c r="AH887" s="2" t="str">
        <f t="shared" si="837"/>
        <v/>
      </c>
      <c r="AI887" s="38">
        <f t="shared" si="839"/>
        <v>0</v>
      </c>
      <c r="AJ887" s="37"/>
      <c r="AK887" s="6"/>
      <c r="AL887" s="2" t="str">
        <f t="shared" si="838"/>
        <v/>
      </c>
      <c r="AM887" s="38">
        <f t="shared" si="840"/>
        <v>0</v>
      </c>
      <c r="AN887" s="41">
        <f t="shared" si="841"/>
        <v>0</v>
      </c>
      <c r="AO887" s="41">
        <f t="shared" si="842"/>
        <v>0</v>
      </c>
      <c r="AQ887" s="48">
        <f t="shared" si="843"/>
        <v>0</v>
      </c>
      <c r="AS887" s="5" t="str">
        <f t="shared" si="844"/>
        <v/>
      </c>
      <c r="AT887" t="str">
        <f t="shared" si="845"/>
        <v/>
      </c>
      <c r="AU887" t="str">
        <f t="shared" si="846"/>
        <v/>
      </c>
      <c r="AV887" t="str">
        <f t="shared" si="847"/>
        <v/>
      </c>
      <c r="AW887" t="str">
        <f t="shared" si="848"/>
        <v/>
      </c>
      <c r="AX887" t="str">
        <f t="shared" si="849"/>
        <v xml:space="preserve">                </v>
      </c>
      <c r="AY887" t="str">
        <f t="shared" si="850"/>
        <v>80</v>
      </c>
      <c r="AZ887" t="str">
        <f t="shared" si="851"/>
        <v/>
      </c>
      <c r="BA887" t="str">
        <f t="shared" si="852"/>
        <v xml:space="preserve">                              </v>
      </c>
      <c r="BB887" s="22">
        <f t="shared" si="853"/>
        <v>0</v>
      </c>
      <c r="BC887" s="56" t="str">
        <f t="shared" si="854"/>
        <v>000000000000000</v>
      </c>
      <c r="BD887" s="22">
        <f t="shared" si="855"/>
        <v>0</v>
      </c>
      <c r="BE887" s="56" t="str">
        <f t="shared" si="856"/>
        <v>000000000000000</v>
      </c>
      <c r="BF887" s="22">
        <f t="shared" si="857"/>
        <v>0</v>
      </c>
      <c r="BG887" s="56" t="str">
        <f t="shared" si="858"/>
        <v>000000000000000</v>
      </c>
      <c r="BH887" s="22">
        <f t="shared" si="859"/>
        <v>0</v>
      </c>
      <c r="BI887" s="56" t="str">
        <f t="shared" si="860"/>
        <v>000000000000000</v>
      </c>
      <c r="BJ887" s="22">
        <f t="shared" si="861"/>
        <v>0</v>
      </c>
      <c r="BK887" s="56" t="str">
        <f t="shared" si="862"/>
        <v>000000000000000</v>
      </c>
      <c r="BL887" s="22">
        <f t="shared" si="863"/>
        <v>0</v>
      </c>
      <c r="BM887" s="56" t="str">
        <f t="shared" si="864"/>
        <v>000000000000000</v>
      </c>
      <c r="BN887" s="22">
        <f t="shared" si="865"/>
        <v>0</v>
      </c>
      <c r="BO887" s="56" t="str">
        <f t="shared" si="866"/>
        <v>000000000000000</v>
      </c>
      <c r="BP887" s="22">
        <f t="shared" si="867"/>
        <v>0</v>
      </c>
      <c r="BQ887" s="56" t="str">
        <f t="shared" si="868"/>
        <v>000000000000000</v>
      </c>
      <c r="BR887" t="str">
        <f t="shared" si="869"/>
        <v>PES</v>
      </c>
      <c r="BS887" t="str">
        <f t="shared" si="870"/>
        <v>0001000000</v>
      </c>
      <c r="BT887">
        <f t="shared" si="871"/>
        <v>0</v>
      </c>
      <c r="BU887" s="52">
        <f t="shared" si="872"/>
        <v>0</v>
      </c>
      <c r="BV887" s="64">
        <f t="shared" si="873"/>
        <v>0</v>
      </c>
      <c r="BW887" s="56" t="str">
        <f t="shared" si="874"/>
        <v>000000000000000</v>
      </c>
      <c r="BX887" s="22">
        <f t="shared" si="875"/>
        <v>0</v>
      </c>
      <c r="BY887" s="56" t="str">
        <f t="shared" si="876"/>
        <v>000000000000000</v>
      </c>
      <c r="BZ887" t="str">
        <f t="shared" si="877"/>
        <v>00000000000</v>
      </c>
      <c r="CA887" t="str">
        <f t="shared" si="878"/>
        <v xml:space="preserve">                              </v>
      </c>
      <c r="CB887" s="22">
        <f t="shared" si="879"/>
        <v>0</v>
      </c>
      <c r="CC887" s="56" t="str">
        <f t="shared" si="880"/>
        <v>000000000000000</v>
      </c>
      <c r="CD887" s="22">
        <f t="shared" si="881"/>
        <v>0</v>
      </c>
      <c r="CE887" s="56" t="str">
        <f t="shared" si="882"/>
        <v/>
      </c>
      <c r="CF887" s="24" t="str">
        <f t="shared" si="883"/>
        <v/>
      </c>
      <c r="CG887" s="22">
        <f t="shared" si="884"/>
        <v>0</v>
      </c>
      <c r="CH887" s="58" t="str">
        <f t="shared" si="885"/>
        <v/>
      </c>
      <c r="CI887" s="22">
        <f t="shared" si="886"/>
        <v>0</v>
      </c>
      <c r="CJ887" s="56" t="str">
        <f t="shared" si="887"/>
        <v/>
      </c>
      <c r="CK887" s="56" t="str">
        <f t="shared" si="888"/>
        <v/>
      </c>
      <c r="CL887" s="22">
        <f t="shared" si="889"/>
        <v>0</v>
      </c>
      <c r="CM887" s="58" t="str">
        <f t="shared" si="890"/>
        <v/>
      </c>
      <c r="CN887" s="66" t="str">
        <f>IF(CO887="","",MAX(CN$10:$CN886)+1)</f>
        <v/>
      </c>
      <c r="CO887" t="str">
        <f t="shared" si="891"/>
        <v/>
      </c>
      <c r="CP887" s="20" t="str">
        <f>IF(CQ887="","",MAX($CP$10:CP886)+1)</f>
        <v/>
      </c>
      <c r="CQ887" s="20" t="str">
        <f t="shared" si="892"/>
        <v/>
      </c>
      <c r="CR887" s="20" t="str">
        <f>IF(CS887="","",MAX($CR$10:CR886)+1)</f>
        <v/>
      </c>
      <c r="CS887" s="20" t="str">
        <f t="shared" si="893"/>
        <v/>
      </c>
      <c r="CT887" s="20" t="str">
        <f>IF(CU887="","",MAX($CT$10:CT886)+1)</f>
        <v/>
      </c>
      <c r="CU887" s="20" t="str">
        <f t="shared" si="894"/>
        <v/>
      </c>
      <c r="CV887" s="20" t="str">
        <f>IF(CW887="","",MAX($CV$10:CV886)+1)</f>
        <v/>
      </c>
      <c r="CW887" s="20" t="str">
        <f t="shared" si="895"/>
        <v/>
      </c>
    </row>
    <row r="888" spans="2:101">
      <c r="B888" s="44"/>
      <c r="C888" s="2"/>
      <c r="D888" s="2" t="str">
        <f t="shared" si="833"/>
        <v/>
      </c>
      <c r="E888" s="45"/>
      <c r="F888" s="45"/>
      <c r="G888" s="2"/>
      <c r="H888" s="2">
        <v>80</v>
      </c>
      <c r="I888" s="2" t="str">
        <f t="shared" si="834"/>
        <v/>
      </c>
      <c r="J888" s="32"/>
      <c r="K888" s="2"/>
      <c r="L888" s="46"/>
      <c r="M888" s="46"/>
      <c r="N888" s="46"/>
      <c r="O888" s="46"/>
      <c r="P888" s="46"/>
      <c r="Q888" s="46"/>
      <c r="R888" s="46"/>
      <c r="S888" s="46"/>
      <c r="T888" s="2" t="s">
        <v>650</v>
      </c>
      <c r="U888" s="2" t="str">
        <f t="shared" si="835"/>
        <v/>
      </c>
      <c r="V888" s="75">
        <v>1</v>
      </c>
      <c r="W888" s="46">
        <f t="shared" si="896"/>
        <v>0</v>
      </c>
      <c r="X888" s="4">
        <v>0</v>
      </c>
      <c r="Y888" s="2" t="str">
        <f t="shared" si="836"/>
        <v/>
      </c>
      <c r="Z888" s="2"/>
      <c r="AA888" s="2"/>
      <c r="AB888" s="2"/>
      <c r="AC888" s="2"/>
      <c r="AD888" s="2"/>
      <c r="AF888" s="37"/>
      <c r="AG888" s="6"/>
      <c r="AH888" s="2" t="str">
        <f t="shared" si="837"/>
        <v/>
      </c>
      <c r="AI888" s="38">
        <f t="shared" si="839"/>
        <v>0</v>
      </c>
      <c r="AJ888" s="37"/>
      <c r="AK888" s="6"/>
      <c r="AL888" s="2" t="str">
        <f t="shared" si="838"/>
        <v/>
      </c>
      <c r="AM888" s="38">
        <f t="shared" si="840"/>
        <v>0</v>
      </c>
      <c r="AN888" s="41">
        <f t="shared" si="841"/>
        <v>0</v>
      </c>
      <c r="AO888" s="41">
        <f t="shared" si="842"/>
        <v>0</v>
      </c>
      <c r="AQ888" s="48">
        <f t="shared" si="843"/>
        <v>0</v>
      </c>
      <c r="AS888" s="5" t="str">
        <f t="shared" si="844"/>
        <v/>
      </c>
      <c r="AT888" t="str">
        <f t="shared" si="845"/>
        <v/>
      </c>
      <c r="AU888" t="str">
        <f t="shared" si="846"/>
        <v/>
      </c>
      <c r="AV888" t="str">
        <f t="shared" si="847"/>
        <v/>
      </c>
      <c r="AW888" t="str">
        <f t="shared" si="848"/>
        <v/>
      </c>
      <c r="AX888" t="str">
        <f t="shared" si="849"/>
        <v xml:space="preserve">                </v>
      </c>
      <c r="AY888" t="str">
        <f t="shared" si="850"/>
        <v>80</v>
      </c>
      <c r="AZ888" t="str">
        <f t="shared" si="851"/>
        <v/>
      </c>
      <c r="BA888" t="str">
        <f t="shared" si="852"/>
        <v xml:space="preserve">                              </v>
      </c>
      <c r="BB888" s="22">
        <f t="shared" si="853"/>
        <v>0</v>
      </c>
      <c r="BC888" s="56" t="str">
        <f t="shared" si="854"/>
        <v>000000000000000</v>
      </c>
      <c r="BD888" s="22">
        <f t="shared" si="855"/>
        <v>0</v>
      </c>
      <c r="BE888" s="56" t="str">
        <f t="shared" si="856"/>
        <v>000000000000000</v>
      </c>
      <c r="BF888" s="22">
        <f t="shared" si="857"/>
        <v>0</v>
      </c>
      <c r="BG888" s="56" t="str">
        <f t="shared" si="858"/>
        <v>000000000000000</v>
      </c>
      <c r="BH888" s="22">
        <f t="shared" si="859"/>
        <v>0</v>
      </c>
      <c r="BI888" s="56" t="str">
        <f t="shared" si="860"/>
        <v>000000000000000</v>
      </c>
      <c r="BJ888" s="22">
        <f t="shared" si="861"/>
        <v>0</v>
      </c>
      <c r="BK888" s="56" t="str">
        <f t="shared" si="862"/>
        <v>000000000000000</v>
      </c>
      <c r="BL888" s="22">
        <f t="shared" si="863"/>
        <v>0</v>
      </c>
      <c r="BM888" s="56" t="str">
        <f t="shared" si="864"/>
        <v>000000000000000</v>
      </c>
      <c r="BN888" s="22">
        <f t="shared" si="865"/>
        <v>0</v>
      </c>
      <c r="BO888" s="56" t="str">
        <f t="shared" si="866"/>
        <v>000000000000000</v>
      </c>
      <c r="BP888" s="22">
        <f t="shared" si="867"/>
        <v>0</v>
      </c>
      <c r="BQ888" s="56" t="str">
        <f t="shared" si="868"/>
        <v>000000000000000</v>
      </c>
      <c r="BR888" t="str">
        <f t="shared" si="869"/>
        <v>PES</v>
      </c>
      <c r="BS888" t="str">
        <f t="shared" si="870"/>
        <v>0001000000</v>
      </c>
      <c r="BT888">
        <f t="shared" si="871"/>
        <v>0</v>
      </c>
      <c r="BU888" s="52">
        <f t="shared" si="872"/>
        <v>0</v>
      </c>
      <c r="BV888" s="64">
        <f t="shared" si="873"/>
        <v>0</v>
      </c>
      <c r="BW888" s="56" t="str">
        <f t="shared" si="874"/>
        <v>000000000000000</v>
      </c>
      <c r="BX888" s="22">
        <f t="shared" si="875"/>
        <v>0</v>
      </c>
      <c r="BY888" s="56" t="str">
        <f t="shared" si="876"/>
        <v>000000000000000</v>
      </c>
      <c r="BZ888" t="str">
        <f t="shared" si="877"/>
        <v>00000000000</v>
      </c>
      <c r="CA888" t="str">
        <f t="shared" si="878"/>
        <v xml:space="preserve">                              </v>
      </c>
      <c r="CB888" s="22">
        <f t="shared" si="879"/>
        <v>0</v>
      </c>
      <c r="CC888" s="56" t="str">
        <f t="shared" si="880"/>
        <v>000000000000000</v>
      </c>
      <c r="CD888" s="22">
        <f t="shared" si="881"/>
        <v>0</v>
      </c>
      <c r="CE888" s="56" t="str">
        <f t="shared" si="882"/>
        <v/>
      </c>
      <c r="CF888" s="24" t="str">
        <f t="shared" si="883"/>
        <v/>
      </c>
      <c r="CG888" s="22">
        <f t="shared" si="884"/>
        <v>0</v>
      </c>
      <c r="CH888" s="58" t="str">
        <f t="shared" si="885"/>
        <v/>
      </c>
      <c r="CI888" s="22">
        <f t="shared" si="886"/>
        <v>0</v>
      </c>
      <c r="CJ888" s="56" t="str">
        <f t="shared" si="887"/>
        <v/>
      </c>
      <c r="CK888" s="56" t="str">
        <f t="shared" si="888"/>
        <v/>
      </c>
      <c r="CL888" s="22">
        <f t="shared" si="889"/>
        <v>0</v>
      </c>
      <c r="CM888" s="58" t="str">
        <f t="shared" si="890"/>
        <v/>
      </c>
      <c r="CN888" s="66" t="str">
        <f>IF(CO888="","",MAX(CN$10:$CN887)+1)</f>
        <v/>
      </c>
      <c r="CO888" t="str">
        <f t="shared" si="891"/>
        <v/>
      </c>
      <c r="CP888" s="20" t="str">
        <f>IF(CQ888="","",MAX($CP$10:CP887)+1)</f>
        <v/>
      </c>
      <c r="CQ888" s="20" t="str">
        <f t="shared" si="892"/>
        <v/>
      </c>
      <c r="CR888" s="20" t="str">
        <f>IF(CS888="","",MAX($CR$10:CR887)+1)</f>
        <v/>
      </c>
      <c r="CS888" s="20" t="str">
        <f t="shared" si="893"/>
        <v/>
      </c>
      <c r="CT888" s="20" t="str">
        <f>IF(CU888="","",MAX($CT$10:CT887)+1)</f>
        <v/>
      </c>
      <c r="CU888" s="20" t="str">
        <f t="shared" si="894"/>
        <v/>
      </c>
      <c r="CV888" s="20" t="str">
        <f>IF(CW888="","",MAX($CV$10:CV887)+1)</f>
        <v/>
      </c>
      <c r="CW888" s="20" t="str">
        <f t="shared" si="895"/>
        <v/>
      </c>
    </row>
    <row r="889" spans="2:101">
      <c r="B889" s="44"/>
      <c r="C889" s="2"/>
      <c r="D889" s="2" t="str">
        <f t="shared" si="833"/>
        <v/>
      </c>
      <c r="E889" s="45"/>
      <c r="F889" s="45"/>
      <c r="G889" s="2"/>
      <c r="H889" s="2">
        <v>80</v>
      </c>
      <c r="I889" s="2" t="str">
        <f t="shared" si="834"/>
        <v/>
      </c>
      <c r="J889" s="32"/>
      <c r="K889" s="2"/>
      <c r="L889" s="46"/>
      <c r="M889" s="46"/>
      <c r="N889" s="46"/>
      <c r="O889" s="46"/>
      <c r="P889" s="46"/>
      <c r="Q889" s="46"/>
      <c r="R889" s="46"/>
      <c r="S889" s="46"/>
      <c r="T889" s="2" t="s">
        <v>650</v>
      </c>
      <c r="U889" s="2" t="str">
        <f t="shared" si="835"/>
        <v/>
      </c>
      <c r="V889" s="75">
        <v>1</v>
      </c>
      <c r="W889" s="46">
        <f t="shared" si="896"/>
        <v>0</v>
      </c>
      <c r="X889" s="4">
        <v>0</v>
      </c>
      <c r="Y889" s="2" t="str">
        <f t="shared" si="836"/>
        <v/>
      </c>
      <c r="Z889" s="2"/>
      <c r="AA889" s="2"/>
      <c r="AB889" s="2"/>
      <c r="AC889" s="2"/>
      <c r="AD889" s="2"/>
      <c r="AF889" s="37"/>
      <c r="AG889" s="6"/>
      <c r="AH889" s="2" t="str">
        <f t="shared" si="837"/>
        <v/>
      </c>
      <c r="AI889" s="38">
        <f t="shared" si="839"/>
        <v>0</v>
      </c>
      <c r="AJ889" s="37"/>
      <c r="AK889" s="6"/>
      <c r="AL889" s="2" t="str">
        <f t="shared" si="838"/>
        <v/>
      </c>
      <c r="AM889" s="38">
        <f t="shared" si="840"/>
        <v>0</v>
      </c>
      <c r="AN889" s="41">
        <f t="shared" si="841"/>
        <v>0</v>
      </c>
      <c r="AO889" s="41">
        <f t="shared" si="842"/>
        <v>0</v>
      </c>
      <c r="AQ889" s="48">
        <f t="shared" si="843"/>
        <v>0</v>
      </c>
      <c r="AS889" s="5" t="str">
        <f t="shared" si="844"/>
        <v/>
      </c>
      <c r="AT889" t="str">
        <f t="shared" si="845"/>
        <v/>
      </c>
      <c r="AU889" t="str">
        <f t="shared" si="846"/>
        <v/>
      </c>
      <c r="AV889" t="str">
        <f t="shared" si="847"/>
        <v/>
      </c>
      <c r="AW889" t="str">
        <f t="shared" si="848"/>
        <v/>
      </c>
      <c r="AX889" t="str">
        <f t="shared" si="849"/>
        <v xml:space="preserve">                </v>
      </c>
      <c r="AY889" t="str">
        <f t="shared" si="850"/>
        <v>80</v>
      </c>
      <c r="AZ889" t="str">
        <f t="shared" si="851"/>
        <v/>
      </c>
      <c r="BA889" t="str">
        <f t="shared" si="852"/>
        <v xml:space="preserve">                              </v>
      </c>
      <c r="BB889" s="22">
        <f t="shared" si="853"/>
        <v>0</v>
      </c>
      <c r="BC889" s="56" t="str">
        <f t="shared" si="854"/>
        <v>000000000000000</v>
      </c>
      <c r="BD889" s="22">
        <f t="shared" si="855"/>
        <v>0</v>
      </c>
      <c r="BE889" s="56" t="str">
        <f t="shared" si="856"/>
        <v>000000000000000</v>
      </c>
      <c r="BF889" s="22">
        <f t="shared" si="857"/>
        <v>0</v>
      </c>
      <c r="BG889" s="56" t="str">
        <f t="shared" si="858"/>
        <v>000000000000000</v>
      </c>
      <c r="BH889" s="22">
        <f t="shared" si="859"/>
        <v>0</v>
      </c>
      <c r="BI889" s="56" t="str">
        <f t="shared" si="860"/>
        <v>000000000000000</v>
      </c>
      <c r="BJ889" s="22">
        <f t="shared" si="861"/>
        <v>0</v>
      </c>
      <c r="BK889" s="56" t="str">
        <f t="shared" si="862"/>
        <v>000000000000000</v>
      </c>
      <c r="BL889" s="22">
        <f t="shared" si="863"/>
        <v>0</v>
      </c>
      <c r="BM889" s="56" t="str">
        <f t="shared" si="864"/>
        <v>000000000000000</v>
      </c>
      <c r="BN889" s="22">
        <f t="shared" si="865"/>
        <v>0</v>
      </c>
      <c r="BO889" s="56" t="str">
        <f t="shared" si="866"/>
        <v>000000000000000</v>
      </c>
      <c r="BP889" s="22">
        <f t="shared" si="867"/>
        <v>0</v>
      </c>
      <c r="BQ889" s="56" t="str">
        <f t="shared" si="868"/>
        <v>000000000000000</v>
      </c>
      <c r="BR889" t="str">
        <f t="shared" si="869"/>
        <v>PES</v>
      </c>
      <c r="BS889" t="str">
        <f t="shared" si="870"/>
        <v>0001000000</v>
      </c>
      <c r="BT889">
        <f t="shared" si="871"/>
        <v>0</v>
      </c>
      <c r="BU889" s="52">
        <f t="shared" si="872"/>
        <v>0</v>
      </c>
      <c r="BV889" s="64">
        <f t="shared" si="873"/>
        <v>0</v>
      </c>
      <c r="BW889" s="56" t="str">
        <f t="shared" si="874"/>
        <v>000000000000000</v>
      </c>
      <c r="BX889" s="22">
        <f t="shared" si="875"/>
        <v>0</v>
      </c>
      <c r="BY889" s="56" t="str">
        <f t="shared" si="876"/>
        <v>000000000000000</v>
      </c>
      <c r="BZ889" t="str">
        <f t="shared" si="877"/>
        <v>00000000000</v>
      </c>
      <c r="CA889" t="str">
        <f t="shared" si="878"/>
        <v xml:space="preserve">                              </v>
      </c>
      <c r="CB889" s="22">
        <f t="shared" si="879"/>
        <v>0</v>
      </c>
      <c r="CC889" s="56" t="str">
        <f t="shared" si="880"/>
        <v>000000000000000</v>
      </c>
      <c r="CD889" s="22">
        <f t="shared" si="881"/>
        <v>0</v>
      </c>
      <c r="CE889" s="56" t="str">
        <f t="shared" si="882"/>
        <v/>
      </c>
      <c r="CF889" s="24" t="str">
        <f t="shared" si="883"/>
        <v/>
      </c>
      <c r="CG889" s="22">
        <f t="shared" si="884"/>
        <v>0</v>
      </c>
      <c r="CH889" s="58" t="str">
        <f t="shared" si="885"/>
        <v/>
      </c>
      <c r="CI889" s="22">
        <f t="shared" si="886"/>
        <v>0</v>
      </c>
      <c r="CJ889" s="56" t="str">
        <f t="shared" si="887"/>
        <v/>
      </c>
      <c r="CK889" s="56" t="str">
        <f t="shared" si="888"/>
        <v/>
      </c>
      <c r="CL889" s="22">
        <f t="shared" si="889"/>
        <v>0</v>
      </c>
      <c r="CM889" s="58" t="str">
        <f t="shared" si="890"/>
        <v/>
      </c>
      <c r="CN889" s="66" t="str">
        <f>IF(CO889="","",MAX(CN$10:$CN888)+1)</f>
        <v/>
      </c>
      <c r="CO889" t="str">
        <f t="shared" si="891"/>
        <v/>
      </c>
      <c r="CP889" s="20" t="str">
        <f>IF(CQ889="","",MAX($CP$10:CP888)+1)</f>
        <v/>
      </c>
      <c r="CQ889" s="20" t="str">
        <f t="shared" si="892"/>
        <v/>
      </c>
      <c r="CR889" s="20" t="str">
        <f>IF(CS889="","",MAX($CR$10:CR888)+1)</f>
        <v/>
      </c>
      <c r="CS889" s="20" t="str">
        <f t="shared" si="893"/>
        <v/>
      </c>
      <c r="CT889" s="20" t="str">
        <f>IF(CU889="","",MAX($CT$10:CT888)+1)</f>
        <v/>
      </c>
      <c r="CU889" s="20" t="str">
        <f t="shared" si="894"/>
        <v/>
      </c>
      <c r="CV889" s="20" t="str">
        <f>IF(CW889="","",MAX($CV$10:CV888)+1)</f>
        <v/>
      </c>
      <c r="CW889" s="20" t="str">
        <f t="shared" si="895"/>
        <v/>
      </c>
    </row>
    <row r="890" spans="2:101">
      <c r="B890" s="44"/>
      <c r="C890" s="2"/>
      <c r="D890" s="2" t="str">
        <f t="shared" si="833"/>
        <v/>
      </c>
      <c r="E890" s="45"/>
      <c r="F890" s="45"/>
      <c r="G890" s="2"/>
      <c r="H890" s="2">
        <v>80</v>
      </c>
      <c r="I890" s="2" t="str">
        <f t="shared" si="834"/>
        <v/>
      </c>
      <c r="J890" s="32"/>
      <c r="K890" s="2"/>
      <c r="L890" s="46"/>
      <c r="M890" s="46"/>
      <c r="N890" s="46"/>
      <c r="O890" s="46"/>
      <c r="P890" s="46"/>
      <c r="Q890" s="46"/>
      <c r="R890" s="46"/>
      <c r="S890" s="46"/>
      <c r="T890" s="2" t="s">
        <v>650</v>
      </c>
      <c r="U890" s="2" t="str">
        <f t="shared" si="835"/>
        <v/>
      </c>
      <c r="V890" s="75">
        <v>1</v>
      </c>
      <c r="W890" s="46">
        <f t="shared" si="896"/>
        <v>0</v>
      </c>
      <c r="X890" s="4">
        <v>0</v>
      </c>
      <c r="Y890" s="2" t="str">
        <f t="shared" si="836"/>
        <v/>
      </c>
      <c r="Z890" s="2"/>
      <c r="AA890" s="2"/>
      <c r="AB890" s="2"/>
      <c r="AC890" s="2"/>
      <c r="AD890" s="2"/>
      <c r="AF890" s="37"/>
      <c r="AG890" s="6"/>
      <c r="AH890" s="2" t="str">
        <f t="shared" si="837"/>
        <v/>
      </c>
      <c r="AI890" s="38">
        <f t="shared" si="839"/>
        <v>0</v>
      </c>
      <c r="AJ890" s="37"/>
      <c r="AK890" s="6"/>
      <c r="AL890" s="2" t="str">
        <f t="shared" si="838"/>
        <v/>
      </c>
      <c r="AM890" s="38">
        <f t="shared" si="840"/>
        <v>0</v>
      </c>
      <c r="AN890" s="41">
        <f t="shared" si="841"/>
        <v>0</v>
      </c>
      <c r="AO890" s="41">
        <f t="shared" si="842"/>
        <v>0</v>
      </c>
      <c r="AQ890" s="48">
        <f t="shared" si="843"/>
        <v>0</v>
      </c>
      <c r="AS890" s="5" t="str">
        <f t="shared" si="844"/>
        <v/>
      </c>
      <c r="AT890" t="str">
        <f t="shared" si="845"/>
        <v/>
      </c>
      <c r="AU890" t="str">
        <f t="shared" si="846"/>
        <v/>
      </c>
      <c r="AV890" t="str">
        <f t="shared" si="847"/>
        <v/>
      </c>
      <c r="AW890" t="str">
        <f t="shared" si="848"/>
        <v/>
      </c>
      <c r="AX890" t="str">
        <f t="shared" si="849"/>
        <v xml:space="preserve">                </v>
      </c>
      <c r="AY890" t="str">
        <f t="shared" si="850"/>
        <v>80</v>
      </c>
      <c r="AZ890" t="str">
        <f t="shared" si="851"/>
        <v/>
      </c>
      <c r="BA890" t="str">
        <f t="shared" si="852"/>
        <v xml:space="preserve">                              </v>
      </c>
      <c r="BB890" s="22">
        <f t="shared" si="853"/>
        <v>0</v>
      </c>
      <c r="BC890" s="56" t="str">
        <f t="shared" si="854"/>
        <v>000000000000000</v>
      </c>
      <c r="BD890" s="22">
        <f t="shared" si="855"/>
        <v>0</v>
      </c>
      <c r="BE890" s="56" t="str">
        <f t="shared" si="856"/>
        <v>000000000000000</v>
      </c>
      <c r="BF890" s="22">
        <f t="shared" si="857"/>
        <v>0</v>
      </c>
      <c r="BG890" s="56" t="str">
        <f t="shared" si="858"/>
        <v>000000000000000</v>
      </c>
      <c r="BH890" s="22">
        <f t="shared" si="859"/>
        <v>0</v>
      </c>
      <c r="BI890" s="56" t="str">
        <f t="shared" si="860"/>
        <v>000000000000000</v>
      </c>
      <c r="BJ890" s="22">
        <f t="shared" si="861"/>
        <v>0</v>
      </c>
      <c r="BK890" s="56" t="str">
        <f t="shared" si="862"/>
        <v>000000000000000</v>
      </c>
      <c r="BL890" s="22">
        <f t="shared" si="863"/>
        <v>0</v>
      </c>
      <c r="BM890" s="56" t="str">
        <f t="shared" si="864"/>
        <v>000000000000000</v>
      </c>
      <c r="BN890" s="22">
        <f t="shared" si="865"/>
        <v>0</v>
      </c>
      <c r="BO890" s="56" t="str">
        <f t="shared" si="866"/>
        <v>000000000000000</v>
      </c>
      <c r="BP890" s="22">
        <f t="shared" si="867"/>
        <v>0</v>
      </c>
      <c r="BQ890" s="56" t="str">
        <f t="shared" si="868"/>
        <v>000000000000000</v>
      </c>
      <c r="BR890" t="str">
        <f t="shared" si="869"/>
        <v>PES</v>
      </c>
      <c r="BS890" t="str">
        <f t="shared" si="870"/>
        <v>0001000000</v>
      </c>
      <c r="BT890">
        <f t="shared" si="871"/>
        <v>0</v>
      </c>
      <c r="BU890" s="52">
        <f t="shared" si="872"/>
        <v>0</v>
      </c>
      <c r="BV890" s="64">
        <f t="shared" si="873"/>
        <v>0</v>
      </c>
      <c r="BW890" s="56" t="str">
        <f t="shared" si="874"/>
        <v>000000000000000</v>
      </c>
      <c r="BX890" s="22">
        <f t="shared" si="875"/>
        <v>0</v>
      </c>
      <c r="BY890" s="56" t="str">
        <f t="shared" si="876"/>
        <v>000000000000000</v>
      </c>
      <c r="BZ890" t="str">
        <f t="shared" si="877"/>
        <v>00000000000</v>
      </c>
      <c r="CA890" t="str">
        <f t="shared" si="878"/>
        <v xml:space="preserve">                              </v>
      </c>
      <c r="CB890" s="22">
        <f t="shared" si="879"/>
        <v>0</v>
      </c>
      <c r="CC890" s="56" t="str">
        <f t="shared" si="880"/>
        <v>000000000000000</v>
      </c>
      <c r="CD890" s="22">
        <f t="shared" si="881"/>
        <v>0</v>
      </c>
      <c r="CE890" s="56" t="str">
        <f t="shared" si="882"/>
        <v/>
      </c>
      <c r="CF890" s="24" t="str">
        <f t="shared" si="883"/>
        <v/>
      </c>
      <c r="CG890" s="22">
        <f t="shared" si="884"/>
        <v>0</v>
      </c>
      <c r="CH890" s="58" t="str">
        <f t="shared" si="885"/>
        <v/>
      </c>
      <c r="CI890" s="22">
        <f t="shared" si="886"/>
        <v>0</v>
      </c>
      <c r="CJ890" s="56" t="str">
        <f t="shared" si="887"/>
        <v/>
      </c>
      <c r="CK890" s="56" t="str">
        <f t="shared" si="888"/>
        <v/>
      </c>
      <c r="CL890" s="22">
        <f t="shared" si="889"/>
        <v>0</v>
      </c>
      <c r="CM890" s="58" t="str">
        <f t="shared" si="890"/>
        <v/>
      </c>
      <c r="CN890" s="66" t="str">
        <f>IF(CO890="","",MAX(CN$10:$CN889)+1)</f>
        <v/>
      </c>
      <c r="CO890" t="str">
        <f t="shared" si="891"/>
        <v/>
      </c>
      <c r="CP890" s="20" t="str">
        <f>IF(CQ890="","",MAX($CP$10:CP889)+1)</f>
        <v/>
      </c>
      <c r="CQ890" s="20" t="str">
        <f t="shared" si="892"/>
        <v/>
      </c>
      <c r="CR890" s="20" t="str">
        <f>IF(CS890="","",MAX($CR$10:CR889)+1)</f>
        <v/>
      </c>
      <c r="CS890" s="20" t="str">
        <f t="shared" si="893"/>
        <v/>
      </c>
      <c r="CT890" s="20" t="str">
        <f>IF(CU890="","",MAX($CT$10:CT889)+1)</f>
        <v/>
      </c>
      <c r="CU890" s="20" t="str">
        <f t="shared" si="894"/>
        <v/>
      </c>
      <c r="CV890" s="20" t="str">
        <f>IF(CW890="","",MAX($CV$10:CV889)+1)</f>
        <v/>
      </c>
      <c r="CW890" s="20" t="str">
        <f t="shared" si="895"/>
        <v/>
      </c>
    </row>
    <row r="891" spans="2:101">
      <c r="B891" s="44"/>
      <c r="C891" s="2"/>
      <c r="D891" s="2" t="str">
        <f t="shared" si="833"/>
        <v/>
      </c>
      <c r="E891" s="45"/>
      <c r="F891" s="45"/>
      <c r="G891" s="2"/>
      <c r="H891" s="2">
        <v>80</v>
      </c>
      <c r="I891" s="2" t="str">
        <f t="shared" si="834"/>
        <v/>
      </c>
      <c r="J891" s="32"/>
      <c r="K891" s="2"/>
      <c r="L891" s="46"/>
      <c r="M891" s="46"/>
      <c r="N891" s="46"/>
      <c r="O891" s="46"/>
      <c r="P891" s="46"/>
      <c r="Q891" s="46"/>
      <c r="R891" s="46"/>
      <c r="S891" s="46"/>
      <c r="T891" s="2" t="s">
        <v>650</v>
      </c>
      <c r="U891" s="2" t="str">
        <f t="shared" si="835"/>
        <v/>
      </c>
      <c r="V891" s="75">
        <v>1</v>
      </c>
      <c r="W891" s="46">
        <f t="shared" si="896"/>
        <v>0</v>
      </c>
      <c r="X891" s="4">
        <v>0</v>
      </c>
      <c r="Y891" s="2" t="str">
        <f t="shared" si="836"/>
        <v/>
      </c>
      <c r="Z891" s="2"/>
      <c r="AA891" s="2"/>
      <c r="AB891" s="2"/>
      <c r="AC891" s="2"/>
      <c r="AD891" s="2"/>
      <c r="AF891" s="37"/>
      <c r="AG891" s="6"/>
      <c r="AH891" s="2" t="str">
        <f t="shared" si="837"/>
        <v/>
      </c>
      <c r="AI891" s="38">
        <f t="shared" si="839"/>
        <v>0</v>
      </c>
      <c r="AJ891" s="37"/>
      <c r="AK891" s="6"/>
      <c r="AL891" s="2" t="str">
        <f t="shared" si="838"/>
        <v/>
      </c>
      <c r="AM891" s="38">
        <f t="shared" si="840"/>
        <v>0</v>
      </c>
      <c r="AN891" s="41">
        <f t="shared" si="841"/>
        <v>0</v>
      </c>
      <c r="AO891" s="41">
        <f t="shared" si="842"/>
        <v>0</v>
      </c>
      <c r="AQ891" s="48">
        <f t="shared" si="843"/>
        <v>0</v>
      </c>
      <c r="AS891" s="5" t="str">
        <f t="shared" si="844"/>
        <v/>
      </c>
      <c r="AT891" t="str">
        <f t="shared" si="845"/>
        <v/>
      </c>
      <c r="AU891" t="str">
        <f t="shared" si="846"/>
        <v/>
      </c>
      <c r="AV891" t="str">
        <f t="shared" si="847"/>
        <v/>
      </c>
      <c r="AW891" t="str">
        <f t="shared" si="848"/>
        <v/>
      </c>
      <c r="AX891" t="str">
        <f t="shared" si="849"/>
        <v xml:space="preserve">                </v>
      </c>
      <c r="AY891" t="str">
        <f t="shared" si="850"/>
        <v>80</v>
      </c>
      <c r="AZ891" t="str">
        <f t="shared" si="851"/>
        <v/>
      </c>
      <c r="BA891" t="str">
        <f t="shared" si="852"/>
        <v xml:space="preserve">                              </v>
      </c>
      <c r="BB891" s="22">
        <f t="shared" si="853"/>
        <v>0</v>
      </c>
      <c r="BC891" s="56" t="str">
        <f t="shared" si="854"/>
        <v>000000000000000</v>
      </c>
      <c r="BD891" s="22">
        <f t="shared" si="855"/>
        <v>0</v>
      </c>
      <c r="BE891" s="56" t="str">
        <f t="shared" si="856"/>
        <v>000000000000000</v>
      </c>
      <c r="BF891" s="22">
        <f t="shared" si="857"/>
        <v>0</v>
      </c>
      <c r="BG891" s="56" t="str">
        <f t="shared" si="858"/>
        <v>000000000000000</v>
      </c>
      <c r="BH891" s="22">
        <f t="shared" si="859"/>
        <v>0</v>
      </c>
      <c r="BI891" s="56" t="str">
        <f t="shared" si="860"/>
        <v>000000000000000</v>
      </c>
      <c r="BJ891" s="22">
        <f t="shared" si="861"/>
        <v>0</v>
      </c>
      <c r="BK891" s="56" t="str">
        <f t="shared" si="862"/>
        <v>000000000000000</v>
      </c>
      <c r="BL891" s="22">
        <f t="shared" si="863"/>
        <v>0</v>
      </c>
      <c r="BM891" s="56" t="str">
        <f t="shared" si="864"/>
        <v>000000000000000</v>
      </c>
      <c r="BN891" s="22">
        <f t="shared" si="865"/>
        <v>0</v>
      </c>
      <c r="BO891" s="56" t="str">
        <f t="shared" si="866"/>
        <v>000000000000000</v>
      </c>
      <c r="BP891" s="22">
        <f t="shared" si="867"/>
        <v>0</v>
      </c>
      <c r="BQ891" s="56" t="str">
        <f t="shared" si="868"/>
        <v>000000000000000</v>
      </c>
      <c r="BR891" t="str">
        <f t="shared" si="869"/>
        <v>PES</v>
      </c>
      <c r="BS891" t="str">
        <f t="shared" si="870"/>
        <v>0001000000</v>
      </c>
      <c r="BT891">
        <f t="shared" si="871"/>
        <v>0</v>
      </c>
      <c r="BU891" s="52">
        <f t="shared" si="872"/>
        <v>0</v>
      </c>
      <c r="BV891" s="64">
        <f t="shared" si="873"/>
        <v>0</v>
      </c>
      <c r="BW891" s="56" t="str">
        <f t="shared" si="874"/>
        <v>000000000000000</v>
      </c>
      <c r="BX891" s="22">
        <f t="shared" si="875"/>
        <v>0</v>
      </c>
      <c r="BY891" s="56" t="str">
        <f t="shared" si="876"/>
        <v>000000000000000</v>
      </c>
      <c r="BZ891" t="str">
        <f t="shared" si="877"/>
        <v>00000000000</v>
      </c>
      <c r="CA891" t="str">
        <f t="shared" si="878"/>
        <v xml:space="preserve">                              </v>
      </c>
      <c r="CB891" s="22">
        <f t="shared" si="879"/>
        <v>0</v>
      </c>
      <c r="CC891" s="56" t="str">
        <f t="shared" si="880"/>
        <v>000000000000000</v>
      </c>
      <c r="CD891" s="22">
        <f t="shared" si="881"/>
        <v>0</v>
      </c>
      <c r="CE891" s="56" t="str">
        <f t="shared" si="882"/>
        <v/>
      </c>
      <c r="CF891" s="24" t="str">
        <f t="shared" si="883"/>
        <v/>
      </c>
      <c r="CG891" s="22">
        <f t="shared" si="884"/>
        <v>0</v>
      </c>
      <c r="CH891" s="58" t="str">
        <f t="shared" si="885"/>
        <v/>
      </c>
      <c r="CI891" s="22">
        <f t="shared" si="886"/>
        <v>0</v>
      </c>
      <c r="CJ891" s="56" t="str">
        <f t="shared" si="887"/>
        <v/>
      </c>
      <c r="CK891" s="56" t="str">
        <f t="shared" si="888"/>
        <v/>
      </c>
      <c r="CL891" s="22">
        <f t="shared" si="889"/>
        <v>0</v>
      </c>
      <c r="CM891" s="58" t="str">
        <f t="shared" si="890"/>
        <v/>
      </c>
      <c r="CN891" s="66" t="str">
        <f>IF(CO891="","",MAX(CN$10:$CN890)+1)</f>
        <v/>
      </c>
      <c r="CO891" t="str">
        <f t="shared" si="891"/>
        <v/>
      </c>
      <c r="CP891" s="20" t="str">
        <f>IF(CQ891="","",MAX($CP$10:CP890)+1)</f>
        <v/>
      </c>
      <c r="CQ891" s="20" t="str">
        <f t="shared" si="892"/>
        <v/>
      </c>
      <c r="CR891" s="20" t="str">
        <f>IF(CS891="","",MAX($CR$10:CR890)+1)</f>
        <v/>
      </c>
      <c r="CS891" s="20" t="str">
        <f t="shared" si="893"/>
        <v/>
      </c>
      <c r="CT891" s="20" t="str">
        <f>IF(CU891="","",MAX($CT$10:CT890)+1)</f>
        <v/>
      </c>
      <c r="CU891" s="20" t="str">
        <f t="shared" si="894"/>
        <v/>
      </c>
      <c r="CV891" s="20" t="str">
        <f>IF(CW891="","",MAX($CV$10:CV890)+1)</f>
        <v/>
      </c>
      <c r="CW891" s="20" t="str">
        <f t="shared" si="895"/>
        <v/>
      </c>
    </row>
    <row r="892" spans="2:101">
      <c r="B892" s="44"/>
      <c r="C892" s="2"/>
      <c r="D892" s="2" t="str">
        <f t="shared" si="833"/>
        <v/>
      </c>
      <c r="E892" s="45"/>
      <c r="F892" s="45"/>
      <c r="G892" s="2"/>
      <c r="H892" s="2">
        <v>80</v>
      </c>
      <c r="I892" s="2" t="str">
        <f t="shared" si="834"/>
        <v/>
      </c>
      <c r="J892" s="32"/>
      <c r="K892" s="2"/>
      <c r="L892" s="46"/>
      <c r="M892" s="46"/>
      <c r="N892" s="46"/>
      <c r="O892" s="46"/>
      <c r="P892" s="46"/>
      <c r="Q892" s="46"/>
      <c r="R892" s="46"/>
      <c r="S892" s="46"/>
      <c r="T892" s="2" t="s">
        <v>650</v>
      </c>
      <c r="U892" s="2" t="str">
        <f t="shared" si="835"/>
        <v/>
      </c>
      <c r="V892" s="75">
        <v>1</v>
      </c>
      <c r="W892" s="46">
        <f t="shared" si="896"/>
        <v>0</v>
      </c>
      <c r="X892" s="4">
        <v>0</v>
      </c>
      <c r="Y892" s="2" t="str">
        <f t="shared" si="836"/>
        <v/>
      </c>
      <c r="Z892" s="2"/>
      <c r="AA892" s="2"/>
      <c r="AB892" s="2"/>
      <c r="AC892" s="2"/>
      <c r="AD892" s="2"/>
      <c r="AF892" s="37"/>
      <c r="AG892" s="6"/>
      <c r="AH892" s="2" t="str">
        <f t="shared" si="837"/>
        <v/>
      </c>
      <c r="AI892" s="38">
        <f t="shared" si="839"/>
        <v>0</v>
      </c>
      <c r="AJ892" s="37"/>
      <c r="AK892" s="6"/>
      <c r="AL892" s="2" t="str">
        <f t="shared" si="838"/>
        <v/>
      </c>
      <c r="AM892" s="38">
        <f t="shared" si="840"/>
        <v>0</v>
      </c>
      <c r="AN892" s="41">
        <f t="shared" si="841"/>
        <v>0</v>
      </c>
      <c r="AO892" s="41">
        <f t="shared" si="842"/>
        <v>0</v>
      </c>
      <c r="AQ892" s="48">
        <f t="shared" si="843"/>
        <v>0</v>
      </c>
      <c r="AS892" s="5" t="str">
        <f t="shared" si="844"/>
        <v/>
      </c>
      <c r="AT892" t="str">
        <f t="shared" si="845"/>
        <v/>
      </c>
      <c r="AU892" t="str">
        <f t="shared" si="846"/>
        <v/>
      </c>
      <c r="AV892" t="str">
        <f t="shared" si="847"/>
        <v/>
      </c>
      <c r="AW892" t="str">
        <f t="shared" si="848"/>
        <v/>
      </c>
      <c r="AX892" t="str">
        <f t="shared" si="849"/>
        <v xml:space="preserve">                </v>
      </c>
      <c r="AY892" t="str">
        <f t="shared" si="850"/>
        <v>80</v>
      </c>
      <c r="AZ892" t="str">
        <f t="shared" si="851"/>
        <v/>
      </c>
      <c r="BA892" t="str">
        <f t="shared" si="852"/>
        <v xml:space="preserve">                              </v>
      </c>
      <c r="BB892" s="22">
        <f t="shared" si="853"/>
        <v>0</v>
      </c>
      <c r="BC892" s="56" t="str">
        <f t="shared" si="854"/>
        <v>000000000000000</v>
      </c>
      <c r="BD892" s="22">
        <f t="shared" si="855"/>
        <v>0</v>
      </c>
      <c r="BE892" s="56" t="str">
        <f t="shared" si="856"/>
        <v>000000000000000</v>
      </c>
      <c r="BF892" s="22">
        <f t="shared" si="857"/>
        <v>0</v>
      </c>
      <c r="BG892" s="56" t="str">
        <f t="shared" si="858"/>
        <v>000000000000000</v>
      </c>
      <c r="BH892" s="22">
        <f t="shared" si="859"/>
        <v>0</v>
      </c>
      <c r="BI892" s="56" t="str">
        <f t="shared" si="860"/>
        <v>000000000000000</v>
      </c>
      <c r="BJ892" s="22">
        <f t="shared" si="861"/>
        <v>0</v>
      </c>
      <c r="BK892" s="56" t="str">
        <f t="shared" si="862"/>
        <v>000000000000000</v>
      </c>
      <c r="BL892" s="22">
        <f t="shared" si="863"/>
        <v>0</v>
      </c>
      <c r="BM892" s="56" t="str">
        <f t="shared" si="864"/>
        <v>000000000000000</v>
      </c>
      <c r="BN892" s="22">
        <f t="shared" si="865"/>
        <v>0</v>
      </c>
      <c r="BO892" s="56" t="str">
        <f t="shared" si="866"/>
        <v>000000000000000</v>
      </c>
      <c r="BP892" s="22">
        <f t="shared" si="867"/>
        <v>0</v>
      </c>
      <c r="BQ892" s="56" t="str">
        <f t="shared" si="868"/>
        <v>000000000000000</v>
      </c>
      <c r="BR892" t="str">
        <f t="shared" si="869"/>
        <v>PES</v>
      </c>
      <c r="BS892" t="str">
        <f t="shared" si="870"/>
        <v>0001000000</v>
      </c>
      <c r="BT892">
        <f t="shared" si="871"/>
        <v>0</v>
      </c>
      <c r="BU892" s="52">
        <f t="shared" si="872"/>
        <v>0</v>
      </c>
      <c r="BV892" s="64">
        <f t="shared" si="873"/>
        <v>0</v>
      </c>
      <c r="BW892" s="56" t="str">
        <f t="shared" si="874"/>
        <v>000000000000000</v>
      </c>
      <c r="BX892" s="22">
        <f t="shared" si="875"/>
        <v>0</v>
      </c>
      <c r="BY892" s="56" t="str">
        <f t="shared" si="876"/>
        <v>000000000000000</v>
      </c>
      <c r="BZ892" t="str">
        <f t="shared" si="877"/>
        <v>00000000000</v>
      </c>
      <c r="CA892" t="str">
        <f t="shared" si="878"/>
        <v xml:space="preserve">                              </v>
      </c>
      <c r="CB892" s="22">
        <f t="shared" si="879"/>
        <v>0</v>
      </c>
      <c r="CC892" s="56" t="str">
        <f t="shared" si="880"/>
        <v>000000000000000</v>
      </c>
      <c r="CD892" s="22">
        <f t="shared" si="881"/>
        <v>0</v>
      </c>
      <c r="CE892" s="56" t="str">
        <f t="shared" si="882"/>
        <v/>
      </c>
      <c r="CF892" s="24" t="str">
        <f t="shared" si="883"/>
        <v/>
      </c>
      <c r="CG892" s="22">
        <f t="shared" si="884"/>
        <v>0</v>
      </c>
      <c r="CH892" s="58" t="str">
        <f t="shared" si="885"/>
        <v/>
      </c>
      <c r="CI892" s="22">
        <f t="shared" si="886"/>
        <v>0</v>
      </c>
      <c r="CJ892" s="56" t="str">
        <f t="shared" si="887"/>
        <v/>
      </c>
      <c r="CK892" s="56" t="str">
        <f t="shared" si="888"/>
        <v/>
      </c>
      <c r="CL892" s="22">
        <f t="shared" si="889"/>
        <v>0</v>
      </c>
      <c r="CM892" s="58" t="str">
        <f t="shared" si="890"/>
        <v/>
      </c>
      <c r="CN892" s="66" t="str">
        <f>IF(CO892="","",MAX(CN$10:$CN891)+1)</f>
        <v/>
      </c>
      <c r="CO892" t="str">
        <f t="shared" si="891"/>
        <v/>
      </c>
      <c r="CP892" s="20" t="str">
        <f>IF(CQ892="","",MAX($CP$10:CP891)+1)</f>
        <v/>
      </c>
      <c r="CQ892" s="20" t="str">
        <f t="shared" si="892"/>
        <v/>
      </c>
      <c r="CR892" s="20" t="str">
        <f>IF(CS892="","",MAX($CR$10:CR891)+1)</f>
        <v/>
      </c>
      <c r="CS892" s="20" t="str">
        <f t="shared" si="893"/>
        <v/>
      </c>
      <c r="CT892" s="20" t="str">
        <f>IF(CU892="","",MAX($CT$10:CT891)+1)</f>
        <v/>
      </c>
      <c r="CU892" s="20" t="str">
        <f t="shared" si="894"/>
        <v/>
      </c>
      <c r="CV892" s="20" t="str">
        <f>IF(CW892="","",MAX($CV$10:CV891)+1)</f>
        <v/>
      </c>
      <c r="CW892" s="20" t="str">
        <f t="shared" si="895"/>
        <v/>
      </c>
    </row>
    <row r="893" spans="2:101">
      <c r="B893" s="44"/>
      <c r="C893" s="2"/>
      <c r="D893" s="2" t="str">
        <f t="shared" si="833"/>
        <v/>
      </c>
      <c r="E893" s="45"/>
      <c r="F893" s="45"/>
      <c r="G893" s="2"/>
      <c r="H893" s="2">
        <v>80</v>
      </c>
      <c r="I893" s="2" t="str">
        <f t="shared" si="834"/>
        <v/>
      </c>
      <c r="J893" s="32"/>
      <c r="K893" s="2"/>
      <c r="L893" s="46"/>
      <c r="M893" s="46"/>
      <c r="N893" s="46"/>
      <c r="O893" s="46"/>
      <c r="P893" s="46"/>
      <c r="Q893" s="46"/>
      <c r="R893" s="46"/>
      <c r="S893" s="46"/>
      <c r="T893" s="2" t="s">
        <v>650</v>
      </c>
      <c r="U893" s="2" t="str">
        <f t="shared" si="835"/>
        <v/>
      </c>
      <c r="V893" s="75">
        <v>1</v>
      </c>
      <c r="W893" s="46">
        <f t="shared" si="896"/>
        <v>0</v>
      </c>
      <c r="X893" s="4">
        <v>0</v>
      </c>
      <c r="Y893" s="2" t="str">
        <f t="shared" si="836"/>
        <v/>
      </c>
      <c r="Z893" s="2"/>
      <c r="AA893" s="2"/>
      <c r="AB893" s="2"/>
      <c r="AC893" s="2"/>
      <c r="AD893" s="2"/>
      <c r="AF893" s="37"/>
      <c r="AG893" s="6"/>
      <c r="AH893" s="2" t="str">
        <f t="shared" si="837"/>
        <v/>
      </c>
      <c r="AI893" s="38">
        <f t="shared" si="839"/>
        <v>0</v>
      </c>
      <c r="AJ893" s="37"/>
      <c r="AK893" s="6"/>
      <c r="AL893" s="2" t="str">
        <f t="shared" si="838"/>
        <v/>
      </c>
      <c r="AM893" s="38">
        <f t="shared" si="840"/>
        <v>0</v>
      </c>
      <c r="AN893" s="41">
        <f t="shared" si="841"/>
        <v>0</v>
      </c>
      <c r="AO893" s="41">
        <f t="shared" si="842"/>
        <v>0</v>
      </c>
      <c r="AQ893" s="48">
        <f t="shared" si="843"/>
        <v>0</v>
      </c>
      <c r="AS893" s="5" t="str">
        <f t="shared" si="844"/>
        <v/>
      </c>
      <c r="AT893" t="str">
        <f t="shared" si="845"/>
        <v/>
      </c>
      <c r="AU893" t="str">
        <f t="shared" si="846"/>
        <v/>
      </c>
      <c r="AV893" t="str">
        <f t="shared" si="847"/>
        <v/>
      </c>
      <c r="AW893" t="str">
        <f t="shared" si="848"/>
        <v/>
      </c>
      <c r="AX893" t="str">
        <f t="shared" si="849"/>
        <v xml:space="preserve">                </v>
      </c>
      <c r="AY893" t="str">
        <f t="shared" si="850"/>
        <v>80</v>
      </c>
      <c r="AZ893" t="str">
        <f t="shared" si="851"/>
        <v/>
      </c>
      <c r="BA893" t="str">
        <f t="shared" si="852"/>
        <v xml:space="preserve">                              </v>
      </c>
      <c r="BB893" s="22">
        <f t="shared" si="853"/>
        <v>0</v>
      </c>
      <c r="BC893" s="56" t="str">
        <f t="shared" si="854"/>
        <v>000000000000000</v>
      </c>
      <c r="BD893" s="22">
        <f t="shared" si="855"/>
        <v>0</v>
      </c>
      <c r="BE893" s="56" t="str">
        <f t="shared" si="856"/>
        <v>000000000000000</v>
      </c>
      <c r="BF893" s="22">
        <f t="shared" si="857"/>
        <v>0</v>
      </c>
      <c r="BG893" s="56" t="str">
        <f t="shared" si="858"/>
        <v>000000000000000</v>
      </c>
      <c r="BH893" s="22">
        <f t="shared" si="859"/>
        <v>0</v>
      </c>
      <c r="BI893" s="56" t="str">
        <f t="shared" si="860"/>
        <v>000000000000000</v>
      </c>
      <c r="BJ893" s="22">
        <f t="shared" si="861"/>
        <v>0</v>
      </c>
      <c r="BK893" s="56" t="str">
        <f t="shared" si="862"/>
        <v>000000000000000</v>
      </c>
      <c r="BL893" s="22">
        <f t="shared" si="863"/>
        <v>0</v>
      </c>
      <c r="BM893" s="56" t="str">
        <f t="shared" si="864"/>
        <v>000000000000000</v>
      </c>
      <c r="BN893" s="22">
        <f t="shared" si="865"/>
        <v>0</v>
      </c>
      <c r="BO893" s="56" t="str">
        <f t="shared" si="866"/>
        <v>000000000000000</v>
      </c>
      <c r="BP893" s="22">
        <f t="shared" si="867"/>
        <v>0</v>
      </c>
      <c r="BQ893" s="56" t="str">
        <f t="shared" si="868"/>
        <v>000000000000000</v>
      </c>
      <c r="BR893" t="str">
        <f t="shared" si="869"/>
        <v>PES</v>
      </c>
      <c r="BS893" t="str">
        <f t="shared" si="870"/>
        <v>0001000000</v>
      </c>
      <c r="BT893">
        <f t="shared" si="871"/>
        <v>0</v>
      </c>
      <c r="BU893" s="52">
        <f t="shared" si="872"/>
        <v>0</v>
      </c>
      <c r="BV893" s="64">
        <f t="shared" si="873"/>
        <v>0</v>
      </c>
      <c r="BW893" s="56" t="str">
        <f t="shared" si="874"/>
        <v>000000000000000</v>
      </c>
      <c r="BX893" s="22">
        <f t="shared" si="875"/>
        <v>0</v>
      </c>
      <c r="BY893" s="56" t="str">
        <f t="shared" si="876"/>
        <v>000000000000000</v>
      </c>
      <c r="BZ893" t="str">
        <f t="shared" si="877"/>
        <v>00000000000</v>
      </c>
      <c r="CA893" t="str">
        <f t="shared" si="878"/>
        <v xml:space="preserve">                              </v>
      </c>
      <c r="CB893" s="22">
        <f t="shared" si="879"/>
        <v>0</v>
      </c>
      <c r="CC893" s="56" t="str">
        <f t="shared" si="880"/>
        <v>000000000000000</v>
      </c>
      <c r="CD893" s="22">
        <f t="shared" si="881"/>
        <v>0</v>
      </c>
      <c r="CE893" s="56" t="str">
        <f t="shared" si="882"/>
        <v/>
      </c>
      <c r="CF893" s="24" t="str">
        <f t="shared" si="883"/>
        <v/>
      </c>
      <c r="CG893" s="22">
        <f t="shared" si="884"/>
        <v>0</v>
      </c>
      <c r="CH893" s="58" t="str">
        <f t="shared" si="885"/>
        <v/>
      </c>
      <c r="CI893" s="22">
        <f t="shared" si="886"/>
        <v>0</v>
      </c>
      <c r="CJ893" s="56" t="str">
        <f t="shared" si="887"/>
        <v/>
      </c>
      <c r="CK893" s="56" t="str">
        <f t="shared" si="888"/>
        <v/>
      </c>
      <c r="CL893" s="22">
        <f t="shared" si="889"/>
        <v>0</v>
      </c>
      <c r="CM893" s="58" t="str">
        <f t="shared" si="890"/>
        <v/>
      </c>
      <c r="CN893" s="66" t="str">
        <f>IF(CO893="","",MAX(CN$10:$CN892)+1)</f>
        <v/>
      </c>
      <c r="CO893" t="str">
        <f t="shared" si="891"/>
        <v/>
      </c>
      <c r="CP893" s="20" t="str">
        <f>IF(CQ893="","",MAX($CP$10:CP892)+1)</f>
        <v/>
      </c>
      <c r="CQ893" s="20" t="str">
        <f t="shared" si="892"/>
        <v/>
      </c>
      <c r="CR893" s="20" t="str">
        <f>IF(CS893="","",MAX($CR$10:CR892)+1)</f>
        <v/>
      </c>
      <c r="CS893" s="20" t="str">
        <f t="shared" si="893"/>
        <v/>
      </c>
      <c r="CT893" s="20" t="str">
        <f>IF(CU893="","",MAX($CT$10:CT892)+1)</f>
        <v/>
      </c>
      <c r="CU893" s="20" t="str">
        <f t="shared" si="894"/>
        <v/>
      </c>
      <c r="CV893" s="20" t="str">
        <f>IF(CW893="","",MAX($CV$10:CV892)+1)</f>
        <v/>
      </c>
      <c r="CW893" s="20" t="str">
        <f t="shared" si="895"/>
        <v/>
      </c>
    </row>
    <row r="894" spans="2:101">
      <c r="B894" s="44"/>
      <c r="C894" s="2"/>
      <c r="D894" s="2" t="str">
        <f t="shared" si="833"/>
        <v/>
      </c>
      <c r="E894" s="45"/>
      <c r="F894" s="45"/>
      <c r="G894" s="2"/>
      <c r="H894" s="2">
        <v>80</v>
      </c>
      <c r="I894" s="2" t="str">
        <f t="shared" si="834"/>
        <v/>
      </c>
      <c r="J894" s="32"/>
      <c r="K894" s="2"/>
      <c r="L894" s="46"/>
      <c r="M894" s="46"/>
      <c r="N894" s="46"/>
      <c r="O894" s="46"/>
      <c r="P894" s="46"/>
      <c r="Q894" s="46"/>
      <c r="R894" s="46"/>
      <c r="S894" s="46"/>
      <c r="T894" s="2" t="s">
        <v>650</v>
      </c>
      <c r="U894" s="2" t="str">
        <f t="shared" si="835"/>
        <v/>
      </c>
      <c r="V894" s="75">
        <v>1</v>
      </c>
      <c r="W894" s="46">
        <f t="shared" si="896"/>
        <v>0</v>
      </c>
      <c r="X894" s="4">
        <v>0</v>
      </c>
      <c r="Y894" s="2" t="str">
        <f t="shared" si="836"/>
        <v/>
      </c>
      <c r="Z894" s="2"/>
      <c r="AA894" s="2"/>
      <c r="AB894" s="2"/>
      <c r="AC894" s="2"/>
      <c r="AD894" s="2"/>
      <c r="AF894" s="37"/>
      <c r="AG894" s="6"/>
      <c r="AH894" s="2" t="str">
        <f t="shared" si="837"/>
        <v/>
      </c>
      <c r="AI894" s="38">
        <f t="shared" si="839"/>
        <v>0</v>
      </c>
      <c r="AJ894" s="37"/>
      <c r="AK894" s="6"/>
      <c r="AL894" s="2" t="str">
        <f t="shared" si="838"/>
        <v/>
      </c>
      <c r="AM894" s="38">
        <f t="shared" si="840"/>
        <v>0</v>
      </c>
      <c r="AN894" s="41">
        <f t="shared" si="841"/>
        <v>0</v>
      </c>
      <c r="AO894" s="41">
        <f t="shared" si="842"/>
        <v>0</v>
      </c>
      <c r="AQ894" s="48">
        <f t="shared" si="843"/>
        <v>0</v>
      </c>
      <c r="AS894" s="5" t="str">
        <f t="shared" si="844"/>
        <v/>
      </c>
      <c r="AT894" t="str">
        <f t="shared" si="845"/>
        <v/>
      </c>
      <c r="AU894" t="str">
        <f t="shared" si="846"/>
        <v/>
      </c>
      <c r="AV894" t="str">
        <f t="shared" si="847"/>
        <v/>
      </c>
      <c r="AW894" t="str">
        <f t="shared" si="848"/>
        <v/>
      </c>
      <c r="AX894" t="str">
        <f t="shared" si="849"/>
        <v xml:space="preserve">                </v>
      </c>
      <c r="AY894" t="str">
        <f t="shared" si="850"/>
        <v>80</v>
      </c>
      <c r="AZ894" t="str">
        <f t="shared" si="851"/>
        <v/>
      </c>
      <c r="BA894" t="str">
        <f t="shared" si="852"/>
        <v xml:space="preserve">                              </v>
      </c>
      <c r="BB894" s="22">
        <f t="shared" si="853"/>
        <v>0</v>
      </c>
      <c r="BC894" s="56" t="str">
        <f t="shared" si="854"/>
        <v>000000000000000</v>
      </c>
      <c r="BD894" s="22">
        <f t="shared" si="855"/>
        <v>0</v>
      </c>
      <c r="BE894" s="56" t="str">
        <f t="shared" si="856"/>
        <v>000000000000000</v>
      </c>
      <c r="BF894" s="22">
        <f t="shared" si="857"/>
        <v>0</v>
      </c>
      <c r="BG894" s="56" t="str">
        <f t="shared" si="858"/>
        <v>000000000000000</v>
      </c>
      <c r="BH894" s="22">
        <f t="shared" si="859"/>
        <v>0</v>
      </c>
      <c r="BI894" s="56" t="str">
        <f t="shared" si="860"/>
        <v>000000000000000</v>
      </c>
      <c r="BJ894" s="22">
        <f t="shared" si="861"/>
        <v>0</v>
      </c>
      <c r="BK894" s="56" t="str">
        <f t="shared" si="862"/>
        <v>000000000000000</v>
      </c>
      <c r="BL894" s="22">
        <f t="shared" si="863"/>
        <v>0</v>
      </c>
      <c r="BM894" s="56" t="str">
        <f t="shared" si="864"/>
        <v>000000000000000</v>
      </c>
      <c r="BN894" s="22">
        <f t="shared" si="865"/>
        <v>0</v>
      </c>
      <c r="BO894" s="56" t="str">
        <f t="shared" si="866"/>
        <v>000000000000000</v>
      </c>
      <c r="BP894" s="22">
        <f t="shared" si="867"/>
        <v>0</v>
      </c>
      <c r="BQ894" s="56" t="str">
        <f t="shared" si="868"/>
        <v>000000000000000</v>
      </c>
      <c r="BR894" t="str">
        <f t="shared" si="869"/>
        <v>PES</v>
      </c>
      <c r="BS894" t="str">
        <f t="shared" si="870"/>
        <v>0001000000</v>
      </c>
      <c r="BT894">
        <f t="shared" si="871"/>
        <v>0</v>
      </c>
      <c r="BU894" s="52">
        <f t="shared" si="872"/>
        <v>0</v>
      </c>
      <c r="BV894" s="64">
        <f t="shared" si="873"/>
        <v>0</v>
      </c>
      <c r="BW894" s="56" t="str">
        <f t="shared" si="874"/>
        <v>000000000000000</v>
      </c>
      <c r="BX894" s="22">
        <f t="shared" si="875"/>
        <v>0</v>
      </c>
      <c r="BY894" s="56" t="str">
        <f t="shared" si="876"/>
        <v>000000000000000</v>
      </c>
      <c r="BZ894" t="str">
        <f t="shared" si="877"/>
        <v>00000000000</v>
      </c>
      <c r="CA894" t="str">
        <f t="shared" si="878"/>
        <v xml:space="preserve">                              </v>
      </c>
      <c r="CB894" s="22">
        <f t="shared" si="879"/>
        <v>0</v>
      </c>
      <c r="CC894" s="56" t="str">
        <f t="shared" si="880"/>
        <v>000000000000000</v>
      </c>
      <c r="CD894" s="22">
        <f t="shared" si="881"/>
        <v>0</v>
      </c>
      <c r="CE894" s="56" t="str">
        <f t="shared" si="882"/>
        <v/>
      </c>
      <c r="CF894" s="24" t="str">
        <f t="shared" si="883"/>
        <v/>
      </c>
      <c r="CG894" s="22">
        <f t="shared" si="884"/>
        <v>0</v>
      </c>
      <c r="CH894" s="58" t="str">
        <f t="shared" si="885"/>
        <v/>
      </c>
      <c r="CI894" s="22">
        <f t="shared" si="886"/>
        <v>0</v>
      </c>
      <c r="CJ894" s="56" t="str">
        <f t="shared" si="887"/>
        <v/>
      </c>
      <c r="CK894" s="56" t="str">
        <f t="shared" si="888"/>
        <v/>
      </c>
      <c r="CL894" s="22">
        <f t="shared" si="889"/>
        <v>0</v>
      </c>
      <c r="CM894" s="58" t="str">
        <f t="shared" si="890"/>
        <v/>
      </c>
      <c r="CN894" s="66" t="str">
        <f>IF(CO894="","",MAX(CN$10:$CN893)+1)</f>
        <v/>
      </c>
      <c r="CO894" t="str">
        <f t="shared" si="891"/>
        <v/>
      </c>
      <c r="CP894" s="20" t="str">
        <f>IF(CQ894="","",MAX($CP$10:CP893)+1)</f>
        <v/>
      </c>
      <c r="CQ894" s="20" t="str">
        <f t="shared" si="892"/>
        <v/>
      </c>
      <c r="CR894" s="20" t="str">
        <f>IF(CS894="","",MAX($CR$10:CR893)+1)</f>
        <v/>
      </c>
      <c r="CS894" s="20" t="str">
        <f t="shared" si="893"/>
        <v/>
      </c>
      <c r="CT894" s="20" t="str">
        <f>IF(CU894="","",MAX($CT$10:CT893)+1)</f>
        <v/>
      </c>
      <c r="CU894" s="20" t="str">
        <f t="shared" si="894"/>
        <v/>
      </c>
      <c r="CV894" s="20" t="str">
        <f>IF(CW894="","",MAX($CV$10:CV893)+1)</f>
        <v/>
      </c>
      <c r="CW894" s="20" t="str">
        <f t="shared" si="895"/>
        <v/>
      </c>
    </row>
    <row r="895" spans="2:101">
      <c r="B895" s="44"/>
      <c r="C895" s="2"/>
      <c r="D895" s="2" t="str">
        <f t="shared" si="833"/>
        <v/>
      </c>
      <c r="E895" s="45"/>
      <c r="F895" s="45"/>
      <c r="G895" s="2"/>
      <c r="H895" s="2">
        <v>80</v>
      </c>
      <c r="I895" s="2" t="str">
        <f t="shared" si="834"/>
        <v/>
      </c>
      <c r="J895" s="32"/>
      <c r="K895" s="2"/>
      <c r="L895" s="46"/>
      <c r="M895" s="46"/>
      <c r="N895" s="46"/>
      <c r="O895" s="46"/>
      <c r="P895" s="46"/>
      <c r="Q895" s="46"/>
      <c r="R895" s="46"/>
      <c r="S895" s="46"/>
      <c r="T895" s="2" t="s">
        <v>650</v>
      </c>
      <c r="U895" s="2" t="str">
        <f t="shared" si="835"/>
        <v/>
      </c>
      <c r="V895" s="75">
        <v>1</v>
      </c>
      <c r="W895" s="46">
        <f t="shared" si="896"/>
        <v>0</v>
      </c>
      <c r="X895" s="4">
        <v>0</v>
      </c>
      <c r="Y895" s="2" t="str">
        <f t="shared" si="836"/>
        <v/>
      </c>
      <c r="Z895" s="2"/>
      <c r="AA895" s="2"/>
      <c r="AB895" s="2"/>
      <c r="AC895" s="2"/>
      <c r="AD895" s="2"/>
      <c r="AF895" s="37"/>
      <c r="AG895" s="6"/>
      <c r="AH895" s="2" t="str">
        <f t="shared" si="837"/>
        <v/>
      </c>
      <c r="AI895" s="38">
        <f t="shared" si="839"/>
        <v>0</v>
      </c>
      <c r="AJ895" s="37"/>
      <c r="AK895" s="6"/>
      <c r="AL895" s="2" t="str">
        <f t="shared" si="838"/>
        <v/>
      </c>
      <c r="AM895" s="38">
        <f t="shared" si="840"/>
        <v>0</v>
      </c>
      <c r="AN895" s="41">
        <f t="shared" si="841"/>
        <v>0</v>
      </c>
      <c r="AO895" s="41">
        <f t="shared" si="842"/>
        <v>0</v>
      </c>
      <c r="AQ895" s="48">
        <f t="shared" si="843"/>
        <v>0</v>
      </c>
      <c r="AS895" s="5" t="str">
        <f t="shared" si="844"/>
        <v/>
      </c>
      <c r="AT895" t="str">
        <f t="shared" si="845"/>
        <v/>
      </c>
      <c r="AU895" t="str">
        <f t="shared" si="846"/>
        <v/>
      </c>
      <c r="AV895" t="str">
        <f t="shared" si="847"/>
        <v/>
      </c>
      <c r="AW895" t="str">
        <f t="shared" si="848"/>
        <v/>
      </c>
      <c r="AX895" t="str">
        <f t="shared" si="849"/>
        <v xml:space="preserve">                </v>
      </c>
      <c r="AY895" t="str">
        <f t="shared" si="850"/>
        <v>80</v>
      </c>
      <c r="AZ895" t="str">
        <f t="shared" si="851"/>
        <v/>
      </c>
      <c r="BA895" t="str">
        <f t="shared" si="852"/>
        <v xml:space="preserve">                              </v>
      </c>
      <c r="BB895" s="22">
        <f t="shared" si="853"/>
        <v>0</v>
      </c>
      <c r="BC895" s="56" t="str">
        <f t="shared" si="854"/>
        <v>000000000000000</v>
      </c>
      <c r="BD895" s="22">
        <f t="shared" si="855"/>
        <v>0</v>
      </c>
      <c r="BE895" s="56" t="str">
        <f t="shared" si="856"/>
        <v>000000000000000</v>
      </c>
      <c r="BF895" s="22">
        <f t="shared" si="857"/>
        <v>0</v>
      </c>
      <c r="BG895" s="56" t="str">
        <f t="shared" si="858"/>
        <v>000000000000000</v>
      </c>
      <c r="BH895" s="22">
        <f t="shared" si="859"/>
        <v>0</v>
      </c>
      <c r="BI895" s="56" t="str">
        <f t="shared" si="860"/>
        <v>000000000000000</v>
      </c>
      <c r="BJ895" s="22">
        <f t="shared" si="861"/>
        <v>0</v>
      </c>
      <c r="BK895" s="56" t="str">
        <f t="shared" si="862"/>
        <v>000000000000000</v>
      </c>
      <c r="BL895" s="22">
        <f t="shared" si="863"/>
        <v>0</v>
      </c>
      <c r="BM895" s="56" t="str">
        <f t="shared" si="864"/>
        <v>000000000000000</v>
      </c>
      <c r="BN895" s="22">
        <f t="shared" si="865"/>
        <v>0</v>
      </c>
      <c r="BO895" s="56" t="str">
        <f t="shared" si="866"/>
        <v>000000000000000</v>
      </c>
      <c r="BP895" s="22">
        <f t="shared" si="867"/>
        <v>0</v>
      </c>
      <c r="BQ895" s="56" t="str">
        <f t="shared" si="868"/>
        <v>000000000000000</v>
      </c>
      <c r="BR895" t="str">
        <f t="shared" si="869"/>
        <v>PES</v>
      </c>
      <c r="BS895" t="str">
        <f t="shared" si="870"/>
        <v>0001000000</v>
      </c>
      <c r="BT895">
        <f t="shared" si="871"/>
        <v>0</v>
      </c>
      <c r="BU895" s="52">
        <f t="shared" si="872"/>
        <v>0</v>
      </c>
      <c r="BV895" s="64">
        <f t="shared" si="873"/>
        <v>0</v>
      </c>
      <c r="BW895" s="56" t="str">
        <f t="shared" si="874"/>
        <v>000000000000000</v>
      </c>
      <c r="BX895" s="22">
        <f t="shared" si="875"/>
        <v>0</v>
      </c>
      <c r="BY895" s="56" t="str">
        <f t="shared" si="876"/>
        <v>000000000000000</v>
      </c>
      <c r="BZ895" t="str">
        <f t="shared" si="877"/>
        <v>00000000000</v>
      </c>
      <c r="CA895" t="str">
        <f t="shared" si="878"/>
        <v xml:space="preserve">                              </v>
      </c>
      <c r="CB895" s="22">
        <f t="shared" si="879"/>
        <v>0</v>
      </c>
      <c r="CC895" s="56" t="str">
        <f t="shared" si="880"/>
        <v>000000000000000</v>
      </c>
      <c r="CD895" s="22">
        <f t="shared" si="881"/>
        <v>0</v>
      </c>
      <c r="CE895" s="56" t="str">
        <f t="shared" si="882"/>
        <v/>
      </c>
      <c r="CF895" s="24" t="str">
        <f t="shared" si="883"/>
        <v/>
      </c>
      <c r="CG895" s="22">
        <f t="shared" si="884"/>
        <v>0</v>
      </c>
      <c r="CH895" s="58" t="str">
        <f t="shared" si="885"/>
        <v/>
      </c>
      <c r="CI895" s="22">
        <f t="shared" si="886"/>
        <v>0</v>
      </c>
      <c r="CJ895" s="56" t="str">
        <f t="shared" si="887"/>
        <v/>
      </c>
      <c r="CK895" s="56" t="str">
        <f t="shared" si="888"/>
        <v/>
      </c>
      <c r="CL895" s="22">
        <f t="shared" si="889"/>
        <v>0</v>
      </c>
      <c r="CM895" s="58" t="str">
        <f t="shared" si="890"/>
        <v/>
      </c>
      <c r="CN895" s="66" t="str">
        <f>IF(CO895="","",MAX(CN$10:$CN894)+1)</f>
        <v/>
      </c>
      <c r="CO895" t="str">
        <f t="shared" si="891"/>
        <v/>
      </c>
      <c r="CP895" s="20" t="str">
        <f>IF(CQ895="","",MAX($CP$10:CP894)+1)</f>
        <v/>
      </c>
      <c r="CQ895" s="20" t="str">
        <f t="shared" si="892"/>
        <v/>
      </c>
      <c r="CR895" s="20" t="str">
        <f>IF(CS895="","",MAX($CR$10:CR894)+1)</f>
        <v/>
      </c>
      <c r="CS895" s="20" t="str">
        <f t="shared" si="893"/>
        <v/>
      </c>
      <c r="CT895" s="20" t="str">
        <f>IF(CU895="","",MAX($CT$10:CT894)+1)</f>
        <v/>
      </c>
      <c r="CU895" s="20" t="str">
        <f t="shared" si="894"/>
        <v/>
      </c>
      <c r="CV895" s="20" t="str">
        <f>IF(CW895="","",MAX($CV$10:CV894)+1)</f>
        <v/>
      </c>
      <c r="CW895" s="20" t="str">
        <f t="shared" si="895"/>
        <v/>
      </c>
    </row>
    <row r="896" spans="2:101">
      <c r="B896" s="44"/>
      <c r="C896" s="2"/>
      <c r="D896" s="2" t="str">
        <f t="shared" si="833"/>
        <v/>
      </c>
      <c r="E896" s="45"/>
      <c r="F896" s="45"/>
      <c r="G896" s="2"/>
      <c r="H896" s="2">
        <v>80</v>
      </c>
      <c r="I896" s="2" t="str">
        <f t="shared" si="834"/>
        <v/>
      </c>
      <c r="J896" s="32"/>
      <c r="K896" s="2"/>
      <c r="L896" s="46"/>
      <c r="M896" s="46"/>
      <c r="N896" s="46"/>
      <c r="O896" s="46"/>
      <c r="P896" s="46"/>
      <c r="Q896" s="46"/>
      <c r="R896" s="46"/>
      <c r="S896" s="46"/>
      <c r="T896" s="2" t="s">
        <v>650</v>
      </c>
      <c r="U896" s="2" t="str">
        <f t="shared" si="835"/>
        <v/>
      </c>
      <c r="V896" s="75">
        <v>1</v>
      </c>
      <c r="W896" s="46">
        <f t="shared" si="896"/>
        <v>0</v>
      </c>
      <c r="X896" s="4">
        <v>0</v>
      </c>
      <c r="Y896" s="2" t="str">
        <f t="shared" si="836"/>
        <v/>
      </c>
      <c r="Z896" s="2"/>
      <c r="AA896" s="2"/>
      <c r="AB896" s="2"/>
      <c r="AC896" s="2"/>
      <c r="AD896" s="2"/>
      <c r="AF896" s="37"/>
      <c r="AG896" s="6"/>
      <c r="AH896" s="2" t="str">
        <f t="shared" si="837"/>
        <v/>
      </c>
      <c r="AI896" s="38">
        <f t="shared" si="839"/>
        <v>0</v>
      </c>
      <c r="AJ896" s="37"/>
      <c r="AK896" s="6"/>
      <c r="AL896" s="2" t="str">
        <f t="shared" si="838"/>
        <v/>
      </c>
      <c r="AM896" s="38">
        <f t="shared" si="840"/>
        <v>0</v>
      </c>
      <c r="AN896" s="41">
        <f t="shared" si="841"/>
        <v>0</v>
      </c>
      <c r="AO896" s="41">
        <f t="shared" si="842"/>
        <v>0</v>
      </c>
      <c r="AQ896" s="48">
        <f t="shared" si="843"/>
        <v>0</v>
      </c>
      <c r="AS896" s="5" t="str">
        <f t="shared" si="844"/>
        <v/>
      </c>
      <c r="AT896" t="str">
        <f t="shared" si="845"/>
        <v/>
      </c>
      <c r="AU896" t="str">
        <f t="shared" si="846"/>
        <v/>
      </c>
      <c r="AV896" t="str">
        <f t="shared" si="847"/>
        <v/>
      </c>
      <c r="AW896" t="str">
        <f t="shared" si="848"/>
        <v/>
      </c>
      <c r="AX896" t="str">
        <f t="shared" si="849"/>
        <v xml:space="preserve">                </v>
      </c>
      <c r="AY896" t="str">
        <f t="shared" si="850"/>
        <v>80</v>
      </c>
      <c r="AZ896" t="str">
        <f t="shared" si="851"/>
        <v/>
      </c>
      <c r="BA896" t="str">
        <f t="shared" si="852"/>
        <v xml:space="preserve">                              </v>
      </c>
      <c r="BB896" s="22">
        <f t="shared" si="853"/>
        <v>0</v>
      </c>
      <c r="BC896" s="56" t="str">
        <f t="shared" si="854"/>
        <v>000000000000000</v>
      </c>
      <c r="BD896" s="22">
        <f t="shared" si="855"/>
        <v>0</v>
      </c>
      <c r="BE896" s="56" t="str">
        <f t="shared" si="856"/>
        <v>000000000000000</v>
      </c>
      <c r="BF896" s="22">
        <f t="shared" si="857"/>
        <v>0</v>
      </c>
      <c r="BG896" s="56" t="str">
        <f t="shared" si="858"/>
        <v>000000000000000</v>
      </c>
      <c r="BH896" s="22">
        <f t="shared" si="859"/>
        <v>0</v>
      </c>
      <c r="BI896" s="56" t="str">
        <f t="shared" si="860"/>
        <v>000000000000000</v>
      </c>
      <c r="BJ896" s="22">
        <f t="shared" si="861"/>
        <v>0</v>
      </c>
      <c r="BK896" s="56" t="str">
        <f t="shared" si="862"/>
        <v>000000000000000</v>
      </c>
      <c r="BL896" s="22">
        <f t="shared" si="863"/>
        <v>0</v>
      </c>
      <c r="BM896" s="56" t="str">
        <f t="shared" si="864"/>
        <v>000000000000000</v>
      </c>
      <c r="BN896" s="22">
        <f t="shared" si="865"/>
        <v>0</v>
      </c>
      <c r="BO896" s="56" t="str">
        <f t="shared" si="866"/>
        <v>000000000000000</v>
      </c>
      <c r="BP896" s="22">
        <f t="shared" si="867"/>
        <v>0</v>
      </c>
      <c r="BQ896" s="56" t="str">
        <f t="shared" si="868"/>
        <v>000000000000000</v>
      </c>
      <c r="BR896" t="str">
        <f t="shared" si="869"/>
        <v>PES</v>
      </c>
      <c r="BS896" t="str">
        <f t="shared" si="870"/>
        <v>0001000000</v>
      </c>
      <c r="BT896">
        <f t="shared" si="871"/>
        <v>0</v>
      </c>
      <c r="BU896" s="52">
        <f t="shared" si="872"/>
        <v>0</v>
      </c>
      <c r="BV896" s="64">
        <f t="shared" si="873"/>
        <v>0</v>
      </c>
      <c r="BW896" s="56" t="str">
        <f t="shared" si="874"/>
        <v>000000000000000</v>
      </c>
      <c r="BX896" s="22">
        <f t="shared" si="875"/>
        <v>0</v>
      </c>
      <c r="BY896" s="56" t="str">
        <f t="shared" si="876"/>
        <v>000000000000000</v>
      </c>
      <c r="BZ896" t="str">
        <f t="shared" si="877"/>
        <v>00000000000</v>
      </c>
      <c r="CA896" t="str">
        <f t="shared" si="878"/>
        <v xml:space="preserve">                              </v>
      </c>
      <c r="CB896" s="22">
        <f t="shared" si="879"/>
        <v>0</v>
      </c>
      <c r="CC896" s="56" t="str">
        <f t="shared" si="880"/>
        <v>000000000000000</v>
      </c>
      <c r="CD896" s="22">
        <f t="shared" si="881"/>
        <v>0</v>
      </c>
      <c r="CE896" s="56" t="str">
        <f t="shared" si="882"/>
        <v/>
      </c>
      <c r="CF896" s="24" t="str">
        <f t="shared" si="883"/>
        <v/>
      </c>
      <c r="CG896" s="22">
        <f t="shared" si="884"/>
        <v>0</v>
      </c>
      <c r="CH896" s="58" t="str">
        <f t="shared" si="885"/>
        <v/>
      </c>
      <c r="CI896" s="22">
        <f t="shared" si="886"/>
        <v>0</v>
      </c>
      <c r="CJ896" s="56" t="str">
        <f t="shared" si="887"/>
        <v/>
      </c>
      <c r="CK896" s="56" t="str">
        <f t="shared" si="888"/>
        <v/>
      </c>
      <c r="CL896" s="22">
        <f t="shared" si="889"/>
        <v>0</v>
      </c>
      <c r="CM896" s="58" t="str">
        <f t="shared" si="890"/>
        <v/>
      </c>
      <c r="CN896" s="66" t="str">
        <f>IF(CO896="","",MAX(CN$10:$CN895)+1)</f>
        <v/>
      </c>
      <c r="CO896" t="str">
        <f t="shared" si="891"/>
        <v/>
      </c>
      <c r="CP896" s="20" t="str">
        <f>IF(CQ896="","",MAX($CP$10:CP895)+1)</f>
        <v/>
      </c>
      <c r="CQ896" s="20" t="str">
        <f t="shared" si="892"/>
        <v/>
      </c>
      <c r="CR896" s="20" t="str">
        <f>IF(CS896="","",MAX($CR$10:CR895)+1)</f>
        <v/>
      </c>
      <c r="CS896" s="20" t="str">
        <f t="shared" si="893"/>
        <v/>
      </c>
      <c r="CT896" s="20" t="str">
        <f>IF(CU896="","",MAX($CT$10:CT895)+1)</f>
        <v/>
      </c>
      <c r="CU896" s="20" t="str">
        <f t="shared" si="894"/>
        <v/>
      </c>
      <c r="CV896" s="20" t="str">
        <f>IF(CW896="","",MAX($CV$10:CV895)+1)</f>
        <v/>
      </c>
      <c r="CW896" s="20" t="str">
        <f t="shared" si="895"/>
        <v/>
      </c>
    </row>
    <row r="897" spans="2:101">
      <c r="B897" s="44"/>
      <c r="C897" s="2"/>
      <c r="D897" s="2" t="str">
        <f t="shared" si="833"/>
        <v/>
      </c>
      <c r="E897" s="45"/>
      <c r="F897" s="45"/>
      <c r="G897" s="2"/>
      <c r="H897" s="2">
        <v>80</v>
      </c>
      <c r="I897" s="2" t="str">
        <f t="shared" si="834"/>
        <v/>
      </c>
      <c r="J897" s="32"/>
      <c r="K897" s="2"/>
      <c r="L897" s="46"/>
      <c r="M897" s="46"/>
      <c r="N897" s="46"/>
      <c r="O897" s="46"/>
      <c r="P897" s="46"/>
      <c r="Q897" s="46"/>
      <c r="R897" s="46"/>
      <c r="S897" s="46"/>
      <c r="T897" s="2" t="s">
        <v>650</v>
      </c>
      <c r="U897" s="2" t="str">
        <f t="shared" si="835"/>
        <v/>
      </c>
      <c r="V897" s="75">
        <v>1</v>
      </c>
      <c r="W897" s="46">
        <f t="shared" si="896"/>
        <v>0</v>
      </c>
      <c r="X897" s="4">
        <v>0</v>
      </c>
      <c r="Y897" s="2" t="str">
        <f t="shared" si="836"/>
        <v/>
      </c>
      <c r="Z897" s="2"/>
      <c r="AA897" s="2"/>
      <c r="AB897" s="2"/>
      <c r="AC897" s="2"/>
      <c r="AD897" s="2"/>
      <c r="AF897" s="37"/>
      <c r="AG897" s="6"/>
      <c r="AH897" s="2" t="str">
        <f t="shared" si="837"/>
        <v/>
      </c>
      <c r="AI897" s="38">
        <f t="shared" si="839"/>
        <v>0</v>
      </c>
      <c r="AJ897" s="37"/>
      <c r="AK897" s="6"/>
      <c r="AL897" s="2" t="str">
        <f t="shared" si="838"/>
        <v/>
      </c>
      <c r="AM897" s="38">
        <f t="shared" si="840"/>
        <v>0</v>
      </c>
      <c r="AN897" s="41">
        <f t="shared" si="841"/>
        <v>0</v>
      </c>
      <c r="AO897" s="41">
        <f t="shared" si="842"/>
        <v>0</v>
      </c>
      <c r="AQ897" s="48">
        <f t="shared" si="843"/>
        <v>0</v>
      </c>
      <c r="AS897" s="5" t="str">
        <f t="shared" si="844"/>
        <v/>
      </c>
      <c r="AT897" t="str">
        <f t="shared" si="845"/>
        <v/>
      </c>
      <c r="AU897" t="str">
        <f t="shared" si="846"/>
        <v/>
      </c>
      <c r="AV897" t="str">
        <f t="shared" si="847"/>
        <v/>
      </c>
      <c r="AW897" t="str">
        <f t="shared" si="848"/>
        <v/>
      </c>
      <c r="AX897" t="str">
        <f t="shared" si="849"/>
        <v xml:space="preserve">                </v>
      </c>
      <c r="AY897" t="str">
        <f t="shared" si="850"/>
        <v>80</v>
      </c>
      <c r="AZ897" t="str">
        <f t="shared" si="851"/>
        <v/>
      </c>
      <c r="BA897" t="str">
        <f t="shared" si="852"/>
        <v xml:space="preserve">                              </v>
      </c>
      <c r="BB897" s="22">
        <f t="shared" si="853"/>
        <v>0</v>
      </c>
      <c r="BC897" s="56" t="str">
        <f t="shared" si="854"/>
        <v>000000000000000</v>
      </c>
      <c r="BD897" s="22">
        <f t="shared" si="855"/>
        <v>0</v>
      </c>
      <c r="BE897" s="56" t="str">
        <f t="shared" si="856"/>
        <v>000000000000000</v>
      </c>
      <c r="BF897" s="22">
        <f t="shared" si="857"/>
        <v>0</v>
      </c>
      <c r="BG897" s="56" t="str">
        <f t="shared" si="858"/>
        <v>000000000000000</v>
      </c>
      <c r="BH897" s="22">
        <f t="shared" si="859"/>
        <v>0</v>
      </c>
      <c r="BI897" s="56" t="str">
        <f t="shared" si="860"/>
        <v>000000000000000</v>
      </c>
      <c r="BJ897" s="22">
        <f t="shared" si="861"/>
        <v>0</v>
      </c>
      <c r="BK897" s="56" t="str">
        <f t="shared" si="862"/>
        <v>000000000000000</v>
      </c>
      <c r="BL897" s="22">
        <f t="shared" si="863"/>
        <v>0</v>
      </c>
      <c r="BM897" s="56" t="str">
        <f t="shared" si="864"/>
        <v>000000000000000</v>
      </c>
      <c r="BN897" s="22">
        <f t="shared" si="865"/>
        <v>0</v>
      </c>
      <c r="BO897" s="56" t="str">
        <f t="shared" si="866"/>
        <v>000000000000000</v>
      </c>
      <c r="BP897" s="22">
        <f t="shared" si="867"/>
        <v>0</v>
      </c>
      <c r="BQ897" s="56" t="str">
        <f t="shared" si="868"/>
        <v>000000000000000</v>
      </c>
      <c r="BR897" t="str">
        <f t="shared" si="869"/>
        <v>PES</v>
      </c>
      <c r="BS897" t="str">
        <f t="shared" si="870"/>
        <v>0001000000</v>
      </c>
      <c r="BT897">
        <f t="shared" si="871"/>
        <v>0</v>
      </c>
      <c r="BU897" s="52">
        <f t="shared" si="872"/>
        <v>0</v>
      </c>
      <c r="BV897" s="64">
        <f t="shared" si="873"/>
        <v>0</v>
      </c>
      <c r="BW897" s="56" t="str">
        <f t="shared" si="874"/>
        <v>000000000000000</v>
      </c>
      <c r="BX897" s="22">
        <f t="shared" si="875"/>
        <v>0</v>
      </c>
      <c r="BY897" s="56" t="str">
        <f t="shared" si="876"/>
        <v>000000000000000</v>
      </c>
      <c r="BZ897" t="str">
        <f t="shared" si="877"/>
        <v>00000000000</v>
      </c>
      <c r="CA897" t="str">
        <f t="shared" si="878"/>
        <v xml:space="preserve">                              </v>
      </c>
      <c r="CB897" s="22">
        <f t="shared" si="879"/>
        <v>0</v>
      </c>
      <c r="CC897" s="56" t="str">
        <f t="shared" si="880"/>
        <v>000000000000000</v>
      </c>
      <c r="CD897" s="22">
        <f t="shared" si="881"/>
        <v>0</v>
      </c>
      <c r="CE897" s="56" t="str">
        <f t="shared" si="882"/>
        <v/>
      </c>
      <c r="CF897" s="24" t="str">
        <f t="shared" si="883"/>
        <v/>
      </c>
      <c r="CG897" s="22">
        <f t="shared" si="884"/>
        <v>0</v>
      </c>
      <c r="CH897" s="58" t="str">
        <f t="shared" si="885"/>
        <v/>
      </c>
      <c r="CI897" s="22">
        <f t="shared" si="886"/>
        <v>0</v>
      </c>
      <c r="CJ897" s="56" t="str">
        <f t="shared" si="887"/>
        <v/>
      </c>
      <c r="CK897" s="56" t="str">
        <f t="shared" si="888"/>
        <v/>
      </c>
      <c r="CL897" s="22">
        <f t="shared" si="889"/>
        <v>0</v>
      </c>
      <c r="CM897" s="58" t="str">
        <f t="shared" si="890"/>
        <v/>
      </c>
      <c r="CN897" s="66" t="str">
        <f>IF(CO897="","",MAX(CN$10:$CN896)+1)</f>
        <v/>
      </c>
      <c r="CO897" t="str">
        <f t="shared" si="891"/>
        <v/>
      </c>
      <c r="CP897" s="20" t="str">
        <f>IF(CQ897="","",MAX($CP$10:CP896)+1)</f>
        <v/>
      </c>
      <c r="CQ897" s="20" t="str">
        <f t="shared" si="892"/>
        <v/>
      </c>
      <c r="CR897" s="20" t="str">
        <f>IF(CS897="","",MAX($CR$10:CR896)+1)</f>
        <v/>
      </c>
      <c r="CS897" s="20" t="str">
        <f t="shared" si="893"/>
        <v/>
      </c>
      <c r="CT897" s="20" t="str">
        <f>IF(CU897="","",MAX($CT$10:CT896)+1)</f>
        <v/>
      </c>
      <c r="CU897" s="20" t="str">
        <f t="shared" si="894"/>
        <v/>
      </c>
      <c r="CV897" s="20" t="str">
        <f>IF(CW897="","",MAX($CV$10:CV896)+1)</f>
        <v/>
      </c>
      <c r="CW897" s="20" t="str">
        <f t="shared" si="895"/>
        <v/>
      </c>
    </row>
    <row r="898" spans="2:101">
      <c r="B898" s="44"/>
      <c r="C898" s="2"/>
      <c r="D898" s="2" t="str">
        <f t="shared" si="833"/>
        <v/>
      </c>
      <c r="E898" s="45"/>
      <c r="F898" s="45"/>
      <c r="G898" s="2"/>
      <c r="H898" s="2">
        <v>80</v>
      </c>
      <c r="I898" s="2" t="str">
        <f t="shared" si="834"/>
        <v/>
      </c>
      <c r="J898" s="32"/>
      <c r="K898" s="2"/>
      <c r="L898" s="46"/>
      <c r="M898" s="46"/>
      <c r="N898" s="46"/>
      <c r="O898" s="46"/>
      <c r="P898" s="46"/>
      <c r="Q898" s="46"/>
      <c r="R898" s="46"/>
      <c r="S898" s="46"/>
      <c r="T898" s="2" t="s">
        <v>650</v>
      </c>
      <c r="U898" s="2" t="str">
        <f t="shared" si="835"/>
        <v/>
      </c>
      <c r="V898" s="75">
        <v>1</v>
      </c>
      <c r="W898" s="46">
        <f t="shared" si="896"/>
        <v>0</v>
      </c>
      <c r="X898" s="4">
        <v>0</v>
      </c>
      <c r="Y898" s="2" t="str">
        <f t="shared" si="836"/>
        <v/>
      </c>
      <c r="Z898" s="2"/>
      <c r="AA898" s="2"/>
      <c r="AB898" s="2"/>
      <c r="AC898" s="2"/>
      <c r="AD898" s="2"/>
      <c r="AF898" s="37"/>
      <c r="AG898" s="6"/>
      <c r="AH898" s="2" t="str">
        <f t="shared" si="837"/>
        <v/>
      </c>
      <c r="AI898" s="38">
        <f t="shared" si="839"/>
        <v>0</v>
      </c>
      <c r="AJ898" s="37"/>
      <c r="AK898" s="6"/>
      <c r="AL898" s="2" t="str">
        <f t="shared" si="838"/>
        <v/>
      </c>
      <c r="AM898" s="38">
        <f t="shared" si="840"/>
        <v>0</v>
      </c>
      <c r="AN898" s="41">
        <f t="shared" si="841"/>
        <v>0</v>
      </c>
      <c r="AO898" s="41">
        <f t="shared" si="842"/>
        <v>0</v>
      </c>
      <c r="AQ898" s="48">
        <f t="shared" si="843"/>
        <v>0</v>
      </c>
      <c r="AS898" s="5" t="str">
        <f t="shared" si="844"/>
        <v/>
      </c>
      <c r="AT898" t="str">
        <f t="shared" si="845"/>
        <v/>
      </c>
      <c r="AU898" t="str">
        <f t="shared" si="846"/>
        <v/>
      </c>
      <c r="AV898" t="str">
        <f t="shared" si="847"/>
        <v/>
      </c>
      <c r="AW898" t="str">
        <f t="shared" si="848"/>
        <v/>
      </c>
      <c r="AX898" t="str">
        <f t="shared" si="849"/>
        <v xml:space="preserve">                </v>
      </c>
      <c r="AY898" t="str">
        <f t="shared" si="850"/>
        <v>80</v>
      </c>
      <c r="AZ898" t="str">
        <f t="shared" si="851"/>
        <v/>
      </c>
      <c r="BA898" t="str">
        <f t="shared" si="852"/>
        <v xml:space="preserve">                              </v>
      </c>
      <c r="BB898" s="22">
        <f t="shared" si="853"/>
        <v>0</v>
      </c>
      <c r="BC898" s="56" t="str">
        <f t="shared" si="854"/>
        <v>000000000000000</v>
      </c>
      <c r="BD898" s="22">
        <f t="shared" si="855"/>
        <v>0</v>
      </c>
      <c r="BE898" s="56" t="str">
        <f t="shared" si="856"/>
        <v>000000000000000</v>
      </c>
      <c r="BF898" s="22">
        <f t="shared" si="857"/>
        <v>0</v>
      </c>
      <c r="BG898" s="56" t="str">
        <f t="shared" si="858"/>
        <v>000000000000000</v>
      </c>
      <c r="BH898" s="22">
        <f t="shared" si="859"/>
        <v>0</v>
      </c>
      <c r="BI898" s="56" t="str">
        <f t="shared" si="860"/>
        <v>000000000000000</v>
      </c>
      <c r="BJ898" s="22">
        <f t="shared" si="861"/>
        <v>0</v>
      </c>
      <c r="BK898" s="56" t="str">
        <f t="shared" si="862"/>
        <v>000000000000000</v>
      </c>
      <c r="BL898" s="22">
        <f t="shared" si="863"/>
        <v>0</v>
      </c>
      <c r="BM898" s="56" t="str">
        <f t="shared" si="864"/>
        <v>000000000000000</v>
      </c>
      <c r="BN898" s="22">
        <f t="shared" si="865"/>
        <v>0</v>
      </c>
      <c r="BO898" s="56" t="str">
        <f t="shared" si="866"/>
        <v>000000000000000</v>
      </c>
      <c r="BP898" s="22">
        <f t="shared" si="867"/>
        <v>0</v>
      </c>
      <c r="BQ898" s="56" t="str">
        <f t="shared" si="868"/>
        <v>000000000000000</v>
      </c>
      <c r="BR898" t="str">
        <f t="shared" si="869"/>
        <v>PES</v>
      </c>
      <c r="BS898" t="str">
        <f t="shared" si="870"/>
        <v>0001000000</v>
      </c>
      <c r="BT898">
        <f t="shared" si="871"/>
        <v>0</v>
      </c>
      <c r="BU898" s="52">
        <f t="shared" si="872"/>
        <v>0</v>
      </c>
      <c r="BV898" s="64">
        <f t="shared" si="873"/>
        <v>0</v>
      </c>
      <c r="BW898" s="56" t="str">
        <f t="shared" si="874"/>
        <v>000000000000000</v>
      </c>
      <c r="BX898" s="22">
        <f t="shared" si="875"/>
        <v>0</v>
      </c>
      <c r="BY898" s="56" t="str">
        <f t="shared" si="876"/>
        <v>000000000000000</v>
      </c>
      <c r="BZ898" t="str">
        <f t="shared" si="877"/>
        <v>00000000000</v>
      </c>
      <c r="CA898" t="str">
        <f t="shared" si="878"/>
        <v xml:space="preserve">                              </v>
      </c>
      <c r="CB898" s="22">
        <f t="shared" si="879"/>
        <v>0</v>
      </c>
      <c r="CC898" s="56" t="str">
        <f t="shared" si="880"/>
        <v>000000000000000</v>
      </c>
      <c r="CD898" s="22">
        <f t="shared" si="881"/>
        <v>0</v>
      </c>
      <c r="CE898" s="56" t="str">
        <f t="shared" si="882"/>
        <v/>
      </c>
      <c r="CF898" s="24" t="str">
        <f t="shared" si="883"/>
        <v/>
      </c>
      <c r="CG898" s="22">
        <f t="shared" si="884"/>
        <v>0</v>
      </c>
      <c r="CH898" s="58" t="str">
        <f t="shared" si="885"/>
        <v/>
      </c>
      <c r="CI898" s="22">
        <f t="shared" si="886"/>
        <v>0</v>
      </c>
      <c r="CJ898" s="56" t="str">
        <f t="shared" si="887"/>
        <v/>
      </c>
      <c r="CK898" s="56" t="str">
        <f t="shared" si="888"/>
        <v/>
      </c>
      <c r="CL898" s="22">
        <f t="shared" si="889"/>
        <v>0</v>
      </c>
      <c r="CM898" s="58" t="str">
        <f t="shared" si="890"/>
        <v/>
      </c>
      <c r="CN898" s="66" t="str">
        <f>IF(CO898="","",MAX(CN$10:$CN897)+1)</f>
        <v/>
      </c>
      <c r="CO898" t="str">
        <f t="shared" si="891"/>
        <v/>
      </c>
      <c r="CP898" s="20" t="str">
        <f>IF(CQ898="","",MAX($CP$10:CP897)+1)</f>
        <v/>
      </c>
      <c r="CQ898" s="20" t="str">
        <f t="shared" si="892"/>
        <v/>
      </c>
      <c r="CR898" s="20" t="str">
        <f>IF(CS898="","",MAX($CR$10:CR897)+1)</f>
        <v/>
      </c>
      <c r="CS898" s="20" t="str">
        <f t="shared" si="893"/>
        <v/>
      </c>
      <c r="CT898" s="20" t="str">
        <f>IF(CU898="","",MAX($CT$10:CT897)+1)</f>
        <v/>
      </c>
      <c r="CU898" s="20" t="str">
        <f t="shared" si="894"/>
        <v/>
      </c>
      <c r="CV898" s="20" t="str">
        <f>IF(CW898="","",MAX($CV$10:CV897)+1)</f>
        <v/>
      </c>
      <c r="CW898" s="20" t="str">
        <f t="shared" si="895"/>
        <v/>
      </c>
    </row>
    <row r="899" spans="2:101">
      <c r="B899" s="44"/>
      <c r="C899" s="2"/>
      <c r="D899" s="2" t="str">
        <f t="shared" si="833"/>
        <v/>
      </c>
      <c r="E899" s="45"/>
      <c r="F899" s="45"/>
      <c r="G899" s="2"/>
      <c r="H899" s="2">
        <v>80</v>
      </c>
      <c r="I899" s="2" t="str">
        <f t="shared" si="834"/>
        <v/>
      </c>
      <c r="J899" s="32"/>
      <c r="K899" s="2"/>
      <c r="L899" s="46"/>
      <c r="M899" s="46"/>
      <c r="N899" s="46"/>
      <c r="O899" s="46"/>
      <c r="P899" s="46"/>
      <c r="Q899" s="46"/>
      <c r="R899" s="46"/>
      <c r="S899" s="46"/>
      <c r="T899" s="2" t="s">
        <v>650</v>
      </c>
      <c r="U899" s="2" t="str">
        <f t="shared" si="835"/>
        <v/>
      </c>
      <c r="V899" s="75">
        <v>1</v>
      </c>
      <c r="W899" s="46">
        <f t="shared" si="896"/>
        <v>0</v>
      </c>
      <c r="X899" s="4">
        <v>0</v>
      </c>
      <c r="Y899" s="2" t="str">
        <f t="shared" si="836"/>
        <v/>
      </c>
      <c r="Z899" s="2"/>
      <c r="AA899" s="2"/>
      <c r="AB899" s="2"/>
      <c r="AC899" s="2"/>
      <c r="AD899" s="2"/>
      <c r="AF899" s="37"/>
      <c r="AG899" s="6"/>
      <c r="AH899" s="2" t="str">
        <f t="shared" si="837"/>
        <v/>
      </c>
      <c r="AI899" s="38">
        <f t="shared" si="839"/>
        <v>0</v>
      </c>
      <c r="AJ899" s="37"/>
      <c r="AK899" s="6"/>
      <c r="AL899" s="2" t="str">
        <f t="shared" si="838"/>
        <v/>
      </c>
      <c r="AM899" s="38">
        <f t="shared" si="840"/>
        <v>0</v>
      </c>
      <c r="AN899" s="41">
        <f t="shared" si="841"/>
        <v>0</v>
      </c>
      <c r="AO899" s="41">
        <f t="shared" si="842"/>
        <v>0</v>
      </c>
      <c r="AQ899" s="48">
        <f t="shared" si="843"/>
        <v>0</v>
      </c>
      <c r="AS899" s="5" t="str">
        <f t="shared" si="844"/>
        <v/>
      </c>
      <c r="AT899" t="str">
        <f t="shared" si="845"/>
        <v/>
      </c>
      <c r="AU899" t="str">
        <f t="shared" si="846"/>
        <v/>
      </c>
      <c r="AV899" t="str">
        <f t="shared" si="847"/>
        <v/>
      </c>
      <c r="AW899" t="str">
        <f t="shared" si="848"/>
        <v/>
      </c>
      <c r="AX899" t="str">
        <f t="shared" si="849"/>
        <v xml:space="preserve">                </v>
      </c>
      <c r="AY899" t="str">
        <f t="shared" si="850"/>
        <v>80</v>
      </c>
      <c r="AZ899" t="str">
        <f t="shared" si="851"/>
        <v/>
      </c>
      <c r="BA899" t="str">
        <f t="shared" si="852"/>
        <v xml:space="preserve">                              </v>
      </c>
      <c r="BB899" s="22">
        <f t="shared" si="853"/>
        <v>0</v>
      </c>
      <c r="BC899" s="56" t="str">
        <f t="shared" si="854"/>
        <v>000000000000000</v>
      </c>
      <c r="BD899" s="22">
        <f t="shared" si="855"/>
        <v>0</v>
      </c>
      <c r="BE899" s="56" t="str">
        <f t="shared" si="856"/>
        <v>000000000000000</v>
      </c>
      <c r="BF899" s="22">
        <f t="shared" si="857"/>
        <v>0</v>
      </c>
      <c r="BG899" s="56" t="str">
        <f t="shared" si="858"/>
        <v>000000000000000</v>
      </c>
      <c r="BH899" s="22">
        <f t="shared" si="859"/>
        <v>0</v>
      </c>
      <c r="BI899" s="56" t="str">
        <f t="shared" si="860"/>
        <v>000000000000000</v>
      </c>
      <c r="BJ899" s="22">
        <f t="shared" si="861"/>
        <v>0</v>
      </c>
      <c r="BK899" s="56" t="str">
        <f t="shared" si="862"/>
        <v>000000000000000</v>
      </c>
      <c r="BL899" s="22">
        <f t="shared" si="863"/>
        <v>0</v>
      </c>
      <c r="BM899" s="56" t="str">
        <f t="shared" si="864"/>
        <v>000000000000000</v>
      </c>
      <c r="BN899" s="22">
        <f t="shared" si="865"/>
        <v>0</v>
      </c>
      <c r="BO899" s="56" t="str">
        <f t="shared" si="866"/>
        <v>000000000000000</v>
      </c>
      <c r="BP899" s="22">
        <f t="shared" si="867"/>
        <v>0</v>
      </c>
      <c r="BQ899" s="56" t="str">
        <f t="shared" si="868"/>
        <v>000000000000000</v>
      </c>
      <c r="BR899" t="str">
        <f t="shared" si="869"/>
        <v>PES</v>
      </c>
      <c r="BS899" t="str">
        <f t="shared" si="870"/>
        <v>0001000000</v>
      </c>
      <c r="BT899">
        <f t="shared" si="871"/>
        <v>0</v>
      </c>
      <c r="BU899" s="52">
        <f t="shared" si="872"/>
        <v>0</v>
      </c>
      <c r="BV899" s="64">
        <f t="shared" si="873"/>
        <v>0</v>
      </c>
      <c r="BW899" s="56" t="str">
        <f t="shared" si="874"/>
        <v>000000000000000</v>
      </c>
      <c r="BX899" s="22">
        <f t="shared" si="875"/>
        <v>0</v>
      </c>
      <c r="BY899" s="56" t="str">
        <f t="shared" si="876"/>
        <v>000000000000000</v>
      </c>
      <c r="BZ899" t="str">
        <f t="shared" si="877"/>
        <v>00000000000</v>
      </c>
      <c r="CA899" t="str">
        <f t="shared" si="878"/>
        <v xml:space="preserve">                              </v>
      </c>
      <c r="CB899" s="22">
        <f t="shared" si="879"/>
        <v>0</v>
      </c>
      <c r="CC899" s="56" t="str">
        <f t="shared" si="880"/>
        <v>000000000000000</v>
      </c>
      <c r="CD899" s="22">
        <f t="shared" si="881"/>
        <v>0</v>
      </c>
      <c r="CE899" s="56" t="str">
        <f t="shared" si="882"/>
        <v/>
      </c>
      <c r="CF899" s="24" t="str">
        <f t="shared" si="883"/>
        <v/>
      </c>
      <c r="CG899" s="22">
        <f t="shared" si="884"/>
        <v>0</v>
      </c>
      <c r="CH899" s="58" t="str">
        <f t="shared" si="885"/>
        <v/>
      </c>
      <c r="CI899" s="22">
        <f t="shared" si="886"/>
        <v>0</v>
      </c>
      <c r="CJ899" s="56" t="str">
        <f t="shared" si="887"/>
        <v/>
      </c>
      <c r="CK899" s="56" t="str">
        <f t="shared" si="888"/>
        <v/>
      </c>
      <c r="CL899" s="22">
        <f t="shared" si="889"/>
        <v>0</v>
      </c>
      <c r="CM899" s="58" t="str">
        <f t="shared" si="890"/>
        <v/>
      </c>
      <c r="CN899" s="66" t="str">
        <f>IF(CO899="","",MAX(CN$10:$CN898)+1)</f>
        <v/>
      </c>
      <c r="CO899" t="str">
        <f t="shared" si="891"/>
        <v/>
      </c>
      <c r="CP899" s="20" t="str">
        <f>IF(CQ899="","",MAX($CP$10:CP898)+1)</f>
        <v/>
      </c>
      <c r="CQ899" s="20" t="str">
        <f t="shared" si="892"/>
        <v/>
      </c>
      <c r="CR899" s="20" t="str">
        <f>IF(CS899="","",MAX($CR$10:CR898)+1)</f>
        <v/>
      </c>
      <c r="CS899" s="20" t="str">
        <f t="shared" si="893"/>
        <v/>
      </c>
      <c r="CT899" s="20" t="str">
        <f>IF(CU899="","",MAX($CT$10:CT898)+1)</f>
        <v/>
      </c>
      <c r="CU899" s="20" t="str">
        <f t="shared" si="894"/>
        <v/>
      </c>
      <c r="CV899" s="20" t="str">
        <f>IF(CW899="","",MAX($CV$10:CV898)+1)</f>
        <v/>
      </c>
      <c r="CW899" s="20" t="str">
        <f t="shared" si="895"/>
        <v/>
      </c>
    </row>
    <row r="900" spans="2:101">
      <c r="B900" s="44"/>
      <c r="C900" s="2"/>
      <c r="D900" s="2" t="str">
        <f t="shared" si="833"/>
        <v/>
      </c>
      <c r="E900" s="45"/>
      <c r="F900" s="45"/>
      <c r="G900" s="2"/>
      <c r="H900" s="2">
        <v>80</v>
      </c>
      <c r="I900" s="2" t="str">
        <f t="shared" si="834"/>
        <v/>
      </c>
      <c r="J900" s="32"/>
      <c r="K900" s="2"/>
      <c r="L900" s="46"/>
      <c r="M900" s="46"/>
      <c r="N900" s="46"/>
      <c r="O900" s="46"/>
      <c r="P900" s="46"/>
      <c r="Q900" s="46"/>
      <c r="R900" s="46"/>
      <c r="S900" s="46"/>
      <c r="T900" s="2" t="s">
        <v>650</v>
      </c>
      <c r="U900" s="2" t="str">
        <f t="shared" si="835"/>
        <v/>
      </c>
      <c r="V900" s="75">
        <v>1</v>
      </c>
      <c r="W900" s="46">
        <f t="shared" si="896"/>
        <v>0</v>
      </c>
      <c r="X900" s="4">
        <v>0</v>
      </c>
      <c r="Y900" s="2" t="str">
        <f t="shared" si="836"/>
        <v/>
      </c>
      <c r="Z900" s="2"/>
      <c r="AA900" s="2"/>
      <c r="AB900" s="2"/>
      <c r="AC900" s="2"/>
      <c r="AD900" s="2"/>
      <c r="AF900" s="37"/>
      <c r="AG900" s="6"/>
      <c r="AH900" s="2" t="str">
        <f t="shared" si="837"/>
        <v/>
      </c>
      <c r="AI900" s="38">
        <f t="shared" si="839"/>
        <v>0</v>
      </c>
      <c r="AJ900" s="37"/>
      <c r="AK900" s="6"/>
      <c r="AL900" s="2" t="str">
        <f t="shared" si="838"/>
        <v/>
      </c>
      <c r="AM900" s="38">
        <f t="shared" si="840"/>
        <v>0</v>
      </c>
      <c r="AN900" s="41">
        <f t="shared" si="841"/>
        <v>0</v>
      </c>
      <c r="AO900" s="41">
        <f t="shared" si="842"/>
        <v>0</v>
      </c>
      <c r="AQ900" s="48">
        <f t="shared" si="843"/>
        <v>0</v>
      </c>
      <c r="AS900" s="5" t="str">
        <f t="shared" si="844"/>
        <v/>
      </c>
      <c r="AT900" t="str">
        <f t="shared" si="845"/>
        <v/>
      </c>
      <c r="AU900" t="str">
        <f t="shared" si="846"/>
        <v/>
      </c>
      <c r="AV900" t="str">
        <f t="shared" si="847"/>
        <v/>
      </c>
      <c r="AW900" t="str">
        <f t="shared" si="848"/>
        <v/>
      </c>
      <c r="AX900" t="str">
        <f t="shared" si="849"/>
        <v xml:space="preserve">                </v>
      </c>
      <c r="AY900" t="str">
        <f t="shared" si="850"/>
        <v>80</v>
      </c>
      <c r="AZ900" t="str">
        <f t="shared" si="851"/>
        <v/>
      </c>
      <c r="BA900" t="str">
        <f t="shared" si="852"/>
        <v xml:space="preserve">                              </v>
      </c>
      <c r="BB900" s="22">
        <f t="shared" si="853"/>
        <v>0</v>
      </c>
      <c r="BC900" s="56" t="str">
        <f t="shared" si="854"/>
        <v>000000000000000</v>
      </c>
      <c r="BD900" s="22">
        <f t="shared" si="855"/>
        <v>0</v>
      </c>
      <c r="BE900" s="56" t="str">
        <f t="shared" si="856"/>
        <v>000000000000000</v>
      </c>
      <c r="BF900" s="22">
        <f t="shared" si="857"/>
        <v>0</v>
      </c>
      <c r="BG900" s="56" t="str">
        <f t="shared" si="858"/>
        <v>000000000000000</v>
      </c>
      <c r="BH900" s="22">
        <f t="shared" si="859"/>
        <v>0</v>
      </c>
      <c r="BI900" s="56" t="str">
        <f t="shared" si="860"/>
        <v>000000000000000</v>
      </c>
      <c r="BJ900" s="22">
        <f t="shared" si="861"/>
        <v>0</v>
      </c>
      <c r="BK900" s="56" t="str">
        <f t="shared" si="862"/>
        <v>000000000000000</v>
      </c>
      <c r="BL900" s="22">
        <f t="shared" si="863"/>
        <v>0</v>
      </c>
      <c r="BM900" s="56" t="str">
        <f t="shared" si="864"/>
        <v>000000000000000</v>
      </c>
      <c r="BN900" s="22">
        <f t="shared" si="865"/>
        <v>0</v>
      </c>
      <c r="BO900" s="56" t="str">
        <f t="shared" si="866"/>
        <v>000000000000000</v>
      </c>
      <c r="BP900" s="22">
        <f t="shared" si="867"/>
        <v>0</v>
      </c>
      <c r="BQ900" s="56" t="str">
        <f t="shared" si="868"/>
        <v>000000000000000</v>
      </c>
      <c r="BR900" t="str">
        <f t="shared" si="869"/>
        <v>PES</v>
      </c>
      <c r="BS900" t="str">
        <f t="shared" si="870"/>
        <v>0001000000</v>
      </c>
      <c r="BT900">
        <f t="shared" si="871"/>
        <v>0</v>
      </c>
      <c r="BU900" s="52">
        <f t="shared" si="872"/>
        <v>0</v>
      </c>
      <c r="BV900" s="64">
        <f t="shared" si="873"/>
        <v>0</v>
      </c>
      <c r="BW900" s="56" t="str">
        <f t="shared" si="874"/>
        <v>000000000000000</v>
      </c>
      <c r="BX900" s="22">
        <f t="shared" si="875"/>
        <v>0</v>
      </c>
      <c r="BY900" s="56" t="str">
        <f t="shared" si="876"/>
        <v>000000000000000</v>
      </c>
      <c r="BZ900" t="str">
        <f t="shared" si="877"/>
        <v>00000000000</v>
      </c>
      <c r="CA900" t="str">
        <f t="shared" si="878"/>
        <v xml:space="preserve">                              </v>
      </c>
      <c r="CB900" s="22">
        <f t="shared" si="879"/>
        <v>0</v>
      </c>
      <c r="CC900" s="56" t="str">
        <f t="shared" si="880"/>
        <v>000000000000000</v>
      </c>
      <c r="CD900" s="22">
        <f t="shared" si="881"/>
        <v>0</v>
      </c>
      <c r="CE900" s="56" t="str">
        <f t="shared" si="882"/>
        <v/>
      </c>
      <c r="CF900" s="24" t="str">
        <f t="shared" si="883"/>
        <v/>
      </c>
      <c r="CG900" s="22">
        <f t="shared" si="884"/>
        <v>0</v>
      </c>
      <c r="CH900" s="58" t="str">
        <f t="shared" si="885"/>
        <v/>
      </c>
      <c r="CI900" s="22">
        <f t="shared" si="886"/>
        <v>0</v>
      </c>
      <c r="CJ900" s="56" t="str">
        <f t="shared" si="887"/>
        <v/>
      </c>
      <c r="CK900" s="56" t="str">
        <f t="shared" si="888"/>
        <v/>
      </c>
      <c r="CL900" s="22">
        <f t="shared" si="889"/>
        <v>0</v>
      </c>
      <c r="CM900" s="58" t="str">
        <f t="shared" si="890"/>
        <v/>
      </c>
      <c r="CN900" s="66" t="str">
        <f>IF(CO900="","",MAX(CN$10:$CN899)+1)</f>
        <v/>
      </c>
      <c r="CO900" t="str">
        <f t="shared" si="891"/>
        <v/>
      </c>
      <c r="CP900" s="20" t="str">
        <f>IF(CQ900="","",MAX($CP$10:CP899)+1)</f>
        <v/>
      </c>
      <c r="CQ900" s="20" t="str">
        <f t="shared" si="892"/>
        <v/>
      </c>
      <c r="CR900" s="20" t="str">
        <f>IF(CS900="","",MAX($CR$10:CR899)+1)</f>
        <v/>
      </c>
      <c r="CS900" s="20" t="str">
        <f t="shared" si="893"/>
        <v/>
      </c>
      <c r="CT900" s="20" t="str">
        <f>IF(CU900="","",MAX($CT$10:CT899)+1)</f>
        <v/>
      </c>
      <c r="CU900" s="20" t="str">
        <f t="shared" si="894"/>
        <v/>
      </c>
      <c r="CV900" s="20" t="str">
        <f>IF(CW900="","",MAX($CV$10:CV899)+1)</f>
        <v/>
      </c>
      <c r="CW900" s="20" t="str">
        <f t="shared" si="895"/>
        <v/>
      </c>
    </row>
    <row r="901" spans="2:101">
      <c r="B901" s="44"/>
      <c r="C901" s="2"/>
      <c r="D901" s="2" t="str">
        <f t="shared" si="833"/>
        <v/>
      </c>
      <c r="E901" s="45"/>
      <c r="F901" s="45"/>
      <c r="G901" s="2"/>
      <c r="H901" s="2">
        <v>80</v>
      </c>
      <c r="I901" s="2" t="str">
        <f t="shared" si="834"/>
        <v/>
      </c>
      <c r="J901" s="32"/>
      <c r="K901" s="2"/>
      <c r="L901" s="46"/>
      <c r="M901" s="46"/>
      <c r="N901" s="46"/>
      <c r="O901" s="46"/>
      <c r="P901" s="46"/>
      <c r="Q901" s="46"/>
      <c r="R901" s="46"/>
      <c r="S901" s="46"/>
      <c r="T901" s="2" t="s">
        <v>650</v>
      </c>
      <c r="U901" s="2" t="str">
        <f t="shared" si="835"/>
        <v/>
      </c>
      <c r="V901" s="75">
        <v>1</v>
      </c>
      <c r="W901" s="46">
        <f t="shared" si="896"/>
        <v>0</v>
      </c>
      <c r="X901" s="4">
        <v>0</v>
      </c>
      <c r="Y901" s="2" t="str">
        <f t="shared" si="836"/>
        <v/>
      </c>
      <c r="Z901" s="2"/>
      <c r="AA901" s="2"/>
      <c r="AB901" s="2"/>
      <c r="AC901" s="2"/>
      <c r="AD901" s="2"/>
      <c r="AF901" s="37"/>
      <c r="AG901" s="6"/>
      <c r="AH901" s="2" t="str">
        <f t="shared" si="837"/>
        <v/>
      </c>
      <c r="AI901" s="38">
        <f t="shared" si="839"/>
        <v>0</v>
      </c>
      <c r="AJ901" s="37"/>
      <c r="AK901" s="6"/>
      <c r="AL901" s="2" t="str">
        <f t="shared" si="838"/>
        <v/>
      </c>
      <c r="AM901" s="38">
        <f t="shared" si="840"/>
        <v>0</v>
      </c>
      <c r="AN901" s="41">
        <f t="shared" si="841"/>
        <v>0</v>
      </c>
      <c r="AO901" s="41">
        <f t="shared" si="842"/>
        <v>0</v>
      </c>
      <c r="AQ901" s="48">
        <f t="shared" si="843"/>
        <v>0</v>
      </c>
      <c r="AS901" s="5" t="str">
        <f t="shared" si="844"/>
        <v/>
      </c>
      <c r="AT901" t="str">
        <f t="shared" si="845"/>
        <v/>
      </c>
      <c r="AU901" t="str">
        <f t="shared" si="846"/>
        <v/>
      </c>
      <c r="AV901" t="str">
        <f t="shared" si="847"/>
        <v/>
      </c>
      <c r="AW901" t="str">
        <f t="shared" si="848"/>
        <v/>
      </c>
      <c r="AX901" t="str">
        <f t="shared" si="849"/>
        <v xml:space="preserve">                </v>
      </c>
      <c r="AY901" t="str">
        <f t="shared" si="850"/>
        <v>80</v>
      </c>
      <c r="AZ901" t="str">
        <f t="shared" si="851"/>
        <v/>
      </c>
      <c r="BA901" t="str">
        <f t="shared" si="852"/>
        <v xml:space="preserve">                              </v>
      </c>
      <c r="BB901" s="22">
        <f t="shared" si="853"/>
        <v>0</v>
      </c>
      <c r="BC901" s="56" t="str">
        <f t="shared" si="854"/>
        <v>000000000000000</v>
      </c>
      <c r="BD901" s="22">
        <f t="shared" si="855"/>
        <v>0</v>
      </c>
      <c r="BE901" s="56" t="str">
        <f t="shared" si="856"/>
        <v>000000000000000</v>
      </c>
      <c r="BF901" s="22">
        <f t="shared" si="857"/>
        <v>0</v>
      </c>
      <c r="BG901" s="56" t="str">
        <f t="shared" si="858"/>
        <v>000000000000000</v>
      </c>
      <c r="BH901" s="22">
        <f t="shared" si="859"/>
        <v>0</v>
      </c>
      <c r="BI901" s="56" t="str">
        <f t="shared" si="860"/>
        <v>000000000000000</v>
      </c>
      <c r="BJ901" s="22">
        <f t="shared" si="861"/>
        <v>0</v>
      </c>
      <c r="BK901" s="56" t="str">
        <f t="shared" si="862"/>
        <v>000000000000000</v>
      </c>
      <c r="BL901" s="22">
        <f t="shared" si="863"/>
        <v>0</v>
      </c>
      <c r="BM901" s="56" t="str">
        <f t="shared" si="864"/>
        <v>000000000000000</v>
      </c>
      <c r="BN901" s="22">
        <f t="shared" si="865"/>
        <v>0</v>
      </c>
      <c r="BO901" s="56" t="str">
        <f t="shared" si="866"/>
        <v>000000000000000</v>
      </c>
      <c r="BP901" s="22">
        <f t="shared" si="867"/>
        <v>0</v>
      </c>
      <c r="BQ901" s="56" t="str">
        <f t="shared" si="868"/>
        <v>000000000000000</v>
      </c>
      <c r="BR901" t="str">
        <f t="shared" si="869"/>
        <v>PES</v>
      </c>
      <c r="BS901" t="str">
        <f t="shared" si="870"/>
        <v>0001000000</v>
      </c>
      <c r="BT901">
        <f t="shared" si="871"/>
        <v>0</v>
      </c>
      <c r="BU901" s="52">
        <f t="shared" si="872"/>
        <v>0</v>
      </c>
      <c r="BV901" s="64">
        <f t="shared" si="873"/>
        <v>0</v>
      </c>
      <c r="BW901" s="56" t="str">
        <f t="shared" si="874"/>
        <v>000000000000000</v>
      </c>
      <c r="BX901" s="22">
        <f t="shared" si="875"/>
        <v>0</v>
      </c>
      <c r="BY901" s="56" t="str">
        <f t="shared" si="876"/>
        <v>000000000000000</v>
      </c>
      <c r="BZ901" t="str">
        <f t="shared" si="877"/>
        <v>00000000000</v>
      </c>
      <c r="CA901" t="str">
        <f t="shared" si="878"/>
        <v xml:space="preserve">                              </v>
      </c>
      <c r="CB901" s="22">
        <f t="shared" si="879"/>
        <v>0</v>
      </c>
      <c r="CC901" s="56" t="str">
        <f t="shared" si="880"/>
        <v>000000000000000</v>
      </c>
      <c r="CD901" s="22">
        <f t="shared" si="881"/>
        <v>0</v>
      </c>
      <c r="CE901" s="56" t="str">
        <f t="shared" si="882"/>
        <v/>
      </c>
      <c r="CF901" s="24" t="str">
        <f t="shared" si="883"/>
        <v/>
      </c>
      <c r="CG901" s="22">
        <f t="shared" si="884"/>
        <v>0</v>
      </c>
      <c r="CH901" s="58" t="str">
        <f t="shared" si="885"/>
        <v/>
      </c>
      <c r="CI901" s="22">
        <f t="shared" si="886"/>
        <v>0</v>
      </c>
      <c r="CJ901" s="56" t="str">
        <f t="shared" si="887"/>
        <v/>
      </c>
      <c r="CK901" s="56" t="str">
        <f t="shared" si="888"/>
        <v/>
      </c>
      <c r="CL901" s="22">
        <f t="shared" si="889"/>
        <v>0</v>
      </c>
      <c r="CM901" s="58" t="str">
        <f t="shared" si="890"/>
        <v/>
      </c>
      <c r="CN901" s="66" t="str">
        <f>IF(CO901="","",MAX(CN$10:$CN900)+1)</f>
        <v/>
      </c>
      <c r="CO901" t="str">
        <f t="shared" si="891"/>
        <v/>
      </c>
      <c r="CP901" s="20" t="str">
        <f>IF(CQ901="","",MAX($CP$10:CP900)+1)</f>
        <v/>
      </c>
      <c r="CQ901" s="20" t="str">
        <f t="shared" si="892"/>
        <v/>
      </c>
      <c r="CR901" s="20" t="str">
        <f>IF(CS901="","",MAX($CR$10:CR900)+1)</f>
        <v/>
      </c>
      <c r="CS901" s="20" t="str">
        <f t="shared" si="893"/>
        <v/>
      </c>
      <c r="CT901" s="20" t="str">
        <f>IF(CU901="","",MAX($CT$10:CT900)+1)</f>
        <v/>
      </c>
      <c r="CU901" s="20" t="str">
        <f t="shared" si="894"/>
        <v/>
      </c>
      <c r="CV901" s="20" t="str">
        <f>IF(CW901="","",MAX($CV$10:CV900)+1)</f>
        <v/>
      </c>
      <c r="CW901" s="20" t="str">
        <f t="shared" si="895"/>
        <v/>
      </c>
    </row>
    <row r="902" spans="2:101">
      <c r="B902" s="44"/>
      <c r="C902" s="2"/>
      <c r="D902" s="2" t="str">
        <f t="shared" si="833"/>
        <v/>
      </c>
      <c r="E902" s="45"/>
      <c r="F902" s="45"/>
      <c r="G902" s="2"/>
      <c r="H902" s="2">
        <v>80</v>
      </c>
      <c r="I902" s="2" t="str">
        <f t="shared" si="834"/>
        <v/>
      </c>
      <c r="J902" s="32"/>
      <c r="K902" s="2"/>
      <c r="L902" s="46"/>
      <c r="M902" s="46"/>
      <c r="N902" s="46"/>
      <c r="O902" s="46"/>
      <c r="P902" s="46"/>
      <c r="Q902" s="46"/>
      <c r="R902" s="46"/>
      <c r="S902" s="46"/>
      <c r="T902" s="2" t="s">
        <v>650</v>
      </c>
      <c r="U902" s="2" t="str">
        <f t="shared" si="835"/>
        <v/>
      </c>
      <c r="V902" s="75">
        <v>1</v>
      </c>
      <c r="W902" s="46">
        <f t="shared" si="896"/>
        <v>0</v>
      </c>
      <c r="X902" s="4">
        <v>0</v>
      </c>
      <c r="Y902" s="2" t="str">
        <f t="shared" si="836"/>
        <v/>
      </c>
      <c r="Z902" s="2"/>
      <c r="AA902" s="2"/>
      <c r="AB902" s="2"/>
      <c r="AC902" s="2"/>
      <c r="AD902" s="2"/>
      <c r="AF902" s="37"/>
      <c r="AG902" s="6"/>
      <c r="AH902" s="2" t="str">
        <f t="shared" si="837"/>
        <v/>
      </c>
      <c r="AI902" s="38">
        <f t="shared" si="839"/>
        <v>0</v>
      </c>
      <c r="AJ902" s="37"/>
      <c r="AK902" s="6"/>
      <c r="AL902" s="2" t="str">
        <f t="shared" si="838"/>
        <v/>
      </c>
      <c r="AM902" s="38">
        <f t="shared" si="840"/>
        <v>0</v>
      </c>
      <c r="AN902" s="41">
        <f t="shared" si="841"/>
        <v>0</v>
      </c>
      <c r="AO902" s="41">
        <f t="shared" si="842"/>
        <v>0</v>
      </c>
      <c r="AQ902" s="48">
        <f t="shared" si="843"/>
        <v>0</v>
      </c>
      <c r="AS902" s="5" t="str">
        <f t="shared" si="844"/>
        <v/>
      </c>
      <c r="AT902" t="str">
        <f t="shared" si="845"/>
        <v/>
      </c>
      <c r="AU902" t="str">
        <f t="shared" si="846"/>
        <v/>
      </c>
      <c r="AV902" t="str">
        <f t="shared" si="847"/>
        <v/>
      </c>
      <c r="AW902" t="str">
        <f t="shared" si="848"/>
        <v/>
      </c>
      <c r="AX902" t="str">
        <f t="shared" si="849"/>
        <v xml:space="preserve">                </v>
      </c>
      <c r="AY902" t="str">
        <f t="shared" si="850"/>
        <v>80</v>
      </c>
      <c r="AZ902" t="str">
        <f t="shared" si="851"/>
        <v/>
      </c>
      <c r="BA902" t="str">
        <f t="shared" si="852"/>
        <v xml:space="preserve">                              </v>
      </c>
      <c r="BB902" s="22">
        <f t="shared" si="853"/>
        <v>0</v>
      </c>
      <c r="BC902" s="56" t="str">
        <f t="shared" si="854"/>
        <v>000000000000000</v>
      </c>
      <c r="BD902" s="22">
        <f t="shared" si="855"/>
        <v>0</v>
      </c>
      <c r="BE902" s="56" t="str">
        <f t="shared" si="856"/>
        <v>000000000000000</v>
      </c>
      <c r="BF902" s="22">
        <f t="shared" si="857"/>
        <v>0</v>
      </c>
      <c r="BG902" s="56" t="str">
        <f t="shared" si="858"/>
        <v>000000000000000</v>
      </c>
      <c r="BH902" s="22">
        <f t="shared" si="859"/>
        <v>0</v>
      </c>
      <c r="BI902" s="56" t="str">
        <f t="shared" si="860"/>
        <v>000000000000000</v>
      </c>
      <c r="BJ902" s="22">
        <f t="shared" si="861"/>
        <v>0</v>
      </c>
      <c r="BK902" s="56" t="str">
        <f t="shared" si="862"/>
        <v>000000000000000</v>
      </c>
      <c r="BL902" s="22">
        <f t="shared" si="863"/>
        <v>0</v>
      </c>
      <c r="BM902" s="56" t="str">
        <f t="shared" si="864"/>
        <v>000000000000000</v>
      </c>
      <c r="BN902" s="22">
        <f t="shared" si="865"/>
        <v>0</v>
      </c>
      <c r="BO902" s="56" t="str">
        <f t="shared" si="866"/>
        <v>000000000000000</v>
      </c>
      <c r="BP902" s="22">
        <f t="shared" si="867"/>
        <v>0</v>
      </c>
      <c r="BQ902" s="56" t="str">
        <f t="shared" si="868"/>
        <v>000000000000000</v>
      </c>
      <c r="BR902" t="str">
        <f t="shared" si="869"/>
        <v>PES</v>
      </c>
      <c r="BS902" t="str">
        <f t="shared" si="870"/>
        <v>0001000000</v>
      </c>
      <c r="BT902">
        <f t="shared" si="871"/>
        <v>0</v>
      </c>
      <c r="BU902" s="52">
        <f t="shared" si="872"/>
        <v>0</v>
      </c>
      <c r="BV902" s="64">
        <f t="shared" si="873"/>
        <v>0</v>
      </c>
      <c r="BW902" s="56" t="str">
        <f t="shared" si="874"/>
        <v>000000000000000</v>
      </c>
      <c r="BX902" s="22">
        <f t="shared" si="875"/>
        <v>0</v>
      </c>
      <c r="BY902" s="56" t="str">
        <f t="shared" si="876"/>
        <v>000000000000000</v>
      </c>
      <c r="BZ902" t="str">
        <f t="shared" si="877"/>
        <v>00000000000</v>
      </c>
      <c r="CA902" t="str">
        <f t="shared" si="878"/>
        <v xml:space="preserve">                              </v>
      </c>
      <c r="CB902" s="22">
        <f t="shared" si="879"/>
        <v>0</v>
      </c>
      <c r="CC902" s="56" t="str">
        <f t="shared" si="880"/>
        <v>000000000000000</v>
      </c>
      <c r="CD902" s="22">
        <f t="shared" si="881"/>
        <v>0</v>
      </c>
      <c r="CE902" s="56" t="str">
        <f t="shared" si="882"/>
        <v/>
      </c>
      <c r="CF902" s="24" t="str">
        <f t="shared" si="883"/>
        <v/>
      </c>
      <c r="CG902" s="22">
        <f t="shared" si="884"/>
        <v>0</v>
      </c>
      <c r="CH902" s="58" t="str">
        <f t="shared" si="885"/>
        <v/>
      </c>
      <c r="CI902" s="22">
        <f t="shared" si="886"/>
        <v>0</v>
      </c>
      <c r="CJ902" s="56" t="str">
        <f t="shared" si="887"/>
        <v/>
      </c>
      <c r="CK902" s="56" t="str">
        <f t="shared" si="888"/>
        <v/>
      </c>
      <c r="CL902" s="22">
        <f t="shared" si="889"/>
        <v>0</v>
      </c>
      <c r="CM902" s="58" t="str">
        <f t="shared" si="890"/>
        <v/>
      </c>
      <c r="CN902" s="66" t="str">
        <f>IF(CO902="","",MAX(CN$10:$CN901)+1)</f>
        <v/>
      </c>
      <c r="CO902" t="str">
        <f t="shared" si="891"/>
        <v/>
      </c>
      <c r="CP902" s="20" t="str">
        <f>IF(CQ902="","",MAX($CP$10:CP901)+1)</f>
        <v/>
      </c>
      <c r="CQ902" s="20" t="str">
        <f t="shared" si="892"/>
        <v/>
      </c>
      <c r="CR902" s="20" t="str">
        <f>IF(CS902="","",MAX($CR$10:CR901)+1)</f>
        <v/>
      </c>
      <c r="CS902" s="20" t="str">
        <f t="shared" si="893"/>
        <v/>
      </c>
      <c r="CT902" s="20" t="str">
        <f>IF(CU902="","",MAX($CT$10:CT901)+1)</f>
        <v/>
      </c>
      <c r="CU902" s="20" t="str">
        <f t="shared" si="894"/>
        <v/>
      </c>
      <c r="CV902" s="20" t="str">
        <f>IF(CW902="","",MAX($CV$10:CV901)+1)</f>
        <v/>
      </c>
      <c r="CW902" s="20" t="str">
        <f t="shared" si="895"/>
        <v/>
      </c>
    </row>
    <row r="903" spans="2:101">
      <c r="B903" s="44"/>
      <c r="C903" s="2"/>
      <c r="D903" s="2" t="str">
        <f t="shared" si="833"/>
        <v/>
      </c>
      <c r="E903" s="45"/>
      <c r="F903" s="45"/>
      <c r="G903" s="2"/>
      <c r="H903" s="2">
        <v>80</v>
      </c>
      <c r="I903" s="2" t="str">
        <f t="shared" si="834"/>
        <v/>
      </c>
      <c r="J903" s="32"/>
      <c r="K903" s="2"/>
      <c r="L903" s="46"/>
      <c r="M903" s="46"/>
      <c r="N903" s="46"/>
      <c r="O903" s="46"/>
      <c r="P903" s="46"/>
      <c r="Q903" s="46"/>
      <c r="R903" s="46"/>
      <c r="S903" s="46"/>
      <c r="T903" s="2" t="s">
        <v>650</v>
      </c>
      <c r="U903" s="2" t="str">
        <f t="shared" si="835"/>
        <v/>
      </c>
      <c r="V903" s="75">
        <v>1</v>
      </c>
      <c r="W903" s="46">
        <f t="shared" si="896"/>
        <v>0</v>
      </c>
      <c r="X903" s="4">
        <v>0</v>
      </c>
      <c r="Y903" s="2" t="str">
        <f t="shared" si="836"/>
        <v/>
      </c>
      <c r="Z903" s="2"/>
      <c r="AA903" s="2"/>
      <c r="AB903" s="2"/>
      <c r="AC903" s="2"/>
      <c r="AD903" s="2"/>
      <c r="AF903" s="37"/>
      <c r="AG903" s="6"/>
      <c r="AH903" s="2" t="str">
        <f t="shared" si="837"/>
        <v/>
      </c>
      <c r="AI903" s="38">
        <f t="shared" si="839"/>
        <v>0</v>
      </c>
      <c r="AJ903" s="37"/>
      <c r="AK903" s="6"/>
      <c r="AL903" s="2" t="str">
        <f t="shared" si="838"/>
        <v/>
      </c>
      <c r="AM903" s="38">
        <f t="shared" si="840"/>
        <v>0</v>
      </c>
      <c r="AN903" s="41">
        <f t="shared" si="841"/>
        <v>0</v>
      </c>
      <c r="AO903" s="41">
        <f t="shared" si="842"/>
        <v>0</v>
      </c>
      <c r="AQ903" s="48">
        <f t="shared" si="843"/>
        <v>0</v>
      </c>
      <c r="AS903" s="5" t="str">
        <f t="shared" si="844"/>
        <v/>
      </c>
      <c r="AT903" t="str">
        <f t="shared" si="845"/>
        <v/>
      </c>
      <c r="AU903" t="str">
        <f t="shared" si="846"/>
        <v/>
      </c>
      <c r="AV903" t="str">
        <f t="shared" si="847"/>
        <v/>
      </c>
      <c r="AW903" t="str">
        <f t="shared" si="848"/>
        <v/>
      </c>
      <c r="AX903" t="str">
        <f t="shared" si="849"/>
        <v xml:space="preserve">                </v>
      </c>
      <c r="AY903" t="str">
        <f t="shared" si="850"/>
        <v>80</v>
      </c>
      <c r="AZ903" t="str">
        <f t="shared" si="851"/>
        <v/>
      </c>
      <c r="BA903" t="str">
        <f t="shared" si="852"/>
        <v xml:space="preserve">                              </v>
      </c>
      <c r="BB903" s="22">
        <f t="shared" si="853"/>
        <v>0</v>
      </c>
      <c r="BC903" s="56" t="str">
        <f t="shared" si="854"/>
        <v>000000000000000</v>
      </c>
      <c r="BD903" s="22">
        <f t="shared" si="855"/>
        <v>0</v>
      </c>
      <c r="BE903" s="56" t="str">
        <f t="shared" si="856"/>
        <v>000000000000000</v>
      </c>
      <c r="BF903" s="22">
        <f t="shared" si="857"/>
        <v>0</v>
      </c>
      <c r="BG903" s="56" t="str">
        <f t="shared" si="858"/>
        <v>000000000000000</v>
      </c>
      <c r="BH903" s="22">
        <f t="shared" si="859"/>
        <v>0</v>
      </c>
      <c r="BI903" s="56" t="str">
        <f t="shared" si="860"/>
        <v>000000000000000</v>
      </c>
      <c r="BJ903" s="22">
        <f t="shared" si="861"/>
        <v>0</v>
      </c>
      <c r="BK903" s="56" t="str">
        <f t="shared" si="862"/>
        <v>000000000000000</v>
      </c>
      <c r="BL903" s="22">
        <f t="shared" si="863"/>
        <v>0</v>
      </c>
      <c r="BM903" s="56" t="str">
        <f t="shared" si="864"/>
        <v>000000000000000</v>
      </c>
      <c r="BN903" s="22">
        <f t="shared" si="865"/>
        <v>0</v>
      </c>
      <c r="BO903" s="56" t="str">
        <f t="shared" si="866"/>
        <v>000000000000000</v>
      </c>
      <c r="BP903" s="22">
        <f t="shared" si="867"/>
        <v>0</v>
      </c>
      <c r="BQ903" s="56" t="str">
        <f t="shared" si="868"/>
        <v>000000000000000</v>
      </c>
      <c r="BR903" t="str">
        <f t="shared" si="869"/>
        <v>PES</v>
      </c>
      <c r="BS903" t="str">
        <f t="shared" si="870"/>
        <v>0001000000</v>
      </c>
      <c r="BT903">
        <f t="shared" si="871"/>
        <v>0</v>
      </c>
      <c r="BU903" s="52">
        <f t="shared" si="872"/>
        <v>0</v>
      </c>
      <c r="BV903" s="64">
        <f t="shared" si="873"/>
        <v>0</v>
      </c>
      <c r="BW903" s="56" t="str">
        <f t="shared" si="874"/>
        <v>000000000000000</v>
      </c>
      <c r="BX903" s="22">
        <f t="shared" si="875"/>
        <v>0</v>
      </c>
      <c r="BY903" s="56" t="str">
        <f t="shared" si="876"/>
        <v>000000000000000</v>
      </c>
      <c r="BZ903" t="str">
        <f t="shared" si="877"/>
        <v>00000000000</v>
      </c>
      <c r="CA903" t="str">
        <f t="shared" si="878"/>
        <v xml:space="preserve">                              </v>
      </c>
      <c r="CB903" s="22">
        <f t="shared" si="879"/>
        <v>0</v>
      </c>
      <c r="CC903" s="56" t="str">
        <f t="shared" si="880"/>
        <v>000000000000000</v>
      </c>
      <c r="CD903" s="22">
        <f t="shared" si="881"/>
        <v>0</v>
      </c>
      <c r="CE903" s="56" t="str">
        <f t="shared" si="882"/>
        <v/>
      </c>
      <c r="CF903" s="24" t="str">
        <f t="shared" si="883"/>
        <v/>
      </c>
      <c r="CG903" s="22">
        <f t="shared" si="884"/>
        <v>0</v>
      </c>
      <c r="CH903" s="58" t="str">
        <f t="shared" si="885"/>
        <v/>
      </c>
      <c r="CI903" s="22">
        <f t="shared" si="886"/>
        <v>0</v>
      </c>
      <c r="CJ903" s="56" t="str">
        <f t="shared" si="887"/>
        <v/>
      </c>
      <c r="CK903" s="56" t="str">
        <f t="shared" si="888"/>
        <v/>
      </c>
      <c r="CL903" s="22">
        <f t="shared" si="889"/>
        <v>0</v>
      </c>
      <c r="CM903" s="58" t="str">
        <f t="shared" si="890"/>
        <v/>
      </c>
      <c r="CN903" s="66" t="str">
        <f>IF(CO903="","",MAX(CN$10:$CN902)+1)</f>
        <v/>
      </c>
      <c r="CO903" t="str">
        <f t="shared" si="891"/>
        <v/>
      </c>
      <c r="CP903" s="20" t="str">
        <f>IF(CQ903="","",MAX($CP$10:CP902)+1)</f>
        <v/>
      </c>
      <c r="CQ903" s="20" t="str">
        <f t="shared" si="892"/>
        <v/>
      </c>
      <c r="CR903" s="20" t="str">
        <f>IF(CS903="","",MAX($CR$10:CR902)+1)</f>
        <v/>
      </c>
      <c r="CS903" s="20" t="str">
        <f t="shared" si="893"/>
        <v/>
      </c>
      <c r="CT903" s="20" t="str">
        <f>IF(CU903="","",MAX($CT$10:CT902)+1)</f>
        <v/>
      </c>
      <c r="CU903" s="20" t="str">
        <f t="shared" si="894"/>
        <v/>
      </c>
      <c r="CV903" s="20" t="str">
        <f>IF(CW903="","",MAX($CV$10:CV902)+1)</f>
        <v/>
      </c>
      <c r="CW903" s="20" t="str">
        <f t="shared" si="895"/>
        <v/>
      </c>
    </row>
    <row r="904" spans="2:101">
      <c r="B904" s="44"/>
      <c r="C904" s="2"/>
      <c r="D904" s="2" t="str">
        <f t="shared" si="833"/>
        <v/>
      </c>
      <c r="E904" s="45"/>
      <c r="F904" s="45"/>
      <c r="G904" s="2"/>
      <c r="H904" s="2">
        <v>80</v>
      </c>
      <c r="I904" s="2" t="str">
        <f t="shared" si="834"/>
        <v/>
      </c>
      <c r="J904" s="32"/>
      <c r="K904" s="2"/>
      <c r="L904" s="46"/>
      <c r="M904" s="46"/>
      <c r="N904" s="46"/>
      <c r="O904" s="46"/>
      <c r="P904" s="46"/>
      <c r="Q904" s="46"/>
      <c r="R904" s="46"/>
      <c r="S904" s="46"/>
      <c r="T904" s="2" t="s">
        <v>650</v>
      </c>
      <c r="U904" s="2" t="str">
        <f t="shared" si="835"/>
        <v/>
      </c>
      <c r="V904" s="75">
        <v>1</v>
      </c>
      <c r="W904" s="46">
        <f t="shared" si="896"/>
        <v>0</v>
      </c>
      <c r="X904" s="4">
        <v>0</v>
      </c>
      <c r="Y904" s="2" t="str">
        <f t="shared" si="836"/>
        <v/>
      </c>
      <c r="Z904" s="2"/>
      <c r="AA904" s="2"/>
      <c r="AB904" s="2"/>
      <c r="AC904" s="2"/>
      <c r="AD904" s="2"/>
      <c r="AF904" s="37"/>
      <c r="AG904" s="6"/>
      <c r="AH904" s="2" t="str">
        <f t="shared" si="837"/>
        <v/>
      </c>
      <c r="AI904" s="38">
        <f t="shared" si="839"/>
        <v>0</v>
      </c>
      <c r="AJ904" s="37"/>
      <c r="AK904" s="6"/>
      <c r="AL904" s="2" t="str">
        <f t="shared" si="838"/>
        <v/>
      </c>
      <c r="AM904" s="38">
        <f t="shared" si="840"/>
        <v>0</v>
      </c>
      <c r="AN904" s="41">
        <f t="shared" si="841"/>
        <v>0</v>
      </c>
      <c r="AO904" s="41">
        <f t="shared" si="842"/>
        <v>0</v>
      </c>
      <c r="AQ904" s="48">
        <f t="shared" si="843"/>
        <v>0</v>
      </c>
      <c r="AS904" s="5" t="str">
        <f t="shared" si="844"/>
        <v/>
      </c>
      <c r="AT904" t="str">
        <f t="shared" si="845"/>
        <v/>
      </c>
      <c r="AU904" t="str">
        <f t="shared" si="846"/>
        <v/>
      </c>
      <c r="AV904" t="str">
        <f t="shared" si="847"/>
        <v/>
      </c>
      <c r="AW904" t="str">
        <f t="shared" si="848"/>
        <v/>
      </c>
      <c r="AX904" t="str">
        <f t="shared" si="849"/>
        <v xml:space="preserve">                </v>
      </c>
      <c r="AY904" t="str">
        <f t="shared" si="850"/>
        <v>80</v>
      </c>
      <c r="AZ904" t="str">
        <f t="shared" si="851"/>
        <v/>
      </c>
      <c r="BA904" t="str">
        <f t="shared" si="852"/>
        <v xml:space="preserve">                              </v>
      </c>
      <c r="BB904" s="22">
        <f t="shared" si="853"/>
        <v>0</v>
      </c>
      <c r="BC904" s="56" t="str">
        <f t="shared" si="854"/>
        <v>000000000000000</v>
      </c>
      <c r="BD904" s="22">
        <f t="shared" si="855"/>
        <v>0</v>
      </c>
      <c r="BE904" s="56" t="str">
        <f t="shared" si="856"/>
        <v>000000000000000</v>
      </c>
      <c r="BF904" s="22">
        <f t="shared" si="857"/>
        <v>0</v>
      </c>
      <c r="BG904" s="56" t="str">
        <f t="shared" si="858"/>
        <v>000000000000000</v>
      </c>
      <c r="BH904" s="22">
        <f t="shared" si="859"/>
        <v>0</v>
      </c>
      <c r="BI904" s="56" t="str">
        <f t="shared" si="860"/>
        <v>000000000000000</v>
      </c>
      <c r="BJ904" s="22">
        <f t="shared" si="861"/>
        <v>0</v>
      </c>
      <c r="BK904" s="56" t="str">
        <f t="shared" si="862"/>
        <v>000000000000000</v>
      </c>
      <c r="BL904" s="22">
        <f t="shared" si="863"/>
        <v>0</v>
      </c>
      <c r="BM904" s="56" t="str">
        <f t="shared" si="864"/>
        <v>000000000000000</v>
      </c>
      <c r="BN904" s="22">
        <f t="shared" si="865"/>
        <v>0</v>
      </c>
      <c r="BO904" s="56" t="str">
        <f t="shared" si="866"/>
        <v>000000000000000</v>
      </c>
      <c r="BP904" s="22">
        <f t="shared" si="867"/>
        <v>0</v>
      </c>
      <c r="BQ904" s="56" t="str">
        <f t="shared" si="868"/>
        <v>000000000000000</v>
      </c>
      <c r="BR904" t="str">
        <f t="shared" si="869"/>
        <v>PES</v>
      </c>
      <c r="BS904" t="str">
        <f t="shared" si="870"/>
        <v>0001000000</v>
      </c>
      <c r="BT904">
        <f t="shared" si="871"/>
        <v>0</v>
      </c>
      <c r="BU904" s="52">
        <f t="shared" si="872"/>
        <v>0</v>
      </c>
      <c r="BV904" s="64">
        <f t="shared" si="873"/>
        <v>0</v>
      </c>
      <c r="BW904" s="56" t="str">
        <f t="shared" si="874"/>
        <v>000000000000000</v>
      </c>
      <c r="BX904" s="22">
        <f t="shared" si="875"/>
        <v>0</v>
      </c>
      <c r="BY904" s="56" t="str">
        <f t="shared" si="876"/>
        <v>000000000000000</v>
      </c>
      <c r="BZ904" t="str">
        <f t="shared" si="877"/>
        <v>00000000000</v>
      </c>
      <c r="CA904" t="str">
        <f t="shared" si="878"/>
        <v xml:space="preserve">                              </v>
      </c>
      <c r="CB904" s="22">
        <f t="shared" si="879"/>
        <v>0</v>
      </c>
      <c r="CC904" s="56" t="str">
        <f t="shared" si="880"/>
        <v>000000000000000</v>
      </c>
      <c r="CD904" s="22">
        <f t="shared" si="881"/>
        <v>0</v>
      </c>
      <c r="CE904" s="56" t="str">
        <f t="shared" si="882"/>
        <v/>
      </c>
      <c r="CF904" s="24" t="str">
        <f t="shared" si="883"/>
        <v/>
      </c>
      <c r="CG904" s="22">
        <f t="shared" si="884"/>
        <v>0</v>
      </c>
      <c r="CH904" s="58" t="str">
        <f t="shared" si="885"/>
        <v/>
      </c>
      <c r="CI904" s="22">
        <f t="shared" si="886"/>
        <v>0</v>
      </c>
      <c r="CJ904" s="56" t="str">
        <f t="shared" si="887"/>
        <v/>
      </c>
      <c r="CK904" s="56" t="str">
        <f t="shared" si="888"/>
        <v/>
      </c>
      <c r="CL904" s="22">
        <f t="shared" si="889"/>
        <v>0</v>
      </c>
      <c r="CM904" s="58" t="str">
        <f t="shared" si="890"/>
        <v/>
      </c>
      <c r="CN904" s="66" t="str">
        <f>IF(CO904="","",MAX(CN$10:$CN903)+1)</f>
        <v/>
      </c>
      <c r="CO904" t="str">
        <f t="shared" si="891"/>
        <v/>
      </c>
      <c r="CP904" s="20" t="str">
        <f>IF(CQ904="","",MAX($CP$10:CP903)+1)</f>
        <v/>
      </c>
      <c r="CQ904" s="20" t="str">
        <f t="shared" si="892"/>
        <v/>
      </c>
      <c r="CR904" s="20" t="str">
        <f>IF(CS904="","",MAX($CR$10:CR903)+1)</f>
        <v/>
      </c>
      <c r="CS904" s="20" t="str">
        <f t="shared" si="893"/>
        <v/>
      </c>
      <c r="CT904" s="20" t="str">
        <f>IF(CU904="","",MAX($CT$10:CT903)+1)</f>
        <v/>
      </c>
      <c r="CU904" s="20" t="str">
        <f t="shared" si="894"/>
        <v/>
      </c>
      <c r="CV904" s="20" t="str">
        <f>IF(CW904="","",MAX($CV$10:CV903)+1)</f>
        <v/>
      </c>
      <c r="CW904" s="20" t="str">
        <f t="shared" si="895"/>
        <v/>
      </c>
    </row>
    <row r="905" spans="2:101">
      <c r="B905" s="44"/>
      <c r="C905" s="2"/>
      <c r="D905" s="2" t="str">
        <f t="shared" si="833"/>
        <v/>
      </c>
      <c r="E905" s="45"/>
      <c r="F905" s="45"/>
      <c r="G905" s="2"/>
      <c r="H905" s="2">
        <v>80</v>
      </c>
      <c r="I905" s="2" t="str">
        <f t="shared" si="834"/>
        <v/>
      </c>
      <c r="J905" s="32"/>
      <c r="K905" s="2"/>
      <c r="L905" s="46"/>
      <c r="M905" s="46"/>
      <c r="N905" s="46"/>
      <c r="O905" s="46"/>
      <c r="P905" s="46"/>
      <c r="Q905" s="46"/>
      <c r="R905" s="46"/>
      <c r="S905" s="46"/>
      <c r="T905" s="2" t="s">
        <v>650</v>
      </c>
      <c r="U905" s="2" t="str">
        <f t="shared" si="835"/>
        <v/>
      </c>
      <c r="V905" s="75">
        <v>1</v>
      </c>
      <c r="W905" s="46">
        <f t="shared" si="896"/>
        <v>0</v>
      </c>
      <c r="X905" s="4">
        <v>0</v>
      </c>
      <c r="Y905" s="2" t="str">
        <f t="shared" si="836"/>
        <v/>
      </c>
      <c r="Z905" s="2"/>
      <c r="AA905" s="2"/>
      <c r="AB905" s="2"/>
      <c r="AC905" s="2"/>
      <c r="AD905" s="2"/>
      <c r="AF905" s="37"/>
      <c r="AG905" s="6"/>
      <c r="AH905" s="2" t="str">
        <f t="shared" si="837"/>
        <v/>
      </c>
      <c r="AI905" s="38">
        <f t="shared" si="839"/>
        <v>0</v>
      </c>
      <c r="AJ905" s="37"/>
      <c r="AK905" s="6"/>
      <c r="AL905" s="2" t="str">
        <f t="shared" si="838"/>
        <v/>
      </c>
      <c r="AM905" s="38">
        <f t="shared" si="840"/>
        <v>0</v>
      </c>
      <c r="AN905" s="41">
        <f t="shared" si="841"/>
        <v>0</v>
      </c>
      <c r="AO905" s="41">
        <f t="shared" si="842"/>
        <v>0</v>
      </c>
      <c r="AQ905" s="48">
        <f t="shared" si="843"/>
        <v>0</v>
      </c>
      <c r="AS905" s="5" t="str">
        <f t="shared" si="844"/>
        <v/>
      </c>
      <c r="AT905" t="str">
        <f t="shared" si="845"/>
        <v/>
      </c>
      <c r="AU905" t="str">
        <f t="shared" si="846"/>
        <v/>
      </c>
      <c r="AV905" t="str">
        <f t="shared" si="847"/>
        <v/>
      </c>
      <c r="AW905" t="str">
        <f t="shared" si="848"/>
        <v/>
      </c>
      <c r="AX905" t="str">
        <f t="shared" si="849"/>
        <v xml:space="preserve">                </v>
      </c>
      <c r="AY905" t="str">
        <f t="shared" si="850"/>
        <v>80</v>
      </c>
      <c r="AZ905" t="str">
        <f t="shared" si="851"/>
        <v/>
      </c>
      <c r="BA905" t="str">
        <f t="shared" si="852"/>
        <v xml:space="preserve">                              </v>
      </c>
      <c r="BB905" s="22">
        <f t="shared" si="853"/>
        <v>0</v>
      </c>
      <c r="BC905" s="56" t="str">
        <f t="shared" si="854"/>
        <v>000000000000000</v>
      </c>
      <c r="BD905" s="22">
        <f t="shared" si="855"/>
        <v>0</v>
      </c>
      <c r="BE905" s="56" t="str">
        <f t="shared" si="856"/>
        <v>000000000000000</v>
      </c>
      <c r="BF905" s="22">
        <f t="shared" si="857"/>
        <v>0</v>
      </c>
      <c r="BG905" s="56" t="str">
        <f t="shared" si="858"/>
        <v>000000000000000</v>
      </c>
      <c r="BH905" s="22">
        <f t="shared" si="859"/>
        <v>0</v>
      </c>
      <c r="BI905" s="56" t="str">
        <f t="shared" si="860"/>
        <v>000000000000000</v>
      </c>
      <c r="BJ905" s="22">
        <f t="shared" si="861"/>
        <v>0</v>
      </c>
      <c r="BK905" s="56" t="str">
        <f t="shared" si="862"/>
        <v>000000000000000</v>
      </c>
      <c r="BL905" s="22">
        <f t="shared" si="863"/>
        <v>0</v>
      </c>
      <c r="BM905" s="56" t="str">
        <f t="shared" si="864"/>
        <v>000000000000000</v>
      </c>
      <c r="BN905" s="22">
        <f t="shared" si="865"/>
        <v>0</v>
      </c>
      <c r="BO905" s="56" t="str">
        <f t="shared" si="866"/>
        <v>000000000000000</v>
      </c>
      <c r="BP905" s="22">
        <f t="shared" si="867"/>
        <v>0</v>
      </c>
      <c r="BQ905" s="56" t="str">
        <f t="shared" si="868"/>
        <v>000000000000000</v>
      </c>
      <c r="BR905" t="str">
        <f t="shared" si="869"/>
        <v>PES</v>
      </c>
      <c r="BS905" t="str">
        <f t="shared" si="870"/>
        <v>0001000000</v>
      </c>
      <c r="BT905">
        <f t="shared" si="871"/>
        <v>0</v>
      </c>
      <c r="BU905" s="52">
        <f t="shared" si="872"/>
        <v>0</v>
      </c>
      <c r="BV905" s="64">
        <f t="shared" si="873"/>
        <v>0</v>
      </c>
      <c r="BW905" s="56" t="str">
        <f t="shared" si="874"/>
        <v>000000000000000</v>
      </c>
      <c r="BX905" s="22">
        <f t="shared" si="875"/>
        <v>0</v>
      </c>
      <c r="BY905" s="56" t="str">
        <f t="shared" si="876"/>
        <v>000000000000000</v>
      </c>
      <c r="BZ905" t="str">
        <f t="shared" si="877"/>
        <v>00000000000</v>
      </c>
      <c r="CA905" t="str">
        <f t="shared" si="878"/>
        <v xml:space="preserve">                              </v>
      </c>
      <c r="CB905" s="22">
        <f t="shared" si="879"/>
        <v>0</v>
      </c>
      <c r="CC905" s="56" t="str">
        <f t="shared" si="880"/>
        <v>000000000000000</v>
      </c>
      <c r="CD905" s="22">
        <f t="shared" si="881"/>
        <v>0</v>
      </c>
      <c r="CE905" s="56" t="str">
        <f t="shared" si="882"/>
        <v/>
      </c>
      <c r="CF905" s="24" t="str">
        <f t="shared" si="883"/>
        <v/>
      </c>
      <c r="CG905" s="22">
        <f t="shared" si="884"/>
        <v>0</v>
      </c>
      <c r="CH905" s="58" t="str">
        <f t="shared" si="885"/>
        <v/>
      </c>
      <c r="CI905" s="22">
        <f t="shared" si="886"/>
        <v>0</v>
      </c>
      <c r="CJ905" s="56" t="str">
        <f t="shared" si="887"/>
        <v/>
      </c>
      <c r="CK905" s="56" t="str">
        <f t="shared" si="888"/>
        <v/>
      </c>
      <c r="CL905" s="22">
        <f t="shared" si="889"/>
        <v>0</v>
      </c>
      <c r="CM905" s="58" t="str">
        <f t="shared" si="890"/>
        <v/>
      </c>
      <c r="CN905" s="66" t="str">
        <f>IF(CO905="","",MAX(CN$10:$CN904)+1)</f>
        <v/>
      </c>
      <c r="CO905" t="str">
        <f t="shared" si="891"/>
        <v/>
      </c>
      <c r="CP905" s="20" t="str">
        <f>IF(CQ905="","",MAX($CP$10:CP904)+1)</f>
        <v/>
      </c>
      <c r="CQ905" s="20" t="str">
        <f t="shared" si="892"/>
        <v/>
      </c>
      <c r="CR905" s="20" t="str">
        <f>IF(CS905="","",MAX($CR$10:CR904)+1)</f>
        <v/>
      </c>
      <c r="CS905" s="20" t="str">
        <f t="shared" si="893"/>
        <v/>
      </c>
      <c r="CT905" s="20" t="str">
        <f>IF(CU905="","",MAX($CT$10:CT904)+1)</f>
        <v/>
      </c>
      <c r="CU905" s="20" t="str">
        <f t="shared" si="894"/>
        <v/>
      </c>
      <c r="CV905" s="20" t="str">
        <f>IF(CW905="","",MAX($CV$10:CV904)+1)</f>
        <v/>
      </c>
      <c r="CW905" s="20" t="str">
        <f t="shared" si="895"/>
        <v/>
      </c>
    </row>
    <row r="906" spans="2:101">
      <c r="B906" s="44"/>
      <c r="C906" s="2"/>
      <c r="D906" s="2" t="str">
        <f t="shared" si="833"/>
        <v/>
      </c>
      <c r="E906" s="45"/>
      <c r="F906" s="45"/>
      <c r="G906" s="2"/>
      <c r="H906" s="2">
        <v>80</v>
      </c>
      <c r="I906" s="2" t="str">
        <f t="shared" si="834"/>
        <v/>
      </c>
      <c r="J906" s="32"/>
      <c r="K906" s="2"/>
      <c r="L906" s="46"/>
      <c r="M906" s="46"/>
      <c r="N906" s="46"/>
      <c r="O906" s="46"/>
      <c r="P906" s="46"/>
      <c r="Q906" s="46"/>
      <c r="R906" s="46"/>
      <c r="S906" s="46"/>
      <c r="T906" s="2" t="s">
        <v>650</v>
      </c>
      <c r="U906" s="2" t="str">
        <f t="shared" si="835"/>
        <v/>
      </c>
      <c r="V906" s="75">
        <v>1</v>
      </c>
      <c r="W906" s="46">
        <f t="shared" si="896"/>
        <v>0</v>
      </c>
      <c r="X906" s="4">
        <v>0</v>
      </c>
      <c r="Y906" s="2" t="str">
        <f t="shared" si="836"/>
        <v/>
      </c>
      <c r="Z906" s="2"/>
      <c r="AA906" s="2"/>
      <c r="AB906" s="2"/>
      <c r="AC906" s="2"/>
      <c r="AD906" s="2"/>
      <c r="AF906" s="37"/>
      <c r="AG906" s="6"/>
      <c r="AH906" s="2" t="str">
        <f t="shared" si="837"/>
        <v/>
      </c>
      <c r="AI906" s="38">
        <f t="shared" si="839"/>
        <v>0</v>
      </c>
      <c r="AJ906" s="37"/>
      <c r="AK906" s="6"/>
      <c r="AL906" s="2" t="str">
        <f t="shared" si="838"/>
        <v/>
      </c>
      <c r="AM906" s="38">
        <f t="shared" si="840"/>
        <v>0</v>
      </c>
      <c r="AN906" s="41">
        <f t="shared" si="841"/>
        <v>0</v>
      </c>
      <c r="AO906" s="41">
        <f t="shared" si="842"/>
        <v>0</v>
      </c>
      <c r="AQ906" s="48">
        <f t="shared" si="843"/>
        <v>0</v>
      </c>
      <c r="AS906" s="5" t="str">
        <f t="shared" si="844"/>
        <v/>
      </c>
      <c r="AT906" t="str">
        <f t="shared" si="845"/>
        <v/>
      </c>
      <c r="AU906" t="str">
        <f t="shared" si="846"/>
        <v/>
      </c>
      <c r="AV906" t="str">
        <f t="shared" si="847"/>
        <v/>
      </c>
      <c r="AW906" t="str">
        <f t="shared" si="848"/>
        <v/>
      </c>
      <c r="AX906" t="str">
        <f t="shared" si="849"/>
        <v xml:space="preserve">                </v>
      </c>
      <c r="AY906" t="str">
        <f t="shared" si="850"/>
        <v>80</v>
      </c>
      <c r="AZ906" t="str">
        <f t="shared" si="851"/>
        <v/>
      </c>
      <c r="BA906" t="str">
        <f t="shared" si="852"/>
        <v xml:space="preserve">                              </v>
      </c>
      <c r="BB906" s="22">
        <f t="shared" si="853"/>
        <v>0</v>
      </c>
      <c r="BC906" s="56" t="str">
        <f t="shared" si="854"/>
        <v>000000000000000</v>
      </c>
      <c r="BD906" s="22">
        <f t="shared" si="855"/>
        <v>0</v>
      </c>
      <c r="BE906" s="56" t="str">
        <f t="shared" si="856"/>
        <v>000000000000000</v>
      </c>
      <c r="BF906" s="22">
        <f t="shared" si="857"/>
        <v>0</v>
      </c>
      <c r="BG906" s="56" t="str">
        <f t="shared" si="858"/>
        <v>000000000000000</v>
      </c>
      <c r="BH906" s="22">
        <f t="shared" si="859"/>
        <v>0</v>
      </c>
      <c r="BI906" s="56" t="str">
        <f t="shared" si="860"/>
        <v>000000000000000</v>
      </c>
      <c r="BJ906" s="22">
        <f t="shared" si="861"/>
        <v>0</v>
      </c>
      <c r="BK906" s="56" t="str">
        <f t="shared" si="862"/>
        <v>000000000000000</v>
      </c>
      <c r="BL906" s="22">
        <f t="shared" si="863"/>
        <v>0</v>
      </c>
      <c r="BM906" s="56" t="str">
        <f t="shared" si="864"/>
        <v>000000000000000</v>
      </c>
      <c r="BN906" s="22">
        <f t="shared" si="865"/>
        <v>0</v>
      </c>
      <c r="BO906" s="56" t="str">
        <f t="shared" si="866"/>
        <v>000000000000000</v>
      </c>
      <c r="BP906" s="22">
        <f t="shared" si="867"/>
        <v>0</v>
      </c>
      <c r="BQ906" s="56" t="str">
        <f t="shared" si="868"/>
        <v>000000000000000</v>
      </c>
      <c r="BR906" t="str">
        <f t="shared" si="869"/>
        <v>PES</v>
      </c>
      <c r="BS906" t="str">
        <f t="shared" si="870"/>
        <v>0001000000</v>
      </c>
      <c r="BT906">
        <f t="shared" si="871"/>
        <v>0</v>
      </c>
      <c r="BU906" s="52">
        <f t="shared" si="872"/>
        <v>0</v>
      </c>
      <c r="BV906" s="64">
        <f t="shared" si="873"/>
        <v>0</v>
      </c>
      <c r="BW906" s="56" t="str">
        <f t="shared" si="874"/>
        <v>000000000000000</v>
      </c>
      <c r="BX906" s="22">
        <f t="shared" si="875"/>
        <v>0</v>
      </c>
      <c r="BY906" s="56" t="str">
        <f t="shared" si="876"/>
        <v>000000000000000</v>
      </c>
      <c r="BZ906" t="str">
        <f t="shared" si="877"/>
        <v>00000000000</v>
      </c>
      <c r="CA906" t="str">
        <f t="shared" si="878"/>
        <v xml:space="preserve">                              </v>
      </c>
      <c r="CB906" s="22">
        <f t="shared" si="879"/>
        <v>0</v>
      </c>
      <c r="CC906" s="56" t="str">
        <f t="shared" si="880"/>
        <v>000000000000000</v>
      </c>
      <c r="CD906" s="22">
        <f t="shared" si="881"/>
        <v>0</v>
      </c>
      <c r="CE906" s="56" t="str">
        <f t="shared" si="882"/>
        <v/>
      </c>
      <c r="CF906" s="24" t="str">
        <f t="shared" si="883"/>
        <v/>
      </c>
      <c r="CG906" s="22">
        <f t="shared" si="884"/>
        <v>0</v>
      </c>
      <c r="CH906" s="58" t="str">
        <f t="shared" si="885"/>
        <v/>
      </c>
      <c r="CI906" s="22">
        <f t="shared" si="886"/>
        <v>0</v>
      </c>
      <c r="CJ906" s="56" t="str">
        <f t="shared" si="887"/>
        <v/>
      </c>
      <c r="CK906" s="56" t="str">
        <f t="shared" si="888"/>
        <v/>
      </c>
      <c r="CL906" s="22">
        <f t="shared" si="889"/>
        <v>0</v>
      </c>
      <c r="CM906" s="58" t="str">
        <f t="shared" si="890"/>
        <v/>
      </c>
      <c r="CN906" s="66" t="str">
        <f>IF(CO906="","",MAX(CN$10:$CN905)+1)</f>
        <v/>
      </c>
      <c r="CO906" t="str">
        <f t="shared" si="891"/>
        <v/>
      </c>
      <c r="CP906" s="20" t="str">
        <f>IF(CQ906="","",MAX($CP$10:CP905)+1)</f>
        <v/>
      </c>
      <c r="CQ906" s="20" t="str">
        <f t="shared" si="892"/>
        <v/>
      </c>
      <c r="CR906" s="20" t="str">
        <f>IF(CS906="","",MAX($CR$10:CR905)+1)</f>
        <v/>
      </c>
      <c r="CS906" s="20" t="str">
        <f t="shared" si="893"/>
        <v/>
      </c>
      <c r="CT906" s="20" t="str">
        <f>IF(CU906="","",MAX($CT$10:CT905)+1)</f>
        <v/>
      </c>
      <c r="CU906" s="20" t="str">
        <f t="shared" si="894"/>
        <v/>
      </c>
      <c r="CV906" s="20" t="str">
        <f>IF(CW906="","",MAX($CV$10:CV905)+1)</f>
        <v/>
      </c>
      <c r="CW906" s="20" t="str">
        <f t="shared" si="895"/>
        <v/>
      </c>
    </row>
    <row r="907" spans="2:101">
      <c r="B907" s="44"/>
      <c r="C907" s="2"/>
      <c r="D907" s="2" t="str">
        <f t="shared" si="833"/>
        <v/>
      </c>
      <c r="E907" s="45"/>
      <c r="F907" s="45"/>
      <c r="G907" s="2"/>
      <c r="H907" s="2">
        <v>80</v>
      </c>
      <c r="I907" s="2" t="str">
        <f t="shared" si="834"/>
        <v/>
      </c>
      <c r="J907" s="32"/>
      <c r="K907" s="2"/>
      <c r="L907" s="46"/>
      <c r="M907" s="46"/>
      <c r="N907" s="46"/>
      <c r="O907" s="46"/>
      <c r="P907" s="46"/>
      <c r="Q907" s="46"/>
      <c r="R907" s="46"/>
      <c r="S907" s="46"/>
      <c r="T907" s="2" t="s">
        <v>650</v>
      </c>
      <c r="U907" s="2" t="str">
        <f t="shared" si="835"/>
        <v/>
      </c>
      <c r="V907" s="75">
        <v>1</v>
      </c>
      <c r="W907" s="46">
        <f t="shared" si="896"/>
        <v>0</v>
      </c>
      <c r="X907" s="4">
        <v>0</v>
      </c>
      <c r="Y907" s="2" t="str">
        <f t="shared" si="836"/>
        <v/>
      </c>
      <c r="Z907" s="2"/>
      <c r="AA907" s="2"/>
      <c r="AB907" s="2"/>
      <c r="AC907" s="2"/>
      <c r="AD907" s="2"/>
      <c r="AF907" s="37"/>
      <c r="AG907" s="6"/>
      <c r="AH907" s="2" t="str">
        <f t="shared" si="837"/>
        <v/>
      </c>
      <c r="AI907" s="38">
        <f t="shared" si="839"/>
        <v>0</v>
      </c>
      <c r="AJ907" s="37"/>
      <c r="AK907" s="6"/>
      <c r="AL907" s="2" t="str">
        <f t="shared" si="838"/>
        <v/>
      </c>
      <c r="AM907" s="38">
        <f t="shared" si="840"/>
        <v>0</v>
      </c>
      <c r="AN907" s="41">
        <f t="shared" si="841"/>
        <v>0</v>
      </c>
      <c r="AO907" s="41">
        <f t="shared" si="842"/>
        <v>0</v>
      </c>
      <c r="AQ907" s="48">
        <f t="shared" si="843"/>
        <v>0</v>
      </c>
      <c r="AS907" s="5" t="str">
        <f t="shared" si="844"/>
        <v/>
      </c>
      <c r="AT907" t="str">
        <f t="shared" si="845"/>
        <v/>
      </c>
      <c r="AU907" t="str">
        <f t="shared" si="846"/>
        <v/>
      </c>
      <c r="AV907" t="str">
        <f t="shared" si="847"/>
        <v/>
      </c>
      <c r="AW907" t="str">
        <f t="shared" si="848"/>
        <v/>
      </c>
      <c r="AX907" t="str">
        <f t="shared" si="849"/>
        <v xml:space="preserve">                </v>
      </c>
      <c r="AY907" t="str">
        <f t="shared" si="850"/>
        <v>80</v>
      </c>
      <c r="AZ907" t="str">
        <f t="shared" si="851"/>
        <v/>
      </c>
      <c r="BA907" t="str">
        <f t="shared" si="852"/>
        <v xml:space="preserve">                              </v>
      </c>
      <c r="BB907" s="22">
        <f t="shared" si="853"/>
        <v>0</v>
      </c>
      <c r="BC907" s="56" t="str">
        <f t="shared" si="854"/>
        <v>000000000000000</v>
      </c>
      <c r="BD907" s="22">
        <f t="shared" si="855"/>
        <v>0</v>
      </c>
      <c r="BE907" s="56" t="str">
        <f t="shared" si="856"/>
        <v>000000000000000</v>
      </c>
      <c r="BF907" s="22">
        <f t="shared" si="857"/>
        <v>0</v>
      </c>
      <c r="BG907" s="56" t="str">
        <f t="shared" si="858"/>
        <v>000000000000000</v>
      </c>
      <c r="BH907" s="22">
        <f t="shared" si="859"/>
        <v>0</v>
      </c>
      <c r="BI907" s="56" t="str">
        <f t="shared" si="860"/>
        <v>000000000000000</v>
      </c>
      <c r="BJ907" s="22">
        <f t="shared" si="861"/>
        <v>0</v>
      </c>
      <c r="BK907" s="56" t="str">
        <f t="shared" si="862"/>
        <v>000000000000000</v>
      </c>
      <c r="BL907" s="22">
        <f t="shared" si="863"/>
        <v>0</v>
      </c>
      <c r="BM907" s="56" t="str">
        <f t="shared" si="864"/>
        <v>000000000000000</v>
      </c>
      <c r="BN907" s="22">
        <f t="shared" si="865"/>
        <v>0</v>
      </c>
      <c r="BO907" s="56" t="str">
        <f t="shared" si="866"/>
        <v>000000000000000</v>
      </c>
      <c r="BP907" s="22">
        <f t="shared" si="867"/>
        <v>0</v>
      </c>
      <c r="BQ907" s="56" t="str">
        <f t="shared" si="868"/>
        <v>000000000000000</v>
      </c>
      <c r="BR907" t="str">
        <f t="shared" si="869"/>
        <v>PES</v>
      </c>
      <c r="BS907" t="str">
        <f t="shared" si="870"/>
        <v>0001000000</v>
      </c>
      <c r="BT907">
        <f t="shared" si="871"/>
        <v>0</v>
      </c>
      <c r="BU907" s="52">
        <f t="shared" si="872"/>
        <v>0</v>
      </c>
      <c r="BV907" s="64">
        <f t="shared" si="873"/>
        <v>0</v>
      </c>
      <c r="BW907" s="56" t="str">
        <f t="shared" si="874"/>
        <v>000000000000000</v>
      </c>
      <c r="BX907" s="22">
        <f t="shared" si="875"/>
        <v>0</v>
      </c>
      <c r="BY907" s="56" t="str">
        <f t="shared" si="876"/>
        <v>000000000000000</v>
      </c>
      <c r="BZ907" t="str">
        <f t="shared" si="877"/>
        <v>00000000000</v>
      </c>
      <c r="CA907" t="str">
        <f t="shared" si="878"/>
        <v xml:space="preserve">                              </v>
      </c>
      <c r="CB907" s="22">
        <f t="shared" si="879"/>
        <v>0</v>
      </c>
      <c r="CC907" s="56" t="str">
        <f t="shared" si="880"/>
        <v>000000000000000</v>
      </c>
      <c r="CD907" s="22">
        <f t="shared" si="881"/>
        <v>0</v>
      </c>
      <c r="CE907" s="56" t="str">
        <f t="shared" si="882"/>
        <v/>
      </c>
      <c r="CF907" s="24" t="str">
        <f t="shared" si="883"/>
        <v/>
      </c>
      <c r="CG907" s="22">
        <f t="shared" si="884"/>
        <v>0</v>
      </c>
      <c r="CH907" s="58" t="str">
        <f t="shared" si="885"/>
        <v/>
      </c>
      <c r="CI907" s="22">
        <f t="shared" si="886"/>
        <v>0</v>
      </c>
      <c r="CJ907" s="56" t="str">
        <f t="shared" si="887"/>
        <v/>
      </c>
      <c r="CK907" s="56" t="str">
        <f t="shared" si="888"/>
        <v/>
      </c>
      <c r="CL907" s="22">
        <f t="shared" si="889"/>
        <v>0</v>
      </c>
      <c r="CM907" s="58" t="str">
        <f t="shared" si="890"/>
        <v/>
      </c>
      <c r="CN907" s="66" t="str">
        <f>IF(CO907="","",MAX(CN$10:$CN906)+1)</f>
        <v/>
      </c>
      <c r="CO907" t="str">
        <f t="shared" si="891"/>
        <v/>
      </c>
      <c r="CP907" s="20" t="str">
        <f>IF(CQ907="","",MAX($CP$10:CP906)+1)</f>
        <v/>
      </c>
      <c r="CQ907" s="20" t="str">
        <f t="shared" si="892"/>
        <v/>
      </c>
      <c r="CR907" s="20" t="str">
        <f>IF(CS907="","",MAX($CR$10:CR906)+1)</f>
        <v/>
      </c>
      <c r="CS907" s="20" t="str">
        <f t="shared" si="893"/>
        <v/>
      </c>
      <c r="CT907" s="20" t="str">
        <f>IF(CU907="","",MAX($CT$10:CT906)+1)</f>
        <v/>
      </c>
      <c r="CU907" s="20" t="str">
        <f t="shared" si="894"/>
        <v/>
      </c>
      <c r="CV907" s="20" t="str">
        <f>IF(CW907="","",MAX($CV$10:CV906)+1)</f>
        <v/>
      </c>
      <c r="CW907" s="20" t="str">
        <f t="shared" si="895"/>
        <v/>
      </c>
    </row>
    <row r="908" spans="2:101">
      <c r="B908" s="44"/>
      <c r="C908" s="2"/>
      <c r="D908" s="2" t="str">
        <f t="shared" ref="D908:D971" si="897">IF(B908="","",IF(ISERROR(VLOOKUP(C908,T_CompCompras,2,FALSE)),"",VLOOKUP(C908,T_CompCompras,2,FALSE)))</f>
        <v/>
      </c>
      <c r="E908" s="45"/>
      <c r="F908" s="45"/>
      <c r="G908" s="2"/>
      <c r="H908" s="2">
        <v>80</v>
      </c>
      <c r="I908" s="2" t="str">
        <f t="shared" ref="I908:I971" si="898">IF(B908="","",IF(H908="","",IF(ISERROR(VLOOKUP(H908,T_Documentos,2,FALSE)),"",VLOOKUP(H908,T_Documentos,2,FALSE))))</f>
        <v/>
      </c>
      <c r="J908" s="32"/>
      <c r="K908" s="2"/>
      <c r="L908" s="46"/>
      <c r="M908" s="46"/>
      <c r="N908" s="46"/>
      <c r="O908" s="46"/>
      <c r="P908" s="46"/>
      <c r="Q908" s="46"/>
      <c r="R908" s="46"/>
      <c r="S908" s="46"/>
      <c r="T908" s="2" t="s">
        <v>650</v>
      </c>
      <c r="U908" s="2" t="str">
        <f t="shared" ref="U908:U971" si="899">IF(B908="","",IF(ISERROR(VLOOKUP(T908,T_Monedas,2,FALSE)),"",VLOOKUP(T908,T_Monedas,2,FALSE)))</f>
        <v/>
      </c>
      <c r="V908" s="75">
        <v>1</v>
      </c>
      <c r="W908" s="46">
        <f t="shared" si="896"/>
        <v>0</v>
      </c>
      <c r="X908" s="4">
        <v>0</v>
      </c>
      <c r="Y908" s="2" t="str">
        <f t="shared" ref="Y908:Y971" si="900">IF(B908="","",IF(ISERROR(VLOOKUP(X908,T_CodOperCompras,2,FALSE)),"",VLOOKUP(X908,T_CodOperCompras,2,FALSE)))</f>
        <v/>
      </c>
      <c r="Z908" s="2"/>
      <c r="AA908" s="2"/>
      <c r="AB908" s="2"/>
      <c r="AC908" s="2"/>
      <c r="AD908" s="2"/>
      <c r="AF908" s="37"/>
      <c r="AG908" s="6"/>
      <c r="AH908" s="2" t="str">
        <f t="shared" ref="AH908:AH971" si="901">IF(B908="","",IF(AG908="","",IF(ISERROR(VLOOKUP(AG908,T_Alicuotas,2,FALSE)),"",VLOOKUP(AG908,T_Alicuotas,2,FALSE))))</f>
        <v/>
      </c>
      <c r="AI908" s="38">
        <f t="shared" si="839"/>
        <v>0</v>
      </c>
      <c r="AJ908" s="37"/>
      <c r="AK908" s="6"/>
      <c r="AL908" s="2" t="str">
        <f t="shared" ref="AL908:AL971" si="902">IF(B908="","",IF(AK908="","",IF(ISERROR(VLOOKUP(AK908,T_Alicuotas,2,FALSE)),"",VLOOKUP(AK908,T_Alicuotas,2,FALSE))))</f>
        <v/>
      </c>
      <c r="AM908" s="38">
        <f t="shared" si="840"/>
        <v>0</v>
      </c>
      <c r="AN908" s="41">
        <f t="shared" si="841"/>
        <v>0</v>
      </c>
      <c r="AO908" s="41">
        <f t="shared" si="842"/>
        <v>0</v>
      </c>
      <c r="AQ908" s="48">
        <f t="shared" si="843"/>
        <v>0</v>
      </c>
      <c r="AS908" s="5" t="str">
        <f t="shared" si="844"/>
        <v/>
      </c>
      <c r="AT908" t="str">
        <f t="shared" si="845"/>
        <v/>
      </c>
      <c r="AU908" t="str">
        <f t="shared" si="846"/>
        <v/>
      </c>
      <c r="AV908" t="str">
        <f t="shared" si="847"/>
        <v/>
      </c>
      <c r="AW908" t="str">
        <f t="shared" si="848"/>
        <v/>
      </c>
      <c r="AX908" t="str">
        <f t="shared" si="849"/>
        <v xml:space="preserve">                </v>
      </c>
      <c r="AY908" t="str">
        <f t="shared" si="850"/>
        <v>80</v>
      </c>
      <c r="AZ908" t="str">
        <f t="shared" si="851"/>
        <v/>
      </c>
      <c r="BA908" t="str">
        <f t="shared" si="852"/>
        <v xml:space="preserve">                              </v>
      </c>
      <c r="BB908" s="22">
        <f t="shared" si="853"/>
        <v>0</v>
      </c>
      <c r="BC908" s="56" t="str">
        <f t="shared" si="854"/>
        <v>000000000000000</v>
      </c>
      <c r="BD908" s="22">
        <f t="shared" si="855"/>
        <v>0</v>
      </c>
      <c r="BE908" s="56" t="str">
        <f t="shared" si="856"/>
        <v>000000000000000</v>
      </c>
      <c r="BF908" s="22">
        <f t="shared" si="857"/>
        <v>0</v>
      </c>
      <c r="BG908" s="56" t="str">
        <f t="shared" si="858"/>
        <v>000000000000000</v>
      </c>
      <c r="BH908" s="22">
        <f t="shared" si="859"/>
        <v>0</v>
      </c>
      <c r="BI908" s="56" t="str">
        <f t="shared" si="860"/>
        <v>000000000000000</v>
      </c>
      <c r="BJ908" s="22">
        <f t="shared" si="861"/>
        <v>0</v>
      </c>
      <c r="BK908" s="56" t="str">
        <f t="shared" si="862"/>
        <v>000000000000000</v>
      </c>
      <c r="BL908" s="22">
        <f t="shared" si="863"/>
        <v>0</v>
      </c>
      <c r="BM908" s="56" t="str">
        <f t="shared" si="864"/>
        <v>000000000000000</v>
      </c>
      <c r="BN908" s="22">
        <f t="shared" si="865"/>
        <v>0</v>
      </c>
      <c r="BO908" s="56" t="str">
        <f t="shared" si="866"/>
        <v>000000000000000</v>
      </c>
      <c r="BP908" s="22">
        <f t="shared" si="867"/>
        <v>0</v>
      </c>
      <c r="BQ908" s="56" t="str">
        <f t="shared" si="868"/>
        <v>000000000000000</v>
      </c>
      <c r="BR908" t="str">
        <f t="shared" si="869"/>
        <v>PES</v>
      </c>
      <c r="BS908" t="str">
        <f t="shared" si="870"/>
        <v>0001000000</v>
      </c>
      <c r="BT908">
        <f t="shared" si="871"/>
        <v>0</v>
      </c>
      <c r="BU908" s="52">
        <f t="shared" si="872"/>
        <v>0</v>
      </c>
      <c r="BV908" s="64">
        <f t="shared" si="873"/>
        <v>0</v>
      </c>
      <c r="BW908" s="56" t="str">
        <f t="shared" si="874"/>
        <v>000000000000000</v>
      </c>
      <c r="BX908" s="22">
        <f t="shared" si="875"/>
        <v>0</v>
      </c>
      <c r="BY908" s="56" t="str">
        <f t="shared" si="876"/>
        <v>000000000000000</v>
      </c>
      <c r="BZ908" t="str">
        <f t="shared" si="877"/>
        <v>00000000000</v>
      </c>
      <c r="CA908" t="str">
        <f t="shared" si="878"/>
        <v xml:space="preserve">                              </v>
      </c>
      <c r="CB908" s="22">
        <f t="shared" si="879"/>
        <v>0</v>
      </c>
      <c r="CC908" s="56" t="str">
        <f t="shared" si="880"/>
        <v>000000000000000</v>
      </c>
      <c r="CD908" s="22">
        <f t="shared" si="881"/>
        <v>0</v>
      </c>
      <c r="CE908" s="56" t="str">
        <f t="shared" si="882"/>
        <v/>
      </c>
      <c r="CF908" s="24" t="str">
        <f t="shared" si="883"/>
        <v/>
      </c>
      <c r="CG908" s="22">
        <f t="shared" si="884"/>
        <v>0</v>
      </c>
      <c r="CH908" s="58" t="str">
        <f t="shared" si="885"/>
        <v/>
      </c>
      <c r="CI908" s="22">
        <f t="shared" si="886"/>
        <v>0</v>
      </c>
      <c r="CJ908" s="56" t="str">
        <f t="shared" si="887"/>
        <v/>
      </c>
      <c r="CK908" s="56" t="str">
        <f t="shared" si="888"/>
        <v/>
      </c>
      <c r="CL908" s="22">
        <f t="shared" si="889"/>
        <v>0</v>
      </c>
      <c r="CM908" s="58" t="str">
        <f t="shared" si="890"/>
        <v/>
      </c>
      <c r="CN908" s="66" t="str">
        <f>IF(CO908="","",MAX(CN$10:$CN907)+1)</f>
        <v/>
      </c>
      <c r="CO908" t="str">
        <f t="shared" si="891"/>
        <v/>
      </c>
      <c r="CP908" s="20" t="str">
        <f>IF(CQ908="","",MAX($CP$10:CP907)+1)</f>
        <v/>
      </c>
      <c r="CQ908" s="20" t="str">
        <f t="shared" si="892"/>
        <v/>
      </c>
      <c r="CR908" s="20" t="str">
        <f>IF(CS908="","",MAX($CR$10:CR907)+1)</f>
        <v/>
      </c>
      <c r="CS908" s="20" t="str">
        <f t="shared" si="893"/>
        <v/>
      </c>
      <c r="CT908" s="20" t="str">
        <f>IF(CU908="","",MAX($CT$10:CT907)+1)</f>
        <v/>
      </c>
      <c r="CU908" s="20" t="str">
        <f t="shared" si="894"/>
        <v/>
      </c>
      <c r="CV908" s="20" t="str">
        <f>IF(CW908="","",MAX($CV$10:CV907)+1)</f>
        <v/>
      </c>
      <c r="CW908" s="20" t="str">
        <f t="shared" si="895"/>
        <v/>
      </c>
    </row>
    <row r="909" spans="2:101">
      <c r="B909" s="44"/>
      <c r="C909" s="2"/>
      <c r="D909" s="2" t="str">
        <f t="shared" si="897"/>
        <v/>
      </c>
      <c r="E909" s="45"/>
      <c r="F909" s="45"/>
      <c r="G909" s="2"/>
      <c r="H909" s="2">
        <v>80</v>
      </c>
      <c r="I909" s="2" t="str">
        <f t="shared" si="898"/>
        <v/>
      </c>
      <c r="J909" s="32"/>
      <c r="K909" s="2"/>
      <c r="L909" s="46"/>
      <c r="M909" s="46"/>
      <c r="N909" s="46"/>
      <c r="O909" s="46"/>
      <c r="P909" s="46"/>
      <c r="Q909" s="46"/>
      <c r="R909" s="46"/>
      <c r="S909" s="46"/>
      <c r="T909" s="2" t="s">
        <v>650</v>
      </c>
      <c r="U909" s="2" t="str">
        <f t="shared" si="899"/>
        <v/>
      </c>
      <c r="V909" s="75">
        <v>1</v>
      </c>
      <c r="W909" s="46">
        <f t="shared" si="896"/>
        <v>0</v>
      </c>
      <c r="X909" s="4">
        <v>0</v>
      </c>
      <c r="Y909" s="2" t="str">
        <f t="shared" si="900"/>
        <v/>
      </c>
      <c r="Z909" s="2"/>
      <c r="AA909" s="2"/>
      <c r="AB909" s="2"/>
      <c r="AC909" s="2"/>
      <c r="AD909" s="2"/>
      <c r="AF909" s="37"/>
      <c r="AG909" s="6"/>
      <c r="AH909" s="2" t="str">
        <f t="shared" si="901"/>
        <v/>
      </c>
      <c r="AI909" s="38">
        <f t="shared" ref="AI909:AI972" si="903">IF(OR(AF909=0,AF909=""),0,TRUNC(ROUND(AF909*AG909/100,2),2))</f>
        <v>0</v>
      </c>
      <c r="AJ909" s="37"/>
      <c r="AK909" s="6"/>
      <c r="AL909" s="2" t="str">
        <f t="shared" si="902"/>
        <v/>
      </c>
      <c r="AM909" s="38">
        <f t="shared" ref="AM909:AM972" si="904">IF(OR(AJ909=0,AJ909=""),0,TRUNC(ROUND(AJ909*AK909/100,2),2))</f>
        <v>0</v>
      </c>
      <c r="AN909" s="41">
        <f t="shared" ref="AN909:AN972" si="905">IF(OR(AF909=0,AF909=""),0,AF909)+IF(OR(AJ909=0,AJ909=""),0,AJ909)</f>
        <v>0</v>
      </c>
      <c r="AO909" s="41">
        <f t="shared" ref="AO909:AO972" si="906">IF(OR(AI909=0,AI909=""),0,AI909)+IF(OR(AM909=0,AM909=""),0,AM909)</f>
        <v>0</v>
      </c>
      <c r="AQ909" s="48">
        <f t="shared" ref="AQ909:AQ972" si="907">L909-M909-N909-O909-P909-Q909-R909-S909-AN909-AO909</f>
        <v>0</v>
      </c>
      <c r="AS909" s="5" t="str">
        <f t="shared" ref="AS909:AS972" si="908">IF(TRIM(G909)="","","I")</f>
        <v/>
      </c>
      <c r="AT909" t="str">
        <f t="shared" ref="AT909:AT972" si="909">IF(B909="","",TEXT(B909,$AT$8))</f>
        <v/>
      </c>
      <c r="AU909" t="str">
        <f t="shared" ref="AU909:AU972" si="910">IF(C909="","",TEXT(C909,"000"))</f>
        <v/>
      </c>
      <c r="AV909" t="str">
        <f t="shared" ref="AV909:AV972" si="911">IF(B909="","",IF(E909="","00000",TEXT(RIGHT(E909,4),"00000")))</f>
        <v/>
      </c>
      <c r="AW909" t="str">
        <f t="shared" ref="AW909:AW972" si="912">IF(B909="","",IF(F909="","00000000000000000000",TEXT(RIGHT(F909,8),"00000000000000000000")))</f>
        <v/>
      </c>
      <c r="AX909" t="str">
        <f t="shared" ref="AX909:AX972" si="913">REPT(" ",16-LEN(G909))&amp;G909</f>
        <v xml:space="preserve">                </v>
      </c>
      <c r="AY909" t="str">
        <f t="shared" ref="AY909:AY972" si="914">TEXT(RIGHT(H909,4),"00")</f>
        <v>80</v>
      </c>
      <c r="AZ909" t="str">
        <f t="shared" ref="AZ909:AZ972" si="915">TEXT(SUBSTITUTE(J909,"-",""),"00000000000000000000")</f>
        <v/>
      </c>
      <c r="BA909" t="str">
        <f t="shared" ref="BA909:BA972" si="916">IF(LEN(K909)&gt;30,LEFT(K909,30),K909&amp;REPT(" ",30-LEN(K909)))</f>
        <v xml:space="preserve">                              </v>
      </c>
      <c r="BB909" s="22">
        <f t="shared" ref="BB909:BB972" si="917">IF(TRIM(L909)="",0,TRUNC(L909,2))</f>
        <v>0</v>
      </c>
      <c r="BC909" s="56" t="str">
        <f t="shared" ref="BC909:BC972" si="918">IF(BB909&lt;0,SUBSTITUTE(TEXT(BB909,"000000000000,00"),",",""),SUBSTITUTE(TEXT(BB909,"0000000000000,00"),",",""))</f>
        <v>000000000000000</v>
      </c>
      <c r="BD909" s="22">
        <f t="shared" ref="BD909:BD972" si="919">IF(TRIM(M909)="",0,TRUNC(M909,2))</f>
        <v>0</v>
      </c>
      <c r="BE909" s="56" t="str">
        <f t="shared" ref="BE909:BE972" si="920">IF(BD909&lt;0,SUBSTITUTE(TEXT(BD909,"000000000000,00"),",",""),SUBSTITUTE(TEXT(BD909,"0000000000000,00"),",",""))</f>
        <v>000000000000000</v>
      </c>
      <c r="BF909" s="22">
        <f t="shared" ref="BF909:BF972" si="921">IF(TRIM(N909)="",0,TRUNC(N909,2))</f>
        <v>0</v>
      </c>
      <c r="BG909" s="56" t="str">
        <f t="shared" ref="BG909:BG972" si="922">IF(BF909&lt;0,SUBSTITUTE(TEXT(BF909,"000000000000,00"),",",""),SUBSTITUTE(TEXT(BF909,"0000000000000,00"),",",""))</f>
        <v>000000000000000</v>
      </c>
      <c r="BH909" s="22">
        <f t="shared" ref="BH909:BH972" si="923">IF(TRIM(O909)="",0,TRUNC(O909,2))</f>
        <v>0</v>
      </c>
      <c r="BI909" s="56" t="str">
        <f t="shared" ref="BI909:BI972" si="924">IF(BH909&lt;0,SUBSTITUTE(TEXT(BH909,"000000000000,00"),",",""),SUBSTITUTE(TEXT(BH909,"0000000000000,00"),",",""))</f>
        <v>000000000000000</v>
      </c>
      <c r="BJ909" s="22">
        <f t="shared" ref="BJ909:BJ972" si="925">IF(TRIM(P909)="",0,TRUNC(P909,2))</f>
        <v>0</v>
      </c>
      <c r="BK909" s="56" t="str">
        <f t="shared" ref="BK909:BK972" si="926">IF(BJ909&lt;0,SUBSTITUTE(TEXT(BJ909,"000000000000,00"),",",""),SUBSTITUTE(TEXT(BJ909,"0000000000000,00"),",",""))</f>
        <v>000000000000000</v>
      </c>
      <c r="BL909" s="22">
        <f t="shared" ref="BL909:BL972" si="927">IF(TRIM(Q909)="",0,TRUNC(Q909,2))</f>
        <v>0</v>
      </c>
      <c r="BM909" s="56" t="str">
        <f t="shared" ref="BM909:BM972" si="928">IF(BL909&lt;0,SUBSTITUTE(TEXT(BL909,"000000000000,00"),",",""),SUBSTITUTE(TEXT(BL909,"0000000000000,00"),",",""))</f>
        <v>000000000000000</v>
      </c>
      <c r="BN909" s="22">
        <f t="shared" ref="BN909:BN972" si="929">IF(TRIM(R909)="",0,TRUNC(R909,2))</f>
        <v>0</v>
      </c>
      <c r="BO909" s="56" t="str">
        <f t="shared" ref="BO909:BO972" si="930">IF(BN909&lt;0,SUBSTITUTE(TEXT(BN909,"000000000000,00"),",",""),SUBSTITUTE(TEXT(BN909,"0000000000000,00"),",",""))</f>
        <v>000000000000000</v>
      </c>
      <c r="BP909" s="22">
        <f t="shared" ref="BP909:BP972" si="931">IF(TRIM(S909)="",0,TRUNC(S909,2))</f>
        <v>0</v>
      </c>
      <c r="BQ909" s="56" t="str">
        <f t="shared" ref="BQ909:BQ972" si="932">IF(BP909&lt;0,SUBSTITUTE(TEXT(BP909,"000000000000,00"),",",""),SUBSTITUTE(TEXT(BP909,"0000000000000,00"),",",""))</f>
        <v>000000000000000</v>
      </c>
      <c r="BR909" t="str">
        <f t="shared" ref="BR909:BR972" si="933">TEXT(T909,"000")</f>
        <v>PES</v>
      </c>
      <c r="BS909" t="str">
        <f t="shared" ref="BS909:BS972" si="934">IF(TRUNC(V909,6)&lt;0,SUBSTITUTE(TEXT(TRUNC(V909,6),"000,000000"),",",""),SUBSTITUTE(TEXT(TRUNC(V909,6),"0000,000000"),",",""))</f>
        <v>0001000000</v>
      </c>
      <c r="BT909">
        <f t="shared" ref="BT909:BT972" si="935">W909</f>
        <v>0</v>
      </c>
      <c r="BU909" s="52">
        <f t="shared" ref="BU909:BU972" si="936">X909</f>
        <v>0</v>
      </c>
      <c r="BV909" s="64">
        <f t="shared" ref="BV909:BV972" si="937">IF(TRIM(Z909)="",0,TRUNC(Z909,2))</f>
        <v>0</v>
      </c>
      <c r="BW909" s="56" t="str">
        <f t="shared" ref="BW909:BW972" si="938">IF(BV909&lt;0,SUBSTITUTE(TEXT(BV909,"000000000000,00"),",",""),SUBSTITUTE(TEXT(BV909,"0000000000000,00"),",",""))</f>
        <v>000000000000000</v>
      </c>
      <c r="BX909" s="22">
        <f t="shared" ref="BX909:BX972" si="939">IF(TRIM(AA909)="",0,TRUNC(AA909,2))</f>
        <v>0</v>
      </c>
      <c r="BY909" s="56" t="str">
        <f t="shared" ref="BY909:BY972" si="940">IF(BX909&lt;0,SUBSTITUTE(TEXT(BX909,"000000000000,00"),",",""),SUBSTITUTE(TEXT(BX909,"0000000000000,00"),",",""))</f>
        <v>000000000000000</v>
      </c>
      <c r="BZ909" t="str">
        <f t="shared" ref="BZ909:BZ972" si="941">IF(AB909="","00000000000",TEXT(SUBSTITUTE(AB909,"-",""),"00000000000"))</f>
        <v>00000000000</v>
      </c>
      <c r="CA909" t="str">
        <f t="shared" ref="CA909:CA972" si="942">IF(LEN(AC909)&gt;30,LEFT(AC909,30),AC909&amp;REPT(" ",30-LEN(AC909)))</f>
        <v xml:space="preserve">                              </v>
      </c>
      <c r="CB909" s="22">
        <f t="shared" ref="CB909:CB972" si="943">IF(TRIM(AD909)="",0,TRUNC(AD909,2))</f>
        <v>0</v>
      </c>
      <c r="CC909" s="56" t="str">
        <f t="shared" ref="CC909:CC972" si="944">IF(CB909&lt;0,SUBSTITUTE(TEXT(CB909,"000000000000,00"),",",""),SUBSTITUTE(TEXT(CB909,"0000000000000,00"),",",""))</f>
        <v>000000000000000</v>
      </c>
      <c r="CD909" s="22">
        <f t="shared" ref="CD909:CD972" si="945">IF(TRIM(AF909)="",0,TRUNC(AF909,2))</f>
        <v>0</v>
      </c>
      <c r="CE909" s="56" t="str">
        <f t="shared" ref="CE909:CE972" si="946">IF(CF909="","",IF(CD909&lt;0,SUBSTITUTE(TEXT(CD909,"000000000000,00"),",",""),SUBSTITUTE(TEXT(CD909,"0000000000000,00"),",","")))</f>
        <v/>
      </c>
      <c r="CF909" s="24" t="str">
        <f t="shared" ref="CF909:CF972" si="947">IF(AH909="","",TEXT(AH909,"0000"))</f>
        <v/>
      </c>
      <c r="CG909" s="22">
        <f t="shared" ref="CG909:CG972" si="948">IF(TRIM(AI909)="",0,TRUNC(AI909,2))</f>
        <v>0</v>
      </c>
      <c r="CH909" s="58" t="str">
        <f t="shared" ref="CH909:CH972" si="949">IF(CF909="","",IF(CG909&lt;0,SUBSTITUTE(TEXT(CG909,"000000000000,00"),",",""),SUBSTITUTE(TEXT(CG909,"0000000000000,00"),",","")))</f>
        <v/>
      </c>
      <c r="CI909" s="22">
        <f t="shared" ref="CI909:CI972" si="950">IF(TRIM(AJ909)="",0,TRUNC(AJ909,2))</f>
        <v>0</v>
      </c>
      <c r="CJ909" s="56" t="str">
        <f t="shared" ref="CJ909:CJ972" si="951">IF(CK909="","",IF(CI909&lt;0,SUBSTITUTE(TEXT(CI909,"000000000000,00"),",",""),SUBSTITUTE(TEXT(CI909,"0000000000000,00"),",","")))</f>
        <v/>
      </c>
      <c r="CK909" s="56" t="str">
        <f t="shared" ref="CK909:CK972" si="952">IF(AL909="","",TEXT(AL909,"0000"))</f>
        <v/>
      </c>
      <c r="CL909" s="22">
        <f t="shared" ref="CL909:CL972" si="953">IF(TRIM(AM909)="",0,TRUNC(AM909,2))</f>
        <v>0</v>
      </c>
      <c r="CM909" s="58" t="str">
        <f t="shared" ref="CM909:CM972" si="954">IF(CK909="","",IF(CL909&lt;0,SUBSTITUTE(TEXT(CL909,"000000000000,00"),",",""),SUBSTITUTE(TEXT(CL909,"0000000000000,00"),",","")))</f>
        <v/>
      </c>
      <c r="CN909" s="66" t="str">
        <f>IF(CO909="","",MAX(CN$10:$CN908)+1)</f>
        <v/>
      </c>
      <c r="CO909" t="str">
        <f t="shared" ref="CO909:CO972" si="955">IF(B909="","",AT909&amp;AU909&amp;AV909&amp;AW909&amp;AX909&amp;AY909&amp;AZ909&amp;BA909&amp;BC909&amp;BE909&amp;BG909&amp;BI909&amp;BK909&amp;BM909&amp;BO909&amp;BQ909&amp;BR909&amp;BS909&amp;BT909&amp;BU909&amp;BW909&amp;BY909&amp;BZ909&amp;CA909&amp;CC909)</f>
        <v/>
      </c>
      <c r="CP909" s="20" t="str">
        <f>IF(CQ909="","",MAX($CP$10:CP908)+1)</f>
        <v/>
      </c>
      <c r="CQ909" s="20" t="str">
        <f t="shared" ref="CQ909:CQ972" si="956">IF(B909="","",IF(AS909="I","",IF(CE909="","",AU909&amp;AV909&amp;AW909&amp;AY909&amp;AZ909&amp;CE909&amp;CF909&amp;CH909)))</f>
        <v/>
      </c>
      <c r="CR909" s="20" t="str">
        <f>IF(CS909="","",MAX($CR$10:CR908)+1)</f>
        <v/>
      </c>
      <c r="CS909" s="20" t="str">
        <f t="shared" ref="CS909:CS972" si="957">IF(B909="","",IF(AS909="I","",IF(CJ909="","",AU909&amp;AV909&amp;AW909&amp;AY909&amp;AZ909&amp;CJ909&amp;CK909&amp;CM909)))</f>
        <v/>
      </c>
      <c r="CT909" s="20" t="str">
        <f>IF(CU909="","",MAX($CT$10:CT908)+1)</f>
        <v/>
      </c>
      <c r="CU909" s="20" t="str">
        <f t="shared" ref="CU909:CU972" si="958">IF(B909="","",IF(AS909&lt;&gt;"I","",IF(CE909="","",AX909&amp;CE909&amp;CF909&amp;CH909)))</f>
        <v/>
      </c>
      <c r="CV909" s="20" t="str">
        <f>IF(CW909="","",MAX($CV$10:CV908)+1)</f>
        <v/>
      </c>
      <c r="CW909" s="20" t="str">
        <f t="shared" ref="CW909:CW972" si="959">IF(B909="","",IF(AS909&lt;&gt;"I","",IF(CJ909="","",AX909&amp;CJ909&amp;CK909&amp;CM909)))</f>
        <v/>
      </c>
    </row>
    <row r="910" spans="2:101">
      <c r="B910" s="44"/>
      <c r="C910" s="2"/>
      <c r="D910" s="2" t="str">
        <f t="shared" si="897"/>
        <v/>
      </c>
      <c r="E910" s="45"/>
      <c r="F910" s="45"/>
      <c r="G910" s="2"/>
      <c r="H910" s="2">
        <v>80</v>
      </c>
      <c r="I910" s="2" t="str">
        <f t="shared" si="898"/>
        <v/>
      </c>
      <c r="J910" s="32"/>
      <c r="K910" s="2"/>
      <c r="L910" s="46"/>
      <c r="M910" s="46"/>
      <c r="N910" s="46"/>
      <c r="O910" s="46"/>
      <c r="P910" s="46"/>
      <c r="Q910" s="46"/>
      <c r="R910" s="46"/>
      <c r="S910" s="46"/>
      <c r="T910" s="2" t="s">
        <v>650</v>
      </c>
      <c r="U910" s="2" t="str">
        <f t="shared" si="899"/>
        <v/>
      </c>
      <c r="V910" s="75">
        <v>1</v>
      </c>
      <c r="W910" s="46">
        <f t="shared" si="896"/>
        <v>0</v>
      </c>
      <c r="X910" s="4">
        <v>0</v>
      </c>
      <c r="Y910" s="2" t="str">
        <f t="shared" si="900"/>
        <v/>
      </c>
      <c r="Z910" s="2"/>
      <c r="AA910" s="2"/>
      <c r="AB910" s="2"/>
      <c r="AC910" s="2"/>
      <c r="AD910" s="2"/>
      <c r="AF910" s="37"/>
      <c r="AG910" s="6"/>
      <c r="AH910" s="2" t="str">
        <f t="shared" si="901"/>
        <v/>
      </c>
      <c r="AI910" s="38">
        <f t="shared" si="903"/>
        <v>0</v>
      </c>
      <c r="AJ910" s="37"/>
      <c r="AK910" s="6"/>
      <c r="AL910" s="2" t="str">
        <f t="shared" si="902"/>
        <v/>
      </c>
      <c r="AM910" s="38">
        <f t="shared" si="904"/>
        <v>0</v>
      </c>
      <c r="AN910" s="41">
        <f t="shared" si="905"/>
        <v>0</v>
      </c>
      <c r="AO910" s="41">
        <f t="shared" si="906"/>
        <v>0</v>
      </c>
      <c r="AQ910" s="48">
        <f t="shared" si="907"/>
        <v>0</v>
      </c>
      <c r="AS910" s="5" t="str">
        <f t="shared" si="908"/>
        <v/>
      </c>
      <c r="AT910" t="str">
        <f t="shared" si="909"/>
        <v/>
      </c>
      <c r="AU910" t="str">
        <f t="shared" si="910"/>
        <v/>
      </c>
      <c r="AV910" t="str">
        <f t="shared" si="911"/>
        <v/>
      </c>
      <c r="AW910" t="str">
        <f t="shared" si="912"/>
        <v/>
      </c>
      <c r="AX910" t="str">
        <f t="shared" si="913"/>
        <v xml:space="preserve">                </v>
      </c>
      <c r="AY910" t="str">
        <f t="shared" si="914"/>
        <v>80</v>
      </c>
      <c r="AZ910" t="str">
        <f t="shared" si="915"/>
        <v/>
      </c>
      <c r="BA910" t="str">
        <f t="shared" si="916"/>
        <v xml:space="preserve">                              </v>
      </c>
      <c r="BB910" s="22">
        <f t="shared" si="917"/>
        <v>0</v>
      </c>
      <c r="BC910" s="56" t="str">
        <f t="shared" si="918"/>
        <v>000000000000000</v>
      </c>
      <c r="BD910" s="22">
        <f t="shared" si="919"/>
        <v>0</v>
      </c>
      <c r="BE910" s="56" t="str">
        <f t="shared" si="920"/>
        <v>000000000000000</v>
      </c>
      <c r="BF910" s="22">
        <f t="shared" si="921"/>
        <v>0</v>
      </c>
      <c r="BG910" s="56" t="str">
        <f t="shared" si="922"/>
        <v>000000000000000</v>
      </c>
      <c r="BH910" s="22">
        <f t="shared" si="923"/>
        <v>0</v>
      </c>
      <c r="BI910" s="56" t="str">
        <f t="shared" si="924"/>
        <v>000000000000000</v>
      </c>
      <c r="BJ910" s="22">
        <f t="shared" si="925"/>
        <v>0</v>
      </c>
      <c r="BK910" s="56" t="str">
        <f t="shared" si="926"/>
        <v>000000000000000</v>
      </c>
      <c r="BL910" s="22">
        <f t="shared" si="927"/>
        <v>0</v>
      </c>
      <c r="BM910" s="56" t="str">
        <f t="shared" si="928"/>
        <v>000000000000000</v>
      </c>
      <c r="BN910" s="22">
        <f t="shared" si="929"/>
        <v>0</v>
      </c>
      <c r="BO910" s="56" t="str">
        <f t="shared" si="930"/>
        <v>000000000000000</v>
      </c>
      <c r="BP910" s="22">
        <f t="shared" si="931"/>
        <v>0</v>
      </c>
      <c r="BQ910" s="56" t="str">
        <f t="shared" si="932"/>
        <v>000000000000000</v>
      </c>
      <c r="BR910" t="str">
        <f t="shared" si="933"/>
        <v>PES</v>
      </c>
      <c r="BS910" t="str">
        <f t="shared" si="934"/>
        <v>0001000000</v>
      </c>
      <c r="BT910">
        <f t="shared" si="935"/>
        <v>0</v>
      </c>
      <c r="BU910" s="52">
        <f t="shared" si="936"/>
        <v>0</v>
      </c>
      <c r="BV910" s="64">
        <f t="shared" si="937"/>
        <v>0</v>
      </c>
      <c r="BW910" s="56" t="str">
        <f t="shared" si="938"/>
        <v>000000000000000</v>
      </c>
      <c r="BX910" s="22">
        <f t="shared" si="939"/>
        <v>0</v>
      </c>
      <c r="BY910" s="56" t="str">
        <f t="shared" si="940"/>
        <v>000000000000000</v>
      </c>
      <c r="BZ910" t="str">
        <f t="shared" si="941"/>
        <v>00000000000</v>
      </c>
      <c r="CA910" t="str">
        <f t="shared" si="942"/>
        <v xml:space="preserve">                              </v>
      </c>
      <c r="CB910" s="22">
        <f t="shared" si="943"/>
        <v>0</v>
      </c>
      <c r="CC910" s="56" t="str">
        <f t="shared" si="944"/>
        <v>000000000000000</v>
      </c>
      <c r="CD910" s="22">
        <f t="shared" si="945"/>
        <v>0</v>
      </c>
      <c r="CE910" s="56" t="str">
        <f t="shared" si="946"/>
        <v/>
      </c>
      <c r="CF910" s="24" t="str">
        <f t="shared" si="947"/>
        <v/>
      </c>
      <c r="CG910" s="22">
        <f t="shared" si="948"/>
        <v>0</v>
      </c>
      <c r="CH910" s="58" t="str">
        <f t="shared" si="949"/>
        <v/>
      </c>
      <c r="CI910" s="22">
        <f t="shared" si="950"/>
        <v>0</v>
      </c>
      <c r="CJ910" s="56" t="str">
        <f t="shared" si="951"/>
        <v/>
      </c>
      <c r="CK910" s="56" t="str">
        <f t="shared" si="952"/>
        <v/>
      </c>
      <c r="CL910" s="22">
        <f t="shared" si="953"/>
        <v>0</v>
      </c>
      <c r="CM910" s="58" t="str">
        <f t="shared" si="954"/>
        <v/>
      </c>
      <c r="CN910" s="66" t="str">
        <f>IF(CO910="","",MAX(CN$10:$CN909)+1)</f>
        <v/>
      </c>
      <c r="CO910" t="str">
        <f t="shared" si="955"/>
        <v/>
      </c>
      <c r="CP910" s="20" t="str">
        <f>IF(CQ910="","",MAX($CP$10:CP909)+1)</f>
        <v/>
      </c>
      <c r="CQ910" s="20" t="str">
        <f t="shared" si="956"/>
        <v/>
      </c>
      <c r="CR910" s="20" t="str">
        <f>IF(CS910="","",MAX($CR$10:CR909)+1)</f>
        <v/>
      </c>
      <c r="CS910" s="20" t="str">
        <f t="shared" si="957"/>
        <v/>
      </c>
      <c r="CT910" s="20" t="str">
        <f>IF(CU910="","",MAX($CT$10:CT909)+1)</f>
        <v/>
      </c>
      <c r="CU910" s="20" t="str">
        <f t="shared" si="958"/>
        <v/>
      </c>
      <c r="CV910" s="20" t="str">
        <f>IF(CW910="","",MAX($CV$10:CV909)+1)</f>
        <v/>
      </c>
      <c r="CW910" s="20" t="str">
        <f t="shared" si="959"/>
        <v/>
      </c>
    </row>
    <row r="911" spans="2:101">
      <c r="B911" s="44"/>
      <c r="C911" s="2"/>
      <c r="D911" s="2" t="str">
        <f t="shared" si="897"/>
        <v/>
      </c>
      <c r="E911" s="45"/>
      <c r="F911" s="45"/>
      <c r="G911" s="2"/>
      <c r="H911" s="2">
        <v>80</v>
      </c>
      <c r="I911" s="2" t="str">
        <f t="shared" si="898"/>
        <v/>
      </c>
      <c r="J911" s="32"/>
      <c r="K911" s="2"/>
      <c r="L911" s="46"/>
      <c r="M911" s="46"/>
      <c r="N911" s="46"/>
      <c r="O911" s="46"/>
      <c r="P911" s="46"/>
      <c r="Q911" s="46"/>
      <c r="R911" s="46"/>
      <c r="S911" s="46"/>
      <c r="T911" s="2" t="s">
        <v>650</v>
      </c>
      <c r="U911" s="2" t="str">
        <f t="shared" si="899"/>
        <v/>
      </c>
      <c r="V911" s="75">
        <v>1</v>
      </c>
      <c r="W911" s="46">
        <f t="shared" si="896"/>
        <v>0</v>
      </c>
      <c r="X911" s="4">
        <v>0</v>
      </c>
      <c r="Y911" s="2" t="str">
        <f t="shared" si="900"/>
        <v/>
      </c>
      <c r="Z911" s="2"/>
      <c r="AA911" s="2"/>
      <c r="AB911" s="2"/>
      <c r="AC911" s="2"/>
      <c r="AD911" s="2"/>
      <c r="AF911" s="37"/>
      <c r="AG911" s="6"/>
      <c r="AH911" s="2" t="str">
        <f t="shared" si="901"/>
        <v/>
      </c>
      <c r="AI911" s="38">
        <f t="shared" si="903"/>
        <v>0</v>
      </c>
      <c r="AJ911" s="37"/>
      <c r="AK911" s="6"/>
      <c r="AL911" s="2" t="str">
        <f t="shared" si="902"/>
        <v/>
      </c>
      <c r="AM911" s="38">
        <f t="shared" si="904"/>
        <v>0</v>
      </c>
      <c r="AN911" s="41">
        <f t="shared" si="905"/>
        <v>0</v>
      </c>
      <c r="AO911" s="41">
        <f t="shared" si="906"/>
        <v>0</v>
      </c>
      <c r="AQ911" s="48">
        <f t="shared" si="907"/>
        <v>0</v>
      </c>
      <c r="AS911" s="5" t="str">
        <f t="shared" si="908"/>
        <v/>
      </c>
      <c r="AT911" t="str">
        <f t="shared" si="909"/>
        <v/>
      </c>
      <c r="AU911" t="str">
        <f t="shared" si="910"/>
        <v/>
      </c>
      <c r="AV911" t="str">
        <f t="shared" si="911"/>
        <v/>
      </c>
      <c r="AW911" t="str">
        <f t="shared" si="912"/>
        <v/>
      </c>
      <c r="AX911" t="str">
        <f t="shared" si="913"/>
        <v xml:space="preserve">                </v>
      </c>
      <c r="AY911" t="str">
        <f t="shared" si="914"/>
        <v>80</v>
      </c>
      <c r="AZ911" t="str">
        <f t="shared" si="915"/>
        <v/>
      </c>
      <c r="BA911" t="str">
        <f t="shared" si="916"/>
        <v xml:space="preserve">                              </v>
      </c>
      <c r="BB911" s="22">
        <f t="shared" si="917"/>
        <v>0</v>
      </c>
      <c r="BC911" s="56" t="str">
        <f t="shared" si="918"/>
        <v>000000000000000</v>
      </c>
      <c r="BD911" s="22">
        <f t="shared" si="919"/>
        <v>0</v>
      </c>
      <c r="BE911" s="56" t="str">
        <f t="shared" si="920"/>
        <v>000000000000000</v>
      </c>
      <c r="BF911" s="22">
        <f t="shared" si="921"/>
        <v>0</v>
      </c>
      <c r="BG911" s="56" t="str">
        <f t="shared" si="922"/>
        <v>000000000000000</v>
      </c>
      <c r="BH911" s="22">
        <f t="shared" si="923"/>
        <v>0</v>
      </c>
      <c r="BI911" s="56" t="str">
        <f t="shared" si="924"/>
        <v>000000000000000</v>
      </c>
      <c r="BJ911" s="22">
        <f t="shared" si="925"/>
        <v>0</v>
      </c>
      <c r="BK911" s="56" t="str">
        <f t="shared" si="926"/>
        <v>000000000000000</v>
      </c>
      <c r="BL911" s="22">
        <f t="shared" si="927"/>
        <v>0</v>
      </c>
      <c r="BM911" s="56" t="str">
        <f t="shared" si="928"/>
        <v>000000000000000</v>
      </c>
      <c r="BN911" s="22">
        <f t="shared" si="929"/>
        <v>0</v>
      </c>
      <c r="BO911" s="56" t="str">
        <f t="shared" si="930"/>
        <v>000000000000000</v>
      </c>
      <c r="BP911" s="22">
        <f t="shared" si="931"/>
        <v>0</v>
      </c>
      <c r="BQ911" s="56" t="str">
        <f t="shared" si="932"/>
        <v>000000000000000</v>
      </c>
      <c r="BR911" t="str">
        <f t="shared" si="933"/>
        <v>PES</v>
      </c>
      <c r="BS911" t="str">
        <f t="shared" si="934"/>
        <v>0001000000</v>
      </c>
      <c r="BT911">
        <f t="shared" si="935"/>
        <v>0</v>
      </c>
      <c r="BU911" s="52">
        <f t="shared" si="936"/>
        <v>0</v>
      </c>
      <c r="BV911" s="64">
        <f t="shared" si="937"/>
        <v>0</v>
      </c>
      <c r="BW911" s="56" t="str">
        <f t="shared" si="938"/>
        <v>000000000000000</v>
      </c>
      <c r="BX911" s="22">
        <f t="shared" si="939"/>
        <v>0</v>
      </c>
      <c r="BY911" s="56" t="str">
        <f t="shared" si="940"/>
        <v>000000000000000</v>
      </c>
      <c r="BZ911" t="str">
        <f t="shared" si="941"/>
        <v>00000000000</v>
      </c>
      <c r="CA911" t="str">
        <f t="shared" si="942"/>
        <v xml:space="preserve">                              </v>
      </c>
      <c r="CB911" s="22">
        <f t="shared" si="943"/>
        <v>0</v>
      </c>
      <c r="CC911" s="56" t="str">
        <f t="shared" si="944"/>
        <v>000000000000000</v>
      </c>
      <c r="CD911" s="22">
        <f t="shared" si="945"/>
        <v>0</v>
      </c>
      <c r="CE911" s="56" t="str">
        <f t="shared" si="946"/>
        <v/>
      </c>
      <c r="CF911" s="24" t="str">
        <f t="shared" si="947"/>
        <v/>
      </c>
      <c r="CG911" s="22">
        <f t="shared" si="948"/>
        <v>0</v>
      </c>
      <c r="CH911" s="58" t="str">
        <f t="shared" si="949"/>
        <v/>
      </c>
      <c r="CI911" s="22">
        <f t="shared" si="950"/>
        <v>0</v>
      </c>
      <c r="CJ911" s="56" t="str">
        <f t="shared" si="951"/>
        <v/>
      </c>
      <c r="CK911" s="56" t="str">
        <f t="shared" si="952"/>
        <v/>
      </c>
      <c r="CL911" s="22">
        <f t="shared" si="953"/>
        <v>0</v>
      </c>
      <c r="CM911" s="58" t="str">
        <f t="shared" si="954"/>
        <v/>
      </c>
      <c r="CN911" s="66" t="str">
        <f>IF(CO911="","",MAX(CN$10:$CN910)+1)</f>
        <v/>
      </c>
      <c r="CO911" t="str">
        <f t="shared" si="955"/>
        <v/>
      </c>
      <c r="CP911" s="20" t="str">
        <f>IF(CQ911="","",MAX($CP$10:CP910)+1)</f>
        <v/>
      </c>
      <c r="CQ911" s="20" t="str">
        <f t="shared" si="956"/>
        <v/>
      </c>
      <c r="CR911" s="20" t="str">
        <f>IF(CS911="","",MAX($CR$10:CR910)+1)</f>
        <v/>
      </c>
      <c r="CS911" s="20" t="str">
        <f t="shared" si="957"/>
        <v/>
      </c>
      <c r="CT911" s="20" t="str">
        <f>IF(CU911="","",MAX($CT$10:CT910)+1)</f>
        <v/>
      </c>
      <c r="CU911" s="20" t="str">
        <f t="shared" si="958"/>
        <v/>
      </c>
      <c r="CV911" s="20" t="str">
        <f>IF(CW911="","",MAX($CV$10:CV910)+1)</f>
        <v/>
      </c>
      <c r="CW911" s="20" t="str">
        <f t="shared" si="959"/>
        <v/>
      </c>
    </row>
    <row r="912" spans="2:101">
      <c r="B912" s="44"/>
      <c r="C912" s="2"/>
      <c r="D912" s="2" t="str">
        <f t="shared" si="897"/>
        <v/>
      </c>
      <c r="E912" s="45"/>
      <c r="F912" s="45"/>
      <c r="G912" s="2"/>
      <c r="H912" s="2">
        <v>80</v>
      </c>
      <c r="I912" s="2" t="str">
        <f t="shared" si="898"/>
        <v/>
      </c>
      <c r="J912" s="32"/>
      <c r="K912" s="2"/>
      <c r="L912" s="46"/>
      <c r="M912" s="46"/>
      <c r="N912" s="46"/>
      <c r="O912" s="46"/>
      <c r="P912" s="46"/>
      <c r="Q912" s="46"/>
      <c r="R912" s="46"/>
      <c r="S912" s="46"/>
      <c r="T912" s="2" t="s">
        <v>650</v>
      </c>
      <c r="U912" s="2" t="str">
        <f t="shared" si="899"/>
        <v/>
      </c>
      <c r="V912" s="75">
        <v>1</v>
      </c>
      <c r="W912" s="46">
        <f t="shared" si="896"/>
        <v>0</v>
      </c>
      <c r="X912" s="4">
        <v>0</v>
      </c>
      <c r="Y912" s="2" t="str">
        <f t="shared" si="900"/>
        <v/>
      </c>
      <c r="Z912" s="2"/>
      <c r="AA912" s="2"/>
      <c r="AB912" s="2"/>
      <c r="AC912" s="2"/>
      <c r="AD912" s="2"/>
      <c r="AF912" s="37"/>
      <c r="AG912" s="6"/>
      <c r="AH912" s="2" t="str">
        <f t="shared" si="901"/>
        <v/>
      </c>
      <c r="AI912" s="38">
        <f t="shared" si="903"/>
        <v>0</v>
      </c>
      <c r="AJ912" s="37"/>
      <c r="AK912" s="6"/>
      <c r="AL912" s="2" t="str">
        <f t="shared" si="902"/>
        <v/>
      </c>
      <c r="AM912" s="38">
        <f t="shared" si="904"/>
        <v>0</v>
      </c>
      <c r="AN912" s="41">
        <f t="shared" si="905"/>
        <v>0</v>
      </c>
      <c r="AO912" s="41">
        <f t="shared" si="906"/>
        <v>0</v>
      </c>
      <c r="AQ912" s="48">
        <f t="shared" si="907"/>
        <v>0</v>
      </c>
      <c r="AS912" s="5" t="str">
        <f t="shared" si="908"/>
        <v/>
      </c>
      <c r="AT912" t="str">
        <f t="shared" si="909"/>
        <v/>
      </c>
      <c r="AU912" t="str">
        <f t="shared" si="910"/>
        <v/>
      </c>
      <c r="AV912" t="str">
        <f t="shared" si="911"/>
        <v/>
      </c>
      <c r="AW912" t="str">
        <f t="shared" si="912"/>
        <v/>
      </c>
      <c r="AX912" t="str">
        <f t="shared" si="913"/>
        <v xml:space="preserve">                </v>
      </c>
      <c r="AY912" t="str">
        <f t="shared" si="914"/>
        <v>80</v>
      </c>
      <c r="AZ912" t="str">
        <f t="shared" si="915"/>
        <v/>
      </c>
      <c r="BA912" t="str">
        <f t="shared" si="916"/>
        <v xml:space="preserve">                              </v>
      </c>
      <c r="BB912" s="22">
        <f t="shared" si="917"/>
        <v>0</v>
      </c>
      <c r="BC912" s="56" t="str">
        <f t="shared" si="918"/>
        <v>000000000000000</v>
      </c>
      <c r="BD912" s="22">
        <f t="shared" si="919"/>
        <v>0</v>
      </c>
      <c r="BE912" s="56" t="str">
        <f t="shared" si="920"/>
        <v>000000000000000</v>
      </c>
      <c r="BF912" s="22">
        <f t="shared" si="921"/>
        <v>0</v>
      </c>
      <c r="BG912" s="56" t="str">
        <f t="shared" si="922"/>
        <v>000000000000000</v>
      </c>
      <c r="BH912" s="22">
        <f t="shared" si="923"/>
        <v>0</v>
      </c>
      <c r="BI912" s="56" t="str">
        <f t="shared" si="924"/>
        <v>000000000000000</v>
      </c>
      <c r="BJ912" s="22">
        <f t="shared" si="925"/>
        <v>0</v>
      </c>
      <c r="BK912" s="56" t="str">
        <f t="shared" si="926"/>
        <v>000000000000000</v>
      </c>
      <c r="BL912" s="22">
        <f t="shared" si="927"/>
        <v>0</v>
      </c>
      <c r="BM912" s="56" t="str">
        <f t="shared" si="928"/>
        <v>000000000000000</v>
      </c>
      <c r="BN912" s="22">
        <f t="shared" si="929"/>
        <v>0</v>
      </c>
      <c r="BO912" s="56" t="str">
        <f t="shared" si="930"/>
        <v>000000000000000</v>
      </c>
      <c r="BP912" s="22">
        <f t="shared" si="931"/>
        <v>0</v>
      </c>
      <c r="BQ912" s="56" t="str">
        <f t="shared" si="932"/>
        <v>000000000000000</v>
      </c>
      <c r="BR912" t="str">
        <f t="shared" si="933"/>
        <v>PES</v>
      </c>
      <c r="BS912" t="str">
        <f t="shared" si="934"/>
        <v>0001000000</v>
      </c>
      <c r="BT912">
        <f t="shared" si="935"/>
        <v>0</v>
      </c>
      <c r="BU912" s="52">
        <f t="shared" si="936"/>
        <v>0</v>
      </c>
      <c r="BV912" s="64">
        <f t="shared" si="937"/>
        <v>0</v>
      </c>
      <c r="BW912" s="56" t="str">
        <f t="shared" si="938"/>
        <v>000000000000000</v>
      </c>
      <c r="BX912" s="22">
        <f t="shared" si="939"/>
        <v>0</v>
      </c>
      <c r="BY912" s="56" t="str">
        <f t="shared" si="940"/>
        <v>000000000000000</v>
      </c>
      <c r="BZ912" t="str">
        <f t="shared" si="941"/>
        <v>00000000000</v>
      </c>
      <c r="CA912" t="str">
        <f t="shared" si="942"/>
        <v xml:space="preserve">                              </v>
      </c>
      <c r="CB912" s="22">
        <f t="shared" si="943"/>
        <v>0</v>
      </c>
      <c r="CC912" s="56" t="str">
        <f t="shared" si="944"/>
        <v>000000000000000</v>
      </c>
      <c r="CD912" s="22">
        <f t="shared" si="945"/>
        <v>0</v>
      </c>
      <c r="CE912" s="56" t="str">
        <f t="shared" si="946"/>
        <v/>
      </c>
      <c r="CF912" s="24" t="str">
        <f t="shared" si="947"/>
        <v/>
      </c>
      <c r="CG912" s="22">
        <f t="shared" si="948"/>
        <v>0</v>
      </c>
      <c r="CH912" s="58" t="str">
        <f t="shared" si="949"/>
        <v/>
      </c>
      <c r="CI912" s="22">
        <f t="shared" si="950"/>
        <v>0</v>
      </c>
      <c r="CJ912" s="56" t="str">
        <f t="shared" si="951"/>
        <v/>
      </c>
      <c r="CK912" s="56" t="str">
        <f t="shared" si="952"/>
        <v/>
      </c>
      <c r="CL912" s="22">
        <f t="shared" si="953"/>
        <v>0</v>
      </c>
      <c r="CM912" s="58" t="str">
        <f t="shared" si="954"/>
        <v/>
      </c>
      <c r="CN912" s="66" t="str">
        <f>IF(CO912="","",MAX(CN$10:$CN911)+1)</f>
        <v/>
      </c>
      <c r="CO912" t="str">
        <f t="shared" si="955"/>
        <v/>
      </c>
      <c r="CP912" s="20" t="str">
        <f>IF(CQ912="","",MAX($CP$10:CP911)+1)</f>
        <v/>
      </c>
      <c r="CQ912" s="20" t="str">
        <f t="shared" si="956"/>
        <v/>
      </c>
      <c r="CR912" s="20" t="str">
        <f>IF(CS912="","",MAX($CR$10:CR911)+1)</f>
        <v/>
      </c>
      <c r="CS912" s="20" t="str">
        <f t="shared" si="957"/>
        <v/>
      </c>
      <c r="CT912" s="20" t="str">
        <f>IF(CU912="","",MAX($CT$10:CT911)+1)</f>
        <v/>
      </c>
      <c r="CU912" s="20" t="str">
        <f t="shared" si="958"/>
        <v/>
      </c>
      <c r="CV912" s="20" t="str">
        <f>IF(CW912="","",MAX($CV$10:CV911)+1)</f>
        <v/>
      </c>
      <c r="CW912" s="20" t="str">
        <f t="shared" si="959"/>
        <v/>
      </c>
    </row>
    <row r="913" spans="2:101">
      <c r="B913" s="44"/>
      <c r="C913" s="2"/>
      <c r="D913" s="2" t="str">
        <f t="shared" si="897"/>
        <v/>
      </c>
      <c r="E913" s="45"/>
      <c r="F913" s="45"/>
      <c r="G913" s="2"/>
      <c r="H913" s="2">
        <v>80</v>
      </c>
      <c r="I913" s="2" t="str">
        <f t="shared" si="898"/>
        <v/>
      </c>
      <c r="J913" s="32"/>
      <c r="K913" s="2"/>
      <c r="L913" s="46"/>
      <c r="M913" s="46"/>
      <c r="N913" s="46"/>
      <c r="O913" s="46"/>
      <c r="P913" s="46"/>
      <c r="Q913" s="46"/>
      <c r="R913" s="46"/>
      <c r="S913" s="46"/>
      <c r="T913" s="2" t="s">
        <v>650</v>
      </c>
      <c r="U913" s="2" t="str">
        <f t="shared" si="899"/>
        <v/>
      </c>
      <c r="V913" s="75">
        <v>1</v>
      </c>
      <c r="W913" s="46">
        <f t="shared" ref="W913:W976" si="960">IF(AG913="",0,1)+IF(AK913="",0,1)</f>
        <v>0</v>
      </c>
      <c r="X913" s="4">
        <v>0</v>
      </c>
      <c r="Y913" s="2" t="str">
        <f t="shared" si="900"/>
        <v/>
      </c>
      <c r="Z913" s="2"/>
      <c r="AA913" s="2"/>
      <c r="AB913" s="2"/>
      <c r="AC913" s="2"/>
      <c r="AD913" s="2"/>
      <c r="AF913" s="37"/>
      <c r="AG913" s="6"/>
      <c r="AH913" s="2" t="str">
        <f t="shared" si="901"/>
        <v/>
      </c>
      <c r="AI913" s="38">
        <f t="shared" si="903"/>
        <v>0</v>
      </c>
      <c r="AJ913" s="37"/>
      <c r="AK913" s="6"/>
      <c r="AL913" s="2" t="str">
        <f t="shared" si="902"/>
        <v/>
      </c>
      <c r="AM913" s="38">
        <f t="shared" si="904"/>
        <v>0</v>
      </c>
      <c r="AN913" s="41">
        <f t="shared" si="905"/>
        <v>0</v>
      </c>
      <c r="AO913" s="41">
        <f t="shared" si="906"/>
        <v>0</v>
      </c>
      <c r="AQ913" s="48">
        <f t="shared" si="907"/>
        <v>0</v>
      </c>
      <c r="AS913" s="5" t="str">
        <f t="shared" si="908"/>
        <v/>
      </c>
      <c r="AT913" t="str">
        <f t="shared" si="909"/>
        <v/>
      </c>
      <c r="AU913" t="str">
        <f t="shared" si="910"/>
        <v/>
      </c>
      <c r="AV913" t="str">
        <f t="shared" si="911"/>
        <v/>
      </c>
      <c r="AW913" t="str">
        <f t="shared" si="912"/>
        <v/>
      </c>
      <c r="AX913" t="str">
        <f t="shared" si="913"/>
        <v xml:space="preserve">                </v>
      </c>
      <c r="AY913" t="str">
        <f t="shared" si="914"/>
        <v>80</v>
      </c>
      <c r="AZ913" t="str">
        <f t="shared" si="915"/>
        <v/>
      </c>
      <c r="BA913" t="str">
        <f t="shared" si="916"/>
        <v xml:space="preserve">                              </v>
      </c>
      <c r="BB913" s="22">
        <f t="shared" si="917"/>
        <v>0</v>
      </c>
      <c r="BC913" s="56" t="str">
        <f t="shared" si="918"/>
        <v>000000000000000</v>
      </c>
      <c r="BD913" s="22">
        <f t="shared" si="919"/>
        <v>0</v>
      </c>
      <c r="BE913" s="56" t="str">
        <f t="shared" si="920"/>
        <v>000000000000000</v>
      </c>
      <c r="BF913" s="22">
        <f t="shared" si="921"/>
        <v>0</v>
      </c>
      <c r="BG913" s="56" t="str">
        <f t="shared" si="922"/>
        <v>000000000000000</v>
      </c>
      <c r="BH913" s="22">
        <f t="shared" si="923"/>
        <v>0</v>
      </c>
      <c r="BI913" s="56" t="str">
        <f t="shared" si="924"/>
        <v>000000000000000</v>
      </c>
      <c r="BJ913" s="22">
        <f t="shared" si="925"/>
        <v>0</v>
      </c>
      <c r="BK913" s="56" t="str">
        <f t="shared" si="926"/>
        <v>000000000000000</v>
      </c>
      <c r="BL913" s="22">
        <f t="shared" si="927"/>
        <v>0</v>
      </c>
      <c r="BM913" s="56" t="str">
        <f t="shared" si="928"/>
        <v>000000000000000</v>
      </c>
      <c r="BN913" s="22">
        <f t="shared" si="929"/>
        <v>0</v>
      </c>
      <c r="BO913" s="56" t="str">
        <f t="shared" si="930"/>
        <v>000000000000000</v>
      </c>
      <c r="BP913" s="22">
        <f t="shared" si="931"/>
        <v>0</v>
      </c>
      <c r="BQ913" s="56" t="str">
        <f t="shared" si="932"/>
        <v>000000000000000</v>
      </c>
      <c r="BR913" t="str">
        <f t="shared" si="933"/>
        <v>PES</v>
      </c>
      <c r="BS913" t="str">
        <f t="shared" si="934"/>
        <v>0001000000</v>
      </c>
      <c r="BT913">
        <f t="shared" si="935"/>
        <v>0</v>
      </c>
      <c r="BU913" s="52">
        <f t="shared" si="936"/>
        <v>0</v>
      </c>
      <c r="BV913" s="64">
        <f t="shared" si="937"/>
        <v>0</v>
      </c>
      <c r="BW913" s="56" t="str">
        <f t="shared" si="938"/>
        <v>000000000000000</v>
      </c>
      <c r="BX913" s="22">
        <f t="shared" si="939"/>
        <v>0</v>
      </c>
      <c r="BY913" s="56" t="str">
        <f t="shared" si="940"/>
        <v>000000000000000</v>
      </c>
      <c r="BZ913" t="str">
        <f t="shared" si="941"/>
        <v>00000000000</v>
      </c>
      <c r="CA913" t="str">
        <f t="shared" si="942"/>
        <v xml:space="preserve">                              </v>
      </c>
      <c r="CB913" s="22">
        <f t="shared" si="943"/>
        <v>0</v>
      </c>
      <c r="CC913" s="56" t="str">
        <f t="shared" si="944"/>
        <v>000000000000000</v>
      </c>
      <c r="CD913" s="22">
        <f t="shared" si="945"/>
        <v>0</v>
      </c>
      <c r="CE913" s="56" t="str">
        <f t="shared" si="946"/>
        <v/>
      </c>
      <c r="CF913" s="24" t="str">
        <f t="shared" si="947"/>
        <v/>
      </c>
      <c r="CG913" s="22">
        <f t="shared" si="948"/>
        <v>0</v>
      </c>
      <c r="CH913" s="58" t="str">
        <f t="shared" si="949"/>
        <v/>
      </c>
      <c r="CI913" s="22">
        <f t="shared" si="950"/>
        <v>0</v>
      </c>
      <c r="CJ913" s="56" t="str">
        <f t="shared" si="951"/>
        <v/>
      </c>
      <c r="CK913" s="56" t="str">
        <f t="shared" si="952"/>
        <v/>
      </c>
      <c r="CL913" s="22">
        <f t="shared" si="953"/>
        <v>0</v>
      </c>
      <c r="CM913" s="58" t="str">
        <f t="shared" si="954"/>
        <v/>
      </c>
      <c r="CN913" s="66" t="str">
        <f>IF(CO913="","",MAX(CN$10:$CN912)+1)</f>
        <v/>
      </c>
      <c r="CO913" t="str">
        <f t="shared" si="955"/>
        <v/>
      </c>
      <c r="CP913" s="20" t="str">
        <f>IF(CQ913="","",MAX($CP$10:CP912)+1)</f>
        <v/>
      </c>
      <c r="CQ913" s="20" t="str">
        <f t="shared" si="956"/>
        <v/>
      </c>
      <c r="CR913" s="20" t="str">
        <f>IF(CS913="","",MAX($CR$10:CR912)+1)</f>
        <v/>
      </c>
      <c r="CS913" s="20" t="str">
        <f t="shared" si="957"/>
        <v/>
      </c>
      <c r="CT913" s="20" t="str">
        <f>IF(CU913="","",MAX($CT$10:CT912)+1)</f>
        <v/>
      </c>
      <c r="CU913" s="20" t="str">
        <f t="shared" si="958"/>
        <v/>
      </c>
      <c r="CV913" s="20" t="str">
        <f>IF(CW913="","",MAX($CV$10:CV912)+1)</f>
        <v/>
      </c>
      <c r="CW913" s="20" t="str">
        <f t="shared" si="959"/>
        <v/>
      </c>
    </row>
    <row r="914" spans="2:101">
      <c r="B914" s="44"/>
      <c r="C914" s="2"/>
      <c r="D914" s="2" t="str">
        <f t="shared" si="897"/>
        <v/>
      </c>
      <c r="E914" s="45"/>
      <c r="F914" s="45"/>
      <c r="G914" s="2"/>
      <c r="H914" s="2">
        <v>80</v>
      </c>
      <c r="I914" s="2" t="str">
        <f t="shared" si="898"/>
        <v/>
      </c>
      <c r="J914" s="32"/>
      <c r="K914" s="2"/>
      <c r="L914" s="46"/>
      <c r="M914" s="46"/>
      <c r="N914" s="46"/>
      <c r="O914" s="46"/>
      <c r="P914" s="46"/>
      <c r="Q914" s="46"/>
      <c r="R914" s="46"/>
      <c r="S914" s="46"/>
      <c r="T914" s="2" t="s">
        <v>650</v>
      </c>
      <c r="U914" s="2" t="str">
        <f t="shared" si="899"/>
        <v/>
      </c>
      <c r="V914" s="75">
        <v>1</v>
      </c>
      <c r="W914" s="46">
        <f t="shared" si="960"/>
        <v>0</v>
      </c>
      <c r="X914" s="4">
        <v>0</v>
      </c>
      <c r="Y914" s="2" t="str">
        <f t="shared" si="900"/>
        <v/>
      </c>
      <c r="Z914" s="2"/>
      <c r="AA914" s="2"/>
      <c r="AB914" s="2"/>
      <c r="AC914" s="2"/>
      <c r="AD914" s="2"/>
      <c r="AF914" s="37"/>
      <c r="AG914" s="6"/>
      <c r="AH914" s="2" t="str">
        <f t="shared" si="901"/>
        <v/>
      </c>
      <c r="AI914" s="38">
        <f t="shared" si="903"/>
        <v>0</v>
      </c>
      <c r="AJ914" s="37"/>
      <c r="AK914" s="6"/>
      <c r="AL914" s="2" t="str">
        <f t="shared" si="902"/>
        <v/>
      </c>
      <c r="AM914" s="38">
        <f t="shared" si="904"/>
        <v>0</v>
      </c>
      <c r="AN914" s="41">
        <f t="shared" si="905"/>
        <v>0</v>
      </c>
      <c r="AO914" s="41">
        <f t="shared" si="906"/>
        <v>0</v>
      </c>
      <c r="AQ914" s="48">
        <f t="shared" si="907"/>
        <v>0</v>
      </c>
      <c r="AS914" s="5" t="str">
        <f t="shared" si="908"/>
        <v/>
      </c>
      <c r="AT914" t="str">
        <f t="shared" si="909"/>
        <v/>
      </c>
      <c r="AU914" t="str">
        <f t="shared" si="910"/>
        <v/>
      </c>
      <c r="AV914" t="str">
        <f t="shared" si="911"/>
        <v/>
      </c>
      <c r="AW914" t="str">
        <f t="shared" si="912"/>
        <v/>
      </c>
      <c r="AX914" t="str">
        <f t="shared" si="913"/>
        <v xml:space="preserve">                </v>
      </c>
      <c r="AY914" t="str">
        <f t="shared" si="914"/>
        <v>80</v>
      </c>
      <c r="AZ914" t="str">
        <f t="shared" si="915"/>
        <v/>
      </c>
      <c r="BA914" t="str">
        <f t="shared" si="916"/>
        <v xml:space="preserve">                              </v>
      </c>
      <c r="BB914" s="22">
        <f t="shared" si="917"/>
        <v>0</v>
      </c>
      <c r="BC914" s="56" t="str">
        <f t="shared" si="918"/>
        <v>000000000000000</v>
      </c>
      <c r="BD914" s="22">
        <f t="shared" si="919"/>
        <v>0</v>
      </c>
      <c r="BE914" s="56" t="str">
        <f t="shared" si="920"/>
        <v>000000000000000</v>
      </c>
      <c r="BF914" s="22">
        <f t="shared" si="921"/>
        <v>0</v>
      </c>
      <c r="BG914" s="56" t="str">
        <f t="shared" si="922"/>
        <v>000000000000000</v>
      </c>
      <c r="BH914" s="22">
        <f t="shared" si="923"/>
        <v>0</v>
      </c>
      <c r="BI914" s="56" t="str">
        <f t="shared" si="924"/>
        <v>000000000000000</v>
      </c>
      <c r="BJ914" s="22">
        <f t="shared" si="925"/>
        <v>0</v>
      </c>
      <c r="BK914" s="56" t="str">
        <f t="shared" si="926"/>
        <v>000000000000000</v>
      </c>
      <c r="BL914" s="22">
        <f t="shared" si="927"/>
        <v>0</v>
      </c>
      <c r="BM914" s="56" t="str">
        <f t="shared" si="928"/>
        <v>000000000000000</v>
      </c>
      <c r="BN914" s="22">
        <f t="shared" si="929"/>
        <v>0</v>
      </c>
      <c r="BO914" s="56" t="str">
        <f t="shared" si="930"/>
        <v>000000000000000</v>
      </c>
      <c r="BP914" s="22">
        <f t="shared" si="931"/>
        <v>0</v>
      </c>
      <c r="BQ914" s="56" t="str">
        <f t="shared" si="932"/>
        <v>000000000000000</v>
      </c>
      <c r="BR914" t="str">
        <f t="shared" si="933"/>
        <v>PES</v>
      </c>
      <c r="BS914" t="str">
        <f t="shared" si="934"/>
        <v>0001000000</v>
      </c>
      <c r="BT914">
        <f t="shared" si="935"/>
        <v>0</v>
      </c>
      <c r="BU914" s="52">
        <f t="shared" si="936"/>
        <v>0</v>
      </c>
      <c r="BV914" s="64">
        <f t="shared" si="937"/>
        <v>0</v>
      </c>
      <c r="BW914" s="56" t="str">
        <f t="shared" si="938"/>
        <v>000000000000000</v>
      </c>
      <c r="BX914" s="22">
        <f t="shared" si="939"/>
        <v>0</v>
      </c>
      <c r="BY914" s="56" t="str">
        <f t="shared" si="940"/>
        <v>000000000000000</v>
      </c>
      <c r="BZ914" t="str">
        <f t="shared" si="941"/>
        <v>00000000000</v>
      </c>
      <c r="CA914" t="str">
        <f t="shared" si="942"/>
        <v xml:space="preserve">                              </v>
      </c>
      <c r="CB914" s="22">
        <f t="shared" si="943"/>
        <v>0</v>
      </c>
      <c r="CC914" s="56" t="str">
        <f t="shared" si="944"/>
        <v>000000000000000</v>
      </c>
      <c r="CD914" s="22">
        <f t="shared" si="945"/>
        <v>0</v>
      </c>
      <c r="CE914" s="56" t="str">
        <f t="shared" si="946"/>
        <v/>
      </c>
      <c r="CF914" s="24" t="str">
        <f t="shared" si="947"/>
        <v/>
      </c>
      <c r="CG914" s="22">
        <f t="shared" si="948"/>
        <v>0</v>
      </c>
      <c r="CH914" s="58" t="str">
        <f t="shared" si="949"/>
        <v/>
      </c>
      <c r="CI914" s="22">
        <f t="shared" si="950"/>
        <v>0</v>
      </c>
      <c r="CJ914" s="56" t="str">
        <f t="shared" si="951"/>
        <v/>
      </c>
      <c r="CK914" s="56" t="str">
        <f t="shared" si="952"/>
        <v/>
      </c>
      <c r="CL914" s="22">
        <f t="shared" si="953"/>
        <v>0</v>
      </c>
      <c r="CM914" s="58" t="str">
        <f t="shared" si="954"/>
        <v/>
      </c>
      <c r="CN914" s="66" t="str">
        <f>IF(CO914="","",MAX(CN$10:$CN913)+1)</f>
        <v/>
      </c>
      <c r="CO914" t="str">
        <f t="shared" si="955"/>
        <v/>
      </c>
      <c r="CP914" s="20" t="str">
        <f>IF(CQ914="","",MAX($CP$10:CP913)+1)</f>
        <v/>
      </c>
      <c r="CQ914" s="20" t="str">
        <f t="shared" si="956"/>
        <v/>
      </c>
      <c r="CR914" s="20" t="str">
        <f>IF(CS914="","",MAX($CR$10:CR913)+1)</f>
        <v/>
      </c>
      <c r="CS914" s="20" t="str">
        <f t="shared" si="957"/>
        <v/>
      </c>
      <c r="CT914" s="20" t="str">
        <f>IF(CU914="","",MAX($CT$10:CT913)+1)</f>
        <v/>
      </c>
      <c r="CU914" s="20" t="str">
        <f t="shared" si="958"/>
        <v/>
      </c>
      <c r="CV914" s="20" t="str">
        <f>IF(CW914="","",MAX($CV$10:CV913)+1)</f>
        <v/>
      </c>
      <c r="CW914" s="20" t="str">
        <f t="shared" si="959"/>
        <v/>
      </c>
    </row>
    <row r="915" spans="2:101">
      <c r="B915" s="44"/>
      <c r="C915" s="2"/>
      <c r="D915" s="2" t="str">
        <f t="shared" si="897"/>
        <v/>
      </c>
      <c r="E915" s="45"/>
      <c r="F915" s="45"/>
      <c r="G915" s="2"/>
      <c r="H915" s="2">
        <v>80</v>
      </c>
      <c r="I915" s="2" t="str">
        <f t="shared" si="898"/>
        <v/>
      </c>
      <c r="J915" s="32"/>
      <c r="K915" s="2"/>
      <c r="L915" s="46"/>
      <c r="M915" s="46"/>
      <c r="N915" s="46"/>
      <c r="O915" s="46"/>
      <c r="P915" s="46"/>
      <c r="Q915" s="46"/>
      <c r="R915" s="46"/>
      <c r="S915" s="46"/>
      <c r="T915" s="2" t="s">
        <v>650</v>
      </c>
      <c r="U915" s="2" t="str">
        <f t="shared" si="899"/>
        <v/>
      </c>
      <c r="V915" s="75">
        <v>1</v>
      </c>
      <c r="W915" s="46">
        <f t="shared" si="960"/>
        <v>0</v>
      </c>
      <c r="X915" s="4">
        <v>0</v>
      </c>
      <c r="Y915" s="2" t="str">
        <f t="shared" si="900"/>
        <v/>
      </c>
      <c r="Z915" s="2"/>
      <c r="AA915" s="2"/>
      <c r="AB915" s="2"/>
      <c r="AC915" s="2"/>
      <c r="AD915" s="2"/>
      <c r="AF915" s="37"/>
      <c r="AG915" s="6"/>
      <c r="AH915" s="2" t="str">
        <f t="shared" si="901"/>
        <v/>
      </c>
      <c r="AI915" s="38">
        <f t="shared" si="903"/>
        <v>0</v>
      </c>
      <c r="AJ915" s="37"/>
      <c r="AK915" s="6"/>
      <c r="AL915" s="2" t="str">
        <f t="shared" si="902"/>
        <v/>
      </c>
      <c r="AM915" s="38">
        <f t="shared" si="904"/>
        <v>0</v>
      </c>
      <c r="AN915" s="41">
        <f t="shared" si="905"/>
        <v>0</v>
      </c>
      <c r="AO915" s="41">
        <f t="shared" si="906"/>
        <v>0</v>
      </c>
      <c r="AQ915" s="48">
        <f t="shared" si="907"/>
        <v>0</v>
      </c>
      <c r="AS915" s="5" t="str">
        <f t="shared" si="908"/>
        <v/>
      </c>
      <c r="AT915" t="str">
        <f t="shared" si="909"/>
        <v/>
      </c>
      <c r="AU915" t="str">
        <f t="shared" si="910"/>
        <v/>
      </c>
      <c r="AV915" t="str">
        <f t="shared" si="911"/>
        <v/>
      </c>
      <c r="AW915" t="str">
        <f t="shared" si="912"/>
        <v/>
      </c>
      <c r="AX915" t="str">
        <f t="shared" si="913"/>
        <v xml:space="preserve">                </v>
      </c>
      <c r="AY915" t="str">
        <f t="shared" si="914"/>
        <v>80</v>
      </c>
      <c r="AZ915" t="str">
        <f t="shared" si="915"/>
        <v/>
      </c>
      <c r="BA915" t="str">
        <f t="shared" si="916"/>
        <v xml:space="preserve">                              </v>
      </c>
      <c r="BB915" s="22">
        <f t="shared" si="917"/>
        <v>0</v>
      </c>
      <c r="BC915" s="56" t="str">
        <f t="shared" si="918"/>
        <v>000000000000000</v>
      </c>
      <c r="BD915" s="22">
        <f t="shared" si="919"/>
        <v>0</v>
      </c>
      <c r="BE915" s="56" t="str">
        <f t="shared" si="920"/>
        <v>000000000000000</v>
      </c>
      <c r="BF915" s="22">
        <f t="shared" si="921"/>
        <v>0</v>
      </c>
      <c r="BG915" s="56" t="str">
        <f t="shared" si="922"/>
        <v>000000000000000</v>
      </c>
      <c r="BH915" s="22">
        <f t="shared" si="923"/>
        <v>0</v>
      </c>
      <c r="BI915" s="56" t="str">
        <f t="shared" si="924"/>
        <v>000000000000000</v>
      </c>
      <c r="BJ915" s="22">
        <f t="shared" si="925"/>
        <v>0</v>
      </c>
      <c r="BK915" s="56" t="str">
        <f t="shared" si="926"/>
        <v>000000000000000</v>
      </c>
      <c r="BL915" s="22">
        <f t="shared" si="927"/>
        <v>0</v>
      </c>
      <c r="BM915" s="56" t="str">
        <f t="shared" si="928"/>
        <v>000000000000000</v>
      </c>
      <c r="BN915" s="22">
        <f t="shared" si="929"/>
        <v>0</v>
      </c>
      <c r="BO915" s="56" t="str">
        <f t="shared" si="930"/>
        <v>000000000000000</v>
      </c>
      <c r="BP915" s="22">
        <f t="shared" si="931"/>
        <v>0</v>
      </c>
      <c r="BQ915" s="56" t="str">
        <f t="shared" si="932"/>
        <v>000000000000000</v>
      </c>
      <c r="BR915" t="str">
        <f t="shared" si="933"/>
        <v>PES</v>
      </c>
      <c r="BS915" t="str">
        <f t="shared" si="934"/>
        <v>0001000000</v>
      </c>
      <c r="BT915">
        <f t="shared" si="935"/>
        <v>0</v>
      </c>
      <c r="BU915" s="52">
        <f t="shared" si="936"/>
        <v>0</v>
      </c>
      <c r="BV915" s="64">
        <f t="shared" si="937"/>
        <v>0</v>
      </c>
      <c r="BW915" s="56" t="str">
        <f t="shared" si="938"/>
        <v>000000000000000</v>
      </c>
      <c r="BX915" s="22">
        <f t="shared" si="939"/>
        <v>0</v>
      </c>
      <c r="BY915" s="56" t="str">
        <f t="shared" si="940"/>
        <v>000000000000000</v>
      </c>
      <c r="BZ915" t="str">
        <f t="shared" si="941"/>
        <v>00000000000</v>
      </c>
      <c r="CA915" t="str">
        <f t="shared" si="942"/>
        <v xml:space="preserve">                              </v>
      </c>
      <c r="CB915" s="22">
        <f t="shared" si="943"/>
        <v>0</v>
      </c>
      <c r="CC915" s="56" t="str">
        <f t="shared" si="944"/>
        <v>000000000000000</v>
      </c>
      <c r="CD915" s="22">
        <f t="shared" si="945"/>
        <v>0</v>
      </c>
      <c r="CE915" s="56" t="str">
        <f t="shared" si="946"/>
        <v/>
      </c>
      <c r="CF915" s="24" t="str">
        <f t="shared" si="947"/>
        <v/>
      </c>
      <c r="CG915" s="22">
        <f t="shared" si="948"/>
        <v>0</v>
      </c>
      <c r="CH915" s="58" t="str">
        <f t="shared" si="949"/>
        <v/>
      </c>
      <c r="CI915" s="22">
        <f t="shared" si="950"/>
        <v>0</v>
      </c>
      <c r="CJ915" s="56" t="str">
        <f t="shared" si="951"/>
        <v/>
      </c>
      <c r="CK915" s="56" t="str">
        <f t="shared" si="952"/>
        <v/>
      </c>
      <c r="CL915" s="22">
        <f t="shared" si="953"/>
        <v>0</v>
      </c>
      <c r="CM915" s="58" t="str">
        <f t="shared" si="954"/>
        <v/>
      </c>
      <c r="CN915" s="66" t="str">
        <f>IF(CO915="","",MAX(CN$10:$CN914)+1)</f>
        <v/>
      </c>
      <c r="CO915" t="str">
        <f t="shared" si="955"/>
        <v/>
      </c>
      <c r="CP915" s="20" t="str">
        <f>IF(CQ915="","",MAX($CP$10:CP914)+1)</f>
        <v/>
      </c>
      <c r="CQ915" s="20" t="str">
        <f t="shared" si="956"/>
        <v/>
      </c>
      <c r="CR915" s="20" t="str">
        <f>IF(CS915="","",MAX($CR$10:CR914)+1)</f>
        <v/>
      </c>
      <c r="CS915" s="20" t="str">
        <f t="shared" si="957"/>
        <v/>
      </c>
      <c r="CT915" s="20" t="str">
        <f>IF(CU915="","",MAX($CT$10:CT914)+1)</f>
        <v/>
      </c>
      <c r="CU915" s="20" t="str">
        <f t="shared" si="958"/>
        <v/>
      </c>
      <c r="CV915" s="20" t="str">
        <f>IF(CW915="","",MAX($CV$10:CV914)+1)</f>
        <v/>
      </c>
      <c r="CW915" s="20" t="str">
        <f t="shared" si="959"/>
        <v/>
      </c>
    </row>
    <row r="916" spans="2:101">
      <c r="B916" s="44"/>
      <c r="C916" s="2"/>
      <c r="D916" s="2" t="str">
        <f t="shared" si="897"/>
        <v/>
      </c>
      <c r="E916" s="45"/>
      <c r="F916" s="45"/>
      <c r="G916" s="2"/>
      <c r="H916" s="2">
        <v>80</v>
      </c>
      <c r="I916" s="2" t="str">
        <f t="shared" si="898"/>
        <v/>
      </c>
      <c r="J916" s="32"/>
      <c r="K916" s="2"/>
      <c r="L916" s="46"/>
      <c r="M916" s="46"/>
      <c r="N916" s="46"/>
      <c r="O916" s="46"/>
      <c r="P916" s="46"/>
      <c r="Q916" s="46"/>
      <c r="R916" s="46"/>
      <c r="S916" s="46"/>
      <c r="T916" s="2" t="s">
        <v>650</v>
      </c>
      <c r="U916" s="2" t="str">
        <f t="shared" si="899"/>
        <v/>
      </c>
      <c r="V916" s="75">
        <v>1</v>
      </c>
      <c r="W916" s="46">
        <f t="shared" si="960"/>
        <v>0</v>
      </c>
      <c r="X916" s="4">
        <v>0</v>
      </c>
      <c r="Y916" s="2" t="str">
        <f t="shared" si="900"/>
        <v/>
      </c>
      <c r="Z916" s="2"/>
      <c r="AA916" s="2"/>
      <c r="AB916" s="2"/>
      <c r="AC916" s="2"/>
      <c r="AD916" s="2"/>
      <c r="AF916" s="37"/>
      <c r="AG916" s="6"/>
      <c r="AH916" s="2" t="str">
        <f t="shared" si="901"/>
        <v/>
      </c>
      <c r="AI916" s="38">
        <f t="shared" si="903"/>
        <v>0</v>
      </c>
      <c r="AJ916" s="37"/>
      <c r="AK916" s="6"/>
      <c r="AL916" s="2" t="str">
        <f t="shared" si="902"/>
        <v/>
      </c>
      <c r="AM916" s="38">
        <f t="shared" si="904"/>
        <v>0</v>
      </c>
      <c r="AN916" s="41">
        <f t="shared" si="905"/>
        <v>0</v>
      </c>
      <c r="AO916" s="41">
        <f t="shared" si="906"/>
        <v>0</v>
      </c>
      <c r="AQ916" s="48">
        <f t="shared" si="907"/>
        <v>0</v>
      </c>
      <c r="AS916" s="5" t="str">
        <f t="shared" si="908"/>
        <v/>
      </c>
      <c r="AT916" t="str">
        <f t="shared" si="909"/>
        <v/>
      </c>
      <c r="AU916" t="str">
        <f t="shared" si="910"/>
        <v/>
      </c>
      <c r="AV916" t="str">
        <f t="shared" si="911"/>
        <v/>
      </c>
      <c r="AW916" t="str">
        <f t="shared" si="912"/>
        <v/>
      </c>
      <c r="AX916" t="str">
        <f t="shared" si="913"/>
        <v xml:space="preserve">                </v>
      </c>
      <c r="AY916" t="str">
        <f t="shared" si="914"/>
        <v>80</v>
      </c>
      <c r="AZ916" t="str">
        <f t="shared" si="915"/>
        <v/>
      </c>
      <c r="BA916" t="str">
        <f t="shared" si="916"/>
        <v xml:space="preserve">                              </v>
      </c>
      <c r="BB916" s="22">
        <f t="shared" si="917"/>
        <v>0</v>
      </c>
      <c r="BC916" s="56" t="str">
        <f t="shared" si="918"/>
        <v>000000000000000</v>
      </c>
      <c r="BD916" s="22">
        <f t="shared" si="919"/>
        <v>0</v>
      </c>
      <c r="BE916" s="56" t="str">
        <f t="shared" si="920"/>
        <v>000000000000000</v>
      </c>
      <c r="BF916" s="22">
        <f t="shared" si="921"/>
        <v>0</v>
      </c>
      <c r="BG916" s="56" t="str">
        <f t="shared" si="922"/>
        <v>000000000000000</v>
      </c>
      <c r="BH916" s="22">
        <f t="shared" si="923"/>
        <v>0</v>
      </c>
      <c r="BI916" s="56" t="str">
        <f t="shared" si="924"/>
        <v>000000000000000</v>
      </c>
      <c r="BJ916" s="22">
        <f t="shared" si="925"/>
        <v>0</v>
      </c>
      <c r="BK916" s="56" t="str">
        <f t="shared" si="926"/>
        <v>000000000000000</v>
      </c>
      <c r="BL916" s="22">
        <f t="shared" si="927"/>
        <v>0</v>
      </c>
      <c r="BM916" s="56" t="str">
        <f t="shared" si="928"/>
        <v>000000000000000</v>
      </c>
      <c r="BN916" s="22">
        <f t="shared" si="929"/>
        <v>0</v>
      </c>
      <c r="BO916" s="56" t="str">
        <f t="shared" si="930"/>
        <v>000000000000000</v>
      </c>
      <c r="BP916" s="22">
        <f t="shared" si="931"/>
        <v>0</v>
      </c>
      <c r="BQ916" s="56" t="str">
        <f t="shared" si="932"/>
        <v>000000000000000</v>
      </c>
      <c r="BR916" t="str">
        <f t="shared" si="933"/>
        <v>PES</v>
      </c>
      <c r="BS916" t="str">
        <f t="shared" si="934"/>
        <v>0001000000</v>
      </c>
      <c r="BT916">
        <f t="shared" si="935"/>
        <v>0</v>
      </c>
      <c r="BU916" s="52">
        <f t="shared" si="936"/>
        <v>0</v>
      </c>
      <c r="BV916" s="64">
        <f t="shared" si="937"/>
        <v>0</v>
      </c>
      <c r="BW916" s="56" t="str">
        <f t="shared" si="938"/>
        <v>000000000000000</v>
      </c>
      <c r="BX916" s="22">
        <f t="shared" si="939"/>
        <v>0</v>
      </c>
      <c r="BY916" s="56" t="str">
        <f t="shared" si="940"/>
        <v>000000000000000</v>
      </c>
      <c r="BZ916" t="str">
        <f t="shared" si="941"/>
        <v>00000000000</v>
      </c>
      <c r="CA916" t="str">
        <f t="shared" si="942"/>
        <v xml:space="preserve">                              </v>
      </c>
      <c r="CB916" s="22">
        <f t="shared" si="943"/>
        <v>0</v>
      </c>
      <c r="CC916" s="56" t="str">
        <f t="shared" si="944"/>
        <v>000000000000000</v>
      </c>
      <c r="CD916" s="22">
        <f t="shared" si="945"/>
        <v>0</v>
      </c>
      <c r="CE916" s="56" t="str">
        <f t="shared" si="946"/>
        <v/>
      </c>
      <c r="CF916" s="24" t="str">
        <f t="shared" si="947"/>
        <v/>
      </c>
      <c r="CG916" s="22">
        <f t="shared" si="948"/>
        <v>0</v>
      </c>
      <c r="CH916" s="58" t="str">
        <f t="shared" si="949"/>
        <v/>
      </c>
      <c r="CI916" s="22">
        <f t="shared" si="950"/>
        <v>0</v>
      </c>
      <c r="CJ916" s="56" t="str">
        <f t="shared" si="951"/>
        <v/>
      </c>
      <c r="CK916" s="56" t="str">
        <f t="shared" si="952"/>
        <v/>
      </c>
      <c r="CL916" s="22">
        <f t="shared" si="953"/>
        <v>0</v>
      </c>
      <c r="CM916" s="58" t="str">
        <f t="shared" si="954"/>
        <v/>
      </c>
      <c r="CN916" s="66" t="str">
        <f>IF(CO916="","",MAX(CN$10:$CN915)+1)</f>
        <v/>
      </c>
      <c r="CO916" t="str">
        <f t="shared" si="955"/>
        <v/>
      </c>
      <c r="CP916" s="20" t="str">
        <f>IF(CQ916="","",MAX($CP$10:CP915)+1)</f>
        <v/>
      </c>
      <c r="CQ916" s="20" t="str">
        <f t="shared" si="956"/>
        <v/>
      </c>
      <c r="CR916" s="20" t="str">
        <f>IF(CS916="","",MAX($CR$10:CR915)+1)</f>
        <v/>
      </c>
      <c r="CS916" s="20" t="str">
        <f t="shared" si="957"/>
        <v/>
      </c>
      <c r="CT916" s="20" t="str">
        <f>IF(CU916="","",MAX($CT$10:CT915)+1)</f>
        <v/>
      </c>
      <c r="CU916" s="20" t="str">
        <f t="shared" si="958"/>
        <v/>
      </c>
      <c r="CV916" s="20" t="str">
        <f>IF(CW916="","",MAX($CV$10:CV915)+1)</f>
        <v/>
      </c>
      <c r="CW916" s="20" t="str">
        <f t="shared" si="959"/>
        <v/>
      </c>
    </row>
    <row r="917" spans="2:101">
      <c r="B917" s="44"/>
      <c r="C917" s="2"/>
      <c r="D917" s="2" t="str">
        <f t="shared" si="897"/>
        <v/>
      </c>
      <c r="E917" s="45"/>
      <c r="F917" s="45"/>
      <c r="G917" s="2"/>
      <c r="H917" s="2">
        <v>80</v>
      </c>
      <c r="I917" s="2" t="str">
        <f t="shared" si="898"/>
        <v/>
      </c>
      <c r="J917" s="32"/>
      <c r="K917" s="2"/>
      <c r="L917" s="46"/>
      <c r="M917" s="46"/>
      <c r="N917" s="46"/>
      <c r="O917" s="46"/>
      <c r="P917" s="46"/>
      <c r="Q917" s="46"/>
      <c r="R917" s="46"/>
      <c r="S917" s="46"/>
      <c r="T917" s="2" t="s">
        <v>650</v>
      </c>
      <c r="U917" s="2" t="str">
        <f t="shared" si="899"/>
        <v/>
      </c>
      <c r="V917" s="75">
        <v>1</v>
      </c>
      <c r="W917" s="46">
        <f t="shared" si="960"/>
        <v>0</v>
      </c>
      <c r="X917" s="4">
        <v>0</v>
      </c>
      <c r="Y917" s="2" t="str">
        <f t="shared" si="900"/>
        <v/>
      </c>
      <c r="Z917" s="2"/>
      <c r="AA917" s="2"/>
      <c r="AB917" s="2"/>
      <c r="AC917" s="2"/>
      <c r="AD917" s="2"/>
      <c r="AF917" s="37"/>
      <c r="AG917" s="6"/>
      <c r="AH917" s="2" t="str">
        <f t="shared" si="901"/>
        <v/>
      </c>
      <c r="AI917" s="38">
        <f t="shared" si="903"/>
        <v>0</v>
      </c>
      <c r="AJ917" s="37"/>
      <c r="AK917" s="6"/>
      <c r="AL917" s="2" t="str">
        <f t="shared" si="902"/>
        <v/>
      </c>
      <c r="AM917" s="38">
        <f t="shared" si="904"/>
        <v>0</v>
      </c>
      <c r="AN917" s="41">
        <f t="shared" si="905"/>
        <v>0</v>
      </c>
      <c r="AO917" s="41">
        <f t="shared" si="906"/>
        <v>0</v>
      </c>
      <c r="AQ917" s="48">
        <f t="shared" si="907"/>
        <v>0</v>
      </c>
      <c r="AS917" s="5" t="str">
        <f t="shared" si="908"/>
        <v/>
      </c>
      <c r="AT917" t="str">
        <f t="shared" si="909"/>
        <v/>
      </c>
      <c r="AU917" t="str">
        <f t="shared" si="910"/>
        <v/>
      </c>
      <c r="AV917" t="str">
        <f t="shared" si="911"/>
        <v/>
      </c>
      <c r="AW917" t="str">
        <f t="shared" si="912"/>
        <v/>
      </c>
      <c r="AX917" t="str">
        <f t="shared" si="913"/>
        <v xml:space="preserve">                </v>
      </c>
      <c r="AY917" t="str">
        <f t="shared" si="914"/>
        <v>80</v>
      </c>
      <c r="AZ917" t="str">
        <f t="shared" si="915"/>
        <v/>
      </c>
      <c r="BA917" t="str">
        <f t="shared" si="916"/>
        <v xml:space="preserve">                              </v>
      </c>
      <c r="BB917" s="22">
        <f t="shared" si="917"/>
        <v>0</v>
      </c>
      <c r="BC917" s="56" t="str">
        <f t="shared" si="918"/>
        <v>000000000000000</v>
      </c>
      <c r="BD917" s="22">
        <f t="shared" si="919"/>
        <v>0</v>
      </c>
      <c r="BE917" s="56" t="str">
        <f t="shared" si="920"/>
        <v>000000000000000</v>
      </c>
      <c r="BF917" s="22">
        <f t="shared" si="921"/>
        <v>0</v>
      </c>
      <c r="BG917" s="56" t="str">
        <f t="shared" si="922"/>
        <v>000000000000000</v>
      </c>
      <c r="BH917" s="22">
        <f t="shared" si="923"/>
        <v>0</v>
      </c>
      <c r="BI917" s="56" t="str">
        <f t="shared" si="924"/>
        <v>000000000000000</v>
      </c>
      <c r="BJ917" s="22">
        <f t="shared" si="925"/>
        <v>0</v>
      </c>
      <c r="BK917" s="56" t="str">
        <f t="shared" si="926"/>
        <v>000000000000000</v>
      </c>
      <c r="BL917" s="22">
        <f t="shared" si="927"/>
        <v>0</v>
      </c>
      <c r="BM917" s="56" t="str">
        <f t="shared" si="928"/>
        <v>000000000000000</v>
      </c>
      <c r="BN917" s="22">
        <f t="shared" si="929"/>
        <v>0</v>
      </c>
      <c r="BO917" s="56" t="str">
        <f t="shared" si="930"/>
        <v>000000000000000</v>
      </c>
      <c r="BP917" s="22">
        <f t="shared" si="931"/>
        <v>0</v>
      </c>
      <c r="BQ917" s="56" t="str">
        <f t="shared" si="932"/>
        <v>000000000000000</v>
      </c>
      <c r="BR917" t="str">
        <f t="shared" si="933"/>
        <v>PES</v>
      </c>
      <c r="BS917" t="str">
        <f t="shared" si="934"/>
        <v>0001000000</v>
      </c>
      <c r="BT917">
        <f t="shared" si="935"/>
        <v>0</v>
      </c>
      <c r="BU917" s="52">
        <f t="shared" si="936"/>
        <v>0</v>
      </c>
      <c r="BV917" s="64">
        <f t="shared" si="937"/>
        <v>0</v>
      </c>
      <c r="BW917" s="56" t="str">
        <f t="shared" si="938"/>
        <v>000000000000000</v>
      </c>
      <c r="BX917" s="22">
        <f t="shared" si="939"/>
        <v>0</v>
      </c>
      <c r="BY917" s="56" t="str">
        <f t="shared" si="940"/>
        <v>000000000000000</v>
      </c>
      <c r="BZ917" t="str">
        <f t="shared" si="941"/>
        <v>00000000000</v>
      </c>
      <c r="CA917" t="str">
        <f t="shared" si="942"/>
        <v xml:space="preserve">                              </v>
      </c>
      <c r="CB917" s="22">
        <f t="shared" si="943"/>
        <v>0</v>
      </c>
      <c r="CC917" s="56" t="str">
        <f t="shared" si="944"/>
        <v>000000000000000</v>
      </c>
      <c r="CD917" s="22">
        <f t="shared" si="945"/>
        <v>0</v>
      </c>
      <c r="CE917" s="56" t="str">
        <f t="shared" si="946"/>
        <v/>
      </c>
      <c r="CF917" s="24" t="str">
        <f t="shared" si="947"/>
        <v/>
      </c>
      <c r="CG917" s="22">
        <f t="shared" si="948"/>
        <v>0</v>
      </c>
      <c r="CH917" s="58" t="str">
        <f t="shared" si="949"/>
        <v/>
      </c>
      <c r="CI917" s="22">
        <f t="shared" si="950"/>
        <v>0</v>
      </c>
      <c r="CJ917" s="56" t="str">
        <f t="shared" si="951"/>
        <v/>
      </c>
      <c r="CK917" s="56" t="str">
        <f t="shared" si="952"/>
        <v/>
      </c>
      <c r="CL917" s="22">
        <f t="shared" si="953"/>
        <v>0</v>
      </c>
      <c r="CM917" s="58" t="str">
        <f t="shared" si="954"/>
        <v/>
      </c>
      <c r="CN917" s="66" t="str">
        <f>IF(CO917="","",MAX(CN$10:$CN916)+1)</f>
        <v/>
      </c>
      <c r="CO917" t="str">
        <f t="shared" si="955"/>
        <v/>
      </c>
      <c r="CP917" s="20" t="str">
        <f>IF(CQ917="","",MAX($CP$10:CP916)+1)</f>
        <v/>
      </c>
      <c r="CQ917" s="20" t="str">
        <f t="shared" si="956"/>
        <v/>
      </c>
      <c r="CR917" s="20" t="str">
        <f>IF(CS917="","",MAX($CR$10:CR916)+1)</f>
        <v/>
      </c>
      <c r="CS917" s="20" t="str">
        <f t="shared" si="957"/>
        <v/>
      </c>
      <c r="CT917" s="20" t="str">
        <f>IF(CU917="","",MAX($CT$10:CT916)+1)</f>
        <v/>
      </c>
      <c r="CU917" s="20" t="str">
        <f t="shared" si="958"/>
        <v/>
      </c>
      <c r="CV917" s="20" t="str">
        <f>IF(CW917="","",MAX($CV$10:CV916)+1)</f>
        <v/>
      </c>
      <c r="CW917" s="20" t="str">
        <f t="shared" si="959"/>
        <v/>
      </c>
    </row>
    <row r="918" spans="2:101">
      <c r="B918" s="44"/>
      <c r="C918" s="2"/>
      <c r="D918" s="2" t="str">
        <f t="shared" si="897"/>
        <v/>
      </c>
      <c r="E918" s="45"/>
      <c r="F918" s="45"/>
      <c r="G918" s="2"/>
      <c r="H918" s="2">
        <v>80</v>
      </c>
      <c r="I918" s="2" t="str">
        <f t="shared" si="898"/>
        <v/>
      </c>
      <c r="J918" s="32"/>
      <c r="K918" s="2"/>
      <c r="L918" s="46"/>
      <c r="M918" s="46"/>
      <c r="N918" s="46"/>
      <c r="O918" s="46"/>
      <c r="P918" s="46"/>
      <c r="Q918" s="46"/>
      <c r="R918" s="46"/>
      <c r="S918" s="46"/>
      <c r="T918" s="2" t="s">
        <v>650</v>
      </c>
      <c r="U918" s="2" t="str">
        <f t="shared" si="899"/>
        <v/>
      </c>
      <c r="V918" s="75">
        <v>1</v>
      </c>
      <c r="W918" s="46">
        <f t="shared" si="960"/>
        <v>0</v>
      </c>
      <c r="X918" s="4">
        <v>0</v>
      </c>
      <c r="Y918" s="2" t="str">
        <f t="shared" si="900"/>
        <v/>
      </c>
      <c r="Z918" s="2"/>
      <c r="AA918" s="2"/>
      <c r="AB918" s="2"/>
      <c r="AC918" s="2"/>
      <c r="AD918" s="2"/>
      <c r="AF918" s="37"/>
      <c r="AG918" s="6"/>
      <c r="AH918" s="2" t="str">
        <f t="shared" si="901"/>
        <v/>
      </c>
      <c r="AI918" s="38">
        <f t="shared" si="903"/>
        <v>0</v>
      </c>
      <c r="AJ918" s="37"/>
      <c r="AK918" s="6"/>
      <c r="AL918" s="2" t="str">
        <f t="shared" si="902"/>
        <v/>
      </c>
      <c r="AM918" s="38">
        <f t="shared" si="904"/>
        <v>0</v>
      </c>
      <c r="AN918" s="41">
        <f t="shared" si="905"/>
        <v>0</v>
      </c>
      <c r="AO918" s="41">
        <f t="shared" si="906"/>
        <v>0</v>
      </c>
      <c r="AQ918" s="48">
        <f t="shared" si="907"/>
        <v>0</v>
      </c>
      <c r="AS918" s="5" t="str">
        <f t="shared" si="908"/>
        <v/>
      </c>
      <c r="AT918" t="str">
        <f t="shared" si="909"/>
        <v/>
      </c>
      <c r="AU918" t="str">
        <f t="shared" si="910"/>
        <v/>
      </c>
      <c r="AV918" t="str">
        <f t="shared" si="911"/>
        <v/>
      </c>
      <c r="AW918" t="str">
        <f t="shared" si="912"/>
        <v/>
      </c>
      <c r="AX918" t="str">
        <f t="shared" si="913"/>
        <v xml:space="preserve">                </v>
      </c>
      <c r="AY918" t="str">
        <f t="shared" si="914"/>
        <v>80</v>
      </c>
      <c r="AZ918" t="str">
        <f t="shared" si="915"/>
        <v/>
      </c>
      <c r="BA918" t="str">
        <f t="shared" si="916"/>
        <v xml:space="preserve">                              </v>
      </c>
      <c r="BB918" s="22">
        <f t="shared" si="917"/>
        <v>0</v>
      </c>
      <c r="BC918" s="56" t="str">
        <f t="shared" si="918"/>
        <v>000000000000000</v>
      </c>
      <c r="BD918" s="22">
        <f t="shared" si="919"/>
        <v>0</v>
      </c>
      <c r="BE918" s="56" t="str">
        <f t="shared" si="920"/>
        <v>000000000000000</v>
      </c>
      <c r="BF918" s="22">
        <f t="shared" si="921"/>
        <v>0</v>
      </c>
      <c r="BG918" s="56" t="str">
        <f t="shared" si="922"/>
        <v>000000000000000</v>
      </c>
      <c r="BH918" s="22">
        <f t="shared" si="923"/>
        <v>0</v>
      </c>
      <c r="BI918" s="56" t="str">
        <f t="shared" si="924"/>
        <v>000000000000000</v>
      </c>
      <c r="BJ918" s="22">
        <f t="shared" si="925"/>
        <v>0</v>
      </c>
      <c r="BK918" s="56" t="str">
        <f t="shared" si="926"/>
        <v>000000000000000</v>
      </c>
      <c r="BL918" s="22">
        <f t="shared" si="927"/>
        <v>0</v>
      </c>
      <c r="BM918" s="56" t="str">
        <f t="shared" si="928"/>
        <v>000000000000000</v>
      </c>
      <c r="BN918" s="22">
        <f t="shared" si="929"/>
        <v>0</v>
      </c>
      <c r="BO918" s="56" t="str">
        <f t="shared" si="930"/>
        <v>000000000000000</v>
      </c>
      <c r="BP918" s="22">
        <f t="shared" si="931"/>
        <v>0</v>
      </c>
      <c r="BQ918" s="56" t="str">
        <f t="shared" si="932"/>
        <v>000000000000000</v>
      </c>
      <c r="BR918" t="str">
        <f t="shared" si="933"/>
        <v>PES</v>
      </c>
      <c r="BS918" t="str">
        <f t="shared" si="934"/>
        <v>0001000000</v>
      </c>
      <c r="BT918">
        <f t="shared" si="935"/>
        <v>0</v>
      </c>
      <c r="BU918" s="52">
        <f t="shared" si="936"/>
        <v>0</v>
      </c>
      <c r="BV918" s="64">
        <f t="shared" si="937"/>
        <v>0</v>
      </c>
      <c r="BW918" s="56" t="str">
        <f t="shared" si="938"/>
        <v>000000000000000</v>
      </c>
      <c r="BX918" s="22">
        <f t="shared" si="939"/>
        <v>0</v>
      </c>
      <c r="BY918" s="56" t="str">
        <f t="shared" si="940"/>
        <v>000000000000000</v>
      </c>
      <c r="BZ918" t="str">
        <f t="shared" si="941"/>
        <v>00000000000</v>
      </c>
      <c r="CA918" t="str">
        <f t="shared" si="942"/>
        <v xml:space="preserve">                              </v>
      </c>
      <c r="CB918" s="22">
        <f t="shared" si="943"/>
        <v>0</v>
      </c>
      <c r="CC918" s="56" t="str">
        <f t="shared" si="944"/>
        <v>000000000000000</v>
      </c>
      <c r="CD918" s="22">
        <f t="shared" si="945"/>
        <v>0</v>
      </c>
      <c r="CE918" s="56" t="str">
        <f t="shared" si="946"/>
        <v/>
      </c>
      <c r="CF918" s="24" t="str">
        <f t="shared" si="947"/>
        <v/>
      </c>
      <c r="CG918" s="22">
        <f t="shared" si="948"/>
        <v>0</v>
      </c>
      <c r="CH918" s="58" t="str">
        <f t="shared" si="949"/>
        <v/>
      </c>
      <c r="CI918" s="22">
        <f t="shared" si="950"/>
        <v>0</v>
      </c>
      <c r="CJ918" s="56" t="str">
        <f t="shared" si="951"/>
        <v/>
      </c>
      <c r="CK918" s="56" t="str">
        <f t="shared" si="952"/>
        <v/>
      </c>
      <c r="CL918" s="22">
        <f t="shared" si="953"/>
        <v>0</v>
      </c>
      <c r="CM918" s="58" t="str">
        <f t="shared" si="954"/>
        <v/>
      </c>
      <c r="CN918" s="66" t="str">
        <f>IF(CO918="","",MAX(CN$10:$CN917)+1)</f>
        <v/>
      </c>
      <c r="CO918" t="str">
        <f t="shared" si="955"/>
        <v/>
      </c>
      <c r="CP918" s="20" t="str">
        <f>IF(CQ918="","",MAX($CP$10:CP917)+1)</f>
        <v/>
      </c>
      <c r="CQ918" s="20" t="str">
        <f t="shared" si="956"/>
        <v/>
      </c>
      <c r="CR918" s="20" t="str">
        <f>IF(CS918="","",MAX($CR$10:CR917)+1)</f>
        <v/>
      </c>
      <c r="CS918" s="20" t="str">
        <f t="shared" si="957"/>
        <v/>
      </c>
      <c r="CT918" s="20" t="str">
        <f>IF(CU918="","",MAX($CT$10:CT917)+1)</f>
        <v/>
      </c>
      <c r="CU918" s="20" t="str">
        <f t="shared" si="958"/>
        <v/>
      </c>
      <c r="CV918" s="20" t="str">
        <f>IF(CW918="","",MAX($CV$10:CV917)+1)</f>
        <v/>
      </c>
      <c r="CW918" s="20" t="str">
        <f t="shared" si="959"/>
        <v/>
      </c>
    </row>
    <row r="919" spans="2:101">
      <c r="B919" s="44"/>
      <c r="C919" s="2"/>
      <c r="D919" s="2" t="str">
        <f t="shared" si="897"/>
        <v/>
      </c>
      <c r="E919" s="45"/>
      <c r="F919" s="45"/>
      <c r="G919" s="2"/>
      <c r="H919" s="2">
        <v>80</v>
      </c>
      <c r="I919" s="2" t="str">
        <f t="shared" si="898"/>
        <v/>
      </c>
      <c r="J919" s="32"/>
      <c r="K919" s="2"/>
      <c r="L919" s="46"/>
      <c r="M919" s="46"/>
      <c r="N919" s="46"/>
      <c r="O919" s="46"/>
      <c r="P919" s="46"/>
      <c r="Q919" s="46"/>
      <c r="R919" s="46"/>
      <c r="S919" s="46"/>
      <c r="T919" s="2" t="s">
        <v>650</v>
      </c>
      <c r="U919" s="2" t="str">
        <f t="shared" si="899"/>
        <v/>
      </c>
      <c r="V919" s="75">
        <v>1</v>
      </c>
      <c r="W919" s="46">
        <f t="shared" si="960"/>
        <v>0</v>
      </c>
      <c r="X919" s="4">
        <v>0</v>
      </c>
      <c r="Y919" s="2" t="str">
        <f t="shared" si="900"/>
        <v/>
      </c>
      <c r="Z919" s="2"/>
      <c r="AA919" s="2"/>
      <c r="AB919" s="2"/>
      <c r="AC919" s="2"/>
      <c r="AD919" s="2"/>
      <c r="AF919" s="37"/>
      <c r="AG919" s="6"/>
      <c r="AH919" s="2" t="str">
        <f t="shared" si="901"/>
        <v/>
      </c>
      <c r="AI919" s="38">
        <f t="shared" si="903"/>
        <v>0</v>
      </c>
      <c r="AJ919" s="37"/>
      <c r="AK919" s="6"/>
      <c r="AL919" s="2" t="str">
        <f t="shared" si="902"/>
        <v/>
      </c>
      <c r="AM919" s="38">
        <f t="shared" si="904"/>
        <v>0</v>
      </c>
      <c r="AN919" s="41">
        <f t="shared" si="905"/>
        <v>0</v>
      </c>
      <c r="AO919" s="41">
        <f t="shared" si="906"/>
        <v>0</v>
      </c>
      <c r="AQ919" s="48">
        <f t="shared" si="907"/>
        <v>0</v>
      </c>
      <c r="AS919" s="5" t="str">
        <f t="shared" si="908"/>
        <v/>
      </c>
      <c r="AT919" t="str">
        <f t="shared" si="909"/>
        <v/>
      </c>
      <c r="AU919" t="str">
        <f t="shared" si="910"/>
        <v/>
      </c>
      <c r="AV919" t="str">
        <f t="shared" si="911"/>
        <v/>
      </c>
      <c r="AW919" t="str">
        <f t="shared" si="912"/>
        <v/>
      </c>
      <c r="AX919" t="str">
        <f t="shared" si="913"/>
        <v xml:space="preserve">                </v>
      </c>
      <c r="AY919" t="str">
        <f t="shared" si="914"/>
        <v>80</v>
      </c>
      <c r="AZ919" t="str">
        <f t="shared" si="915"/>
        <v/>
      </c>
      <c r="BA919" t="str">
        <f t="shared" si="916"/>
        <v xml:space="preserve">                              </v>
      </c>
      <c r="BB919" s="22">
        <f t="shared" si="917"/>
        <v>0</v>
      </c>
      <c r="BC919" s="56" t="str">
        <f t="shared" si="918"/>
        <v>000000000000000</v>
      </c>
      <c r="BD919" s="22">
        <f t="shared" si="919"/>
        <v>0</v>
      </c>
      <c r="BE919" s="56" t="str">
        <f t="shared" si="920"/>
        <v>000000000000000</v>
      </c>
      <c r="BF919" s="22">
        <f t="shared" si="921"/>
        <v>0</v>
      </c>
      <c r="BG919" s="56" t="str">
        <f t="shared" si="922"/>
        <v>000000000000000</v>
      </c>
      <c r="BH919" s="22">
        <f t="shared" si="923"/>
        <v>0</v>
      </c>
      <c r="BI919" s="56" t="str">
        <f t="shared" si="924"/>
        <v>000000000000000</v>
      </c>
      <c r="BJ919" s="22">
        <f t="shared" si="925"/>
        <v>0</v>
      </c>
      <c r="BK919" s="56" t="str">
        <f t="shared" si="926"/>
        <v>000000000000000</v>
      </c>
      <c r="BL919" s="22">
        <f t="shared" si="927"/>
        <v>0</v>
      </c>
      <c r="BM919" s="56" t="str">
        <f t="shared" si="928"/>
        <v>000000000000000</v>
      </c>
      <c r="BN919" s="22">
        <f t="shared" si="929"/>
        <v>0</v>
      </c>
      <c r="BO919" s="56" t="str">
        <f t="shared" si="930"/>
        <v>000000000000000</v>
      </c>
      <c r="BP919" s="22">
        <f t="shared" si="931"/>
        <v>0</v>
      </c>
      <c r="BQ919" s="56" t="str">
        <f t="shared" si="932"/>
        <v>000000000000000</v>
      </c>
      <c r="BR919" t="str">
        <f t="shared" si="933"/>
        <v>PES</v>
      </c>
      <c r="BS919" t="str">
        <f t="shared" si="934"/>
        <v>0001000000</v>
      </c>
      <c r="BT919">
        <f t="shared" si="935"/>
        <v>0</v>
      </c>
      <c r="BU919" s="52">
        <f t="shared" si="936"/>
        <v>0</v>
      </c>
      <c r="BV919" s="64">
        <f t="shared" si="937"/>
        <v>0</v>
      </c>
      <c r="BW919" s="56" t="str">
        <f t="shared" si="938"/>
        <v>000000000000000</v>
      </c>
      <c r="BX919" s="22">
        <f t="shared" si="939"/>
        <v>0</v>
      </c>
      <c r="BY919" s="56" t="str">
        <f t="shared" si="940"/>
        <v>000000000000000</v>
      </c>
      <c r="BZ919" t="str">
        <f t="shared" si="941"/>
        <v>00000000000</v>
      </c>
      <c r="CA919" t="str">
        <f t="shared" si="942"/>
        <v xml:space="preserve">                              </v>
      </c>
      <c r="CB919" s="22">
        <f t="shared" si="943"/>
        <v>0</v>
      </c>
      <c r="CC919" s="56" t="str">
        <f t="shared" si="944"/>
        <v>000000000000000</v>
      </c>
      <c r="CD919" s="22">
        <f t="shared" si="945"/>
        <v>0</v>
      </c>
      <c r="CE919" s="56" t="str">
        <f t="shared" si="946"/>
        <v/>
      </c>
      <c r="CF919" s="24" t="str">
        <f t="shared" si="947"/>
        <v/>
      </c>
      <c r="CG919" s="22">
        <f t="shared" si="948"/>
        <v>0</v>
      </c>
      <c r="CH919" s="58" t="str">
        <f t="shared" si="949"/>
        <v/>
      </c>
      <c r="CI919" s="22">
        <f t="shared" si="950"/>
        <v>0</v>
      </c>
      <c r="CJ919" s="56" t="str">
        <f t="shared" si="951"/>
        <v/>
      </c>
      <c r="CK919" s="56" t="str">
        <f t="shared" si="952"/>
        <v/>
      </c>
      <c r="CL919" s="22">
        <f t="shared" si="953"/>
        <v>0</v>
      </c>
      <c r="CM919" s="58" t="str">
        <f t="shared" si="954"/>
        <v/>
      </c>
      <c r="CN919" s="66" t="str">
        <f>IF(CO919="","",MAX(CN$10:$CN918)+1)</f>
        <v/>
      </c>
      <c r="CO919" t="str">
        <f t="shared" si="955"/>
        <v/>
      </c>
      <c r="CP919" s="20" t="str">
        <f>IF(CQ919="","",MAX($CP$10:CP918)+1)</f>
        <v/>
      </c>
      <c r="CQ919" s="20" t="str">
        <f t="shared" si="956"/>
        <v/>
      </c>
      <c r="CR919" s="20" t="str">
        <f>IF(CS919="","",MAX($CR$10:CR918)+1)</f>
        <v/>
      </c>
      <c r="CS919" s="20" t="str">
        <f t="shared" si="957"/>
        <v/>
      </c>
      <c r="CT919" s="20" t="str">
        <f>IF(CU919="","",MAX($CT$10:CT918)+1)</f>
        <v/>
      </c>
      <c r="CU919" s="20" t="str">
        <f t="shared" si="958"/>
        <v/>
      </c>
      <c r="CV919" s="20" t="str">
        <f>IF(CW919="","",MAX($CV$10:CV918)+1)</f>
        <v/>
      </c>
      <c r="CW919" s="20" t="str">
        <f t="shared" si="959"/>
        <v/>
      </c>
    </row>
    <row r="920" spans="2:101">
      <c r="B920" s="44"/>
      <c r="C920" s="2"/>
      <c r="D920" s="2" t="str">
        <f t="shared" si="897"/>
        <v/>
      </c>
      <c r="E920" s="45"/>
      <c r="F920" s="45"/>
      <c r="G920" s="2"/>
      <c r="H920" s="2">
        <v>80</v>
      </c>
      <c r="I920" s="2" t="str">
        <f t="shared" si="898"/>
        <v/>
      </c>
      <c r="J920" s="32"/>
      <c r="K920" s="2"/>
      <c r="L920" s="46"/>
      <c r="M920" s="46"/>
      <c r="N920" s="46"/>
      <c r="O920" s="46"/>
      <c r="P920" s="46"/>
      <c r="Q920" s="46"/>
      <c r="R920" s="46"/>
      <c r="S920" s="46"/>
      <c r="T920" s="2" t="s">
        <v>650</v>
      </c>
      <c r="U920" s="2" t="str">
        <f t="shared" si="899"/>
        <v/>
      </c>
      <c r="V920" s="75">
        <v>1</v>
      </c>
      <c r="W920" s="46">
        <f t="shared" si="960"/>
        <v>0</v>
      </c>
      <c r="X920" s="4">
        <v>0</v>
      </c>
      <c r="Y920" s="2" t="str">
        <f t="shared" si="900"/>
        <v/>
      </c>
      <c r="Z920" s="2"/>
      <c r="AA920" s="2"/>
      <c r="AB920" s="2"/>
      <c r="AC920" s="2"/>
      <c r="AD920" s="2"/>
      <c r="AF920" s="37"/>
      <c r="AG920" s="6"/>
      <c r="AH920" s="2" t="str">
        <f t="shared" si="901"/>
        <v/>
      </c>
      <c r="AI920" s="38">
        <f t="shared" si="903"/>
        <v>0</v>
      </c>
      <c r="AJ920" s="37"/>
      <c r="AK920" s="6"/>
      <c r="AL920" s="2" t="str">
        <f t="shared" si="902"/>
        <v/>
      </c>
      <c r="AM920" s="38">
        <f t="shared" si="904"/>
        <v>0</v>
      </c>
      <c r="AN920" s="41">
        <f t="shared" si="905"/>
        <v>0</v>
      </c>
      <c r="AO920" s="41">
        <f t="shared" si="906"/>
        <v>0</v>
      </c>
      <c r="AQ920" s="48">
        <f t="shared" si="907"/>
        <v>0</v>
      </c>
      <c r="AS920" s="5" t="str">
        <f t="shared" si="908"/>
        <v/>
      </c>
      <c r="AT920" t="str">
        <f t="shared" si="909"/>
        <v/>
      </c>
      <c r="AU920" t="str">
        <f t="shared" si="910"/>
        <v/>
      </c>
      <c r="AV920" t="str">
        <f t="shared" si="911"/>
        <v/>
      </c>
      <c r="AW920" t="str">
        <f t="shared" si="912"/>
        <v/>
      </c>
      <c r="AX920" t="str">
        <f t="shared" si="913"/>
        <v xml:space="preserve">                </v>
      </c>
      <c r="AY920" t="str">
        <f t="shared" si="914"/>
        <v>80</v>
      </c>
      <c r="AZ920" t="str">
        <f t="shared" si="915"/>
        <v/>
      </c>
      <c r="BA920" t="str">
        <f t="shared" si="916"/>
        <v xml:space="preserve">                              </v>
      </c>
      <c r="BB920" s="22">
        <f t="shared" si="917"/>
        <v>0</v>
      </c>
      <c r="BC920" s="56" t="str">
        <f t="shared" si="918"/>
        <v>000000000000000</v>
      </c>
      <c r="BD920" s="22">
        <f t="shared" si="919"/>
        <v>0</v>
      </c>
      <c r="BE920" s="56" t="str">
        <f t="shared" si="920"/>
        <v>000000000000000</v>
      </c>
      <c r="BF920" s="22">
        <f t="shared" si="921"/>
        <v>0</v>
      </c>
      <c r="BG920" s="56" t="str">
        <f t="shared" si="922"/>
        <v>000000000000000</v>
      </c>
      <c r="BH920" s="22">
        <f t="shared" si="923"/>
        <v>0</v>
      </c>
      <c r="BI920" s="56" t="str">
        <f t="shared" si="924"/>
        <v>000000000000000</v>
      </c>
      <c r="BJ920" s="22">
        <f t="shared" si="925"/>
        <v>0</v>
      </c>
      <c r="BK920" s="56" t="str">
        <f t="shared" si="926"/>
        <v>000000000000000</v>
      </c>
      <c r="BL920" s="22">
        <f t="shared" si="927"/>
        <v>0</v>
      </c>
      <c r="BM920" s="56" t="str">
        <f t="shared" si="928"/>
        <v>000000000000000</v>
      </c>
      <c r="BN920" s="22">
        <f t="shared" si="929"/>
        <v>0</v>
      </c>
      <c r="BO920" s="56" t="str">
        <f t="shared" si="930"/>
        <v>000000000000000</v>
      </c>
      <c r="BP920" s="22">
        <f t="shared" si="931"/>
        <v>0</v>
      </c>
      <c r="BQ920" s="56" t="str">
        <f t="shared" si="932"/>
        <v>000000000000000</v>
      </c>
      <c r="BR920" t="str">
        <f t="shared" si="933"/>
        <v>PES</v>
      </c>
      <c r="BS920" t="str">
        <f t="shared" si="934"/>
        <v>0001000000</v>
      </c>
      <c r="BT920">
        <f t="shared" si="935"/>
        <v>0</v>
      </c>
      <c r="BU920" s="52">
        <f t="shared" si="936"/>
        <v>0</v>
      </c>
      <c r="BV920" s="64">
        <f t="shared" si="937"/>
        <v>0</v>
      </c>
      <c r="BW920" s="56" t="str">
        <f t="shared" si="938"/>
        <v>000000000000000</v>
      </c>
      <c r="BX920" s="22">
        <f t="shared" si="939"/>
        <v>0</v>
      </c>
      <c r="BY920" s="56" t="str">
        <f t="shared" si="940"/>
        <v>000000000000000</v>
      </c>
      <c r="BZ920" t="str">
        <f t="shared" si="941"/>
        <v>00000000000</v>
      </c>
      <c r="CA920" t="str">
        <f t="shared" si="942"/>
        <v xml:space="preserve">                              </v>
      </c>
      <c r="CB920" s="22">
        <f t="shared" si="943"/>
        <v>0</v>
      </c>
      <c r="CC920" s="56" t="str">
        <f t="shared" si="944"/>
        <v>000000000000000</v>
      </c>
      <c r="CD920" s="22">
        <f t="shared" si="945"/>
        <v>0</v>
      </c>
      <c r="CE920" s="56" t="str">
        <f t="shared" si="946"/>
        <v/>
      </c>
      <c r="CF920" s="24" t="str">
        <f t="shared" si="947"/>
        <v/>
      </c>
      <c r="CG920" s="22">
        <f t="shared" si="948"/>
        <v>0</v>
      </c>
      <c r="CH920" s="58" t="str">
        <f t="shared" si="949"/>
        <v/>
      </c>
      <c r="CI920" s="22">
        <f t="shared" si="950"/>
        <v>0</v>
      </c>
      <c r="CJ920" s="56" t="str">
        <f t="shared" si="951"/>
        <v/>
      </c>
      <c r="CK920" s="56" t="str">
        <f t="shared" si="952"/>
        <v/>
      </c>
      <c r="CL920" s="22">
        <f t="shared" si="953"/>
        <v>0</v>
      </c>
      <c r="CM920" s="58" t="str">
        <f t="shared" si="954"/>
        <v/>
      </c>
      <c r="CN920" s="66" t="str">
        <f>IF(CO920="","",MAX(CN$10:$CN919)+1)</f>
        <v/>
      </c>
      <c r="CO920" t="str">
        <f t="shared" si="955"/>
        <v/>
      </c>
      <c r="CP920" s="20" t="str">
        <f>IF(CQ920="","",MAX($CP$10:CP919)+1)</f>
        <v/>
      </c>
      <c r="CQ920" s="20" t="str">
        <f t="shared" si="956"/>
        <v/>
      </c>
      <c r="CR920" s="20" t="str">
        <f>IF(CS920="","",MAX($CR$10:CR919)+1)</f>
        <v/>
      </c>
      <c r="CS920" s="20" t="str">
        <f t="shared" si="957"/>
        <v/>
      </c>
      <c r="CT920" s="20" t="str">
        <f>IF(CU920="","",MAX($CT$10:CT919)+1)</f>
        <v/>
      </c>
      <c r="CU920" s="20" t="str">
        <f t="shared" si="958"/>
        <v/>
      </c>
      <c r="CV920" s="20" t="str">
        <f>IF(CW920="","",MAX($CV$10:CV919)+1)</f>
        <v/>
      </c>
      <c r="CW920" s="20" t="str">
        <f t="shared" si="959"/>
        <v/>
      </c>
    </row>
    <row r="921" spans="2:101">
      <c r="B921" s="44"/>
      <c r="C921" s="2"/>
      <c r="D921" s="2" t="str">
        <f t="shared" si="897"/>
        <v/>
      </c>
      <c r="E921" s="45"/>
      <c r="F921" s="45"/>
      <c r="G921" s="2"/>
      <c r="H921" s="2">
        <v>80</v>
      </c>
      <c r="I921" s="2" t="str">
        <f t="shared" si="898"/>
        <v/>
      </c>
      <c r="J921" s="32"/>
      <c r="K921" s="2"/>
      <c r="L921" s="46"/>
      <c r="M921" s="46"/>
      <c r="N921" s="46"/>
      <c r="O921" s="46"/>
      <c r="P921" s="46"/>
      <c r="Q921" s="46"/>
      <c r="R921" s="46"/>
      <c r="S921" s="46"/>
      <c r="T921" s="2" t="s">
        <v>650</v>
      </c>
      <c r="U921" s="2" t="str">
        <f t="shared" si="899"/>
        <v/>
      </c>
      <c r="V921" s="75">
        <v>1</v>
      </c>
      <c r="W921" s="46">
        <f t="shared" si="960"/>
        <v>0</v>
      </c>
      <c r="X921" s="4">
        <v>0</v>
      </c>
      <c r="Y921" s="2" t="str">
        <f t="shared" si="900"/>
        <v/>
      </c>
      <c r="Z921" s="2"/>
      <c r="AA921" s="2"/>
      <c r="AB921" s="2"/>
      <c r="AC921" s="2"/>
      <c r="AD921" s="2"/>
      <c r="AF921" s="37"/>
      <c r="AG921" s="6"/>
      <c r="AH921" s="2" t="str">
        <f t="shared" si="901"/>
        <v/>
      </c>
      <c r="AI921" s="38">
        <f t="shared" si="903"/>
        <v>0</v>
      </c>
      <c r="AJ921" s="37"/>
      <c r="AK921" s="6"/>
      <c r="AL921" s="2" t="str">
        <f t="shared" si="902"/>
        <v/>
      </c>
      <c r="AM921" s="38">
        <f t="shared" si="904"/>
        <v>0</v>
      </c>
      <c r="AN921" s="41">
        <f t="shared" si="905"/>
        <v>0</v>
      </c>
      <c r="AO921" s="41">
        <f t="shared" si="906"/>
        <v>0</v>
      </c>
      <c r="AQ921" s="48">
        <f t="shared" si="907"/>
        <v>0</v>
      </c>
      <c r="AS921" s="5" t="str">
        <f t="shared" si="908"/>
        <v/>
      </c>
      <c r="AT921" t="str">
        <f t="shared" si="909"/>
        <v/>
      </c>
      <c r="AU921" t="str">
        <f t="shared" si="910"/>
        <v/>
      </c>
      <c r="AV921" t="str">
        <f t="shared" si="911"/>
        <v/>
      </c>
      <c r="AW921" t="str">
        <f t="shared" si="912"/>
        <v/>
      </c>
      <c r="AX921" t="str">
        <f t="shared" si="913"/>
        <v xml:space="preserve">                </v>
      </c>
      <c r="AY921" t="str">
        <f t="shared" si="914"/>
        <v>80</v>
      </c>
      <c r="AZ921" t="str">
        <f t="shared" si="915"/>
        <v/>
      </c>
      <c r="BA921" t="str">
        <f t="shared" si="916"/>
        <v xml:space="preserve">                              </v>
      </c>
      <c r="BB921" s="22">
        <f t="shared" si="917"/>
        <v>0</v>
      </c>
      <c r="BC921" s="56" t="str">
        <f t="shared" si="918"/>
        <v>000000000000000</v>
      </c>
      <c r="BD921" s="22">
        <f t="shared" si="919"/>
        <v>0</v>
      </c>
      <c r="BE921" s="56" t="str">
        <f t="shared" si="920"/>
        <v>000000000000000</v>
      </c>
      <c r="BF921" s="22">
        <f t="shared" si="921"/>
        <v>0</v>
      </c>
      <c r="BG921" s="56" t="str">
        <f t="shared" si="922"/>
        <v>000000000000000</v>
      </c>
      <c r="BH921" s="22">
        <f t="shared" si="923"/>
        <v>0</v>
      </c>
      <c r="BI921" s="56" t="str">
        <f t="shared" si="924"/>
        <v>000000000000000</v>
      </c>
      <c r="BJ921" s="22">
        <f t="shared" si="925"/>
        <v>0</v>
      </c>
      <c r="BK921" s="56" t="str">
        <f t="shared" si="926"/>
        <v>000000000000000</v>
      </c>
      <c r="BL921" s="22">
        <f t="shared" si="927"/>
        <v>0</v>
      </c>
      <c r="BM921" s="56" t="str">
        <f t="shared" si="928"/>
        <v>000000000000000</v>
      </c>
      <c r="BN921" s="22">
        <f t="shared" si="929"/>
        <v>0</v>
      </c>
      <c r="BO921" s="56" t="str">
        <f t="shared" si="930"/>
        <v>000000000000000</v>
      </c>
      <c r="BP921" s="22">
        <f t="shared" si="931"/>
        <v>0</v>
      </c>
      <c r="BQ921" s="56" t="str">
        <f t="shared" si="932"/>
        <v>000000000000000</v>
      </c>
      <c r="BR921" t="str">
        <f t="shared" si="933"/>
        <v>PES</v>
      </c>
      <c r="BS921" t="str">
        <f t="shared" si="934"/>
        <v>0001000000</v>
      </c>
      <c r="BT921">
        <f t="shared" si="935"/>
        <v>0</v>
      </c>
      <c r="BU921" s="52">
        <f t="shared" si="936"/>
        <v>0</v>
      </c>
      <c r="BV921" s="64">
        <f t="shared" si="937"/>
        <v>0</v>
      </c>
      <c r="BW921" s="56" t="str">
        <f t="shared" si="938"/>
        <v>000000000000000</v>
      </c>
      <c r="BX921" s="22">
        <f t="shared" si="939"/>
        <v>0</v>
      </c>
      <c r="BY921" s="56" t="str">
        <f t="shared" si="940"/>
        <v>000000000000000</v>
      </c>
      <c r="BZ921" t="str">
        <f t="shared" si="941"/>
        <v>00000000000</v>
      </c>
      <c r="CA921" t="str">
        <f t="shared" si="942"/>
        <v xml:space="preserve">                              </v>
      </c>
      <c r="CB921" s="22">
        <f t="shared" si="943"/>
        <v>0</v>
      </c>
      <c r="CC921" s="56" t="str">
        <f t="shared" si="944"/>
        <v>000000000000000</v>
      </c>
      <c r="CD921" s="22">
        <f t="shared" si="945"/>
        <v>0</v>
      </c>
      <c r="CE921" s="56" t="str">
        <f t="shared" si="946"/>
        <v/>
      </c>
      <c r="CF921" s="24" t="str">
        <f t="shared" si="947"/>
        <v/>
      </c>
      <c r="CG921" s="22">
        <f t="shared" si="948"/>
        <v>0</v>
      </c>
      <c r="CH921" s="58" t="str">
        <f t="shared" si="949"/>
        <v/>
      </c>
      <c r="CI921" s="22">
        <f t="shared" si="950"/>
        <v>0</v>
      </c>
      <c r="CJ921" s="56" t="str">
        <f t="shared" si="951"/>
        <v/>
      </c>
      <c r="CK921" s="56" t="str">
        <f t="shared" si="952"/>
        <v/>
      </c>
      <c r="CL921" s="22">
        <f t="shared" si="953"/>
        <v>0</v>
      </c>
      <c r="CM921" s="58" t="str">
        <f t="shared" si="954"/>
        <v/>
      </c>
      <c r="CN921" s="66" t="str">
        <f>IF(CO921="","",MAX(CN$10:$CN920)+1)</f>
        <v/>
      </c>
      <c r="CO921" t="str">
        <f t="shared" si="955"/>
        <v/>
      </c>
      <c r="CP921" s="20" t="str">
        <f>IF(CQ921="","",MAX($CP$10:CP920)+1)</f>
        <v/>
      </c>
      <c r="CQ921" s="20" t="str">
        <f t="shared" si="956"/>
        <v/>
      </c>
      <c r="CR921" s="20" t="str">
        <f>IF(CS921="","",MAX($CR$10:CR920)+1)</f>
        <v/>
      </c>
      <c r="CS921" s="20" t="str">
        <f t="shared" si="957"/>
        <v/>
      </c>
      <c r="CT921" s="20" t="str">
        <f>IF(CU921="","",MAX($CT$10:CT920)+1)</f>
        <v/>
      </c>
      <c r="CU921" s="20" t="str">
        <f t="shared" si="958"/>
        <v/>
      </c>
      <c r="CV921" s="20" t="str">
        <f>IF(CW921="","",MAX($CV$10:CV920)+1)</f>
        <v/>
      </c>
      <c r="CW921" s="20" t="str">
        <f t="shared" si="959"/>
        <v/>
      </c>
    </row>
    <row r="922" spans="2:101">
      <c r="B922" s="44"/>
      <c r="C922" s="2"/>
      <c r="D922" s="2" t="str">
        <f t="shared" si="897"/>
        <v/>
      </c>
      <c r="E922" s="45"/>
      <c r="F922" s="45"/>
      <c r="G922" s="2"/>
      <c r="H922" s="2">
        <v>80</v>
      </c>
      <c r="I922" s="2" t="str">
        <f t="shared" si="898"/>
        <v/>
      </c>
      <c r="J922" s="32"/>
      <c r="K922" s="2"/>
      <c r="L922" s="46"/>
      <c r="M922" s="46"/>
      <c r="N922" s="46"/>
      <c r="O922" s="46"/>
      <c r="P922" s="46"/>
      <c r="Q922" s="46"/>
      <c r="R922" s="46"/>
      <c r="S922" s="46"/>
      <c r="T922" s="2" t="s">
        <v>650</v>
      </c>
      <c r="U922" s="2" t="str">
        <f t="shared" si="899"/>
        <v/>
      </c>
      <c r="V922" s="75">
        <v>1</v>
      </c>
      <c r="W922" s="46">
        <f t="shared" si="960"/>
        <v>0</v>
      </c>
      <c r="X922" s="4">
        <v>0</v>
      </c>
      <c r="Y922" s="2" t="str">
        <f t="shared" si="900"/>
        <v/>
      </c>
      <c r="Z922" s="2"/>
      <c r="AA922" s="2"/>
      <c r="AB922" s="2"/>
      <c r="AC922" s="2"/>
      <c r="AD922" s="2"/>
      <c r="AF922" s="37"/>
      <c r="AG922" s="6"/>
      <c r="AH922" s="2" t="str">
        <f t="shared" si="901"/>
        <v/>
      </c>
      <c r="AI922" s="38">
        <f t="shared" si="903"/>
        <v>0</v>
      </c>
      <c r="AJ922" s="37"/>
      <c r="AK922" s="6"/>
      <c r="AL922" s="2" t="str">
        <f t="shared" si="902"/>
        <v/>
      </c>
      <c r="AM922" s="38">
        <f t="shared" si="904"/>
        <v>0</v>
      </c>
      <c r="AN922" s="41">
        <f t="shared" si="905"/>
        <v>0</v>
      </c>
      <c r="AO922" s="41">
        <f t="shared" si="906"/>
        <v>0</v>
      </c>
      <c r="AQ922" s="48">
        <f t="shared" si="907"/>
        <v>0</v>
      </c>
      <c r="AS922" s="5" t="str">
        <f t="shared" si="908"/>
        <v/>
      </c>
      <c r="AT922" t="str">
        <f t="shared" si="909"/>
        <v/>
      </c>
      <c r="AU922" t="str">
        <f t="shared" si="910"/>
        <v/>
      </c>
      <c r="AV922" t="str">
        <f t="shared" si="911"/>
        <v/>
      </c>
      <c r="AW922" t="str">
        <f t="shared" si="912"/>
        <v/>
      </c>
      <c r="AX922" t="str">
        <f t="shared" si="913"/>
        <v xml:space="preserve">                </v>
      </c>
      <c r="AY922" t="str">
        <f t="shared" si="914"/>
        <v>80</v>
      </c>
      <c r="AZ922" t="str">
        <f t="shared" si="915"/>
        <v/>
      </c>
      <c r="BA922" t="str">
        <f t="shared" si="916"/>
        <v xml:space="preserve">                              </v>
      </c>
      <c r="BB922" s="22">
        <f t="shared" si="917"/>
        <v>0</v>
      </c>
      <c r="BC922" s="56" t="str">
        <f t="shared" si="918"/>
        <v>000000000000000</v>
      </c>
      <c r="BD922" s="22">
        <f t="shared" si="919"/>
        <v>0</v>
      </c>
      <c r="BE922" s="56" t="str">
        <f t="shared" si="920"/>
        <v>000000000000000</v>
      </c>
      <c r="BF922" s="22">
        <f t="shared" si="921"/>
        <v>0</v>
      </c>
      <c r="BG922" s="56" t="str">
        <f t="shared" si="922"/>
        <v>000000000000000</v>
      </c>
      <c r="BH922" s="22">
        <f t="shared" si="923"/>
        <v>0</v>
      </c>
      <c r="BI922" s="56" t="str">
        <f t="shared" si="924"/>
        <v>000000000000000</v>
      </c>
      <c r="BJ922" s="22">
        <f t="shared" si="925"/>
        <v>0</v>
      </c>
      <c r="BK922" s="56" t="str">
        <f t="shared" si="926"/>
        <v>000000000000000</v>
      </c>
      <c r="BL922" s="22">
        <f t="shared" si="927"/>
        <v>0</v>
      </c>
      <c r="BM922" s="56" t="str">
        <f t="shared" si="928"/>
        <v>000000000000000</v>
      </c>
      <c r="BN922" s="22">
        <f t="shared" si="929"/>
        <v>0</v>
      </c>
      <c r="BO922" s="56" t="str">
        <f t="shared" si="930"/>
        <v>000000000000000</v>
      </c>
      <c r="BP922" s="22">
        <f t="shared" si="931"/>
        <v>0</v>
      </c>
      <c r="BQ922" s="56" t="str">
        <f t="shared" si="932"/>
        <v>000000000000000</v>
      </c>
      <c r="BR922" t="str">
        <f t="shared" si="933"/>
        <v>PES</v>
      </c>
      <c r="BS922" t="str">
        <f t="shared" si="934"/>
        <v>0001000000</v>
      </c>
      <c r="BT922">
        <f t="shared" si="935"/>
        <v>0</v>
      </c>
      <c r="BU922" s="52">
        <f t="shared" si="936"/>
        <v>0</v>
      </c>
      <c r="BV922" s="64">
        <f t="shared" si="937"/>
        <v>0</v>
      </c>
      <c r="BW922" s="56" t="str">
        <f t="shared" si="938"/>
        <v>000000000000000</v>
      </c>
      <c r="BX922" s="22">
        <f t="shared" si="939"/>
        <v>0</v>
      </c>
      <c r="BY922" s="56" t="str">
        <f t="shared" si="940"/>
        <v>000000000000000</v>
      </c>
      <c r="BZ922" t="str">
        <f t="shared" si="941"/>
        <v>00000000000</v>
      </c>
      <c r="CA922" t="str">
        <f t="shared" si="942"/>
        <v xml:space="preserve">                              </v>
      </c>
      <c r="CB922" s="22">
        <f t="shared" si="943"/>
        <v>0</v>
      </c>
      <c r="CC922" s="56" t="str">
        <f t="shared" si="944"/>
        <v>000000000000000</v>
      </c>
      <c r="CD922" s="22">
        <f t="shared" si="945"/>
        <v>0</v>
      </c>
      <c r="CE922" s="56" t="str">
        <f t="shared" si="946"/>
        <v/>
      </c>
      <c r="CF922" s="24" t="str">
        <f t="shared" si="947"/>
        <v/>
      </c>
      <c r="CG922" s="22">
        <f t="shared" si="948"/>
        <v>0</v>
      </c>
      <c r="CH922" s="58" t="str">
        <f t="shared" si="949"/>
        <v/>
      </c>
      <c r="CI922" s="22">
        <f t="shared" si="950"/>
        <v>0</v>
      </c>
      <c r="CJ922" s="56" t="str">
        <f t="shared" si="951"/>
        <v/>
      </c>
      <c r="CK922" s="56" t="str">
        <f t="shared" si="952"/>
        <v/>
      </c>
      <c r="CL922" s="22">
        <f t="shared" si="953"/>
        <v>0</v>
      </c>
      <c r="CM922" s="58" t="str">
        <f t="shared" si="954"/>
        <v/>
      </c>
      <c r="CN922" s="66" t="str">
        <f>IF(CO922="","",MAX(CN$10:$CN921)+1)</f>
        <v/>
      </c>
      <c r="CO922" t="str">
        <f t="shared" si="955"/>
        <v/>
      </c>
      <c r="CP922" s="20" t="str">
        <f>IF(CQ922="","",MAX($CP$10:CP921)+1)</f>
        <v/>
      </c>
      <c r="CQ922" s="20" t="str">
        <f t="shared" si="956"/>
        <v/>
      </c>
      <c r="CR922" s="20" t="str">
        <f>IF(CS922="","",MAX($CR$10:CR921)+1)</f>
        <v/>
      </c>
      <c r="CS922" s="20" t="str">
        <f t="shared" si="957"/>
        <v/>
      </c>
      <c r="CT922" s="20" t="str">
        <f>IF(CU922="","",MAX($CT$10:CT921)+1)</f>
        <v/>
      </c>
      <c r="CU922" s="20" t="str">
        <f t="shared" si="958"/>
        <v/>
      </c>
      <c r="CV922" s="20" t="str">
        <f>IF(CW922="","",MAX($CV$10:CV921)+1)</f>
        <v/>
      </c>
      <c r="CW922" s="20" t="str">
        <f t="shared" si="959"/>
        <v/>
      </c>
    </row>
    <row r="923" spans="2:101">
      <c r="B923" s="44"/>
      <c r="C923" s="2"/>
      <c r="D923" s="2" t="str">
        <f t="shared" si="897"/>
        <v/>
      </c>
      <c r="E923" s="45"/>
      <c r="F923" s="45"/>
      <c r="G923" s="2"/>
      <c r="H923" s="2">
        <v>80</v>
      </c>
      <c r="I923" s="2" t="str">
        <f t="shared" si="898"/>
        <v/>
      </c>
      <c r="J923" s="32"/>
      <c r="K923" s="2"/>
      <c r="L923" s="46"/>
      <c r="M923" s="46"/>
      <c r="N923" s="46"/>
      <c r="O923" s="46"/>
      <c r="P923" s="46"/>
      <c r="Q923" s="46"/>
      <c r="R923" s="46"/>
      <c r="S923" s="46"/>
      <c r="T923" s="2" t="s">
        <v>650</v>
      </c>
      <c r="U923" s="2" t="str">
        <f t="shared" si="899"/>
        <v/>
      </c>
      <c r="V923" s="75">
        <v>1</v>
      </c>
      <c r="W923" s="46">
        <f t="shared" si="960"/>
        <v>0</v>
      </c>
      <c r="X923" s="4">
        <v>0</v>
      </c>
      <c r="Y923" s="2" t="str">
        <f t="shared" si="900"/>
        <v/>
      </c>
      <c r="Z923" s="2"/>
      <c r="AA923" s="2"/>
      <c r="AB923" s="2"/>
      <c r="AC923" s="2"/>
      <c r="AD923" s="2"/>
      <c r="AF923" s="37"/>
      <c r="AG923" s="6"/>
      <c r="AH923" s="2" t="str">
        <f t="shared" si="901"/>
        <v/>
      </c>
      <c r="AI923" s="38">
        <f t="shared" si="903"/>
        <v>0</v>
      </c>
      <c r="AJ923" s="37"/>
      <c r="AK923" s="6"/>
      <c r="AL923" s="2" t="str">
        <f t="shared" si="902"/>
        <v/>
      </c>
      <c r="AM923" s="38">
        <f t="shared" si="904"/>
        <v>0</v>
      </c>
      <c r="AN923" s="41">
        <f t="shared" si="905"/>
        <v>0</v>
      </c>
      <c r="AO923" s="41">
        <f t="shared" si="906"/>
        <v>0</v>
      </c>
      <c r="AQ923" s="48">
        <f t="shared" si="907"/>
        <v>0</v>
      </c>
      <c r="AS923" s="5" t="str">
        <f t="shared" si="908"/>
        <v/>
      </c>
      <c r="AT923" t="str">
        <f t="shared" si="909"/>
        <v/>
      </c>
      <c r="AU923" t="str">
        <f t="shared" si="910"/>
        <v/>
      </c>
      <c r="AV923" t="str">
        <f t="shared" si="911"/>
        <v/>
      </c>
      <c r="AW923" t="str">
        <f t="shared" si="912"/>
        <v/>
      </c>
      <c r="AX923" t="str">
        <f t="shared" si="913"/>
        <v xml:space="preserve">                </v>
      </c>
      <c r="AY923" t="str">
        <f t="shared" si="914"/>
        <v>80</v>
      </c>
      <c r="AZ923" t="str">
        <f t="shared" si="915"/>
        <v/>
      </c>
      <c r="BA923" t="str">
        <f t="shared" si="916"/>
        <v xml:space="preserve">                              </v>
      </c>
      <c r="BB923" s="22">
        <f t="shared" si="917"/>
        <v>0</v>
      </c>
      <c r="BC923" s="56" t="str">
        <f t="shared" si="918"/>
        <v>000000000000000</v>
      </c>
      <c r="BD923" s="22">
        <f t="shared" si="919"/>
        <v>0</v>
      </c>
      <c r="BE923" s="56" t="str">
        <f t="shared" si="920"/>
        <v>000000000000000</v>
      </c>
      <c r="BF923" s="22">
        <f t="shared" si="921"/>
        <v>0</v>
      </c>
      <c r="BG923" s="56" t="str">
        <f t="shared" si="922"/>
        <v>000000000000000</v>
      </c>
      <c r="BH923" s="22">
        <f t="shared" si="923"/>
        <v>0</v>
      </c>
      <c r="BI923" s="56" t="str">
        <f t="shared" si="924"/>
        <v>000000000000000</v>
      </c>
      <c r="BJ923" s="22">
        <f t="shared" si="925"/>
        <v>0</v>
      </c>
      <c r="BK923" s="56" t="str">
        <f t="shared" si="926"/>
        <v>000000000000000</v>
      </c>
      <c r="BL923" s="22">
        <f t="shared" si="927"/>
        <v>0</v>
      </c>
      <c r="BM923" s="56" t="str">
        <f t="shared" si="928"/>
        <v>000000000000000</v>
      </c>
      <c r="BN923" s="22">
        <f t="shared" si="929"/>
        <v>0</v>
      </c>
      <c r="BO923" s="56" t="str">
        <f t="shared" si="930"/>
        <v>000000000000000</v>
      </c>
      <c r="BP923" s="22">
        <f t="shared" si="931"/>
        <v>0</v>
      </c>
      <c r="BQ923" s="56" t="str">
        <f t="shared" si="932"/>
        <v>000000000000000</v>
      </c>
      <c r="BR923" t="str">
        <f t="shared" si="933"/>
        <v>PES</v>
      </c>
      <c r="BS923" t="str">
        <f t="shared" si="934"/>
        <v>0001000000</v>
      </c>
      <c r="BT923">
        <f t="shared" si="935"/>
        <v>0</v>
      </c>
      <c r="BU923" s="52">
        <f t="shared" si="936"/>
        <v>0</v>
      </c>
      <c r="BV923" s="64">
        <f t="shared" si="937"/>
        <v>0</v>
      </c>
      <c r="BW923" s="56" t="str">
        <f t="shared" si="938"/>
        <v>000000000000000</v>
      </c>
      <c r="BX923" s="22">
        <f t="shared" si="939"/>
        <v>0</v>
      </c>
      <c r="BY923" s="56" t="str">
        <f t="shared" si="940"/>
        <v>000000000000000</v>
      </c>
      <c r="BZ923" t="str">
        <f t="shared" si="941"/>
        <v>00000000000</v>
      </c>
      <c r="CA923" t="str">
        <f t="shared" si="942"/>
        <v xml:space="preserve">                              </v>
      </c>
      <c r="CB923" s="22">
        <f t="shared" si="943"/>
        <v>0</v>
      </c>
      <c r="CC923" s="56" t="str">
        <f t="shared" si="944"/>
        <v>000000000000000</v>
      </c>
      <c r="CD923" s="22">
        <f t="shared" si="945"/>
        <v>0</v>
      </c>
      <c r="CE923" s="56" t="str">
        <f t="shared" si="946"/>
        <v/>
      </c>
      <c r="CF923" s="24" t="str">
        <f t="shared" si="947"/>
        <v/>
      </c>
      <c r="CG923" s="22">
        <f t="shared" si="948"/>
        <v>0</v>
      </c>
      <c r="CH923" s="58" t="str">
        <f t="shared" si="949"/>
        <v/>
      </c>
      <c r="CI923" s="22">
        <f t="shared" si="950"/>
        <v>0</v>
      </c>
      <c r="CJ923" s="56" t="str">
        <f t="shared" si="951"/>
        <v/>
      </c>
      <c r="CK923" s="56" t="str">
        <f t="shared" si="952"/>
        <v/>
      </c>
      <c r="CL923" s="22">
        <f t="shared" si="953"/>
        <v>0</v>
      </c>
      <c r="CM923" s="58" t="str">
        <f t="shared" si="954"/>
        <v/>
      </c>
      <c r="CN923" s="66" t="str">
        <f>IF(CO923="","",MAX(CN$10:$CN922)+1)</f>
        <v/>
      </c>
      <c r="CO923" t="str">
        <f t="shared" si="955"/>
        <v/>
      </c>
      <c r="CP923" s="20" t="str">
        <f>IF(CQ923="","",MAX($CP$10:CP922)+1)</f>
        <v/>
      </c>
      <c r="CQ923" s="20" t="str">
        <f t="shared" si="956"/>
        <v/>
      </c>
      <c r="CR923" s="20" t="str">
        <f>IF(CS923="","",MAX($CR$10:CR922)+1)</f>
        <v/>
      </c>
      <c r="CS923" s="20" t="str">
        <f t="shared" si="957"/>
        <v/>
      </c>
      <c r="CT923" s="20" t="str">
        <f>IF(CU923="","",MAX($CT$10:CT922)+1)</f>
        <v/>
      </c>
      <c r="CU923" s="20" t="str">
        <f t="shared" si="958"/>
        <v/>
      </c>
      <c r="CV923" s="20" t="str">
        <f>IF(CW923="","",MAX($CV$10:CV922)+1)</f>
        <v/>
      </c>
      <c r="CW923" s="20" t="str">
        <f t="shared" si="959"/>
        <v/>
      </c>
    </row>
    <row r="924" spans="2:101">
      <c r="B924" s="44"/>
      <c r="C924" s="2"/>
      <c r="D924" s="2" t="str">
        <f t="shared" si="897"/>
        <v/>
      </c>
      <c r="E924" s="45"/>
      <c r="F924" s="45"/>
      <c r="G924" s="2"/>
      <c r="H924" s="2">
        <v>80</v>
      </c>
      <c r="I924" s="2" t="str">
        <f t="shared" si="898"/>
        <v/>
      </c>
      <c r="J924" s="32"/>
      <c r="K924" s="2"/>
      <c r="L924" s="46"/>
      <c r="M924" s="46"/>
      <c r="N924" s="46"/>
      <c r="O924" s="46"/>
      <c r="P924" s="46"/>
      <c r="Q924" s="46"/>
      <c r="R924" s="46"/>
      <c r="S924" s="46"/>
      <c r="T924" s="2" t="s">
        <v>650</v>
      </c>
      <c r="U924" s="2" t="str">
        <f t="shared" si="899"/>
        <v/>
      </c>
      <c r="V924" s="75">
        <v>1</v>
      </c>
      <c r="W924" s="46">
        <f t="shared" si="960"/>
        <v>0</v>
      </c>
      <c r="X924" s="4">
        <v>0</v>
      </c>
      <c r="Y924" s="2" t="str">
        <f t="shared" si="900"/>
        <v/>
      </c>
      <c r="Z924" s="2"/>
      <c r="AA924" s="2"/>
      <c r="AB924" s="2"/>
      <c r="AC924" s="2"/>
      <c r="AD924" s="2"/>
      <c r="AF924" s="37"/>
      <c r="AG924" s="6"/>
      <c r="AH924" s="2" t="str">
        <f t="shared" si="901"/>
        <v/>
      </c>
      <c r="AI924" s="38">
        <f t="shared" si="903"/>
        <v>0</v>
      </c>
      <c r="AJ924" s="37"/>
      <c r="AK924" s="6"/>
      <c r="AL924" s="2" t="str">
        <f t="shared" si="902"/>
        <v/>
      </c>
      <c r="AM924" s="38">
        <f t="shared" si="904"/>
        <v>0</v>
      </c>
      <c r="AN924" s="41">
        <f t="shared" si="905"/>
        <v>0</v>
      </c>
      <c r="AO924" s="41">
        <f t="shared" si="906"/>
        <v>0</v>
      </c>
      <c r="AQ924" s="48">
        <f t="shared" si="907"/>
        <v>0</v>
      </c>
      <c r="AS924" s="5" t="str">
        <f t="shared" si="908"/>
        <v/>
      </c>
      <c r="AT924" t="str">
        <f t="shared" si="909"/>
        <v/>
      </c>
      <c r="AU924" t="str">
        <f t="shared" si="910"/>
        <v/>
      </c>
      <c r="AV924" t="str">
        <f t="shared" si="911"/>
        <v/>
      </c>
      <c r="AW924" t="str">
        <f t="shared" si="912"/>
        <v/>
      </c>
      <c r="AX924" t="str">
        <f t="shared" si="913"/>
        <v xml:space="preserve">                </v>
      </c>
      <c r="AY924" t="str">
        <f t="shared" si="914"/>
        <v>80</v>
      </c>
      <c r="AZ924" t="str">
        <f t="shared" si="915"/>
        <v/>
      </c>
      <c r="BA924" t="str">
        <f t="shared" si="916"/>
        <v xml:space="preserve">                              </v>
      </c>
      <c r="BB924" s="22">
        <f t="shared" si="917"/>
        <v>0</v>
      </c>
      <c r="BC924" s="56" t="str">
        <f t="shared" si="918"/>
        <v>000000000000000</v>
      </c>
      <c r="BD924" s="22">
        <f t="shared" si="919"/>
        <v>0</v>
      </c>
      <c r="BE924" s="56" t="str">
        <f t="shared" si="920"/>
        <v>000000000000000</v>
      </c>
      <c r="BF924" s="22">
        <f t="shared" si="921"/>
        <v>0</v>
      </c>
      <c r="BG924" s="56" t="str">
        <f t="shared" si="922"/>
        <v>000000000000000</v>
      </c>
      <c r="BH924" s="22">
        <f t="shared" si="923"/>
        <v>0</v>
      </c>
      <c r="BI924" s="56" t="str">
        <f t="shared" si="924"/>
        <v>000000000000000</v>
      </c>
      <c r="BJ924" s="22">
        <f t="shared" si="925"/>
        <v>0</v>
      </c>
      <c r="BK924" s="56" t="str">
        <f t="shared" si="926"/>
        <v>000000000000000</v>
      </c>
      <c r="BL924" s="22">
        <f t="shared" si="927"/>
        <v>0</v>
      </c>
      <c r="BM924" s="56" t="str">
        <f t="shared" si="928"/>
        <v>000000000000000</v>
      </c>
      <c r="BN924" s="22">
        <f t="shared" si="929"/>
        <v>0</v>
      </c>
      <c r="BO924" s="56" t="str">
        <f t="shared" si="930"/>
        <v>000000000000000</v>
      </c>
      <c r="BP924" s="22">
        <f t="shared" si="931"/>
        <v>0</v>
      </c>
      <c r="BQ924" s="56" t="str">
        <f t="shared" si="932"/>
        <v>000000000000000</v>
      </c>
      <c r="BR924" t="str">
        <f t="shared" si="933"/>
        <v>PES</v>
      </c>
      <c r="BS924" t="str">
        <f t="shared" si="934"/>
        <v>0001000000</v>
      </c>
      <c r="BT924">
        <f t="shared" si="935"/>
        <v>0</v>
      </c>
      <c r="BU924" s="52">
        <f t="shared" si="936"/>
        <v>0</v>
      </c>
      <c r="BV924" s="64">
        <f t="shared" si="937"/>
        <v>0</v>
      </c>
      <c r="BW924" s="56" t="str">
        <f t="shared" si="938"/>
        <v>000000000000000</v>
      </c>
      <c r="BX924" s="22">
        <f t="shared" si="939"/>
        <v>0</v>
      </c>
      <c r="BY924" s="56" t="str">
        <f t="shared" si="940"/>
        <v>000000000000000</v>
      </c>
      <c r="BZ924" t="str">
        <f t="shared" si="941"/>
        <v>00000000000</v>
      </c>
      <c r="CA924" t="str">
        <f t="shared" si="942"/>
        <v xml:space="preserve">                              </v>
      </c>
      <c r="CB924" s="22">
        <f t="shared" si="943"/>
        <v>0</v>
      </c>
      <c r="CC924" s="56" t="str">
        <f t="shared" si="944"/>
        <v>000000000000000</v>
      </c>
      <c r="CD924" s="22">
        <f t="shared" si="945"/>
        <v>0</v>
      </c>
      <c r="CE924" s="56" t="str">
        <f t="shared" si="946"/>
        <v/>
      </c>
      <c r="CF924" s="24" t="str">
        <f t="shared" si="947"/>
        <v/>
      </c>
      <c r="CG924" s="22">
        <f t="shared" si="948"/>
        <v>0</v>
      </c>
      <c r="CH924" s="58" t="str">
        <f t="shared" si="949"/>
        <v/>
      </c>
      <c r="CI924" s="22">
        <f t="shared" si="950"/>
        <v>0</v>
      </c>
      <c r="CJ924" s="56" t="str">
        <f t="shared" si="951"/>
        <v/>
      </c>
      <c r="CK924" s="56" t="str">
        <f t="shared" si="952"/>
        <v/>
      </c>
      <c r="CL924" s="22">
        <f t="shared" si="953"/>
        <v>0</v>
      </c>
      <c r="CM924" s="58" t="str">
        <f t="shared" si="954"/>
        <v/>
      </c>
      <c r="CN924" s="66" t="str">
        <f>IF(CO924="","",MAX(CN$10:$CN923)+1)</f>
        <v/>
      </c>
      <c r="CO924" t="str">
        <f t="shared" si="955"/>
        <v/>
      </c>
      <c r="CP924" s="20" t="str">
        <f>IF(CQ924="","",MAX($CP$10:CP923)+1)</f>
        <v/>
      </c>
      <c r="CQ924" s="20" t="str">
        <f t="shared" si="956"/>
        <v/>
      </c>
      <c r="CR924" s="20" t="str">
        <f>IF(CS924="","",MAX($CR$10:CR923)+1)</f>
        <v/>
      </c>
      <c r="CS924" s="20" t="str">
        <f t="shared" si="957"/>
        <v/>
      </c>
      <c r="CT924" s="20" t="str">
        <f>IF(CU924="","",MAX($CT$10:CT923)+1)</f>
        <v/>
      </c>
      <c r="CU924" s="20" t="str">
        <f t="shared" si="958"/>
        <v/>
      </c>
      <c r="CV924" s="20" t="str">
        <f>IF(CW924="","",MAX($CV$10:CV923)+1)</f>
        <v/>
      </c>
      <c r="CW924" s="20" t="str">
        <f t="shared" si="959"/>
        <v/>
      </c>
    </row>
    <row r="925" spans="2:101">
      <c r="B925" s="44"/>
      <c r="C925" s="2"/>
      <c r="D925" s="2" t="str">
        <f t="shared" si="897"/>
        <v/>
      </c>
      <c r="E925" s="45"/>
      <c r="F925" s="45"/>
      <c r="G925" s="2"/>
      <c r="H925" s="2">
        <v>80</v>
      </c>
      <c r="I925" s="2" t="str">
        <f t="shared" si="898"/>
        <v/>
      </c>
      <c r="J925" s="32"/>
      <c r="K925" s="2"/>
      <c r="L925" s="46"/>
      <c r="M925" s="46"/>
      <c r="N925" s="46"/>
      <c r="O925" s="46"/>
      <c r="P925" s="46"/>
      <c r="Q925" s="46"/>
      <c r="R925" s="46"/>
      <c r="S925" s="46"/>
      <c r="T925" s="2" t="s">
        <v>650</v>
      </c>
      <c r="U925" s="2" t="str">
        <f t="shared" si="899"/>
        <v/>
      </c>
      <c r="V925" s="75">
        <v>1</v>
      </c>
      <c r="W925" s="46">
        <f t="shared" si="960"/>
        <v>0</v>
      </c>
      <c r="X925" s="4">
        <v>0</v>
      </c>
      <c r="Y925" s="2" t="str">
        <f t="shared" si="900"/>
        <v/>
      </c>
      <c r="Z925" s="2"/>
      <c r="AA925" s="2"/>
      <c r="AB925" s="2"/>
      <c r="AC925" s="2"/>
      <c r="AD925" s="2"/>
      <c r="AF925" s="37"/>
      <c r="AG925" s="6"/>
      <c r="AH925" s="2" t="str">
        <f t="shared" si="901"/>
        <v/>
      </c>
      <c r="AI925" s="38">
        <f t="shared" si="903"/>
        <v>0</v>
      </c>
      <c r="AJ925" s="37"/>
      <c r="AK925" s="6"/>
      <c r="AL925" s="2" t="str">
        <f t="shared" si="902"/>
        <v/>
      </c>
      <c r="AM925" s="38">
        <f t="shared" si="904"/>
        <v>0</v>
      </c>
      <c r="AN925" s="41">
        <f t="shared" si="905"/>
        <v>0</v>
      </c>
      <c r="AO925" s="41">
        <f t="shared" si="906"/>
        <v>0</v>
      </c>
      <c r="AQ925" s="48">
        <f t="shared" si="907"/>
        <v>0</v>
      </c>
      <c r="AS925" s="5" t="str">
        <f t="shared" si="908"/>
        <v/>
      </c>
      <c r="AT925" t="str">
        <f t="shared" si="909"/>
        <v/>
      </c>
      <c r="AU925" t="str">
        <f t="shared" si="910"/>
        <v/>
      </c>
      <c r="AV925" t="str">
        <f t="shared" si="911"/>
        <v/>
      </c>
      <c r="AW925" t="str">
        <f t="shared" si="912"/>
        <v/>
      </c>
      <c r="AX925" t="str">
        <f t="shared" si="913"/>
        <v xml:space="preserve">                </v>
      </c>
      <c r="AY925" t="str">
        <f t="shared" si="914"/>
        <v>80</v>
      </c>
      <c r="AZ925" t="str">
        <f t="shared" si="915"/>
        <v/>
      </c>
      <c r="BA925" t="str">
        <f t="shared" si="916"/>
        <v xml:space="preserve">                              </v>
      </c>
      <c r="BB925" s="22">
        <f t="shared" si="917"/>
        <v>0</v>
      </c>
      <c r="BC925" s="56" t="str">
        <f t="shared" si="918"/>
        <v>000000000000000</v>
      </c>
      <c r="BD925" s="22">
        <f t="shared" si="919"/>
        <v>0</v>
      </c>
      <c r="BE925" s="56" t="str">
        <f t="shared" si="920"/>
        <v>000000000000000</v>
      </c>
      <c r="BF925" s="22">
        <f t="shared" si="921"/>
        <v>0</v>
      </c>
      <c r="BG925" s="56" t="str">
        <f t="shared" si="922"/>
        <v>000000000000000</v>
      </c>
      <c r="BH925" s="22">
        <f t="shared" si="923"/>
        <v>0</v>
      </c>
      <c r="BI925" s="56" t="str">
        <f t="shared" si="924"/>
        <v>000000000000000</v>
      </c>
      <c r="BJ925" s="22">
        <f t="shared" si="925"/>
        <v>0</v>
      </c>
      <c r="BK925" s="56" t="str">
        <f t="shared" si="926"/>
        <v>000000000000000</v>
      </c>
      <c r="BL925" s="22">
        <f t="shared" si="927"/>
        <v>0</v>
      </c>
      <c r="BM925" s="56" t="str">
        <f t="shared" si="928"/>
        <v>000000000000000</v>
      </c>
      <c r="BN925" s="22">
        <f t="shared" si="929"/>
        <v>0</v>
      </c>
      <c r="BO925" s="56" t="str">
        <f t="shared" si="930"/>
        <v>000000000000000</v>
      </c>
      <c r="BP925" s="22">
        <f t="shared" si="931"/>
        <v>0</v>
      </c>
      <c r="BQ925" s="56" t="str">
        <f t="shared" si="932"/>
        <v>000000000000000</v>
      </c>
      <c r="BR925" t="str">
        <f t="shared" si="933"/>
        <v>PES</v>
      </c>
      <c r="BS925" t="str">
        <f t="shared" si="934"/>
        <v>0001000000</v>
      </c>
      <c r="BT925">
        <f t="shared" si="935"/>
        <v>0</v>
      </c>
      <c r="BU925" s="52">
        <f t="shared" si="936"/>
        <v>0</v>
      </c>
      <c r="BV925" s="64">
        <f t="shared" si="937"/>
        <v>0</v>
      </c>
      <c r="BW925" s="56" t="str">
        <f t="shared" si="938"/>
        <v>000000000000000</v>
      </c>
      <c r="BX925" s="22">
        <f t="shared" si="939"/>
        <v>0</v>
      </c>
      <c r="BY925" s="56" t="str">
        <f t="shared" si="940"/>
        <v>000000000000000</v>
      </c>
      <c r="BZ925" t="str">
        <f t="shared" si="941"/>
        <v>00000000000</v>
      </c>
      <c r="CA925" t="str">
        <f t="shared" si="942"/>
        <v xml:space="preserve">                              </v>
      </c>
      <c r="CB925" s="22">
        <f t="shared" si="943"/>
        <v>0</v>
      </c>
      <c r="CC925" s="56" t="str">
        <f t="shared" si="944"/>
        <v>000000000000000</v>
      </c>
      <c r="CD925" s="22">
        <f t="shared" si="945"/>
        <v>0</v>
      </c>
      <c r="CE925" s="56" t="str">
        <f t="shared" si="946"/>
        <v/>
      </c>
      <c r="CF925" s="24" t="str">
        <f t="shared" si="947"/>
        <v/>
      </c>
      <c r="CG925" s="22">
        <f t="shared" si="948"/>
        <v>0</v>
      </c>
      <c r="CH925" s="58" t="str">
        <f t="shared" si="949"/>
        <v/>
      </c>
      <c r="CI925" s="22">
        <f t="shared" si="950"/>
        <v>0</v>
      </c>
      <c r="CJ925" s="56" t="str">
        <f t="shared" si="951"/>
        <v/>
      </c>
      <c r="CK925" s="56" t="str">
        <f t="shared" si="952"/>
        <v/>
      </c>
      <c r="CL925" s="22">
        <f t="shared" si="953"/>
        <v>0</v>
      </c>
      <c r="CM925" s="58" t="str">
        <f t="shared" si="954"/>
        <v/>
      </c>
      <c r="CN925" s="66" t="str">
        <f>IF(CO925="","",MAX(CN$10:$CN924)+1)</f>
        <v/>
      </c>
      <c r="CO925" t="str">
        <f t="shared" si="955"/>
        <v/>
      </c>
      <c r="CP925" s="20" t="str">
        <f>IF(CQ925="","",MAX($CP$10:CP924)+1)</f>
        <v/>
      </c>
      <c r="CQ925" s="20" t="str">
        <f t="shared" si="956"/>
        <v/>
      </c>
      <c r="CR925" s="20" t="str">
        <f>IF(CS925="","",MAX($CR$10:CR924)+1)</f>
        <v/>
      </c>
      <c r="CS925" s="20" t="str">
        <f t="shared" si="957"/>
        <v/>
      </c>
      <c r="CT925" s="20" t="str">
        <f>IF(CU925="","",MAX($CT$10:CT924)+1)</f>
        <v/>
      </c>
      <c r="CU925" s="20" t="str">
        <f t="shared" si="958"/>
        <v/>
      </c>
      <c r="CV925" s="20" t="str">
        <f>IF(CW925="","",MAX($CV$10:CV924)+1)</f>
        <v/>
      </c>
      <c r="CW925" s="20" t="str">
        <f t="shared" si="959"/>
        <v/>
      </c>
    </row>
    <row r="926" spans="2:101">
      <c r="B926" s="44"/>
      <c r="C926" s="2"/>
      <c r="D926" s="2" t="str">
        <f t="shared" si="897"/>
        <v/>
      </c>
      <c r="E926" s="45"/>
      <c r="F926" s="45"/>
      <c r="G926" s="2"/>
      <c r="H926" s="2">
        <v>80</v>
      </c>
      <c r="I926" s="2" t="str">
        <f t="shared" si="898"/>
        <v/>
      </c>
      <c r="J926" s="32"/>
      <c r="K926" s="2"/>
      <c r="L926" s="46"/>
      <c r="M926" s="46"/>
      <c r="N926" s="46"/>
      <c r="O926" s="46"/>
      <c r="P926" s="46"/>
      <c r="Q926" s="46"/>
      <c r="R926" s="46"/>
      <c r="S926" s="46"/>
      <c r="T926" s="2" t="s">
        <v>650</v>
      </c>
      <c r="U926" s="2" t="str">
        <f t="shared" si="899"/>
        <v/>
      </c>
      <c r="V926" s="75">
        <v>1</v>
      </c>
      <c r="W926" s="46">
        <f t="shared" si="960"/>
        <v>0</v>
      </c>
      <c r="X926" s="4">
        <v>0</v>
      </c>
      <c r="Y926" s="2" t="str">
        <f t="shared" si="900"/>
        <v/>
      </c>
      <c r="Z926" s="2"/>
      <c r="AA926" s="2"/>
      <c r="AB926" s="2"/>
      <c r="AC926" s="2"/>
      <c r="AD926" s="2"/>
      <c r="AF926" s="37"/>
      <c r="AG926" s="6"/>
      <c r="AH926" s="2" t="str">
        <f t="shared" si="901"/>
        <v/>
      </c>
      <c r="AI926" s="38">
        <f t="shared" si="903"/>
        <v>0</v>
      </c>
      <c r="AJ926" s="37"/>
      <c r="AK926" s="6"/>
      <c r="AL926" s="2" t="str">
        <f t="shared" si="902"/>
        <v/>
      </c>
      <c r="AM926" s="38">
        <f t="shared" si="904"/>
        <v>0</v>
      </c>
      <c r="AN926" s="41">
        <f t="shared" si="905"/>
        <v>0</v>
      </c>
      <c r="AO926" s="41">
        <f t="shared" si="906"/>
        <v>0</v>
      </c>
      <c r="AQ926" s="48">
        <f t="shared" si="907"/>
        <v>0</v>
      </c>
      <c r="AS926" s="5" t="str">
        <f t="shared" si="908"/>
        <v/>
      </c>
      <c r="AT926" t="str">
        <f t="shared" si="909"/>
        <v/>
      </c>
      <c r="AU926" t="str">
        <f t="shared" si="910"/>
        <v/>
      </c>
      <c r="AV926" t="str">
        <f t="shared" si="911"/>
        <v/>
      </c>
      <c r="AW926" t="str">
        <f t="shared" si="912"/>
        <v/>
      </c>
      <c r="AX926" t="str">
        <f t="shared" si="913"/>
        <v xml:space="preserve">                </v>
      </c>
      <c r="AY926" t="str">
        <f t="shared" si="914"/>
        <v>80</v>
      </c>
      <c r="AZ926" t="str">
        <f t="shared" si="915"/>
        <v/>
      </c>
      <c r="BA926" t="str">
        <f t="shared" si="916"/>
        <v xml:space="preserve">                              </v>
      </c>
      <c r="BB926" s="22">
        <f t="shared" si="917"/>
        <v>0</v>
      </c>
      <c r="BC926" s="56" t="str">
        <f t="shared" si="918"/>
        <v>000000000000000</v>
      </c>
      <c r="BD926" s="22">
        <f t="shared" si="919"/>
        <v>0</v>
      </c>
      <c r="BE926" s="56" t="str">
        <f t="shared" si="920"/>
        <v>000000000000000</v>
      </c>
      <c r="BF926" s="22">
        <f t="shared" si="921"/>
        <v>0</v>
      </c>
      <c r="BG926" s="56" t="str">
        <f t="shared" si="922"/>
        <v>000000000000000</v>
      </c>
      <c r="BH926" s="22">
        <f t="shared" si="923"/>
        <v>0</v>
      </c>
      <c r="BI926" s="56" t="str">
        <f t="shared" si="924"/>
        <v>000000000000000</v>
      </c>
      <c r="BJ926" s="22">
        <f t="shared" si="925"/>
        <v>0</v>
      </c>
      <c r="BK926" s="56" t="str">
        <f t="shared" si="926"/>
        <v>000000000000000</v>
      </c>
      <c r="BL926" s="22">
        <f t="shared" si="927"/>
        <v>0</v>
      </c>
      <c r="BM926" s="56" t="str">
        <f t="shared" si="928"/>
        <v>000000000000000</v>
      </c>
      <c r="BN926" s="22">
        <f t="shared" si="929"/>
        <v>0</v>
      </c>
      <c r="BO926" s="56" t="str">
        <f t="shared" si="930"/>
        <v>000000000000000</v>
      </c>
      <c r="BP926" s="22">
        <f t="shared" si="931"/>
        <v>0</v>
      </c>
      <c r="BQ926" s="56" t="str">
        <f t="shared" si="932"/>
        <v>000000000000000</v>
      </c>
      <c r="BR926" t="str">
        <f t="shared" si="933"/>
        <v>PES</v>
      </c>
      <c r="BS926" t="str">
        <f t="shared" si="934"/>
        <v>0001000000</v>
      </c>
      <c r="BT926">
        <f t="shared" si="935"/>
        <v>0</v>
      </c>
      <c r="BU926" s="52">
        <f t="shared" si="936"/>
        <v>0</v>
      </c>
      <c r="BV926" s="64">
        <f t="shared" si="937"/>
        <v>0</v>
      </c>
      <c r="BW926" s="56" t="str">
        <f t="shared" si="938"/>
        <v>000000000000000</v>
      </c>
      <c r="BX926" s="22">
        <f t="shared" si="939"/>
        <v>0</v>
      </c>
      <c r="BY926" s="56" t="str">
        <f t="shared" si="940"/>
        <v>000000000000000</v>
      </c>
      <c r="BZ926" t="str">
        <f t="shared" si="941"/>
        <v>00000000000</v>
      </c>
      <c r="CA926" t="str">
        <f t="shared" si="942"/>
        <v xml:space="preserve">                              </v>
      </c>
      <c r="CB926" s="22">
        <f t="shared" si="943"/>
        <v>0</v>
      </c>
      <c r="CC926" s="56" t="str">
        <f t="shared" si="944"/>
        <v>000000000000000</v>
      </c>
      <c r="CD926" s="22">
        <f t="shared" si="945"/>
        <v>0</v>
      </c>
      <c r="CE926" s="56" t="str">
        <f t="shared" si="946"/>
        <v/>
      </c>
      <c r="CF926" s="24" t="str">
        <f t="shared" si="947"/>
        <v/>
      </c>
      <c r="CG926" s="22">
        <f t="shared" si="948"/>
        <v>0</v>
      </c>
      <c r="CH926" s="58" t="str">
        <f t="shared" si="949"/>
        <v/>
      </c>
      <c r="CI926" s="22">
        <f t="shared" si="950"/>
        <v>0</v>
      </c>
      <c r="CJ926" s="56" t="str">
        <f t="shared" si="951"/>
        <v/>
      </c>
      <c r="CK926" s="56" t="str">
        <f t="shared" si="952"/>
        <v/>
      </c>
      <c r="CL926" s="22">
        <f t="shared" si="953"/>
        <v>0</v>
      </c>
      <c r="CM926" s="58" t="str">
        <f t="shared" si="954"/>
        <v/>
      </c>
      <c r="CN926" s="66" t="str">
        <f>IF(CO926="","",MAX(CN$10:$CN925)+1)</f>
        <v/>
      </c>
      <c r="CO926" t="str">
        <f t="shared" si="955"/>
        <v/>
      </c>
      <c r="CP926" s="20" t="str">
        <f>IF(CQ926="","",MAX($CP$10:CP925)+1)</f>
        <v/>
      </c>
      <c r="CQ926" s="20" t="str">
        <f t="shared" si="956"/>
        <v/>
      </c>
      <c r="CR926" s="20" t="str">
        <f>IF(CS926="","",MAX($CR$10:CR925)+1)</f>
        <v/>
      </c>
      <c r="CS926" s="20" t="str">
        <f t="shared" si="957"/>
        <v/>
      </c>
      <c r="CT926" s="20" t="str">
        <f>IF(CU926="","",MAX($CT$10:CT925)+1)</f>
        <v/>
      </c>
      <c r="CU926" s="20" t="str">
        <f t="shared" si="958"/>
        <v/>
      </c>
      <c r="CV926" s="20" t="str">
        <f>IF(CW926="","",MAX($CV$10:CV925)+1)</f>
        <v/>
      </c>
      <c r="CW926" s="20" t="str">
        <f t="shared" si="959"/>
        <v/>
      </c>
    </row>
    <row r="927" spans="2:101">
      <c r="B927" s="44"/>
      <c r="C927" s="2"/>
      <c r="D927" s="2" t="str">
        <f t="shared" si="897"/>
        <v/>
      </c>
      <c r="E927" s="45"/>
      <c r="F927" s="45"/>
      <c r="G927" s="2"/>
      <c r="H927" s="2">
        <v>80</v>
      </c>
      <c r="I927" s="2" t="str">
        <f t="shared" si="898"/>
        <v/>
      </c>
      <c r="J927" s="32"/>
      <c r="K927" s="2"/>
      <c r="L927" s="46"/>
      <c r="M927" s="46"/>
      <c r="N927" s="46"/>
      <c r="O927" s="46"/>
      <c r="P927" s="46"/>
      <c r="Q927" s="46"/>
      <c r="R927" s="46"/>
      <c r="S927" s="46"/>
      <c r="T927" s="2" t="s">
        <v>650</v>
      </c>
      <c r="U927" s="2" t="str">
        <f t="shared" si="899"/>
        <v/>
      </c>
      <c r="V927" s="75">
        <v>1</v>
      </c>
      <c r="W927" s="46">
        <f t="shared" si="960"/>
        <v>0</v>
      </c>
      <c r="X927" s="4">
        <v>0</v>
      </c>
      <c r="Y927" s="2" t="str">
        <f t="shared" si="900"/>
        <v/>
      </c>
      <c r="Z927" s="2"/>
      <c r="AA927" s="2"/>
      <c r="AB927" s="2"/>
      <c r="AC927" s="2"/>
      <c r="AD927" s="2"/>
      <c r="AF927" s="37"/>
      <c r="AG927" s="6"/>
      <c r="AH927" s="2" t="str">
        <f t="shared" si="901"/>
        <v/>
      </c>
      <c r="AI927" s="38">
        <f t="shared" si="903"/>
        <v>0</v>
      </c>
      <c r="AJ927" s="37"/>
      <c r="AK927" s="6"/>
      <c r="AL927" s="2" t="str">
        <f t="shared" si="902"/>
        <v/>
      </c>
      <c r="AM927" s="38">
        <f t="shared" si="904"/>
        <v>0</v>
      </c>
      <c r="AN927" s="41">
        <f t="shared" si="905"/>
        <v>0</v>
      </c>
      <c r="AO927" s="41">
        <f t="shared" si="906"/>
        <v>0</v>
      </c>
      <c r="AQ927" s="48">
        <f t="shared" si="907"/>
        <v>0</v>
      </c>
      <c r="AS927" s="5" t="str">
        <f t="shared" si="908"/>
        <v/>
      </c>
      <c r="AT927" t="str">
        <f t="shared" si="909"/>
        <v/>
      </c>
      <c r="AU927" t="str">
        <f t="shared" si="910"/>
        <v/>
      </c>
      <c r="AV927" t="str">
        <f t="shared" si="911"/>
        <v/>
      </c>
      <c r="AW927" t="str">
        <f t="shared" si="912"/>
        <v/>
      </c>
      <c r="AX927" t="str">
        <f t="shared" si="913"/>
        <v xml:space="preserve">                </v>
      </c>
      <c r="AY927" t="str">
        <f t="shared" si="914"/>
        <v>80</v>
      </c>
      <c r="AZ927" t="str">
        <f t="shared" si="915"/>
        <v/>
      </c>
      <c r="BA927" t="str">
        <f t="shared" si="916"/>
        <v xml:space="preserve">                              </v>
      </c>
      <c r="BB927" s="22">
        <f t="shared" si="917"/>
        <v>0</v>
      </c>
      <c r="BC927" s="56" t="str">
        <f t="shared" si="918"/>
        <v>000000000000000</v>
      </c>
      <c r="BD927" s="22">
        <f t="shared" si="919"/>
        <v>0</v>
      </c>
      <c r="BE927" s="56" t="str">
        <f t="shared" si="920"/>
        <v>000000000000000</v>
      </c>
      <c r="BF927" s="22">
        <f t="shared" si="921"/>
        <v>0</v>
      </c>
      <c r="BG927" s="56" t="str">
        <f t="shared" si="922"/>
        <v>000000000000000</v>
      </c>
      <c r="BH927" s="22">
        <f t="shared" si="923"/>
        <v>0</v>
      </c>
      <c r="BI927" s="56" t="str">
        <f t="shared" si="924"/>
        <v>000000000000000</v>
      </c>
      <c r="BJ927" s="22">
        <f t="shared" si="925"/>
        <v>0</v>
      </c>
      <c r="BK927" s="56" t="str">
        <f t="shared" si="926"/>
        <v>000000000000000</v>
      </c>
      <c r="BL927" s="22">
        <f t="shared" si="927"/>
        <v>0</v>
      </c>
      <c r="BM927" s="56" t="str">
        <f t="shared" si="928"/>
        <v>000000000000000</v>
      </c>
      <c r="BN927" s="22">
        <f t="shared" si="929"/>
        <v>0</v>
      </c>
      <c r="BO927" s="56" t="str">
        <f t="shared" si="930"/>
        <v>000000000000000</v>
      </c>
      <c r="BP927" s="22">
        <f t="shared" si="931"/>
        <v>0</v>
      </c>
      <c r="BQ927" s="56" t="str">
        <f t="shared" si="932"/>
        <v>000000000000000</v>
      </c>
      <c r="BR927" t="str">
        <f t="shared" si="933"/>
        <v>PES</v>
      </c>
      <c r="BS927" t="str">
        <f t="shared" si="934"/>
        <v>0001000000</v>
      </c>
      <c r="BT927">
        <f t="shared" si="935"/>
        <v>0</v>
      </c>
      <c r="BU927" s="52">
        <f t="shared" si="936"/>
        <v>0</v>
      </c>
      <c r="BV927" s="64">
        <f t="shared" si="937"/>
        <v>0</v>
      </c>
      <c r="BW927" s="56" t="str">
        <f t="shared" si="938"/>
        <v>000000000000000</v>
      </c>
      <c r="BX927" s="22">
        <f t="shared" si="939"/>
        <v>0</v>
      </c>
      <c r="BY927" s="56" t="str">
        <f t="shared" si="940"/>
        <v>000000000000000</v>
      </c>
      <c r="BZ927" t="str">
        <f t="shared" si="941"/>
        <v>00000000000</v>
      </c>
      <c r="CA927" t="str">
        <f t="shared" si="942"/>
        <v xml:space="preserve">                              </v>
      </c>
      <c r="CB927" s="22">
        <f t="shared" si="943"/>
        <v>0</v>
      </c>
      <c r="CC927" s="56" t="str">
        <f t="shared" si="944"/>
        <v>000000000000000</v>
      </c>
      <c r="CD927" s="22">
        <f t="shared" si="945"/>
        <v>0</v>
      </c>
      <c r="CE927" s="56" t="str">
        <f t="shared" si="946"/>
        <v/>
      </c>
      <c r="CF927" s="24" t="str">
        <f t="shared" si="947"/>
        <v/>
      </c>
      <c r="CG927" s="22">
        <f t="shared" si="948"/>
        <v>0</v>
      </c>
      <c r="CH927" s="58" t="str">
        <f t="shared" si="949"/>
        <v/>
      </c>
      <c r="CI927" s="22">
        <f t="shared" si="950"/>
        <v>0</v>
      </c>
      <c r="CJ927" s="56" t="str">
        <f t="shared" si="951"/>
        <v/>
      </c>
      <c r="CK927" s="56" t="str">
        <f t="shared" si="952"/>
        <v/>
      </c>
      <c r="CL927" s="22">
        <f t="shared" si="953"/>
        <v>0</v>
      </c>
      <c r="CM927" s="58" t="str">
        <f t="shared" si="954"/>
        <v/>
      </c>
      <c r="CN927" s="66" t="str">
        <f>IF(CO927="","",MAX(CN$10:$CN926)+1)</f>
        <v/>
      </c>
      <c r="CO927" t="str">
        <f t="shared" si="955"/>
        <v/>
      </c>
      <c r="CP927" s="20" t="str">
        <f>IF(CQ927="","",MAX($CP$10:CP926)+1)</f>
        <v/>
      </c>
      <c r="CQ927" s="20" t="str">
        <f t="shared" si="956"/>
        <v/>
      </c>
      <c r="CR927" s="20" t="str">
        <f>IF(CS927="","",MAX($CR$10:CR926)+1)</f>
        <v/>
      </c>
      <c r="CS927" s="20" t="str">
        <f t="shared" si="957"/>
        <v/>
      </c>
      <c r="CT927" s="20" t="str">
        <f>IF(CU927="","",MAX($CT$10:CT926)+1)</f>
        <v/>
      </c>
      <c r="CU927" s="20" t="str">
        <f t="shared" si="958"/>
        <v/>
      </c>
      <c r="CV927" s="20" t="str">
        <f>IF(CW927="","",MAX($CV$10:CV926)+1)</f>
        <v/>
      </c>
      <c r="CW927" s="20" t="str">
        <f t="shared" si="959"/>
        <v/>
      </c>
    </row>
    <row r="928" spans="2:101">
      <c r="B928" s="44"/>
      <c r="C928" s="2"/>
      <c r="D928" s="2" t="str">
        <f t="shared" si="897"/>
        <v/>
      </c>
      <c r="E928" s="45"/>
      <c r="F928" s="45"/>
      <c r="G928" s="2"/>
      <c r="H928" s="2">
        <v>80</v>
      </c>
      <c r="I928" s="2" t="str">
        <f t="shared" si="898"/>
        <v/>
      </c>
      <c r="J928" s="32"/>
      <c r="K928" s="2"/>
      <c r="L928" s="46"/>
      <c r="M928" s="46"/>
      <c r="N928" s="46"/>
      <c r="O928" s="46"/>
      <c r="P928" s="46"/>
      <c r="Q928" s="46"/>
      <c r="R928" s="46"/>
      <c r="S928" s="46"/>
      <c r="T928" s="2" t="s">
        <v>650</v>
      </c>
      <c r="U928" s="2" t="str">
        <f t="shared" si="899"/>
        <v/>
      </c>
      <c r="V928" s="75">
        <v>1</v>
      </c>
      <c r="W928" s="46">
        <f t="shared" si="960"/>
        <v>0</v>
      </c>
      <c r="X928" s="4">
        <v>0</v>
      </c>
      <c r="Y928" s="2" t="str">
        <f t="shared" si="900"/>
        <v/>
      </c>
      <c r="Z928" s="2"/>
      <c r="AA928" s="2"/>
      <c r="AB928" s="2"/>
      <c r="AC928" s="2"/>
      <c r="AD928" s="2"/>
      <c r="AF928" s="37"/>
      <c r="AG928" s="6"/>
      <c r="AH928" s="2" t="str">
        <f t="shared" si="901"/>
        <v/>
      </c>
      <c r="AI928" s="38">
        <f t="shared" si="903"/>
        <v>0</v>
      </c>
      <c r="AJ928" s="37"/>
      <c r="AK928" s="6"/>
      <c r="AL928" s="2" t="str">
        <f t="shared" si="902"/>
        <v/>
      </c>
      <c r="AM928" s="38">
        <f t="shared" si="904"/>
        <v>0</v>
      </c>
      <c r="AN928" s="41">
        <f t="shared" si="905"/>
        <v>0</v>
      </c>
      <c r="AO928" s="41">
        <f t="shared" si="906"/>
        <v>0</v>
      </c>
      <c r="AQ928" s="48">
        <f t="shared" si="907"/>
        <v>0</v>
      </c>
      <c r="AS928" s="5" t="str">
        <f t="shared" si="908"/>
        <v/>
      </c>
      <c r="AT928" t="str">
        <f t="shared" si="909"/>
        <v/>
      </c>
      <c r="AU928" t="str">
        <f t="shared" si="910"/>
        <v/>
      </c>
      <c r="AV928" t="str">
        <f t="shared" si="911"/>
        <v/>
      </c>
      <c r="AW928" t="str">
        <f t="shared" si="912"/>
        <v/>
      </c>
      <c r="AX928" t="str">
        <f t="shared" si="913"/>
        <v xml:space="preserve">                </v>
      </c>
      <c r="AY928" t="str">
        <f t="shared" si="914"/>
        <v>80</v>
      </c>
      <c r="AZ928" t="str">
        <f t="shared" si="915"/>
        <v/>
      </c>
      <c r="BA928" t="str">
        <f t="shared" si="916"/>
        <v xml:space="preserve">                              </v>
      </c>
      <c r="BB928" s="22">
        <f t="shared" si="917"/>
        <v>0</v>
      </c>
      <c r="BC928" s="56" t="str">
        <f t="shared" si="918"/>
        <v>000000000000000</v>
      </c>
      <c r="BD928" s="22">
        <f t="shared" si="919"/>
        <v>0</v>
      </c>
      <c r="BE928" s="56" t="str">
        <f t="shared" si="920"/>
        <v>000000000000000</v>
      </c>
      <c r="BF928" s="22">
        <f t="shared" si="921"/>
        <v>0</v>
      </c>
      <c r="BG928" s="56" t="str">
        <f t="shared" si="922"/>
        <v>000000000000000</v>
      </c>
      <c r="BH928" s="22">
        <f t="shared" si="923"/>
        <v>0</v>
      </c>
      <c r="BI928" s="56" t="str">
        <f t="shared" si="924"/>
        <v>000000000000000</v>
      </c>
      <c r="BJ928" s="22">
        <f t="shared" si="925"/>
        <v>0</v>
      </c>
      <c r="BK928" s="56" t="str">
        <f t="shared" si="926"/>
        <v>000000000000000</v>
      </c>
      <c r="BL928" s="22">
        <f t="shared" si="927"/>
        <v>0</v>
      </c>
      <c r="BM928" s="56" t="str">
        <f t="shared" si="928"/>
        <v>000000000000000</v>
      </c>
      <c r="BN928" s="22">
        <f t="shared" si="929"/>
        <v>0</v>
      </c>
      <c r="BO928" s="56" t="str">
        <f t="shared" si="930"/>
        <v>000000000000000</v>
      </c>
      <c r="BP928" s="22">
        <f t="shared" si="931"/>
        <v>0</v>
      </c>
      <c r="BQ928" s="56" t="str">
        <f t="shared" si="932"/>
        <v>000000000000000</v>
      </c>
      <c r="BR928" t="str">
        <f t="shared" si="933"/>
        <v>PES</v>
      </c>
      <c r="BS928" t="str">
        <f t="shared" si="934"/>
        <v>0001000000</v>
      </c>
      <c r="BT928">
        <f t="shared" si="935"/>
        <v>0</v>
      </c>
      <c r="BU928" s="52">
        <f t="shared" si="936"/>
        <v>0</v>
      </c>
      <c r="BV928" s="64">
        <f t="shared" si="937"/>
        <v>0</v>
      </c>
      <c r="BW928" s="56" t="str">
        <f t="shared" si="938"/>
        <v>000000000000000</v>
      </c>
      <c r="BX928" s="22">
        <f t="shared" si="939"/>
        <v>0</v>
      </c>
      <c r="BY928" s="56" t="str">
        <f t="shared" si="940"/>
        <v>000000000000000</v>
      </c>
      <c r="BZ928" t="str">
        <f t="shared" si="941"/>
        <v>00000000000</v>
      </c>
      <c r="CA928" t="str">
        <f t="shared" si="942"/>
        <v xml:space="preserve">                              </v>
      </c>
      <c r="CB928" s="22">
        <f t="shared" si="943"/>
        <v>0</v>
      </c>
      <c r="CC928" s="56" t="str">
        <f t="shared" si="944"/>
        <v>000000000000000</v>
      </c>
      <c r="CD928" s="22">
        <f t="shared" si="945"/>
        <v>0</v>
      </c>
      <c r="CE928" s="56" t="str">
        <f t="shared" si="946"/>
        <v/>
      </c>
      <c r="CF928" s="24" t="str">
        <f t="shared" si="947"/>
        <v/>
      </c>
      <c r="CG928" s="22">
        <f t="shared" si="948"/>
        <v>0</v>
      </c>
      <c r="CH928" s="58" t="str">
        <f t="shared" si="949"/>
        <v/>
      </c>
      <c r="CI928" s="22">
        <f t="shared" si="950"/>
        <v>0</v>
      </c>
      <c r="CJ928" s="56" t="str">
        <f t="shared" si="951"/>
        <v/>
      </c>
      <c r="CK928" s="56" t="str">
        <f t="shared" si="952"/>
        <v/>
      </c>
      <c r="CL928" s="22">
        <f t="shared" si="953"/>
        <v>0</v>
      </c>
      <c r="CM928" s="58" t="str">
        <f t="shared" si="954"/>
        <v/>
      </c>
      <c r="CN928" s="66" t="str">
        <f>IF(CO928="","",MAX(CN$10:$CN927)+1)</f>
        <v/>
      </c>
      <c r="CO928" t="str">
        <f t="shared" si="955"/>
        <v/>
      </c>
      <c r="CP928" s="20" t="str">
        <f>IF(CQ928="","",MAX($CP$10:CP927)+1)</f>
        <v/>
      </c>
      <c r="CQ928" s="20" t="str">
        <f t="shared" si="956"/>
        <v/>
      </c>
      <c r="CR928" s="20" t="str">
        <f>IF(CS928="","",MAX($CR$10:CR927)+1)</f>
        <v/>
      </c>
      <c r="CS928" s="20" t="str">
        <f t="shared" si="957"/>
        <v/>
      </c>
      <c r="CT928" s="20" t="str">
        <f>IF(CU928="","",MAX($CT$10:CT927)+1)</f>
        <v/>
      </c>
      <c r="CU928" s="20" t="str">
        <f t="shared" si="958"/>
        <v/>
      </c>
      <c r="CV928" s="20" t="str">
        <f>IF(CW928="","",MAX($CV$10:CV927)+1)</f>
        <v/>
      </c>
      <c r="CW928" s="20" t="str">
        <f t="shared" si="959"/>
        <v/>
      </c>
    </row>
    <row r="929" spans="2:101">
      <c r="B929" s="44"/>
      <c r="C929" s="2"/>
      <c r="D929" s="2" t="str">
        <f t="shared" si="897"/>
        <v/>
      </c>
      <c r="E929" s="45"/>
      <c r="F929" s="45"/>
      <c r="G929" s="2"/>
      <c r="H929" s="2">
        <v>80</v>
      </c>
      <c r="I929" s="2" t="str">
        <f t="shared" si="898"/>
        <v/>
      </c>
      <c r="J929" s="32"/>
      <c r="K929" s="2"/>
      <c r="L929" s="46"/>
      <c r="M929" s="46"/>
      <c r="N929" s="46"/>
      <c r="O929" s="46"/>
      <c r="P929" s="46"/>
      <c r="Q929" s="46"/>
      <c r="R929" s="46"/>
      <c r="S929" s="46"/>
      <c r="T929" s="2" t="s">
        <v>650</v>
      </c>
      <c r="U929" s="2" t="str">
        <f t="shared" si="899"/>
        <v/>
      </c>
      <c r="V929" s="75">
        <v>1</v>
      </c>
      <c r="W929" s="46">
        <f t="shared" si="960"/>
        <v>0</v>
      </c>
      <c r="X929" s="4">
        <v>0</v>
      </c>
      <c r="Y929" s="2" t="str">
        <f t="shared" si="900"/>
        <v/>
      </c>
      <c r="Z929" s="2"/>
      <c r="AA929" s="2"/>
      <c r="AB929" s="2"/>
      <c r="AC929" s="2"/>
      <c r="AD929" s="2"/>
      <c r="AF929" s="37"/>
      <c r="AG929" s="6"/>
      <c r="AH929" s="2" t="str">
        <f t="shared" si="901"/>
        <v/>
      </c>
      <c r="AI929" s="38">
        <f t="shared" si="903"/>
        <v>0</v>
      </c>
      <c r="AJ929" s="37"/>
      <c r="AK929" s="6"/>
      <c r="AL929" s="2" t="str">
        <f t="shared" si="902"/>
        <v/>
      </c>
      <c r="AM929" s="38">
        <f t="shared" si="904"/>
        <v>0</v>
      </c>
      <c r="AN929" s="41">
        <f t="shared" si="905"/>
        <v>0</v>
      </c>
      <c r="AO929" s="41">
        <f t="shared" si="906"/>
        <v>0</v>
      </c>
      <c r="AQ929" s="48">
        <f t="shared" si="907"/>
        <v>0</v>
      </c>
      <c r="AS929" s="5" t="str">
        <f t="shared" si="908"/>
        <v/>
      </c>
      <c r="AT929" t="str">
        <f t="shared" si="909"/>
        <v/>
      </c>
      <c r="AU929" t="str">
        <f t="shared" si="910"/>
        <v/>
      </c>
      <c r="AV929" t="str">
        <f t="shared" si="911"/>
        <v/>
      </c>
      <c r="AW929" t="str">
        <f t="shared" si="912"/>
        <v/>
      </c>
      <c r="AX929" t="str">
        <f t="shared" si="913"/>
        <v xml:space="preserve">                </v>
      </c>
      <c r="AY929" t="str">
        <f t="shared" si="914"/>
        <v>80</v>
      </c>
      <c r="AZ929" t="str">
        <f t="shared" si="915"/>
        <v/>
      </c>
      <c r="BA929" t="str">
        <f t="shared" si="916"/>
        <v xml:space="preserve">                              </v>
      </c>
      <c r="BB929" s="22">
        <f t="shared" si="917"/>
        <v>0</v>
      </c>
      <c r="BC929" s="56" t="str">
        <f t="shared" si="918"/>
        <v>000000000000000</v>
      </c>
      <c r="BD929" s="22">
        <f t="shared" si="919"/>
        <v>0</v>
      </c>
      <c r="BE929" s="56" t="str">
        <f t="shared" si="920"/>
        <v>000000000000000</v>
      </c>
      <c r="BF929" s="22">
        <f t="shared" si="921"/>
        <v>0</v>
      </c>
      <c r="BG929" s="56" t="str">
        <f t="shared" si="922"/>
        <v>000000000000000</v>
      </c>
      <c r="BH929" s="22">
        <f t="shared" si="923"/>
        <v>0</v>
      </c>
      <c r="BI929" s="56" t="str">
        <f t="shared" si="924"/>
        <v>000000000000000</v>
      </c>
      <c r="BJ929" s="22">
        <f t="shared" si="925"/>
        <v>0</v>
      </c>
      <c r="BK929" s="56" t="str">
        <f t="shared" si="926"/>
        <v>000000000000000</v>
      </c>
      <c r="BL929" s="22">
        <f t="shared" si="927"/>
        <v>0</v>
      </c>
      <c r="BM929" s="56" t="str">
        <f t="shared" si="928"/>
        <v>000000000000000</v>
      </c>
      <c r="BN929" s="22">
        <f t="shared" si="929"/>
        <v>0</v>
      </c>
      <c r="BO929" s="56" t="str">
        <f t="shared" si="930"/>
        <v>000000000000000</v>
      </c>
      <c r="BP929" s="22">
        <f t="shared" si="931"/>
        <v>0</v>
      </c>
      <c r="BQ929" s="56" t="str">
        <f t="shared" si="932"/>
        <v>000000000000000</v>
      </c>
      <c r="BR929" t="str">
        <f t="shared" si="933"/>
        <v>PES</v>
      </c>
      <c r="BS929" t="str">
        <f t="shared" si="934"/>
        <v>0001000000</v>
      </c>
      <c r="BT929">
        <f t="shared" si="935"/>
        <v>0</v>
      </c>
      <c r="BU929" s="52">
        <f t="shared" si="936"/>
        <v>0</v>
      </c>
      <c r="BV929" s="64">
        <f t="shared" si="937"/>
        <v>0</v>
      </c>
      <c r="BW929" s="56" t="str">
        <f t="shared" si="938"/>
        <v>000000000000000</v>
      </c>
      <c r="BX929" s="22">
        <f t="shared" si="939"/>
        <v>0</v>
      </c>
      <c r="BY929" s="56" t="str">
        <f t="shared" si="940"/>
        <v>000000000000000</v>
      </c>
      <c r="BZ929" t="str">
        <f t="shared" si="941"/>
        <v>00000000000</v>
      </c>
      <c r="CA929" t="str">
        <f t="shared" si="942"/>
        <v xml:space="preserve">                              </v>
      </c>
      <c r="CB929" s="22">
        <f t="shared" si="943"/>
        <v>0</v>
      </c>
      <c r="CC929" s="56" t="str">
        <f t="shared" si="944"/>
        <v>000000000000000</v>
      </c>
      <c r="CD929" s="22">
        <f t="shared" si="945"/>
        <v>0</v>
      </c>
      <c r="CE929" s="56" t="str">
        <f t="shared" si="946"/>
        <v/>
      </c>
      <c r="CF929" s="24" t="str">
        <f t="shared" si="947"/>
        <v/>
      </c>
      <c r="CG929" s="22">
        <f t="shared" si="948"/>
        <v>0</v>
      </c>
      <c r="CH929" s="58" t="str">
        <f t="shared" si="949"/>
        <v/>
      </c>
      <c r="CI929" s="22">
        <f t="shared" si="950"/>
        <v>0</v>
      </c>
      <c r="CJ929" s="56" t="str">
        <f t="shared" si="951"/>
        <v/>
      </c>
      <c r="CK929" s="56" t="str">
        <f t="shared" si="952"/>
        <v/>
      </c>
      <c r="CL929" s="22">
        <f t="shared" si="953"/>
        <v>0</v>
      </c>
      <c r="CM929" s="58" t="str">
        <f t="shared" si="954"/>
        <v/>
      </c>
      <c r="CN929" s="66" t="str">
        <f>IF(CO929="","",MAX(CN$10:$CN928)+1)</f>
        <v/>
      </c>
      <c r="CO929" t="str">
        <f t="shared" si="955"/>
        <v/>
      </c>
      <c r="CP929" s="20" t="str">
        <f>IF(CQ929="","",MAX($CP$10:CP928)+1)</f>
        <v/>
      </c>
      <c r="CQ929" s="20" t="str">
        <f t="shared" si="956"/>
        <v/>
      </c>
      <c r="CR929" s="20" t="str">
        <f>IF(CS929="","",MAX($CR$10:CR928)+1)</f>
        <v/>
      </c>
      <c r="CS929" s="20" t="str">
        <f t="shared" si="957"/>
        <v/>
      </c>
      <c r="CT929" s="20" t="str">
        <f>IF(CU929="","",MAX($CT$10:CT928)+1)</f>
        <v/>
      </c>
      <c r="CU929" s="20" t="str">
        <f t="shared" si="958"/>
        <v/>
      </c>
      <c r="CV929" s="20" t="str">
        <f>IF(CW929="","",MAX($CV$10:CV928)+1)</f>
        <v/>
      </c>
      <c r="CW929" s="20" t="str">
        <f t="shared" si="959"/>
        <v/>
      </c>
    </row>
    <row r="930" spans="2:101">
      <c r="B930" s="44"/>
      <c r="C930" s="2"/>
      <c r="D930" s="2" t="str">
        <f t="shared" si="897"/>
        <v/>
      </c>
      <c r="E930" s="45"/>
      <c r="F930" s="45"/>
      <c r="G930" s="2"/>
      <c r="H930" s="2">
        <v>80</v>
      </c>
      <c r="I930" s="2" t="str">
        <f t="shared" si="898"/>
        <v/>
      </c>
      <c r="J930" s="32"/>
      <c r="K930" s="2"/>
      <c r="L930" s="46"/>
      <c r="M930" s="46"/>
      <c r="N930" s="46"/>
      <c r="O930" s="46"/>
      <c r="P930" s="46"/>
      <c r="Q930" s="46"/>
      <c r="R930" s="46"/>
      <c r="S930" s="46"/>
      <c r="T930" s="2" t="s">
        <v>650</v>
      </c>
      <c r="U930" s="2" t="str">
        <f t="shared" si="899"/>
        <v/>
      </c>
      <c r="V930" s="75">
        <v>1</v>
      </c>
      <c r="W930" s="46">
        <f t="shared" si="960"/>
        <v>0</v>
      </c>
      <c r="X930" s="4">
        <v>0</v>
      </c>
      <c r="Y930" s="2" t="str">
        <f t="shared" si="900"/>
        <v/>
      </c>
      <c r="Z930" s="2"/>
      <c r="AA930" s="2"/>
      <c r="AB930" s="2"/>
      <c r="AC930" s="2"/>
      <c r="AD930" s="2"/>
      <c r="AF930" s="37"/>
      <c r="AG930" s="6"/>
      <c r="AH930" s="2" t="str">
        <f t="shared" si="901"/>
        <v/>
      </c>
      <c r="AI930" s="38">
        <f t="shared" si="903"/>
        <v>0</v>
      </c>
      <c r="AJ930" s="37"/>
      <c r="AK930" s="6"/>
      <c r="AL930" s="2" t="str">
        <f t="shared" si="902"/>
        <v/>
      </c>
      <c r="AM930" s="38">
        <f t="shared" si="904"/>
        <v>0</v>
      </c>
      <c r="AN930" s="41">
        <f t="shared" si="905"/>
        <v>0</v>
      </c>
      <c r="AO930" s="41">
        <f t="shared" si="906"/>
        <v>0</v>
      </c>
      <c r="AQ930" s="48">
        <f t="shared" si="907"/>
        <v>0</v>
      </c>
      <c r="AS930" s="5" t="str">
        <f t="shared" si="908"/>
        <v/>
      </c>
      <c r="AT930" t="str">
        <f t="shared" si="909"/>
        <v/>
      </c>
      <c r="AU930" t="str">
        <f t="shared" si="910"/>
        <v/>
      </c>
      <c r="AV930" t="str">
        <f t="shared" si="911"/>
        <v/>
      </c>
      <c r="AW930" t="str">
        <f t="shared" si="912"/>
        <v/>
      </c>
      <c r="AX930" t="str">
        <f t="shared" si="913"/>
        <v xml:space="preserve">                </v>
      </c>
      <c r="AY930" t="str">
        <f t="shared" si="914"/>
        <v>80</v>
      </c>
      <c r="AZ930" t="str">
        <f t="shared" si="915"/>
        <v/>
      </c>
      <c r="BA930" t="str">
        <f t="shared" si="916"/>
        <v xml:space="preserve">                              </v>
      </c>
      <c r="BB930" s="22">
        <f t="shared" si="917"/>
        <v>0</v>
      </c>
      <c r="BC930" s="56" t="str">
        <f t="shared" si="918"/>
        <v>000000000000000</v>
      </c>
      <c r="BD930" s="22">
        <f t="shared" si="919"/>
        <v>0</v>
      </c>
      <c r="BE930" s="56" t="str">
        <f t="shared" si="920"/>
        <v>000000000000000</v>
      </c>
      <c r="BF930" s="22">
        <f t="shared" si="921"/>
        <v>0</v>
      </c>
      <c r="BG930" s="56" t="str">
        <f t="shared" si="922"/>
        <v>000000000000000</v>
      </c>
      <c r="BH930" s="22">
        <f t="shared" si="923"/>
        <v>0</v>
      </c>
      <c r="BI930" s="56" t="str">
        <f t="shared" si="924"/>
        <v>000000000000000</v>
      </c>
      <c r="BJ930" s="22">
        <f t="shared" si="925"/>
        <v>0</v>
      </c>
      <c r="BK930" s="56" t="str">
        <f t="shared" si="926"/>
        <v>000000000000000</v>
      </c>
      <c r="BL930" s="22">
        <f t="shared" si="927"/>
        <v>0</v>
      </c>
      <c r="BM930" s="56" t="str">
        <f t="shared" si="928"/>
        <v>000000000000000</v>
      </c>
      <c r="BN930" s="22">
        <f t="shared" si="929"/>
        <v>0</v>
      </c>
      <c r="BO930" s="56" t="str">
        <f t="shared" si="930"/>
        <v>000000000000000</v>
      </c>
      <c r="BP930" s="22">
        <f t="shared" si="931"/>
        <v>0</v>
      </c>
      <c r="BQ930" s="56" t="str">
        <f t="shared" si="932"/>
        <v>000000000000000</v>
      </c>
      <c r="BR930" t="str">
        <f t="shared" si="933"/>
        <v>PES</v>
      </c>
      <c r="BS930" t="str">
        <f t="shared" si="934"/>
        <v>0001000000</v>
      </c>
      <c r="BT930">
        <f t="shared" si="935"/>
        <v>0</v>
      </c>
      <c r="BU930" s="52">
        <f t="shared" si="936"/>
        <v>0</v>
      </c>
      <c r="BV930" s="64">
        <f t="shared" si="937"/>
        <v>0</v>
      </c>
      <c r="BW930" s="56" t="str">
        <f t="shared" si="938"/>
        <v>000000000000000</v>
      </c>
      <c r="BX930" s="22">
        <f t="shared" si="939"/>
        <v>0</v>
      </c>
      <c r="BY930" s="56" t="str">
        <f t="shared" si="940"/>
        <v>000000000000000</v>
      </c>
      <c r="BZ930" t="str">
        <f t="shared" si="941"/>
        <v>00000000000</v>
      </c>
      <c r="CA930" t="str">
        <f t="shared" si="942"/>
        <v xml:space="preserve">                              </v>
      </c>
      <c r="CB930" s="22">
        <f t="shared" si="943"/>
        <v>0</v>
      </c>
      <c r="CC930" s="56" t="str">
        <f t="shared" si="944"/>
        <v>000000000000000</v>
      </c>
      <c r="CD930" s="22">
        <f t="shared" si="945"/>
        <v>0</v>
      </c>
      <c r="CE930" s="56" t="str">
        <f t="shared" si="946"/>
        <v/>
      </c>
      <c r="CF930" s="24" t="str">
        <f t="shared" si="947"/>
        <v/>
      </c>
      <c r="CG930" s="22">
        <f t="shared" si="948"/>
        <v>0</v>
      </c>
      <c r="CH930" s="58" t="str">
        <f t="shared" si="949"/>
        <v/>
      </c>
      <c r="CI930" s="22">
        <f t="shared" si="950"/>
        <v>0</v>
      </c>
      <c r="CJ930" s="56" t="str">
        <f t="shared" si="951"/>
        <v/>
      </c>
      <c r="CK930" s="56" t="str">
        <f t="shared" si="952"/>
        <v/>
      </c>
      <c r="CL930" s="22">
        <f t="shared" si="953"/>
        <v>0</v>
      </c>
      <c r="CM930" s="58" t="str">
        <f t="shared" si="954"/>
        <v/>
      </c>
      <c r="CN930" s="66" t="str">
        <f>IF(CO930="","",MAX(CN$10:$CN929)+1)</f>
        <v/>
      </c>
      <c r="CO930" t="str">
        <f t="shared" si="955"/>
        <v/>
      </c>
      <c r="CP930" s="20" t="str">
        <f>IF(CQ930="","",MAX($CP$10:CP929)+1)</f>
        <v/>
      </c>
      <c r="CQ930" s="20" t="str">
        <f t="shared" si="956"/>
        <v/>
      </c>
      <c r="CR930" s="20" t="str">
        <f>IF(CS930="","",MAX($CR$10:CR929)+1)</f>
        <v/>
      </c>
      <c r="CS930" s="20" t="str">
        <f t="shared" si="957"/>
        <v/>
      </c>
      <c r="CT930" s="20" t="str">
        <f>IF(CU930="","",MAX($CT$10:CT929)+1)</f>
        <v/>
      </c>
      <c r="CU930" s="20" t="str">
        <f t="shared" si="958"/>
        <v/>
      </c>
      <c r="CV930" s="20" t="str">
        <f>IF(CW930="","",MAX($CV$10:CV929)+1)</f>
        <v/>
      </c>
      <c r="CW930" s="20" t="str">
        <f t="shared" si="959"/>
        <v/>
      </c>
    </row>
    <row r="931" spans="2:101">
      <c r="B931" s="44"/>
      <c r="C931" s="2"/>
      <c r="D931" s="2" t="str">
        <f t="shared" si="897"/>
        <v/>
      </c>
      <c r="E931" s="45"/>
      <c r="F931" s="45"/>
      <c r="G931" s="2"/>
      <c r="H931" s="2">
        <v>80</v>
      </c>
      <c r="I931" s="2" t="str">
        <f t="shared" si="898"/>
        <v/>
      </c>
      <c r="J931" s="32"/>
      <c r="K931" s="2"/>
      <c r="L931" s="46"/>
      <c r="M931" s="46"/>
      <c r="N931" s="46"/>
      <c r="O931" s="46"/>
      <c r="P931" s="46"/>
      <c r="Q931" s="46"/>
      <c r="R931" s="46"/>
      <c r="S931" s="46"/>
      <c r="T931" s="2" t="s">
        <v>650</v>
      </c>
      <c r="U931" s="2" t="str">
        <f t="shared" si="899"/>
        <v/>
      </c>
      <c r="V931" s="75">
        <v>1</v>
      </c>
      <c r="W931" s="46">
        <f t="shared" si="960"/>
        <v>0</v>
      </c>
      <c r="X931" s="4">
        <v>0</v>
      </c>
      <c r="Y931" s="2" t="str">
        <f t="shared" si="900"/>
        <v/>
      </c>
      <c r="Z931" s="2"/>
      <c r="AA931" s="2"/>
      <c r="AB931" s="2"/>
      <c r="AC931" s="2"/>
      <c r="AD931" s="2"/>
      <c r="AF931" s="37"/>
      <c r="AG931" s="6"/>
      <c r="AH931" s="2" t="str">
        <f t="shared" si="901"/>
        <v/>
      </c>
      <c r="AI931" s="38">
        <f t="shared" si="903"/>
        <v>0</v>
      </c>
      <c r="AJ931" s="37"/>
      <c r="AK931" s="6"/>
      <c r="AL931" s="2" t="str">
        <f t="shared" si="902"/>
        <v/>
      </c>
      <c r="AM931" s="38">
        <f t="shared" si="904"/>
        <v>0</v>
      </c>
      <c r="AN931" s="41">
        <f t="shared" si="905"/>
        <v>0</v>
      </c>
      <c r="AO931" s="41">
        <f t="shared" si="906"/>
        <v>0</v>
      </c>
      <c r="AQ931" s="48">
        <f t="shared" si="907"/>
        <v>0</v>
      </c>
      <c r="AS931" s="5" t="str">
        <f t="shared" si="908"/>
        <v/>
      </c>
      <c r="AT931" t="str">
        <f t="shared" si="909"/>
        <v/>
      </c>
      <c r="AU931" t="str">
        <f t="shared" si="910"/>
        <v/>
      </c>
      <c r="AV931" t="str">
        <f t="shared" si="911"/>
        <v/>
      </c>
      <c r="AW931" t="str">
        <f t="shared" si="912"/>
        <v/>
      </c>
      <c r="AX931" t="str">
        <f t="shared" si="913"/>
        <v xml:space="preserve">                </v>
      </c>
      <c r="AY931" t="str">
        <f t="shared" si="914"/>
        <v>80</v>
      </c>
      <c r="AZ931" t="str">
        <f t="shared" si="915"/>
        <v/>
      </c>
      <c r="BA931" t="str">
        <f t="shared" si="916"/>
        <v xml:space="preserve">                              </v>
      </c>
      <c r="BB931" s="22">
        <f t="shared" si="917"/>
        <v>0</v>
      </c>
      <c r="BC931" s="56" t="str">
        <f t="shared" si="918"/>
        <v>000000000000000</v>
      </c>
      <c r="BD931" s="22">
        <f t="shared" si="919"/>
        <v>0</v>
      </c>
      <c r="BE931" s="56" t="str">
        <f t="shared" si="920"/>
        <v>000000000000000</v>
      </c>
      <c r="BF931" s="22">
        <f t="shared" si="921"/>
        <v>0</v>
      </c>
      <c r="BG931" s="56" t="str">
        <f t="shared" si="922"/>
        <v>000000000000000</v>
      </c>
      <c r="BH931" s="22">
        <f t="shared" si="923"/>
        <v>0</v>
      </c>
      <c r="BI931" s="56" t="str">
        <f t="shared" si="924"/>
        <v>000000000000000</v>
      </c>
      <c r="BJ931" s="22">
        <f t="shared" si="925"/>
        <v>0</v>
      </c>
      <c r="BK931" s="56" t="str">
        <f t="shared" si="926"/>
        <v>000000000000000</v>
      </c>
      <c r="BL931" s="22">
        <f t="shared" si="927"/>
        <v>0</v>
      </c>
      <c r="BM931" s="56" t="str">
        <f t="shared" si="928"/>
        <v>000000000000000</v>
      </c>
      <c r="BN931" s="22">
        <f t="shared" si="929"/>
        <v>0</v>
      </c>
      <c r="BO931" s="56" t="str">
        <f t="shared" si="930"/>
        <v>000000000000000</v>
      </c>
      <c r="BP931" s="22">
        <f t="shared" si="931"/>
        <v>0</v>
      </c>
      <c r="BQ931" s="56" t="str">
        <f t="shared" si="932"/>
        <v>000000000000000</v>
      </c>
      <c r="BR931" t="str">
        <f t="shared" si="933"/>
        <v>PES</v>
      </c>
      <c r="BS931" t="str">
        <f t="shared" si="934"/>
        <v>0001000000</v>
      </c>
      <c r="BT931">
        <f t="shared" si="935"/>
        <v>0</v>
      </c>
      <c r="BU931" s="52">
        <f t="shared" si="936"/>
        <v>0</v>
      </c>
      <c r="BV931" s="64">
        <f t="shared" si="937"/>
        <v>0</v>
      </c>
      <c r="BW931" s="56" t="str">
        <f t="shared" si="938"/>
        <v>000000000000000</v>
      </c>
      <c r="BX931" s="22">
        <f t="shared" si="939"/>
        <v>0</v>
      </c>
      <c r="BY931" s="56" t="str">
        <f t="shared" si="940"/>
        <v>000000000000000</v>
      </c>
      <c r="BZ931" t="str">
        <f t="shared" si="941"/>
        <v>00000000000</v>
      </c>
      <c r="CA931" t="str">
        <f t="shared" si="942"/>
        <v xml:space="preserve">                              </v>
      </c>
      <c r="CB931" s="22">
        <f t="shared" si="943"/>
        <v>0</v>
      </c>
      <c r="CC931" s="56" t="str">
        <f t="shared" si="944"/>
        <v>000000000000000</v>
      </c>
      <c r="CD931" s="22">
        <f t="shared" si="945"/>
        <v>0</v>
      </c>
      <c r="CE931" s="56" t="str">
        <f t="shared" si="946"/>
        <v/>
      </c>
      <c r="CF931" s="24" t="str">
        <f t="shared" si="947"/>
        <v/>
      </c>
      <c r="CG931" s="22">
        <f t="shared" si="948"/>
        <v>0</v>
      </c>
      <c r="CH931" s="58" t="str">
        <f t="shared" si="949"/>
        <v/>
      </c>
      <c r="CI931" s="22">
        <f t="shared" si="950"/>
        <v>0</v>
      </c>
      <c r="CJ931" s="56" t="str">
        <f t="shared" si="951"/>
        <v/>
      </c>
      <c r="CK931" s="56" t="str">
        <f t="shared" si="952"/>
        <v/>
      </c>
      <c r="CL931" s="22">
        <f t="shared" si="953"/>
        <v>0</v>
      </c>
      <c r="CM931" s="58" t="str">
        <f t="shared" si="954"/>
        <v/>
      </c>
      <c r="CN931" s="66" t="str">
        <f>IF(CO931="","",MAX(CN$10:$CN930)+1)</f>
        <v/>
      </c>
      <c r="CO931" t="str">
        <f t="shared" si="955"/>
        <v/>
      </c>
      <c r="CP931" s="20" t="str">
        <f>IF(CQ931="","",MAX($CP$10:CP930)+1)</f>
        <v/>
      </c>
      <c r="CQ931" s="20" t="str">
        <f t="shared" si="956"/>
        <v/>
      </c>
      <c r="CR931" s="20" t="str">
        <f>IF(CS931="","",MAX($CR$10:CR930)+1)</f>
        <v/>
      </c>
      <c r="CS931" s="20" t="str">
        <f t="shared" si="957"/>
        <v/>
      </c>
      <c r="CT931" s="20" t="str">
        <f>IF(CU931="","",MAX($CT$10:CT930)+1)</f>
        <v/>
      </c>
      <c r="CU931" s="20" t="str">
        <f t="shared" si="958"/>
        <v/>
      </c>
      <c r="CV931" s="20" t="str">
        <f>IF(CW931="","",MAX($CV$10:CV930)+1)</f>
        <v/>
      </c>
      <c r="CW931" s="20" t="str">
        <f t="shared" si="959"/>
        <v/>
      </c>
    </row>
    <row r="932" spans="2:101">
      <c r="B932" s="44"/>
      <c r="C932" s="2"/>
      <c r="D932" s="2" t="str">
        <f t="shared" si="897"/>
        <v/>
      </c>
      <c r="E932" s="45"/>
      <c r="F932" s="45"/>
      <c r="G932" s="2"/>
      <c r="H932" s="2">
        <v>80</v>
      </c>
      <c r="I932" s="2" t="str">
        <f t="shared" si="898"/>
        <v/>
      </c>
      <c r="J932" s="32"/>
      <c r="K932" s="2"/>
      <c r="L932" s="46"/>
      <c r="M932" s="46"/>
      <c r="N932" s="46"/>
      <c r="O932" s="46"/>
      <c r="P932" s="46"/>
      <c r="Q932" s="46"/>
      <c r="R932" s="46"/>
      <c r="S932" s="46"/>
      <c r="T932" s="2" t="s">
        <v>650</v>
      </c>
      <c r="U932" s="2" t="str">
        <f t="shared" si="899"/>
        <v/>
      </c>
      <c r="V932" s="75">
        <v>1</v>
      </c>
      <c r="W932" s="46">
        <f t="shared" si="960"/>
        <v>0</v>
      </c>
      <c r="X932" s="4">
        <v>0</v>
      </c>
      <c r="Y932" s="2" t="str">
        <f t="shared" si="900"/>
        <v/>
      </c>
      <c r="Z932" s="2"/>
      <c r="AA932" s="2"/>
      <c r="AB932" s="2"/>
      <c r="AC932" s="2"/>
      <c r="AD932" s="2"/>
      <c r="AF932" s="37"/>
      <c r="AG932" s="6"/>
      <c r="AH932" s="2" t="str">
        <f t="shared" si="901"/>
        <v/>
      </c>
      <c r="AI932" s="38">
        <f t="shared" si="903"/>
        <v>0</v>
      </c>
      <c r="AJ932" s="37"/>
      <c r="AK932" s="6"/>
      <c r="AL932" s="2" t="str">
        <f t="shared" si="902"/>
        <v/>
      </c>
      <c r="AM932" s="38">
        <f t="shared" si="904"/>
        <v>0</v>
      </c>
      <c r="AN932" s="41">
        <f t="shared" si="905"/>
        <v>0</v>
      </c>
      <c r="AO932" s="41">
        <f t="shared" si="906"/>
        <v>0</v>
      </c>
      <c r="AQ932" s="48">
        <f t="shared" si="907"/>
        <v>0</v>
      </c>
      <c r="AS932" s="5" t="str">
        <f t="shared" si="908"/>
        <v/>
      </c>
      <c r="AT932" t="str">
        <f t="shared" si="909"/>
        <v/>
      </c>
      <c r="AU932" t="str">
        <f t="shared" si="910"/>
        <v/>
      </c>
      <c r="AV932" t="str">
        <f t="shared" si="911"/>
        <v/>
      </c>
      <c r="AW932" t="str">
        <f t="shared" si="912"/>
        <v/>
      </c>
      <c r="AX932" t="str">
        <f t="shared" si="913"/>
        <v xml:space="preserve">                </v>
      </c>
      <c r="AY932" t="str">
        <f t="shared" si="914"/>
        <v>80</v>
      </c>
      <c r="AZ932" t="str">
        <f t="shared" si="915"/>
        <v/>
      </c>
      <c r="BA932" t="str">
        <f t="shared" si="916"/>
        <v xml:space="preserve">                              </v>
      </c>
      <c r="BB932" s="22">
        <f t="shared" si="917"/>
        <v>0</v>
      </c>
      <c r="BC932" s="56" t="str">
        <f t="shared" si="918"/>
        <v>000000000000000</v>
      </c>
      <c r="BD932" s="22">
        <f t="shared" si="919"/>
        <v>0</v>
      </c>
      <c r="BE932" s="56" t="str">
        <f t="shared" si="920"/>
        <v>000000000000000</v>
      </c>
      <c r="BF932" s="22">
        <f t="shared" si="921"/>
        <v>0</v>
      </c>
      <c r="BG932" s="56" t="str">
        <f t="shared" si="922"/>
        <v>000000000000000</v>
      </c>
      <c r="BH932" s="22">
        <f t="shared" si="923"/>
        <v>0</v>
      </c>
      <c r="BI932" s="56" t="str">
        <f t="shared" si="924"/>
        <v>000000000000000</v>
      </c>
      <c r="BJ932" s="22">
        <f t="shared" si="925"/>
        <v>0</v>
      </c>
      <c r="BK932" s="56" t="str">
        <f t="shared" si="926"/>
        <v>000000000000000</v>
      </c>
      <c r="BL932" s="22">
        <f t="shared" si="927"/>
        <v>0</v>
      </c>
      <c r="BM932" s="56" t="str">
        <f t="shared" si="928"/>
        <v>000000000000000</v>
      </c>
      <c r="BN932" s="22">
        <f t="shared" si="929"/>
        <v>0</v>
      </c>
      <c r="BO932" s="56" t="str">
        <f t="shared" si="930"/>
        <v>000000000000000</v>
      </c>
      <c r="BP932" s="22">
        <f t="shared" si="931"/>
        <v>0</v>
      </c>
      <c r="BQ932" s="56" t="str">
        <f t="shared" si="932"/>
        <v>000000000000000</v>
      </c>
      <c r="BR932" t="str">
        <f t="shared" si="933"/>
        <v>PES</v>
      </c>
      <c r="BS932" t="str">
        <f t="shared" si="934"/>
        <v>0001000000</v>
      </c>
      <c r="BT932">
        <f t="shared" si="935"/>
        <v>0</v>
      </c>
      <c r="BU932" s="52">
        <f t="shared" si="936"/>
        <v>0</v>
      </c>
      <c r="BV932" s="64">
        <f t="shared" si="937"/>
        <v>0</v>
      </c>
      <c r="BW932" s="56" t="str">
        <f t="shared" si="938"/>
        <v>000000000000000</v>
      </c>
      <c r="BX932" s="22">
        <f t="shared" si="939"/>
        <v>0</v>
      </c>
      <c r="BY932" s="56" t="str">
        <f t="shared" si="940"/>
        <v>000000000000000</v>
      </c>
      <c r="BZ932" t="str">
        <f t="shared" si="941"/>
        <v>00000000000</v>
      </c>
      <c r="CA932" t="str">
        <f t="shared" si="942"/>
        <v xml:space="preserve">                              </v>
      </c>
      <c r="CB932" s="22">
        <f t="shared" si="943"/>
        <v>0</v>
      </c>
      <c r="CC932" s="56" t="str">
        <f t="shared" si="944"/>
        <v>000000000000000</v>
      </c>
      <c r="CD932" s="22">
        <f t="shared" si="945"/>
        <v>0</v>
      </c>
      <c r="CE932" s="56" t="str">
        <f t="shared" si="946"/>
        <v/>
      </c>
      <c r="CF932" s="24" t="str">
        <f t="shared" si="947"/>
        <v/>
      </c>
      <c r="CG932" s="22">
        <f t="shared" si="948"/>
        <v>0</v>
      </c>
      <c r="CH932" s="58" t="str">
        <f t="shared" si="949"/>
        <v/>
      </c>
      <c r="CI932" s="22">
        <f t="shared" si="950"/>
        <v>0</v>
      </c>
      <c r="CJ932" s="56" t="str">
        <f t="shared" si="951"/>
        <v/>
      </c>
      <c r="CK932" s="56" t="str">
        <f t="shared" si="952"/>
        <v/>
      </c>
      <c r="CL932" s="22">
        <f t="shared" si="953"/>
        <v>0</v>
      </c>
      <c r="CM932" s="58" t="str">
        <f t="shared" si="954"/>
        <v/>
      </c>
      <c r="CN932" s="66" t="str">
        <f>IF(CO932="","",MAX(CN$10:$CN931)+1)</f>
        <v/>
      </c>
      <c r="CO932" t="str">
        <f t="shared" si="955"/>
        <v/>
      </c>
      <c r="CP932" s="20" t="str">
        <f>IF(CQ932="","",MAX($CP$10:CP931)+1)</f>
        <v/>
      </c>
      <c r="CQ932" s="20" t="str">
        <f t="shared" si="956"/>
        <v/>
      </c>
      <c r="CR932" s="20" t="str">
        <f>IF(CS932="","",MAX($CR$10:CR931)+1)</f>
        <v/>
      </c>
      <c r="CS932" s="20" t="str">
        <f t="shared" si="957"/>
        <v/>
      </c>
      <c r="CT932" s="20" t="str">
        <f>IF(CU932="","",MAX($CT$10:CT931)+1)</f>
        <v/>
      </c>
      <c r="CU932" s="20" t="str">
        <f t="shared" si="958"/>
        <v/>
      </c>
      <c r="CV932" s="20" t="str">
        <f>IF(CW932="","",MAX($CV$10:CV931)+1)</f>
        <v/>
      </c>
      <c r="CW932" s="20" t="str">
        <f t="shared" si="959"/>
        <v/>
      </c>
    </row>
    <row r="933" spans="2:101">
      <c r="B933" s="44"/>
      <c r="C933" s="2"/>
      <c r="D933" s="2" t="str">
        <f t="shared" si="897"/>
        <v/>
      </c>
      <c r="E933" s="45"/>
      <c r="F933" s="45"/>
      <c r="G933" s="2"/>
      <c r="H933" s="2">
        <v>80</v>
      </c>
      <c r="I933" s="2" t="str">
        <f t="shared" si="898"/>
        <v/>
      </c>
      <c r="J933" s="32"/>
      <c r="K933" s="2"/>
      <c r="L933" s="46"/>
      <c r="M933" s="46"/>
      <c r="N933" s="46"/>
      <c r="O933" s="46"/>
      <c r="P933" s="46"/>
      <c r="Q933" s="46"/>
      <c r="R933" s="46"/>
      <c r="S933" s="46"/>
      <c r="T933" s="2" t="s">
        <v>650</v>
      </c>
      <c r="U933" s="2" t="str">
        <f t="shared" si="899"/>
        <v/>
      </c>
      <c r="V933" s="75">
        <v>1</v>
      </c>
      <c r="W933" s="46">
        <f t="shared" si="960"/>
        <v>0</v>
      </c>
      <c r="X933" s="4">
        <v>0</v>
      </c>
      <c r="Y933" s="2" t="str">
        <f t="shared" si="900"/>
        <v/>
      </c>
      <c r="Z933" s="2"/>
      <c r="AA933" s="2"/>
      <c r="AB933" s="2"/>
      <c r="AC933" s="2"/>
      <c r="AD933" s="2"/>
      <c r="AF933" s="37"/>
      <c r="AG933" s="6"/>
      <c r="AH933" s="2" t="str">
        <f t="shared" si="901"/>
        <v/>
      </c>
      <c r="AI933" s="38">
        <f t="shared" si="903"/>
        <v>0</v>
      </c>
      <c r="AJ933" s="37"/>
      <c r="AK933" s="6"/>
      <c r="AL933" s="2" t="str">
        <f t="shared" si="902"/>
        <v/>
      </c>
      <c r="AM933" s="38">
        <f t="shared" si="904"/>
        <v>0</v>
      </c>
      <c r="AN933" s="41">
        <f t="shared" si="905"/>
        <v>0</v>
      </c>
      <c r="AO933" s="41">
        <f t="shared" si="906"/>
        <v>0</v>
      </c>
      <c r="AQ933" s="48">
        <f t="shared" si="907"/>
        <v>0</v>
      </c>
      <c r="AS933" s="5" t="str">
        <f t="shared" si="908"/>
        <v/>
      </c>
      <c r="AT933" t="str">
        <f t="shared" si="909"/>
        <v/>
      </c>
      <c r="AU933" t="str">
        <f t="shared" si="910"/>
        <v/>
      </c>
      <c r="AV933" t="str">
        <f t="shared" si="911"/>
        <v/>
      </c>
      <c r="AW933" t="str">
        <f t="shared" si="912"/>
        <v/>
      </c>
      <c r="AX933" t="str">
        <f t="shared" si="913"/>
        <v xml:space="preserve">                </v>
      </c>
      <c r="AY933" t="str">
        <f t="shared" si="914"/>
        <v>80</v>
      </c>
      <c r="AZ933" t="str">
        <f t="shared" si="915"/>
        <v/>
      </c>
      <c r="BA933" t="str">
        <f t="shared" si="916"/>
        <v xml:space="preserve">                              </v>
      </c>
      <c r="BB933" s="22">
        <f t="shared" si="917"/>
        <v>0</v>
      </c>
      <c r="BC933" s="56" t="str">
        <f t="shared" si="918"/>
        <v>000000000000000</v>
      </c>
      <c r="BD933" s="22">
        <f t="shared" si="919"/>
        <v>0</v>
      </c>
      <c r="BE933" s="56" t="str">
        <f t="shared" si="920"/>
        <v>000000000000000</v>
      </c>
      <c r="BF933" s="22">
        <f t="shared" si="921"/>
        <v>0</v>
      </c>
      <c r="BG933" s="56" t="str">
        <f t="shared" si="922"/>
        <v>000000000000000</v>
      </c>
      <c r="BH933" s="22">
        <f t="shared" si="923"/>
        <v>0</v>
      </c>
      <c r="BI933" s="56" t="str">
        <f t="shared" si="924"/>
        <v>000000000000000</v>
      </c>
      <c r="BJ933" s="22">
        <f t="shared" si="925"/>
        <v>0</v>
      </c>
      <c r="BK933" s="56" t="str">
        <f t="shared" si="926"/>
        <v>000000000000000</v>
      </c>
      <c r="BL933" s="22">
        <f t="shared" si="927"/>
        <v>0</v>
      </c>
      <c r="BM933" s="56" t="str">
        <f t="shared" si="928"/>
        <v>000000000000000</v>
      </c>
      <c r="BN933" s="22">
        <f t="shared" si="929"/>
        <v>0</v>
      </c>
      <c r="BO933" s="56" t="str">
        <f t="shared" si="930"/>
        <v>000000000000000</v>
      </c>
      <c r="BP933" s="22">
        <f t="shared" si="931"/>
        <v>0</v>
      </c>
      <c r="BQ933" s="56" t="str">
        <f t="shared" si="932"/>
        <v>000000000000000</v>
      </c>
      <c r="BR933" t="str">
        <f t="shared" si="933"/>
        <v>PES</v>
      </c>
      <c r="BS933" t="str">
        <f t="shared" si="934"/>
        <v>0001000000</v>
      </c>
      <c r="BT933">
        <f t="shared" si="935"/>
        <v>0</v>
      </c>
      <c r="BU933" s="52">
        <f t="shared" si="936"/>
        <v>0</v>
      </c>
      <c r="BV933" s="64">
        <f t="shared" si="937"/>
        <v>0</v>
      </c>
      <c r="BW933" s="56" t="str">
        <f t="shared" si="938"/>
        <v>000000000000000</v>
      </c>
      <c r="BX933" s="22">
        <f t="shared" si="939"/>
        <v>0</v>
      </c>
      <c r="BY933" s="56" t="str">
        <f t="shared" si="940"/>
        <v>000000000000000</v>
      </c>
      <c r="BZ933" t="str">
        <f t="shared" si="941"/>
        <v>00000000000</v>
      </c>
      <c r="CA933" t="str">
        <f t="shared" si="942"/>
        <v xml:space="preserve">                              </v>
      </c>
      <c r="CB933" s="22">
        <f t="shared" si="943"/>
        <v>0</v>
      </c>
      <c r="CC933" s="56" t="str">
        <f t="shared" si="944"/>
        <v>000000000000000</v>
      </c>
      <c r="CD933" s="22">
        <f t="shared" si="945"/>
        <v>0</v>
      </c>
      <c r="CE933" s="56" t="str">
        <f t="shared" si="946"/>
        <v/>
      </c>
      <c r="CF933" s="24" t="str">
        <f t="shared" si="947"/>
        <v/>
      </c>
      <c r="CG933" s="22">
        <f t="shared" si="948"/>
        <v>0</v>
      </c>
      <c r="CH933" s="58" t="str">
        <f t="shared" si="949"/>
        <v/>
      </c>
      <c r="CI933" s="22">
        <f t="shared" si="950"/>
        <v>0</v>
      </c>
      <c r="CJ933" s="56" t="str">
        <f t="shared" si="951"/>
        <v/>
      </c>
      <c r="CK933" s="56" t="str">
        <f t="shared" si="952"/>
        <v/>
      </c>
      <c r="CL933" s="22">
        <f t="shared" si="953"/>
        <v>0</v>
      </c>
      <c r="CM933" s="58" t="str">
        <f t="shared" si="954"/>
        <v/>
      </c>
      <c r="CN933" s="66" t="str">
        <f>IF(CO933="","",MAX(CN$10:$CN932)+1)</f>
        <v/>
      </c>
      <c r="CO933" t="str">
        <f t="shared" si="955"/>
        <v/>
      </c>
      <c r="CP933" s="20" t="str">
        <f>IF(CQ933="","",MAX($CP$10:CP932)+1)</f>
        <v/>
      </c>
      <c r="CQ933" s="20" t="str">
        <f t="shared" si="956"/>
        <v/>
      </c>
      <c r="CR933" s="20" t="str">
        <f>IF(CS933="","",MAX($CR$10:CR932)+1)</f>
        <v/>
      </c>
      <c r="CS933" s="20" t="str">
        <f t="shared" si="957"/>
        <v/>
      </c>
      <c r="CT933" s="20" t="str">
        <f>IF(CU933="","",MAX($CT$10:CT932)+1)</f>
        <v/>
      </c>
      <c r="CU933" s="20" t="str">
        <f t="shared" si="958"/>
        <v/>
      </c>
      <c r="CV933" s="20" t="str">
        <f>IF(CW933="","",MAX($CV$10:CV932)+1)</f>
        <v/>
      </c>
      <c r="CW933" s="20" t="str">
        <f t="shared" si="959"/>
        <v/>
      </c>
    </row>
    <row r="934" spans="2:101">
      <c r="B934" s="44"/>
      <c r="C934" s="2"/>
      <c r="D934" s="2" t="str">
        <f t="shared" si="897"/>
        <v/>
      </c>
      <c r="E934" s="45"/>
      <c r="F934" s="45"/>
      <c r="G934" s="2"/>
      <c r="H934" s="2">
        <v>80</v>
      </c>
      <c r="I934" s="2" t="str">
        <f t="shared" si="898"/>
        <v/>
      </c>
      <c r="J934" s="32"/>
      <c r="K934" s="2"/>
      <c r="L934" s="46"/>
      <c r="M934" s="46"/>
      <c r="N934" s="46"/>
      <c r="O934" s="46"/>
      <c r="P934" s="46"/>
      <c r="Q934" s="46"/>
      <c r="R934" s="46"/>
      <c r="S934" s="46"/>
      <c r="T934" s="2" t="s">
        <v>650</v>
      </c>
      <c r="U934" s="2" t="str">
        <f t="shared" si="899"/>
        <v/>
      </c>
      <c r="V934" s="75">
        <v>1</v>
      </c>
      <c r="W934" s="46">
        <f t="shared" si="960"/>
        <v>0</v>
      </c>
      <c r="X934" s="4">
        <v>0</v>
      </c>
      <c r="Y934" s="2" t="str">
        <f t="shared" si="900"/>
        <v/>
      </c>
      <c r="Z934" s="2"/>
      <c r="AA934" s="2"/>
      <c r="AB934" s="2"/>
      <c r="AC934" s="2"/>
      <c r="AD934" s="2"/>
      <c r="AF934" s="37"/>
      <c r="AG934" s="6"/>
      <c r="AH934" s="2" t="str">
        <f t="shared" si="901"/>
        <v/>
      </c>
      <c r="AI934" s="38">
        <f t="shared" si="903"/>
        <v>0</v>
      </c>
      <c r="AJ934" s="37"/>
      <c r="AK934" s="6"/>
      <c r="AL934" s="2" t="str">
        <f t="shared" si="902"/>
        <v/>
      </c>
      <c r="AM934" s="38">
        <f t="shared" si="904"/>
        <v>0</v>
      </c>
      <c r="AN934" s="41">
        <f t="shared" si="905"/>
        <v>0</v>
      </c>
      <c r="AO934" s="41">
        <f t="shared" si="906"/>
        <v>0</v>
      </c>
      <c r="AQ934" s="48">
        <f t="shared" si="907"/>
        <v>0</v>
      </c>
      <c r="AS934" s="5" t="str">
        <f t="shared" si="908"/>
        <v/>
      </c>
      <c r="AT934" t="str">
        <f t="shared" si="909"/>
        <v/>
      </c>
      <c r="AU934" t="str">
        <f t="shared" si="910"/>
        <v/>
      </c>
      <c r="AV934" t="str">
        <f t="shared" si="911"/>
        <v/>
      </c>
      <c r="AW934" t="str">
        <f t="shared" si="912"/>
        <v/>
      </c>
      <c r="AX934" t="str">
        <f t="shared" si="913"/>
        <v xml:space="preserve">                </v>
      </c>
      <c r="AY934" t="str">
        <f t="shared" si="914"/>
        <v>80</v>
      </c>
      <c r="AZ934" t="str">
        <f t="shared" si="915"/>
        <v/>
      </c>
      <c r="BA934" t="str">
        <f t="shared" si="916"/>
        <v xml:space="preserve">                              </v>
      </c>
      <c r="BB934" s="22">
        <f t="shared" si="917"/>
        <v>0</v>
      </c>
      <c r="BC934" s="56" t="str">
        <f t="shared" si="918"/>
        <v>000000000000000</v>
      </c>
      <c r="BD934" s="22">
        <f t="shared" si="919"/>
        <v>0</v>
      </c>
      <c r="BE934" s="56" t="str">
        <f t="shared" si="920"/>
        <v>000000000000000</v>
      </c>
      <c r="BF934" s="22">
        <f t="shared" si="921"/>
        <v>0</v>
      </c>
      <c r="BG934" s="56" t="str">
        <f t="shared" si="922"/>
        <v>000000000000000</v>
      </c>
      <c r="BH934" s="22">
        <f t="shared" si="923"/>
        <v>0</v>
      </c>
      <c r="BI934" s="56" t="str">
        <f t="shared" si="924"/>
        <v>000000000000000</v>
      </c>
      <c r="BJ934" s="22">
        <f t="shared" si="925"/>
        <v>0</v>
      </c>
      <c r="BK934" s="56" t="str">
        <f t="shared" si="926"/>
        <v>000000000000000</v>
      </c>
      <c r="BL934" s="22">
        <f t="shared" si="927"/>
        <v>0</v>
      </c>
      <c r="BM934" s="56" t="str">
        <f t="shared" si="928"/>
        <v>000000000000000</v>
      </c>
      <c r="BN934" s="22">
        <f t="shared" si="929"/>
        <v>0</v>
      </c>
      <c r="BO934" s="56" t="str">
        <f t="shared" si="930"/>
        <v>000000000000000</v>
      </c>
      <c r="BP934" s="22">
        <f t="shared" si="931"/>
        <v>0</v>
      </c>
      <c r="BQ934" s="56" t="str">
        <f t="shared" si="932"/>
        <v>000000000000000</v>
      </c>
      <c r="BR934" t="str">
        <f t="shared" si="933"/>
        <v>PES</v>
      </c>
      <c r="BS934" t="str">
        <f t="shared" si="934"/>
        <v>0001000000</v>
      </c>
      <c r="BT934">
        <f t="shared" si="935"/>
        <v>0</v>
      </c>
      <c r="BU934" s="52">
        <f t="shared" si="936"/>
        <v>0</v>
      </c>
      <c r="BV934" s="64">
        <f t="shared" si="937"/>
        <v>0</v>
      </c>
      <c r="BW934" s="56" t="str">
        <f t="shared" si="938"/>
        <v>000000000000000</v>
      </c>
      <c r="BX934" s="22">
        <f t="shared" si="939"/>
        <v>0</v>
      </c>
      <c r="BY934" s="56" t="str">
        <f t="shared" si="940"/>
        <v>000000000000000</v>
      </c>
      <c r="BZ934" t="str">
        <f t="shared" si="941"/>
        <v>00000000000</v>
      </c>
      <c r="CA934" t="str">
        <f t="shared" si="942"/>
        <v xml:space="preserve">                              </v>
      </c>
      <c r="CB934" s="22">
        <f t="shared" si="943"/>
        <v>0</v>
      </c>
      <c r="CC934" s="56" t="str">
        <f t="shared" si="944"/>
        <v>000000000000000</v>
      </c>
      <c r="CD934" s="22">
        <f t="shared" si="945"/>
        <v>0</v>
      </c>
      <c r="CE934" s="56" t="str">
        <f t="shared" si="946"/>
        <v/>
      </c>
      <c r="CF934" s="24" t="str">
        <f t="shared" si="947"/>
        <v/>
      </c>
      <c r="CG934" s="22">
        <f t="shared" si="948"/>
        <v>0</v>
      </c>
      <c r="CH934" s="58" t="str">
        <f t="shared" si="949"/>
        <v/>
      </c>
      <c r="CI934" s="22">
        <f t="shared" si="950"/>
        <v>0</v>
      </c>
      <c r="CJ934" s="56" t="str">
        <f t="shared" si="951"/>
        <v/>
      </c>
      <c r="CK934" s="56" t="str">
        <f t="shared" si="952"/>
        <v/>
      </c>
      <c r="CL934" s="22">
        <f t="shared" si="953"/>
        <v>0</v>
      </c>
      <c r="CM934" s="58" t="str">
        <f t="shared" si="954"/>
        <v/>
      </c>
      <c r="CN934" s="66" t="str">
        <f>IF(CO934="","",MAX(CN$10:$CN933)+1)</f>
        <v/>
      </c>
      <c r="CO934" t="str">
        <f t="shared" si="955"/>
        <v/>
      </c>
      <c r="CP934" s="20" t="str">
        <f>IF(CQ934="","",MAX($CP$10:CP933)+1)</f>
        <v/>
      </c>
      <c r="CQ934" s="20" t="str">
        <f t="shared" si="956"/>
        <v/>
      </c>
      <c r="CR934" s="20" t="str">
        <f>IF(CS934="","",MAX($CR$10:CR933)+1)</f>
        <v/>
      </c>
      <c r="CS934" s="20" t="str">
        <f t="shared" si="957"/>
        <v/>
      </c>
      <c r="CT934" s="20" t="str">
        <f>IF(CU934="","",MAX($CT$10:CT933)+1)</f>
        <v/>
      </c>
      <c r="CU934" s="20" t="str">
        <f t="shared" si="958"/>
        <v/>
      </c>
      <c r="CV934" s="20" t="str">
        <f>IF(CW934="","",MAX($CV$10:CV933)+1)</f>
        <v/>
      </c>
      <c r="CW934" s="20" t="str">
        <f t="shared" si="959"/>
        <v/>
      </c>
    </row>
    <row r="935" spans="2:101">
      <c r="B935" s="44"/>
      <c r="C935" s="2"/>
      <c r="D935" s="2" t="str">
        <f t="shared" si="897"/>
        <v/>
      </c>
      <c r="E935" s="45"/>
      <c r="F935" s="45"/>
      <c r="G935" s="2"/>
      <c r="H935" s="2">
        <v>80</v>
      </c>
      <c r="I935" s="2" t="str">
        <f t="shared" si="898"/>
        <v/>
      </c>
      <c r="J935" s="32"/>
      <c r="K935" s="2"/>
      <c r="L935" s="46"/>
      <c r="M935" s="46"/>
      <c r="N935" s="46"/>
      <c r="O935" s="46"/>
      <c r="P935" s="46"/>
      <c r="Q935" s="46"/>
      <c r="R935" s="46"/>
      <c r="S935" s="46"/>
      <c r="T935" s="2" t="s">
        <v>650</v>
      </c>
      <c r="U935" s="2" t="str">
        <f t="shared" si="899"/>
        <v/>
      </c>
      <c r="V935" s="75">
        <v>1</v>
      </c>
      <c r="W935" s="46">
        <f t="shared" si="960"/>
        <v>0</v>
      </c>
      <c r="X935" s="4">
        <v>0</v>
      </c>
      <c r="Y935" s="2" t="str">
        <f t="shared" si="900"/>
        <v/>
      </c>
      <c r="Z935" s="2"/>
      <c r="AA935" s="2"/>
      <c r="AB935" s="2"/>
      <c r="AC935" s="2"/>
      <c r="AD935" s="2"/>
      <c r="AF935" s="37"/>
      <c r="AG935" s="6"/>
      <c r="AH935" s="2" t="str">
        <f t="shared" si="901"/>
        <v/>
      </c>
      <c r="AI935" s="38">
        <f t="shared" si="903"/>
        <v>0</v>
      </c>
      <c r="AJ935" s="37"/>
      <c r="AK935" s="6"/>
      <c r="AL935" s="2" t="str">
        <f t="shared" si="902"/>
        <v/>
      </c>
      <c r="AM935" s="38">
        <f t="shared" si="904"/>
        <v>0</v>
      </c>
      <c r="AN935" s="41">
        <f t="shared" si="905"/>
        <v>0</v>
      </c>
      <c r="AO935" s="41">
        <f t="shared" si="906"/>
        <v>0</v>
      </c>
      <c r="AQ935" s="48">
        <f t="shared" si="907"/>
        <v>0</v>
      </c>
      <c r="AS935" s="5" t="str">
        <f t="shared" si="908"/>
        <v/>
      </c>
      <c r="AT935" t="str">
        <f t="shared" si="909"/>
        <v/>
      </c>
      <c r="AU935" t="str">
        <f t="shared" si="910"/>
        <v/>
      </c>
      <c r="AV935" t="str">
        <f t="shared" si="911"/>
        <v/>
      </c>
      <c r="AW935" t="str">
        <f t="shared" si="912"/>
        <v/>
      </c>
      <c r="AX935" t="str">
        <f t="shared" si="913"/>
        <v xml:space="preserve">                </v>
      </c>
      <c r="AY935" t="str">
        <f t="shared" si="914"/>
        <v>80</v>
      </c>
      <c r="AZ935" t="str">
        <f t="shared" si="915"/>
        <v/>
      </c>
      <c r="BA935" t="str">
        <f t="shared" si="916"/>
        <v xml:space="preserve">                              </v>
      </c>
      <c r="BB935" s="22">
        <f t="shared" si="917"/>
        <v>0</v>
      </c>
      <c r="BC935" s="56" t="str">
        <f t="shared" si="918"/>
        <v>000000000000000</v>
      </c>
      <c r="BD935" s="22">
        <f t="shared" si="919"/>
        <v>0</v>
      </c>
      <c r="BE935" s="56" t="str">
        <f t="shared" si="920"/>
        <v>000000000000000</v>
      </c>
      <c r="BF935" s="22">
        <f t="shared" si="921"/>
        <v>0</v>
      </c>
      <c r="BG935" s="56" t="str">
        <f t="shared" si="922"/>
        <v>000000000000000</v>
      </c>
      <c r="BH935" s="22">
        <f t="shared" si="923"/>
        <v>0</v>
      </c>
      <c r="BI935" s="56" t="str">
        <f t="shared" si="924"/>
        <v>000000000000000</v>
      </c>
      <c r="BJ935" s="22">
        <f t="shared" si="925"/>
        <v>0</v>
      </c>
      <c r="BK935" s="56" t="str">
        <f t="shared" si="926"/>
        <v>000000000000000</v>
      </c>
      <c r="BL935" s="22">
        <f t="shared" si="927"/>
        <v>0</v>
      </c>
      <c r="BM935" s="56" t="str">
        <f t="shared" si="928"/>
        <v>000000000000000</v>
      </c>
      <c r="BN935" s="22">
        <f t="shared" si="929"/>
        <v>0</v>
      </c>
      <c r="BO935" s="56" t="str">
        <f t="shared" si="930"/>
        <v>000000000000000</v>
      </c>
      <c r="BP935" s="22">
        <f t="shared" si="931"/>
        <v>0</v>
      </c>
      <c r="BQ935" s="56" t="str">
        <f t="shared" si="932"/>
        <v>000000000000000</v>
      </c>
      <c r="BR935" t="str">
        <f t="shared" si="933"/>
        <v>PES</v>
      </c>
      <c r="BS935" t="str">
        <f t="shared" si="934"/>
        <v>0001000000</v>
      </c>
      <c r="BT935">
        <f t="shared" si="935"/>
        <v>0</v>
      </c>
      <c r="BU935" s="52">
        <f t="shared" si="936"/>
        <v>0</v>
      </c>
      <c r="BV935" s="64">
        <f t="shared" si="937"/>
        <v>0</v>
      </c>
      <c r="BW935" s="56" t="str">
        <f t="shared" si="938"/>
        <v>000000000000000</v>
      </c>
      <c r="BX935" s="22">
        <f t="shared" si="939"/>
        <v>0</v>
      </c>
      <c r="BY935" s="56" t="str">
        <f t="shared" si="940"/>
        <v>000000000000000</v>
      </c>
      <c r="BZ935" t="str">
        <f t="shared" si="941"/>
        <v>00000000000</v>
      </c>
      <c r="CA935" t="str">
        <f t="shared" si="942"/>
        <v xml:space="preserve">                              </v>
      </c>
      <c r="CB935" s="22">
        <f t="shared" si="943"/>
        <v>0</v>
      </c>
      <c r="CC935" s="56" t="str">
        <f t="shared" si="944"/>
        <v>000000000000000</v>
      </c>
      <c r="CD935" s="22">
        <f t="shared" si="945"/>
        <v>0</v>
      </c>
      <c r="CE935" s="56" t="str">
        <f t="shared" si="946"/>
        <v/>
      </c>
      <c r="CF935" s="24" t="str">
        <f t="shared" si="947"/>
        <v/>
      </c>
      <c r="CG935" s="22">
        <f t="shared" si="948"/>
        <v>0</v>
      </c>
      <c r="CH935" s="58" t="str">
        <f t="shared" si="949"/>
        <v/>
      </c>
      <c r="CI935" s="22">
        <f t="shared" si="950"/>
        <v>0</v>
      </c>
      <c r="CJ935" s="56" t="str">
        <f t="shared" si="951"/>
        <v/>
      </c>
      <c r="CK935" s="56" t="str">
        <f t="shared" si="952"/>
        <v/>
      </c>
      <c r="CL935" s="22">
        <f t="shared" si="953"/>
        <v>0</v>
      </c>
      <c r="CM935" s="58" t="str">
        <f t="shared" si="954"/>
        <v/>
      </c>
      <c r="CN935" s="66" t="str">
        <f>IF(CO935="","",MAX(CN$10:$CN934)+1)</f>
        <v/>
      </c>
      <c r="CO935" t="str">
        <f t="shared" si="955"/>
        <v/>
      </c>
      <c r="CP935" s="20" t="str">
        <f>IF(CQ935="","",MAX($CP$10:CP934)+1)</f>
        <v/>
      </c>
      <c r="CQ935" s="20" t="str">
        <f t="shared" si="956"/>
        <v/>
      </c>
      <c r="CR935" s="20" t="str">
        <f>IF(CS935="","",MAX($CR$10:CR934)+1)</f>
        <v/>
      </c>
      <c r="CS935" s="20" t="str">
        <f t="shared" si="957"/>
        <v/>
      </c>
      <c r="CT935" s="20" t="str">
        <f>IF(CU935="","",MAX($CT$10:CT934)+1)</f>
        <v/>
      </c>
      <c r="CU935" s="20" t="str">
        <f t="shared" si="958"/>
        <v/>
      </c>
      <c r="CV935" s="20" t="str">
        <f>IF(CW935="","",MAX($CV$10:CV934)+1)</f>
        <v/>
      </c>
      <c r="CW935" s="20" t="str">
        <f t="shared" si="959"/>
        <v/>
      </c>
    </row>
    <row r="936" spans="2:101">
      <c r="B936" s="44"/>
      <c r="C936" s="2"/>
      <c r="D936" s="2" t="str">
        <f t="shared" si="897"/>
        <v/>
      </c>
      <c r="E936" s="45"/>
      <c r="F936" s="45"/>
      <c r="G936" s="2"/>
      <c r="H936" s="2">
        <v>80</v>
      </c>
      <c r="I936" s="2" t="str">
        <f t="shared" si="898"/>
        <v/>
      </c>
      <c r="J936" s="32"/>
      <c r="K936" s="2"/>
      <c r="L936" s="46"/>
      <c r="M936" s="46"/>
      <c r="N936" s="46"/>
      <c r="O936" s="46"/>
      <c r="P936" s="46"/>
      <c r="Q936" s="46"/>
      <c r="R936" s="46"/>
      <c r="S936" s="46"/>
      <c r="T936" s="2" t="s">
        <v>650</v>
      </c>
      <c r="U936" s="2" t="str">
        <f t="shared" si="899"/>
        <v/>
      </c>
      <c r="V936" s="75">
        <v>1</v>
      </c>
      <c r="W936" s="46">
        <f t="shared" si="960"/>
        <v>0</v>
      </c>
      <c r="X936" s="4">
        <v>0</v>
      </c>
      <c r="Y936" s="2" t="str">
        <f t="shared" si="900"/>
        <v/>
      </c>
      <c r="Z936" s="2"/>
      <c r="AA936" s="2"/>
      <c r="AB936" s="2"/>
      <c r="AC936" s="2"/>
      <c r="AD936" s="2"/>
      <c r="AF936" s="37"/>
      <c r="AG936" s="6"/>
      <c r="AH936" s="2" t="str">
        <f t="shared" si="901"/>
        <v/>
      </c>
      <c r="AI936" s="38">
        <f t="shared" si="903"/>
        <v>0</v>
      </c>
      <c r="AJ936" s="37"/>
      <c r="AK936" s="6"/>
      <c r="AL936" s="2" t="str">
        <f t="shared" si="902"/>
        <v/>
      </c>
      <c r="AM936" s="38">
        <f t="shared" si="904"/>
        <v>0</v>
      </c>
      <c r="AN936" s="41">
        <f t="shared" si="905"/>
        <v>0</v>
      </c>
      <c r="AO936" s="41">
        <f t="shared" si="906"/>
        <v>0</v>
      </c>
      <c r="AQ936" s="48">
        <f t="shared" si="907"/>
        <v>0</v>
      </c>
      <c r="AS936" s="5" t="str">
        <f t="shared" si="908"/>
        <v/>
      </c>
      <c r="AT936" t="str">
        <f t="shared" si="909"/>
        <v/>
      </c>
      <c r="AU936" t="str">
        <f t="shared" si="910"/>
        <v/>
      </c>
      <c r="AV936" t="str">
        <f t="shared" si="911"/>
        <v/>
      </c>
      <c r="AW936" t="str">
        <f t="shared" si="912"/>
        <v/>
      </c>
      <c r="AX936" t="str">
        <f t="shared" si="913"/>
        <v xml:space="preserve">                </v>
      </c>
      <c r="AY936" t="str">
        <f t="shared" si="914"/>
        <v>80</v>
      </c>
      <c r="AZ936" t="str">
        <f t="shared" si="915"/>
        <v/>
      </c>
      <c r="BA936" t="str">
        <f t="shared" si="916"/>
        <v xml:space="preserve">                              </v>
      </c>
      <c r="BB936" s="22">
        <f t="shared" si="917"/>
        <v>0</v>
      </c>
      <c r="BC936" s="56" t="str">
        <f t="shared" si="918"/>
        <v>000000000000000</v>
      </c>
      <c r="BD936" s="22">
        <f t="shared" si="919"/>
        <v>0</v>
      </c>
      <c r="BE936" s="56" t="str">
        <f t="shared" si="920"/>
        <v>000000000000000</v>
      </c>
      <c r="BF936" s="22">
        <f t="shared" si="921"/>
        <v>0</v>
      </c>
      <c r="BG936" s="56" t="str">
        <f t="shared" si="922"/>
        <v>000000000000000</v>
      </c>
      <c r="BH936" s="22">
        <f t="shared" si="923"/>
        <v>0</v>
      </c>
      <c r="BI936" s="56" t="str">
        <f t="shared" si="924"/>
        <v>000000000000000</v>
      </c>
      <c r="BJ936" s="22">
        <f t="shared" si="925"/>
        <v>0</v>
      </c>
      <c r="BK936" s="56" t="str">
        <f t="shared" si="926"/>
        <v>000000000000000</v>
      </c>
      <c r="BL936" s="22">
        <f t="shared" si="927"/>
        <v>0</v>
      </c>
      <c r="BM936" s="56" t="str">
        <f t="shared" si="928"/>
        <v>000000000000000</v>
      </c>
      <c r="BN936" s="22">
        <f t="shared" si="929"/>
        <v>0</v>
      </c>
      <c r="BO936" s="56" t="str">
        <f t="shared" si="930"/>
        <v>000000000000000</v>
      </c>
      <c r="BP936" s="22">
        <f t="shared" si="931"/>
        <v>0</v>
      </c>
      <c r="BQ936" s="56" t="str">
        <f t="shared" si="932"/>
        <v>000000000000000</v>
      </c>
      <c r="BR936" t="str">
        <f t="shared" si="933"/>
        <v>PES</v>
      </c>
      <c r="BS936" t="str">
        <f t="shared" si="934"/>
        <v>0001000000</v>
      </c>
      <c r="BT936">
        <f t="shared" si="935"/>
        <v>0</v>
      </c>
      <c r="BU936" s="52">
        <f t="shared" si="936"/>
        <v>0</v>
      </c>
      <c r="BV936" s="64">
        <f t="shared" si="937"/>
        <v>0</v>
      </c>
      <c r="BW936" s="56" t="str">
        <f t="shared" si="938"/>
        <v>000000000000000</v>
      </c>
      <c r="BX936" s="22">
        <f t="shared" si="939"/>
        <v>0</v>
      </c>
      <c r="BY936" s="56" t="str">
        <f t="shared" si="940"/>
        <v>000000000000000</v>
      </c>
      <c r="BZ936" t="str">
        <f t="shared" si="941"/>
        <v>00000000000</v>
      </c>
      <c r="CA936" t="str">
        <f t="shared" si="942"/>
        <v xml:space="preserve">                              </v>
      </c>
      <c r="CB936" s="22">
        <f t="shared" si="943"/>
        <v>0</v>
      </c>
      <c r="CC936" s="56" t="str">
        <f t="shared" si="944"/>
        <v>000000000000000</v>
      </c>
      <c r="CD936" s="22">
        <f t="shared" si="945"/>
        <v>0</v>
      </c>
      <c r="CE936" s="56" t="str">
        <f t="shared" si="946"/>
        <v/>
      </c>
      <c r="CF936" s="24" t="str">
        <f t="shared" si="947"/>
        <v/>
      </c>
      <c r="CG936" s="22">
        <f t="shared" si="948"/>
        <v>0</v>
      </c>
      <c r="CH936" s="58" t="str">
        <f t="shared" si="949"/>
        <v/>
      </c>
      <c r="CI936" s="22">
        <f t="shared" si="950"/>
        <v>0</v>
      </c>
      <c r="CJ936" s="56" t="str">
        <f t="shared" si="951"/>
        <v/>
      </c>
      <c r="CK936" s="56" t="str">
        <f t="shared" si="952"/>
        <v/>
      </c>
      <c r="CL936" s="22">
        <f t="shared" si="953"/>
        <v>0</v>
      </c>
      <c r="CM936" s="58" t="str">
        <f t="shared" si="954"/>
        <v/>
      </c>
      <c r="CN936" s="66" t="str">
        <f>IF(CO936="","",MAX(CN$10:$CN935)+1)</f>
        <v/>
      </c>
      <c r="CO936" t="str">
        <f t="shared" si="955"/>
        <v/>
      </c>
      <c r="CP936" s="20" t="str">
        <f>IF(CQ936="","",MAX($CP$10:CP935)+1)</f>
        <v/>
      </c>
      <c r="CQ936" s="20" t="str">
        <f t="shared" si="956"/>
        <v/>
      </c>
      <c r="CR936" s="20" t="str">
        <f>IF(CS936="","",MAX($CR$10:CR935)+1)</f>
        <v/>
      </c>
      <c r="CS936" s="20" t="str">
        <f t="shared" si="957"/>
        <v/>
      </c>
      <c r="CT936" s="20" t="str">
        <f>IF(CU936="","",MAX($CT$10:CT935)+1)</f>
        <v/>
      </c>
      <c r="CU936" s="20" t="str">
        <f t="shared" si="958"/>
        <v/>
      </c>
      <c r="CV936" s="20" t="str">
        <f>IF(CW936="","",MAX($CV$10:CV935)+1)</f>
        <v/>
      </c>
      <c r="CW936" s="20" t="str">
        <f t="shared" si="959"/>
        <v/>
      </c>
    </row>
    <row r="937" spans="2:101">
      <c r="B937" s="44"/>
      <c r="C937" s="2"/>
      <c r="D937" s="2" t="str">
        <f t="shared" si="897"/>
        <v/>
      </c>
      <c r="E937" s="45"/>
      <c r="F937" s="45"/>
      <c r="G937" s="2"/>
      <c r="H937" s="2">
        <v>80</v>
      </c>
      <c r="I937" s="2" t="str">
        <f t="shared" si="898"/>
        <v/>
      </c>
      <c r="J937" s="32"/>
      <c r="K937" s="2"/>
      <c r="L937" s="46"/>
      <c r="M937" s="46"/>
      <c r="N937" s="46"/>
      <c r="O937" s="46"/>
      <c r="P937" s="46"/>
      <c r="Q937" s="46"/>
      <c r="R937" s="46"/>
      <c r="S937" s="46"/>
      <c r="T937" s="2" t="s">
        <v>650</v>
      </c>
      <c r="U937" s="2" t="str">
        <f t="shared" si="899"/>
        <v/>
      </c>
      <c r="V937" s="75">
        <v>1</v>
      </c>
      <c r="W937" s="46">
        <f t="shared" si="960"/>
        <v>0</v>
      </c>
      <c r="X937" s="4">
        <v>0</v>
      </c>
      <c r="Y937" s="2" t="str">
        <f t="shared" si="900"/>
        <v/>
      </c>
      <c r="Z937" s="2"/>
      <c r="AA937" s="2"/>
      <c r="AB937" s="2"/>
      <c r="AC937" s="2"/>
      <c r="AD937" s="2"/>
      <c r="AF937" s="37"/>
      <c r="AG937" s="6"/>
      <c r="AH937" s="2" t="str">
        <f t="shared" si="901"/>
        <v/>
      </c>
      <c r="AI937" s="38">
        <f t="shared" si="903"/>
        <v>0</v>
      </c>
      <c r="AJ937" s="37"/>
      <c r="AK937" s="6"/>
      <c r="AL937" s="2" t="str">
        <f t="shared" si="902"/>
        <v/>
      </c>
      <c r="AM937" s="38">
        <f t="shared" si="904"/>
        <v>0</v>
      </c>
      <c r="AN937" s="41">
        <f t="shared" si="905"/>
        <v>0</v>
      </c>
      <c r="AO937" s="41">
        <f t="shared" si="906"/>
        <v>0</v>
      </c>
      <c r="AQ937" s="48">
        <f t="shared" si="907"/>
        <v>0</v>
      </c>
      <c r="AS937" s="5" t="str">
        <f t="shared" si="908"/>
        <v/>
      </c>
      <c r="AT937" t="str">
        <f t="shared" si="909"/>
        <v/>
      </c>
      <c r="AU937" t="str">
        <f t="shared" si="910"/>
        <v/>
      </c>
      <c r="AV937" t="str">
        <f t="shared" si="911"/>
        <v/>
      </c>
      <c r="AW937" t="str">
        <f t="shared" si="912"/>
        <v/>
      </c>
      <c r="AX937" t="str">
        <f t="shared" si="913"/>
        <v xml:space="preserve">                </v>
      </c>
      <c r="AY937" t="str">
        <f t="shared" si="914"/>
        <v>80</v>
      </c>
      <c r="AZ937" t="str">
        <f t="shared" si="915"/>
        <v/>
      </c>
      <c r="BA937" t="str">
        <f t="shared" si="916"/>
        <v xml:space="preserve">                              </v>
      </c>
      <c r="BB937" s="22">
        <f t="shared" si="917"/>
        <v>0</v>
      </c>
      <c r="BC937" s="56" t="str">
        <f t="shared" si="918"/>
        <v>000000000000000</v>
      </c>
      <c r="BD937" s="22">
        <f t="shared" si="919"/>
        <v>0</v>
      </c>
      <c r="BE937" s="56" t="str">
        <f t="shared" si="920"/>
        <v>000000000000000</v>
      </c>
      <c r="BF937" s="22">
        <f t="shared" si="921"/>
        <v>0</v>
      </c>
      <c r="BG937" s="56" t="str">
        <f t="shared" si="922"/>
        <v>000000000000000</v>
      </c>
      <c r="BH937" s="22">
        <f t="shared" si="923"/>
        <v>0</v>
      </c>
      <c r="BI937" s="56" t="str">
        <f t="shared" si="924"/>
        <v>000000000000000</v>
      </c>
      <c r="BJ937" s="22">
        <f t="shared" si="925"/>
        <v>0</v>
      </c>
      <c r="BK937" s="56" t="str">
        <f t="shared" si="926"/>
        <v>000000000000000</v>
      </c>
      <c r="BL937" s="22">
        <f t="shared" si="927"/>
        <v>0</v>
      </c>
      <c r="BM937" s="56" t="str">
        <f t="shared" si="928"/>
        <v>000000000000000</v>
      </c>
      <c r="BN937" s="22">
        <f t="shared" si="929"/>
        <v>0</v>
      </c>
      <c r="BO937" s="56" t="str">
        <f t="shared" si="930"/>
        <v>000000000000000</v>
      </c>
      <c r="BP937" s="22">
        <f t="shared" si="931"/>
        <v>0</v>
      </c>
      <c r="BQ937" s="56" t="str">
        <f t="shared" si="932"/>
        <v>000000000000000</v>
      </c>
      <c r="BR937" t="str">
        <f t="shared" si="933"/>
        <v>PES</v>
      </c>
      <c r="BS937" t="str">
        <f t="shared" si="934"/>
        <v>0001000000</v>
      </c>
      <c r="BT937">
        <f t="shared" si="935"/>
        <v>0</v>
      </c>
      <c r="BU937" s="52">
        <f t="shared" si="936"/>
        <v>0</v>
      </c>
      <c r="BV937" s="64">
        <f t="shared" si="937"/>
        <v>0</v>
      </c>
      <c r="BW937" s="56" t="str">
        <f t="shared" si="938"/>
        <v>000000000000000</v>
      </c>
      <c r="BX937" s="22">
        <f t="shared" si="939"/>
        <v>0</v>
      </c>
      <c r="BY937" s="56" t="str">
        <f t="shared" si="940"/>
        <v>000000000000000</v>
      </c>
      <c r="BZ937" t="str">
        <f t="shared" si="941"/>
        <v>00000000000</v>
      </c>
      <c r="CA937" t="str">
        <f t="shared" si="942"/>
        <v xml:space="preserve">                              </v>
      </c>
      <c r="CB937" s="22">
        <f t="shared" si="943"/>
        <v>0</v>
      </c>
      <c r="CC937" s="56" t="str">
        <f t="shared" si="944"/>
        <v>000000000000000</v>
      </c>
      <c r="CD937" s="22">
        <f t="shared" si="945"/>
        <v>0</v>
      </c>
      <c r="CE937" s="56" t="str">
        <f t="shared" si="946"/>
        <v/>
      </c>
      <c r="CF937" s="24" t="str">
        <f t="shared" si="947"/>
        <v/>
      </c>
      <c r="CG937" s="22">
        <f t="shared" si="948"/>
        <v>0</v>
      </c>
      <c r="CH937" s="58" t="str">
        <f t="shared" si="949"/>
        <v/>
      </c>
      <c r="CI937" s="22">
        <f t="shared" si="950"/>
        <v>0</v>
      </c>
      <c r="CJ937" s="56" t="str">
        <f t="shared" si="951"/>
        <v/>
      </c>
      <c r="CK937" s="56" t="str">
        <f t="shared" si="952"/>
        <v/>
      </c>
      <c r="CL937" s="22">
        <f t="shared" si="953"/>
        <v>0</v>
      </c>
      <c r="CM937" s="58" t="str">
        <f t="shared" si="954"/>
        <v/>
      </c>
      <c r="CN937" s="66" t="str">
        <f>IF(CO937="","",MAX(CN$10:$CN936)+1)</f>
        <v/>
      </c>
      <c r="CO937" t="str">
        <f t="shared" si="955"/>
        <v/>
      </c>
      <c r="CP937" s="20" t="str">
        <f>IF(CQ937="","",MAX($CP$10:CP936)+1)</f>
        <v/>
      </c>
      <c r="CQ937" s="20" t="str">
        <f t="shared" si="956"/>
        <v/>
      </c>
      <c r="CR937" s="20" t="str">
        <f>IF(CS937="","",MAX($CR$10:CR936)+1)</f>
        <v/>
      </c>
      <c r="CS937" s="20" t="str">
        <f t="shared" si="957"/>
        <v/>
      </c>
      <c r="CT937" s="20" t="str">
        <f>IF(CU937="","",MAX($CT$10:CT936)+1)</f>
        <v/>
      </c>
      <c r="CU937" s="20" t="str">
        <f t="shared" si="958"/>
        <v/>
      </c>
      <c r="CV937" s="20" t="str">
        <f>IF(CW937="","",MAX($CV$10:CV936)+1)</f>
        <v/>
      </c>
      <c r="CW937" s="20" t="str">
        <f t="shared" si="959"/>
        <v/>
      </c>
    </row>
    <row r="938" spans="2:101">
      <c r="B938" s="44"/>
      <c r="C938" s="2"/>
      <c r="D938" s="2" t="str">
        <f t="shared" si="897"/>
        <v/>
      </c>
      <c r="E938" s="45"/>
      <c r="F938" s="45"/>
      <c r="G938" s="2"/>
      <c r="H938" s="2">
        <v>80</v>
      </c>
      <c r="I938" s="2" t="str">
        <f t="shared" si="898"/>
        <v/>
      </c>
      <c r="J938" s="32"/>
      <c r="K938" s="2"/>
      <c r="L938" s="46"/>
      <c r="M938" s="46"/>
      <c r="N938" s="46"/>
      <c r="O938" s="46"/>
      <c r="P938" s="46"/>
      <c r="Q938" s="46"/>
      <c r="R938" s="46"/>
      <c r="S938" s="46"/>
      <c r="T938" s="2" t="s">
        <v>650</v>
      </c>
      <c r="U938" s="2" t="str">
        <f t="shared" si="899"/>
        <v/>
      </c>
      <c r="V938" s="75">
        <v>1</v>
      </c>
      <c r="W938" s="46">
        <f t="shared" si="960"/>
        <v>0</v>
      </c>
      <c r="X938" s="4">
        <v>0</v>
      </c>
      <c r="Y938" s="2" t="str">
        <f t="shared" si="900"/>
        <v/>
      </c>
      <c r="Z938" s="2"/>
      <c r="AA938" s="2"/>
      <c r="AB938" s="2"/>
      <c r="AC938" s="2"/>
      <c r="AD938" s="2"/>
      <c r="AF938" s="37"/>
      <c r="AG938" s="6"/>
      <c r="AH938" s="2" t="str">
        <f t="shared" si="901"/>
        <v/>
      </c>
      <c r="AI938" s="38">
        <f t="shared" si="903"/>
        <v>0</v>
      </c>
      <c r="AJ938" s="37"/>
      <c r="AK938" s="6"/>
      <c r="AL938" s="2" t="str">
        <f t="shared" si="902"/>
        <v/>
      </c>
      <c r="AM938" s="38">
        <f t="shared" si="904"/>
        <v>0</v>
      </c>
      <c r="AN938" s="41">
        <f t="shared" si="905"/>
        <v>0</v>
      </c>
      <c r="AO938" s="41">
        <f t="shared" si="906"/>
        <v>0</v>
      </c>
      <c r="AQ938" s="48">
        <f t="shared" si="907"/>
        <v>0</v>
      </c>
      <c r="AS938" s="5" t="str">
        <f t="shared" si="908"/>
        <v/>
      </c>
      <c r="AT938" t="str">
        <f t="shared" si="909"/>
        <v/>
      </c>
      <c r="AU938" t="str">
        <f t="shared" si="910"/>
        <v/>
      </c>
      <c r="AV938" t="str">
        <f t="shared" si="911"/>
        <v/>
      </c>
      <c r="AW938" t="str">
        <f t="shared" si="912"/>
        <v/>
      </c>
      <c r="AX938" t="str">
        <f t="shared" si="913"/>
        <v xml:space="preserve">                </v>
      </c>
      <c r="AY938" t="str">
        <f t="shared" si="914"/>
        <v>80</v>
      </c>
      <c r="AZ938" t="str">
        <f t="shared" si="915"/>
        <v/>
      </c>
      <c r="BA938" t="str">
        <f t="shared" si="916"/>
        <v xml:space="preserve">                              </v>
      </c>
      <c r="BB938" s="22">
        <f t="shared" si="917"/>
        <v>0</v>
      </c>
      <c r="BC938" s="56" t="str">
        <f t="shared" si="918"/>
        <v>000000000000000</v>
      </c>
      <c r="BD938" s="22">
        <f t="shared" si="919"/>
        <v>0</v>
      </c>
      <c r="BE938" s="56" t="str">
        <f t="shared" si="920"/>
        <v>000000000000000</v>
      </c>
      <c r="BF938" s="22">
        <f t="shared" si="921"/>
        <v>0</v>
      </c>
      <c r="BG938" s="56" t="str">
        <f t="shared" si="922"/>
        <v>000000000000000</v>
      </c>
      <c r="BH938" s="22">
        <f t="shared" si="923"/>
        <v>0</v>
      </c>
      <c r="BI938" s="56" t="str">
        <f t="shared" si="924"/>
        <v>000000000000000</v>
      </c>
      <c r="BJ938" s="22">
        <f t="shared" si="925"/>
        <v>0</v>
      </c>
      <c r="BK938" s="56" t="str">
        <f t="shared" si="926"/>
        <v>000000000000000</v>
      </c>
      <c r="BL938" s="22">
        <f t="shared" si="927"/>
        <v>0</v>
      </c>
      <c r="BM938" s="56" t="str">
        <f t="shared" si="928"/>
        <v>000000000000000</v>
      </c>
      <c r="BN938" s="22">
        <f t="shared" si="929"/>
        <v>0</v>
      </c>
      <c r="BO938" s="56" t="str">
        <f t="shared" si="930"/>
        <v>000000000000000</v>
      </c>
      <c r="BP938" s="22">
        <f t="shared" si="931"/>
        <v>0</v>
      </c>
      <c r="BQ938" s="56" t="str">
        <f t="shared" si="932"/>
        <v>000000000000000</v>
      </c>
      <c r="BR938" t="str">
        <f t="shared" si="933"/>
        <v>PES</v>
      </c>
      <c r="BS938" t="str">
        <f t="shared" si="934"/>
        <v>0001000000</v>
      </c>
      <c r="BT938">
        <f t="shared" si="935"/>
        <v>0</v>
      </c>
      <c r="BU938" s="52">
        <f t="shared" si="936"/>
        <v>0</v>
      </c>
      <c r="BV938" s="64">
        <f t="shared" si="937"/>
        <v>0</v>
      </c>
      <c r="BW938" s="56" t="str">
        <f t="shared" si="938"/>
        <v>000000000000000</v>
      </c>
      <c r="BX938" s="22">
        <f t="shared" si="939"/>
        <v>0</v>
      </c>
      <c r="BY938" s="56" t="str">
        <f t="shared" si="940"/>
        <v>000000000000000</v>
      </c>
      <c r="BZ938" t="str">
        <f t="shared" si="941"/>
        <v>00000000000</v>
      </c>
      <c r="CA938" t="str">
        <f t="shared" si="942"/>
        <v xml:space="preserve">                              </v>
      </c>
      <c r="CB938" s="22">
        <f t="shared" si="943"/>
        <v>0</v>
      </c>
      <c r="CC938" s="56" t="str">
        <f t="shared" si="944"/>
        <v>000000000000000</v>
      </c>
      <c r="CD938" s="22">
        <f t="shared" si="945"/>
        <v>0</v>
      </c>
      <c r="CE938" s="56" t="str">
        <f t="shared" si="946"/>
        <v/>
      </c>
      <c r="CF938" s="24" t="str">
        <f t="shared" si="947"/>
        <v/>
      </c>
      <c r="CG938" s="22">
        <f t="shared" si="948"/>
        <v>0</v>
      </c>
      <c r="CH938" s="58" t="str">
        <f t="shared" si="949"/>
        <v/>
      </c>
      <c r="CI938" s="22">
        <f t="shared" si="950"/>
        <v>0</v>
      </c>
      <c r="CJ938" s="56" t="str">
        <f t="shared" si="951"/>
        <v/>
      </c>
      <c r="CK938" s="56" t="str">
        <f t="shared" si="952"/>
        <v/>
      </c>
      <c r="CL938" s="22">
        <f t="shared" si="953"/>
        <v>0</v>
      </c>
      <c r="CM938" s="58" t="str">
        <f t="shared" si="954"/>
        <v/>
      </c>
      <c r="CN938" s="66" t="str">
        <f>IF(CO938="","",MAX(CN$10:$CN937)+1)</f>
        <v/>
      </c>
      <c r="CO938" t="str">
        <f t="shared" si="955"/>
        <v/>
      </c>
      <c r="CP938" s="20" t="str">
        <f>IF(CQ938="","",MAX($CP$10:CP937)+1)</f>
        <v/>
      </c>
      <c r="CQ938" s="20" t="str">
        <f t="shared" si="956"/>
        <v/>
      </c>
      <c r="CR938" s="20" t="str">
        <f>IF(CS938="","",MAX($CR$10:CR937)+1)</f>
        <v/>
      </c>
      <c r="CS938" s="20" t="str">
        <f t="shared" si="957"/>
        <v/>
      </c>
      <c r="CT938" s="20" t="str">
        <f>IF(CU938="","",MAX($CT$10:CT937)+1)</f>
        <v/>
      </c>
      <c r="CU938" s="20" t="str">
        <f t="shared" si="958"/>
        <v/>
      </c>
      <c r="CV938" s="20" t="str">
        <f>IF(CW938="","",MAX($CV$10:CV937)+1)</f>
        <v/>
      </c>
      <c r="CW938" s="20" t="str">
        <f t="shared" si="959"/>
        <v/>
      </c>
    </row>
    <row r="939" spans="2:101">
      <c r="B939" s="44"/>
      <c r="C939" s="2"/>
      <c r="D939" s="2" t="str">
        <f t="shared" si="897"/>
        <v/>
      </c>
      <c r="E939" s="45"/>
      <c r="F939" s="45"/>
      <c r="G939" s="2"/>
      <c r="H939" s="2">
        <v>80</v>
      </c>
      <c r="I939" s="2" t="str">
        <f t="shared" si="898"/>
        <v/>
      </c>
      <c r="J939" s="32"/>
      <c r="K939" s="2"/>
      <c r="L939" s="46"/>
      <c r="M939" s="46"/>
      <c r="N939" s="46"/>
      <c r="O939" s="46"/>
      <c r="P939" s="46"/>
      <c r="Q939" s="46"/>
      <c r="R939" s="46"/>
      <c r="S939" s="46"/>
      <c r="T939" s="2" t="s">
        <v>650</v>
      </c>
      <c r="U939" s="2" t="str">
        <f t="shared" si="899"/>
        <v/>
      </c>
      <c r="V939" s="75">
        <v>1</v>
      </c>
      <c r="W939" s="46">
        <f t="shared" si="960"/>
        <v>0</v>
      </c>
      <c r="X939" s="4">
        <v>0</v>
      </c>
      <c r="Y939" s="2" t="str">
        <f t="shared" si="900"/>
        <v/>
      </c>
      <c r="Z939" s="2"/>
      <c r="AA939" s="2"/>
      <c r="AB939" s="2"/>
      <c r="AC939" s="2"/>
      <c r="AD939" s="2"/>
      <c r="AF939" s="37"/>
      <c r="AG939" s="6"/>
      <c r="AH939" s="2" t="str">
        <f t="shared" si="901"/>
        <v/>
      </c>
      <c r="AI939" s="38">
        <f t="shared" si="903"/>
        <v>0</v>
      </c>
      <c r="AJ939" s="37"/>
      <c r="AK939" s="6"/>
      <c r="AL939" s="2" t="str">
        <f t="shared" si="902"/>
        <v/>
      </c>
      <c r="AM939" s="38">
        <f t="shared" si="904"/>
        <v>0</v>
      </c>
      <c r="AN939" s="41">
        <f t="shared" si="905"/>
        <v>0</v>
      </c>
      <c r="AO939" s="41">
        <f t="shared" si="906"/>
        <v>0</v>
      </c>
      <c r="AQ939" s="48">
        <f t="shared" si="907"/>
        <v>0</v>
      </c>
      <c r="AS939" s="5" t="str">
        <f t="shared" si="908"/>
        <v/>
      </c>
      <c r="AT939" t="str">
        <f t="shared" si="909"/>
        <v/>
      </c>
      <c r="AU939" t="str">
        <f t="shared" si="910"/>
        <v/>
      </c>
      <c r="AV939" t="str">
        <f t="shared" si="911"/>
        <v/>
      </c>
      <c r="AW939" t="str">
        <f t="shared" si="912"/>
        <v/>
      </c>
      <c r="AX939" t="str">
        <f t="shared" si="913"/>
        <v xml:space="preserve">                </v>
      </c>
      <c r="AY939" t="str">
        <f t="shared" si="914"/>
        <v>80</v>
      </c>
      <c r="AZ939" t="str">
        <f t="shared" si="915"/>
        <v/>
      </c>
      <c r="BA939" t="str">
        <f t="shared" si="916"/>
        <v xml:space="preserve">                              </v>
      </c>
      <c r="BB939" s="22">
        <f t="shared" si="917"/>
        <v>0</v>
      </c>
      <c r="BC939" s="56" t="str">
        <f t="shared" si="918"/>
        <v>000000000000000</v>
      </c>
      <c r="BD939" s="22">
        <f t="shared" si="919"/>
        <v>0</v>
      </c>
      <c r="BE939" s="56" t="str">
        <f t="shared" si="920"/>
        <v>000000000000000</v>
      </c>
      <c r="BF939" s="22">
        <f t="shared" si="921"/>
        <v>0</v>
      </c>
      <c r="BG939" s="56" t="str">
        <f t="shared" si="922"/>
        <v>000000000000000</v>
      </c>
      <c r="BH939" s="22">
        <f t="shared" si="923"/>
        <v>0</v>
      </c>
      <c r="BI939" s="56" t="str">
        <f t="shared" si="924"/>
        <v>000000000000000</v>
      </c>
      <c r="BJ939" s="22">
        <f t="shared" si="925"/>
        <v>0</v>
      </c>
      <c r="BK939" s="56" t="str">
        <f t="shared" si="926"/>
        <v>000000000000000</v>
      </c>
      <c r="BL939" s="22">
        <f t="shared" si="927"/>
        <v>0</v>
      </c>
      <c r="BM939" s="56" t="str">
        <f t="shared" si="928"/>
        <v>000000000000000</v>
      </c>
      <c r="BN939" s="22">
        <f t="shared" si="929"/>
        <v>0</v>
      </c>
      <c r="BO939" s="56" t="str">
        <f t="shared" si="930"/>
        <v>000000000000000</v>
      </c>
      <c r="BP939" s="22">
        <f t="shared" si="931"/>
        <v>0</v>
      </c>
      <c r="BQ939" s="56" t="str">
        <f t="shared" si="932"/>
        <v>000000000000000</v>
      </c>
      <c r="BR939" t="str">
        <f t="shared" si="933"/>
        <v>PES</v>
      </c>
      <c r="BS939" t="str">
        <f t="shared" si="934"/>
        <v>0001000000</v>
      </c>
      <c r="BT939">
        <f t="shared" si="935"/>
        <v>0</v>
      </c>
      <c r="BU939" s="52">
        <f t="shared" si="936"/>
        <v>0</v>
      </c>
      <c r="BV939" s="64">
        <f t="shared" si="937"/>
        <v>0</v>
      </c>
      <c r="BW939" s="56" t="str">
        <f t="shared" si="938"/>
        <v>000000000000000</v>
      </c>
      <c r="BX939" s="22">
        <f t="shared" si="939"/>
        <v>0</v>
      </c>
      <c r="BY939" s="56" t="str">
        <f t="shared" si="940"/>
        <v>000000000000000</v>
      </c>
      <c r="BZ939" t="str">
        <f t="shared" si="941"/>
        <v>00000000000</v>
      </c>
      <c r="CA939" t="str">
        <f t="shared" si="942"/>
        <v xml:space="preserve">                              </v>
      </c>
      <c r="CB939" s="22">
        <f t="shared" si="943"/>
        <v>0</v>
      </c>
      <c r="CC939" s="56" t="str">
        <f t="shared" si="944"/>
        <v>000000000000000</v>
      </c>
      <c r="CD939" s="22">
        <f t="shared" si="945"/>
        <v>0</v>
      </c>
      <c r="CE939" s="56" t="str">
        <f t="shared" si="946"/>
        <v/>
      </c>
      <c r="CF939" s="24" t="str">
        <f t="shared" si="947"/>
        <v/>
      </c>
      <c r="CG939" s="22">
        <f t="shared" si="948"/>
        <v>0</v>
      </c>
      <c r="CH939" s="58" t="str">
        <f t="shared" si="949"/>
        <v/>
      </c>
      <c r="CI939" s="22">
        <f t="shared" si="950"/>
        <v>0</v>
      </c>
      <c r="CJ939" s="56" t="str">
        <f t="shared" si="951"/>
        <v/>
      </c>
      <c r="CK939" s="56" t="str">
        <f t="shared" si="952"/>
        <v/>
      </c>
      <c r="CL939" s="22">
        <f t="shared" si="953"/>
        <v>0</v>
      </c>
      <c r="CM939" s="58" t="str">
        <f t="shared" si="954"/>
        <v/>
      </c>
      <c r="CN939" s="66" t="str">
        <f>IF(CO939="","",MAX(CN$10:$CN938)+1)</f>
        <v/>
      </c>
      <c r="CO939" t="str">
        <f t="shared" si="955"/>
        <v/>
      </c>
      <c r="CP939" s="20" t="str">
        <f>IF(CQ939="","",MAX($CP$10:CP938)+1)</f>
        <v/>
      </c>
      <c r="CQ939" s="20" t="str">
        <f t="shared" si="956"/>
        <v/>
      </c>
      <c r="CR939" s="20" t="str">
        <f>IF(CS939="","",MAX($CR$10:CR938)+1)</f>
        <v/>
      </c>
      <c r="CS939" s="20" t="str">
        <f t="shared" si="957"/>
        <v/>
      </c>
      <c r="CT939" s="20" t="str">
        <f>IF(CU939="","",MAX($CT$10:CT938)+1)</f>
        <v/>
      </c>
      <c r="CU939" s="20" t="str">
        <f t="shared" si="958"/>
        <v/>
      </c>
      <c r="CV939" s="20" t="str">
        <f>IF(CW939="","",MAX($CV$10:CV938)+1)</f>
        <v/>
      </c>
      <c r="CW939" s="20" t="str">
        <f t="shared" si="959"/>
        <v/>
      </c>
    </row>
    <row r="940" spans="2:101">
      <c r="B940" s="44"/>
      <c r="C940" s="2"/>
      <c r="D940" s="2" t="str">
        <f t="shared" si="897"/>
        <v/>
      </c>
      <c r="E940" s="45"/>
      <c r="F940" s="45"/>
      <c r="G940" s="2"/>
      <c r="H940" s="2">
        <v>80</v>
      </c>
      <c r="I940" s="2" t="str">
        <f t="shared" si="898"/>
        <v/>
      </c>
      <c r="J940" s="32"/>
      <c r="K940" s="2"/>
      <c r="L940" s="46"/>
      <c r="M940" s="46"/>
      <c r="N940" s="46"/>
      <c r="O940" s="46"/>
      <c r="P940" s="46"/>
      <c r="Q940" s="46"/>
      <c r="R940" s="46"/>
      <c r="S940" s="46"/>
      <c r="T940" s="2" t="s">
        <v>650</v>
      </c>
      <c r="U940" s="2" t="str">
        <f t="shared" si="899"/>
        <v/>
      </c>
      <c r="V940" s="75">
        <v>1</v>
      </c>
      <c r="W940" s="46">
        <f t="shared" si="960"/>
        <v>0</v>
      </c>
      <c r="X940" s="4">
        <v>0</v>
      </c>
      <c r="Y940" s="2" t="str">
        <f t="shared" si="900"/>
        <v/>
      </c>
      <c r="Z940" s="2"/>
      <c r="AA940" s="2"/>
      <c r="AB940" s="2"/>
      <c r="AC940" s="2"/>
      <c r="AD940" s="2"/>
      <c r="AF940" s="37"/>
      <c r="AG940" s="6"/>
      <c r="AH940" s="2" t="str">
        <f t="shared" si="901"/>
        <v/>
      </c>
      <c r="AI940" s="38">
        <f t="shared" si="903"/>
        <v>0</v>
      </c>
      <c r="AJ940" s="37"/>
      <c r="AK940" s="6"/>
      <c r="AL940" s="2" t="str">
        <f t="shared" si="902"/>
        <v/>
      </c>
      <c r="AM940" s="38">
        <f t="shared" si="904"/>
        <v>0</v>
      </c>
      <c r="AN940" s="41">
        <f t="shared" si="905"/>
        <v>0</v>
      </c>
      <c r="AO940" s="41">
        <f t="shared" si="906"/>
        <v>0</v>
      </c>
      <c r="AQ940" s="48">
        <f t="shared" si="907"/>
        <v>0</v>
      </c>
      <c r="AS940" s="5" t="str">
        <f t="shared" si="908"/>
        <v/>
      </c>
      <c r="AT940" t="str">
        <f t="shared" si="909"/>
        <v/>
      </c>
      <c r="AU940" t="str">
        <f t="shared" si="910"/>
        <v/>
      </c>
      <c r="AV940" t="str">
        <f t="shared" si="911"/>
        <v/>
      </c>
      <c r="AW940" t="str">
        <f t="shared" si="912"/>
        <v/>
      </c>
      <c r="AX940" t="str">
        <f t="shared" si="913"/>
        <v xml:space="preserve">                </v>
      </c>
      <c r="AY940" t="str">
        <f t="shared" si="914"/>
        <v>80</v>
      </c>
      <c r="AZ940" t="str">
        <f t="shared" si="915"/>
        <v/>
      </c>
      <c r="BA940" t="str">
        <f t="shared" si="916"/>
        <v xml:space="preserve">                              </v>
      </c>
      <c r="BB940" s="22">
        <f t="shared" si="917"/>
        <v>0</v>
      </c>
      <c r="BC940" s="56" t="str">
        <f t="shared" si="918"/>
        <v>000000000000000</v>
      </c>
      <c r="BD940" s="22">
        <f t="shared" si="919"/>
        <v>0</v>
      </c>
      <c r="BE940" s="56" t="str">
        <f t="shared" si="920"/>
        <v>000000000000000</v>
      </c>
      <c r="BF940" s="22">
        <f t="shared" si="921"/>
        <v>0</v>
      </c>
      <c r="BG940" s="56" t="str">
        <f t="shared" si="922"/>
        <v>000000000000000</v>
      </c>
      <c r="BH940" s="22">
        <f t="shared" si="923"/>
        <v>0</v>
      </c>
      <c r="BI940" s="56" t="str">
        <f t="shared" si="924"/>
        <v>000000000000000</v>
      </c>
      <c r="BJ940" s="22">
        <f t="shared" si="925"/>
        <v>0</v>
      </c>
      <c r="BK940" s="56" t="str">
        <f t="shared" si="926"/>
        <v>000000000000000</v>
      </c>
      <c r="BL940" s="22">
        <f t="shared" si="927"/>
        <v>0</v>
      </c>
      <c r="BM940" s="56" t="str">
        <f t="shared" si="928"/>
        <v>000000000000000</v>
      </c>
      <c r="BN940" s="22">
        <f t="shared" si="929"/>
        <v>0</v>
      </c>
      <c r="BO940" s="56" t="str">
        <f t="shared" si="930"/>
        <v>000000000000000</v>
      </c>
      <c r="BP940" s="22">
        <f t="shared" si="931"/>
        <v>0</v>
      </c>
      <c r="BQ940" s="56" t="str">
        <f t="shared" si="932"/>
        <v>000000000000000</v>
      </c>
      <c r="BR940" t="str">
        <f t="shared" si="933"/>
        <v>PES</v>
      </c>
      <c r="BS940" t="str">
        <f t="shared" si="934"/>
        <v>0001000000</v>
      </c>
      <c r="BT940">
        <f t="shared" si="935"/>
        <v>0</v>
      </c>
      <c r="BU940" s="52">
        <f t="shared" si="936"/>
        <v>0</v>
      </c>
      <c r="BV940" s="64">
        <f t="shared" si="937"/>
        <v>0</v>
      </c>
      <c r="BW940" s="56" t="str">
        <f t="shared" si="938"/>
        <v>000000000000000</v>
      </c>
      <c r="BX940" s="22">
        <f t="shared" si="939"/>
        <v>0</v>
      </c>
      <c r="BY940" s="56" t="str">
        <f t="shared" si="940"/>
        <v>000000000000000</v>
      </c>
      <c r="BZ940" t="str">
        <f t="shared" si="941"/>
        <v>00000000000</v>
      </c>
      <c r="CA940" t="str">
        <f t="shared" si="942"/>
        <v xml:space="preserve">                              </v>
      </c>
      <c r="CB940" s="22">
        <f t="shared" si="943"/>
        <v>0</v>
      </c>
      <c r="CC940" s="56" t="str">
        <f t="shared" si="944"/>
        <v>000000000000000</v>
      </c>
      <c r="CD940" s="22">
        <f t="shared" si="945"/>
        <v>0</v>
      </c>
      <c r="CE940" s="56" t="str">
        <f t="shared" si="946"/>
        <v/>
      </c>
      <c r="CF940" s="24" t="str">
        <f t="shared" si="947"/>
        <v/>
      </c>
      <c r="CG940" s="22">
        <f t="shared" si="948"/>
        <v>0</v>
      </c>
      <c r="CH940" s="58" t="str">
        <f t="shared" si="949"/>
        <v/>
      </c>
      <c r="CI940" s="22">
        <f t="shared" si="950"/>
        <v>0</v>
      </c>
      <c r="CJ940" s="56" t="str">
        <f t="shared" si="951"/>
        <v/>
      </c>
      <c r="CK940" s="56" t="str">
        <f t="shared" si="952"/>
        <v/>
      </c>
      <c r="CL940" s="22">
        <f t="shared" si="953"/>
        <v>0</v>
      </c>
      <c r="CM940" s="58" t="str">
        <f t="shared" si="954"/>
        <v/>
      </c>
      <c r="CN940" s="66" t="str">
        <f>IF(CO940="","",MAX(CN$10:$CN939)+1)</f>
        <v/>
      </c>
      <c r="CO940" t="str">
        <f t="shared" si="955"/>
        <v/>
      </c>
      <c r="CP940" s="20" t="str">
        <f>IF(CQ940="","",MAX($CP$10:CP939)+1)</f>
        <v/>
      </c>
      <c r="CQ940" s="20" t="str">
        <f t="shared" si="956"/>
        <v/>
      </c>
      <c r="CR940" s="20" t="str">
        <f>IF(CS940="","",MAX($CR$10:CR939)+1)</f>
        <v/>
      </c>
      <c r="CS940" s="20" t="str">
        <f t="shared" si="957"/>
        <v/>
      </c>
      <c r="CT940" s="20" t="str">
        <f>IF(CU940="","",MAX($CT$10:CT939)+1)</f>
        <v/>
      </c>
      <c r="CU940" s="20" t="str">
        <f t="shared" si="958"/>
        <v/>
      </c>
      <c r="CV940" s="20" t="str">
        <f>IF(CW940="","",MAX($CV$10:CV939)+1)</f>
        <v/>
      </c>
      <c r="CW940" s="20" t="str">
        <f t="shared" si="959"/>
        <v/>
      </c>
    </row>
    <row r="941" spans="2:101">
      <c r="B941" s="44"/>
      <c r="C941" s="2"/>
      <c r="D941" s="2" t="str">
        <f t="shared" si="897"/>
        <v/>
      </c>
      <c r="E941" s="45"/>
      <c r="F941" s="45"/>
      <c r="G941" s="2"/>
      <c r="H941" s="2">
        <v>80</v>
      </c>
      <c r="I941" s="2" t="str">
        <f t="shared" si="898"/>
        <v/>
      </c>
      <c r="J941" s="32"/>
      <c r="K941" s="2"/>
      <c r="L941" s="46"/>
      <c r="M941" s="46"/>
      <c r="N941" s="46"/>
      <c r="O941" s="46"/>
      <c r="P941" s="46"/>
      <c r="Q941" s="46"/>
      <c r="R941" s="46"/>
      <c r="S941" s="46"/>
      <c r="T941" s="2" t="s">
        <v>650</v>
      </c>
      <c r="U941" s="2" t="str">
        <f t="shared" si="899"/>
        <v/>
      </c>
      <c r="V941" s="75">
        <v>1</v>
      </c>
      <c r="W941" s="46">
        <f t="shared" si="960"/>
        <v>0</v>
      </c>
      <c r="X941" s="4">
        <v>0</v>
      </c>
      <c r="Y941" s="2" t="str">
        <f t="shared" si="900"/>
        <v/>
      </c>
      <c r="Z941" s="2"/>
      <c r="AA941" s="2"/>
      <c r="AB941" s="2"/>
      <c r="AC941" s="2"/>
      <c r="AD941" s="2"/>
      <c r="AF941" s="37"/>
      <c r="AG941" s="6"/>
      <c r="AH941" s="2" t="str">
        <f t="shared" si="901"/>
        <v/>
      </c>
      <c r="AI941" s="38">
        <f t="shared" si="903"/>
        <v>0</v>
      </c>
      <c r="AJ941" s="37"/>
      <c r="AK941" s="6"/>
      <c r="AL941" s="2" t="str">
        <f t="shared" si="902"/>
        <v/>
      </c>
      <c r="AM941" s="38">
        <f t="shared" si="904"/>
        <v>0</v>
      </c>
      <c r="AN941" s="41">
        <f t="shared" si="905"/>
        <v>0</v>
      </c>
      <c r="AO941" s="41">
        <f t="shared" si="906"/>
        <v>0</v>
      </c>
      <c r="AQ941" s="48">
        <f t="shared" si="907"/>
        <v>0</v>
      </c>
      <c r="AS941" s="5" t="str">
        <f t="shared" si="908"/>
        <v/>
      </c>
      <c r="AT941" t="str">
        <f t="shared" si="909"/>
        <v/>
      </c>
      <c r="AU941" t="str">
        <f t="shared" si="910"/>
        <v/>
      </c>
      <c r="AV941" t="str">
        <f t="shared" si="911"/>
        <v/>
      </c>
      <c r="AW941" t="str">
        <f t="shared" si="912"/>
        <v/>
      </c>
      <c r="AX941" t="str">
        <f t="shared" si="913"/>
        <v xml:space="preserve">                </v>
      </c>
      <c r="AY941" t="str">
        <f t="shared" si="914"/>
        <v>80</v>
      </c>
      <c r="AZ941" t="str">
        <f t="shared" si="915"/>
        <v/>
      </c>
      <c r="BA941" t="str">
        <f t="shared" si="916"/>
        <v xml:space="preserve">                              </v>
      </c>
      <c r="BB941" s="22">
        <f t="shared" si="917"/>
        <v>0</v>
      </c>
      <c r="BC941" s="56" t="str">
        <f t="shared" si="918"/>
        <v>000000000000000</v>
      </c>
      <c r="BD941" s="22">
        <f t="shared" si="919"/>
        <v>0</v>
      </c>
      <c r="BE941" s="56" t="str">
        <f t="shared" si="920"/>
        <v>000000000000000</v>
      </c>
      <c r="BF941" s="22">
        <f t="shared" si="921"/>
        <v>0</v>
      </c>
      <c r="BG941" s="56" t="str">
        <f t="shared" si="922"/>
        <v>000000000000000</v>
      </c>
      <c r="BH941" s="22">
        <f t="shared" si="923"/>
        <v>0</v>
      </c>
      <c r="BI941" s="56" t="str">
        <f t="shared" si="924"/>
        <v>000000000000000</v>
      </c>
      <c r="BJ941" s="22">
        <f t="shared" si="925"/>
        <v>0</v>
      </c>
      <c r="BK941" s="56" t="str">
        <f t="shared" si="926"/>
        <v>000000000000000</v>
      </c>
      <c r="BL941" s="22">
        <f t="shared" si="927"/>
        <v>0</v>
      </c>
      <c r="BM941" s="56" t="str">
        <f t="shared" si="928"/>
        <v>000000000000000</v>
      </c>
      <c r="BN941" s="22">
        <f t="shared" si="929"/>
        <v>0</v>
      </c>
      <c r="BO941" s="56" t="str">
        <f t="shared" si="930"/>
        <v>000000000000000</v>
      </c>
      <c r="BP941" s="22">
        <f t="shared" si="931"/>
        <v>0</v>
      </c>
      <c r="BQ941" s="56" t="str">
        <f t="shared" si="932"/>
        <v>000000000000000</v>
      </c>
      <c r="BR941" t="str">
        <f t="shared" si="933"/>
        <v>PES</v>
      </c>
      <c r="BS941" t="str">
        <f t="shared" si="934"/>
        <v>0001000000</v>
      </c>
      <c r="BT941">
        <f t="shared" si="935"/>
        <v>0</v>
      </c>
      <c r="BU941" s="52">
        <f t="shared" si="936"/>
        <v>0</v>
      </c>
      <c r="BV941" s="64">
        <f t="shared" si="937"/>
        <v>0</v>
      </c>
      <c r="BW941" s="56" t="str">
        <f t="shared" si="938"/>
        <v>000000000000000</v>
      </c>
      <c r="BX941" s="22">
        <f t="shared" si="939"/>
        <v>0</v>
      </c>
      <c r="BY941" s="56" t="str">
        <f t="shared" si="940"/>
        <v>000000000000000</v>
      </c>
      <c r="BZ941" t="str">
        <f t="shared" si="941"/>
        <v>00000000000</v>
      </c>
      <c r="CA941" t="str">
        <f t="shared" si="942"/>
        <v xml:space="preserve">                              </v>
      </c>
      <c r="CB941" s="22">
        <f t="shared" si="943"/>
        <v>0</v>
      </c>
      <c r="CC941" s="56" t="str">
        <f t="shared" si="944"/>
        <v>000000000000000</v>
      </c>
      <c r="CD941" s="22">
        <f t="shared" si="945"/>
        <v>0</v>
      </c>
      <c r="CE941" s="56" t="str">
        <f t="shared" si="946"/>
        <v/>
      </c>
      <c r="CF941" s="24" t="str">
        <f t="shared" si="947"/>
        <v/>
      </c>
      <c r="CG941" s="22">
        <f t="shared" si="948"/>
        <v>0</v>
      </c>
      <c r="CH941" s="58" t="str">
        <f t="shared" si="949"/>
        <v/>
      </c>
      <c r="CI941" s="22">
        <f t="shared" si="950"/>
        <v>0</v>
      </c>
      <c r="CJ941" s="56" t="str">
        <f t="shared" si="951"/>
        <v/>
      </c>
      <c r="CK941" s="56" t="str">
        <f t="shared" si="952"/>
        <v/>
      </c>
      <c r="CL941" s="22">
        <f t="shared" si="953"/>
        <v>0</v>
      </c>
      <c r="CM941" s="58" t="str">
        <f t="shared" si="954"/>
        <v/>
      </c>
      <c r="CN941" s="66" t="str">
        <f>IF(CO941="","",MAX(CN$10:$CN940)+1)</f>
        <v/>
      </c>
      <c r="CO941" t="str">
        <f t="shared" si="955"/>
        <v/>
      </c>
      <c r="CP941" s="20" t="str">
        <f>IF(CQ941="","",MAX($CP$10:CP940)+1)</f>
        <v/>
      </c>
      <c r="CQ941" s="20" t="str">
        <f t="shared" si="956"/>
        <v/>
      </c>
      <c r="CR941" s="20" t="str">
        <f>IF(CS941="","",MAX($CR$10:CR940)+1)</f>
        <v/>
      </c>
      <c r="CS941" s="20" t="str">
        <f t="shared" si="957"/>
        <v/>
      </c>
      <c r="CT941" s="20" t="str">
        <f>IF(CU941="","",MAX($CT$10:CT940)+1)</f>
        <v/>
      </c>
      <c r="CU941" s="20" t="str">
        <f t="shared" si="958"/>
        <v/>
      </c>
      <c r="CV941" s="20" t="str">
        <f>IF(CW941="","",MAX($CV$10:CV940)+1)</f>
        <v/>
      </c>
      <c r="CW941" s="20" t="str">
        <f t="shared" si="959"/>
        <v/>
      </c>
    </row>
    <row r="942" spans="2:101">
      <c r="B942" s="44"/>
      <c r="C942" s="2"/>
      <c r="D942" s="2" t="str">
        <f t="shared" si="897"/>
        <v/>
      </c>
      <c r="E942" s="45"/>
      <c r="F942" s="45"/>
      <c r="G942" s="2"/>
      <c r="H942" s="2">
        <v>80</v>
      </c>
      <c r="I942" s="2" t="str">
        <f t="shared" si="898"/>
        <v/>
      </c>
      <c r="J942" s="32"/>
      <c r="K942" s="2"/>
      <c r="L942" s="46"/>
      <c r="M942" s="46"/>
      <c r="N942" s="46"/>
      <c r="O942" s="46"/>
      <c r="P942" s="46"/>
      <c r="Q942" s="46"/>
      <c r="R942" s="46"/>
      <c r="S942" s="46"/>
      <c r="T942" s="2" t="s">
        <v>650</v>
      </c>
      <c r="U942" s="2" t="str">
        <f t="shared" si="899"/>
        <v/>
      </c>
      <c r="V942" s="75">
        <v>1</v>
      </c>
      <c r="W942" s="46">
        <f t="shared" si="960"/>
        <v>0</v>
      </c>
      <c r="X942" s="4">
        <v>0</v>
      </c>
      <c r="Y942" s="2" t="str">
        <f t="shared" si="900"/>
        <v/>
      </c>
      <c r="Z942" s="2"/>
      <c r="AA942" s="2"/>
      <c r="AB942" s="2"/>
      <c r="AC942" s="2"/>
      <c r="AD942" s="2"/>
      <c r="AF942" s="37"/>
      <c r="AG942" s="6"/>
      <c r="AH942" s="2" t="str">
        <f t="shared" si="901"/>
        <v/>
      </c>
      <c r="AI942" s="38">
        <f t="shared" si="903"/>
        <v>0</v>
      </c>
      <c r="AJ942" s="37"/>
      <c r="AK942" s="6"/>
      <c r="AL942" s="2" t="str">
        <f t="shared" si="902"/>
        <v/>
      </c>
      <c r="AM942" s="38">
        <f t="shared" si="904"/>
        <v>0</v>
      </c>
      <c r="AN942" s="41">
        <f t="shared" si="905"/>
        <v>0</v>
      </c>
      <c r="AO942" s="41">
        <f t="shared" si="906"/>
        <v>0</v>
      </c>
      <c r="AQ942" s="48">
        <f t="shared" si="907"/>
        <v>0</v>
      </c>
      <c r="AS942" s="5" t="str">
        <f t="shared" si="908"/>
        <v/>
      </c>
      <c r="AT942" t="str">
        <f t="shared" si="909"/>
        <v/>
      </c>
      <c r="AU942" t="str">
        <f t="shared" si="910"/>
        <v/>
      </c>
      <c r="AV942" t="str">
        <f t="shared" si="911"/>
        <v/>
      </c>
      <c r="AW942" t="str">
        <f t="shared" si="912"/>
        <v/>
      </c>
      <c r="AX942" t="str">
        <f t="shared" si="913"/>
        <v xml:space="preserve">                </v>
      </c>
      <c r="AY942" t="str">
        <f t="shared" si="914"/>
        <v>80</v>
      </c>
      <c r="AZ942" t="str">
        <f t="shared" si="915"/>
        <v/>
      </c>
      <c r="BA942" t="str">
        <f t="shared" si="916"/>
        <v xml:space="preserve">                              </v>
      </c>
      <c r="BB942" s="22">
        <f t="shared" si="917"/>
        <v>0</v>
      </c>
      <c r="BC942" s="56" t="str">
        <f t="shared" si="918"/>
        <v>000000000000000</v>
      </c>
      <c r="BD942" s="22">
        <f t="shared" si="919"/>
        <v>0</v>
      </c>
      <c r="BE942" s="56" t="str">
        <f t="shared" si="920"/>
        <v>000000000000000</v>
      </c>
      <c r="BF942" s="22">
        <f t="shared" si="921"/>
        <v>0</v>
      </c>
      <c r="BG942" s="56" t="str">
        <f t="shared" si="922"/>
        <v>000000000000000</v>
      </c>
      <c r="BH942" s="22">
        <f t="shared" si="923"/>
        <v>0</v>
      </c>
      <c r="BI942" s="56" t="str">
        <f t="shared" si="924"/>
        <v>000000000000000</v>
      </c>
      <c r="BJ942" s="22">
        <f t="shared" si="925"/>
        <v>0</v>
      </c>
      <c r="BK942" s="56" t="str">
        <f t="shared" si="926"/>
        <v>000000000000000</v>
      </c>
      <c r="BL942" s="22">
        <f t="shared" si="927"/>
        <v>0</v>
      </c>
      <c r="BM942" s="56" t="str">
        <f t="shared" si="928"/>
        <v>000000000000000</v>
      </c>
      <c r="BN942" s="22">
        <f t="shared" si="929"/>
        <v>0</v>
      </c>
      <c r="BO942" s="56" t="str">
        <f t="shared" si="930"/>
        <v>000000000000000</v>
      </c>
      <c r="BP942" s="22">
        <f t="shared" si="931"/>
        <v>0</v>
      </c>
      <c r="BQ942" s="56" t="str">
        <f t="shared" si="932"/>
        <v>000000000000000</v>
      </c>
      <c r="BR942" t="str">
        <f t="shared" si="933"/>
        <v>PES</v>
      </c>
      <c r="BS942" t="str">
        <f t="shared" si="934"/>
        <v>0001000000</v>
      </c>
      <c r="BT942">
        <f t="shared" si="935"/>
        <v>0</v>
      </c>
      <c r="BU942" s="52">
        <f t="shared" si="936"/>
        <v>0</v>
      </c>
      <c r="BV942" s="64">
        <f t="shared" si="937"/>
        <v>0</v>
      </c>
      <c r="BW942" s="56" t="str">
        <f t="shared" si="938"/>
        <v>000000000000000</v>
      </c>
      <c r="BX942" s="22">
        <f t="shared" si="939"/>
        <v>0</v>
      </c>
      <c r="BY942" s="56" t="str">
        <f t="shared" si="940"/>
        <v>000000000000000</v>
      </c>
      <c r="BZ942" t="str">
        <f t="shared" si="941"/>
        <v>00000000000</v>
      </c>
      <c r="CA942" t="str">
        <f t="shared" si="942"/>
        <v xml:space="preserve">                              </v>
      </c>
      <c r="CB942" s="22">
        <f t="shared" si="943"/>
        <v>0</v>
      </c>
      <c r="CC942" s="56" t="str">
        <f t="shared" si="944"/>
        <v>000000000000000</v>
      </c>
      <c r="CD942" s="22">
        <f t="shared" si="945"/>
        <v>0</v>
      </c>
      <c r="CE942" s="56" t="str">
        <f t="shared" si="946"/>
        <v/>
      </c>
      <c r="CF942" s="24" t="str">
        <f t="shared" si="947"/>
        <v/>
      </c>
      <c r="CG942" s="22">
        <f t="shared" si="948"/>
        <v>0</v>
      </c>
      <c r="CH942" s="58" t="str">
        <f t="shared" si="949"/>
        <v/>
      </c>
      <c r="CI942" s="22">
        <f t="shared" si="950"/>
        <v>0</v>
      </c>
      <c r="CJ942" s="56" t="str">
        <f t="shared" si="951"/>
        <v/>
      </c>
      <c r="CK942" s="56" t="str">
        <f t="shared" si="952"/>
        <v/>
      </c>
      <c r="CL942" s="22">
        <f t="shared" si="953"/>
        <v>0</v>
      </c>
      <c r="CM942" s="58" t="str">
        <f t="shared" si="954"/>
        <v/>
      </c>
      <c r="CN942" s="66" t="str">
        <f>IF(CO942="","",MAX(CN$10:$CN941)+1)</f>
        <v/>
      </c>
      <c r="CO942" t="str">
        <f t="shared" si="955"/>
        <v/>
      </c>
      <c r="CP942" s="20" t="str">
        <f>IF(CQ942="","",MAX($CP$10:CP941)+1)</f>
        <v/>
      </c>
      <c r="CQ942" s="20" t="str">
        <f t="shared" si="956"/>
        <v/>
      </c>
      <c r="CR942" s="20" t="str">
        <f>IF(CS942="","",MAX($CR$10:CR941)+1)</f>
        <v/>
      </c>
      <c r="CS942" s="20" t="str">
        <f t="shared" si="957"/>
        <v/>
      </c>
      <c r="CT942" s="20" t="str">
        <f>IF(CU942="","",MAX($CT$10:CT941)+1)</f>
        <v/>
      </c>
      <c r="CU942" s="20" t="str">
        <f t="shared" si="958"/>
        <v/>
      </c>
      <c r="CV942" s="20" t="str">
        <f>IF(CW942="","",MAX($CV$10:CV941)+1)</f>
        <v/>
      </c>
      <c r="CW942" s="20" t="str">
        <f t="shared" si="959"/>
        <v/>
      </c>
    </row>
    <row r="943" spans="2:101">
      <c r="B943" s="44"/>
      <c r="C943" s="2"/>
      <c r="D943" s="2" t="str">
        <f t="shared" si="897"/>
        <v/>
      </c>
      <c r="E943" s="45"/>
      <c r="F943" s="45"/>
      <c r="G943" s="2"/>
      <c r="H943" s="2">
        <v>80</v>
      </c>
      <c r="I943" s="2" t="str">
        <f t="shared" si="898"/>
        <v/>
      </c>
      <c r="J943" s="32"/>
      <c r="K943" s="2"/>
      <c r="L943" s="46"/>
      <c r="M943" s="46"/>
      <c r="N943" s="46"/>
      <c r="O943" s="46"/>
      <c r="P943" s="46"/>
      <c r="Q943" s="46"/>
      <c r="R943" s="46"/>
      <c r="S943" s="46"/>
      <c r="T943" s="2" t="s">
        <v>650</v>
      </c>
      <c r="U943" s="2" t="str">
        <f t="shared" si="899"/>
        <v/>
      </c>
      <c r="V943" s="75">
        <v>1</v>
      </c>
      <c r="W943" s="46">
        <f t="shared" si="960"/>
        <v>0</v>
      </c>
      <c r="X943" s="4">
        <v>0</v>
      </c>
      <c r="Y943" s="2" t="str">
        <f t="shared" si="900"/>
        <v/>
      </c>
      <c r="Z943" s="2"/>
      <c r="AA943" s="2"/>
      <c r="AB943" s="2"/>
      <c r="AC943" s="2"/>
      <c r="AD943" s="2"/>
      <c r="AF943" s="37"/>
      <c r="AG943" s="6"/>
      <c r="AH943" s="2" t="str">
        <f t="shared" si="901"/>
        <v/>
      </c>
      <c r="AI943" s="38">
        <f t="shared" si="903"/>
        <v>0</v>
      </c>
      <c r="AJ943" s="37"/>
      <c r="AK943" s="6"/>
      <c r="AL943" s="2" t="str">
        <f t="shared" si="902"/>
        <v/>
      </c>
      <c r="AM943" s="38">
        <f t="shared" si="904"/>
        <v>0</v>
      </c>
      <c r="AN943" s="41">
        <f t="shared" si="905"/>
        <v>0</v>
      </c>
      <c r="AO943" s="41">
        <f t="shared" si="906"/>
        <v>0</v>
      </c>
      <c r="AQ943" s="48">
        <f t="shared" si="907"/>
        <v>0</v>
      </c>
      <c r="AS943" s="5" t="str">
        <f t="shared" si="908"/>
        <v/>
      </c>
      <c r="AT943" t="str">
        <f t="shared" si="909"/>
        <v/>
      </c>
      <c r="AU943" t="str">
        <f t="shared" si="910"/>
        <v/>
      </c>
      <c r="AV943" t="str">
        <f t="shared" si="911"/>
        <v/>
      </c>
      <c r="AW943" t="str">
        <f t="shared" si="912"/>
        <v/>
      </c>
      <c r="AX943" t="str">
        <f t="shared" si="913"/>
        <v xml:space="preserve">                </v>
      </c>
      <c r="AY943" t="str">
        <f t="shared" si="914"/>
        <v>80</v>
      </c>
      <c r="AZ943" t="str">
        <f t="shared" si="915"/>
        <v/>
      </c>
      <c r="BA943" t="str">
        <f t="shared" si="916"/>
        <v xml:space="preserve">                              </v>
      </c>
      <c r="BB943" s="22">
        <f t="shared" si="917"/>
        <v>0</v>
      </c>
      <c r="BC943" s="56" t="str">
        <f t="shared" si="918"/>
        <v>000000000000000</v>
      </c>
      <c r="BD943" s="22">
        <f t="shared" si="919"/>
        <v>0</v>
      </c>
      <c r="BE943" s="56" t="str">
        <f t="shared" si="920"/>
        <v>000000000000000</v>
      </c>
      <c r="BF943" s="22">
        <f t="shared" si="921"/>
        <v>0</v>
      </c>
      <c r="BG943" s="56" t="str">
        <f t="shared" si="922"/>
        <v>000000000000000</v>
      </c>
      <c r="BH943" s="22">
        <f t="shared" si="923"/>
        <v>0</v>
      </c>
      <c r="BI943" s="56" t="str">
        <f t="shared" si="924"/>
        <v>000000000000000</v>
      </c>
      <c r="BJ943" s="22">
        <f t="shared" si="925"/>
        <v>0</v>
      </c>
      <c r="BK943" s="56" t="str">
        <f t="shared" si="926"/>
        <v>000000000000000</v>
      </c>
      <c r="BL943" s="22">
        <f t="shared" si="927"/>
        <v>0</v>
      </c>
      <c r="BM943" s="56" t="str">
        <f t="shared" si="928"/>
        <v>000000000000000</v>
      </c>
      <c r="BN943" s="22">
        <f t="shared" si="929"/>
        <v>0</v>
      </c>
      <c r="BO943" s="56" t="str">
        <f t="shared" si="930"/>
        <v>000000000000000</v>
      </c>
      <c r="BP943" s="22">
        <f t="shared" si="931"/>
        <v>0</v>
      </c>
      <c r="BQ943" s="56" t="str">
        <f t="shared" si="932"/>
        <v>000000000000000</v>
      </c>
      <c r="BR943" t="str">
        <f t="shared" si="933"/>
        <v>PES</v>
      </c>
      <c r="BS943" t="str">
        <f t="shared" si="934"/>
        <v>0001000000</v>
      </c>
      <c r="BT943">
        <f t="shared" si="935"/>
        <v>0</v>
      </c>
      <c r="BU943" s="52">
        <f t="shared" si="936"/>
        <v>0</v>
      </c>
      <c r="BV943" s="64">
        <f t="shared" si="937"/>
        <v>0</v>
      </c>
      <c r="BW943" s="56" t="str">
        <f t="shared" si="938"/>
        <v>000000000000000</v>
      </c>
      <c r="BX943" s="22">
        <f t="shared" si="939"/>
        <v>0</v>
      </c>
      <c r="BY943" s="56" t="str">
        <f t="shared" si="940"/>
        <v>000000000000000</v>
      </c>
      <c r="BZ943" t="str">
        <f t="shared" si="941"/>
        <v>00000000000</v>
      </c>
      <c r="CA943" t="str">
        <f t="shared" si="942"/>
        <v xml:space="preserve">                              </v>
      </c>
      <c r="CB943" s="22">
        <f t="shared" si="943"/>
        <v>0</v>
      </c>
      <c r="CC943" s="56" t="str">
        <f t="shared" si="944"/>
        <v>000000000000000</v>
      </c>
      <c r="CD943" s="22">
        <f t="shared" si="945"/>
        <v>0</v>
      </c>
      <c r="CE943" s="56" t="str">
        <f t="shared" si="946"/>
        <v/>
      </c>
      <c r="CF943" s="24" t="str">
        <f t="shared" si="947"/>
        <v/>
      </c>
      <c r="CG943" s="22">
        <f t="shared" si="948"/>
        <v>0</v>
      </c>
      <c r="CH943" s="58" t="str">
        <f t="shared" si="949"/>
        <v/>
      </c>
      <c r="CI943" s="22">
        <f t="shared" si="950"/>
        <v>0</v>
      </c>
      <c r="CJ943" s="56" t="str">
        <f t="shared" si="951"/>
        <v/>
      </c>
      <c r="CK943" s="56" t="str">
        <f t="shared" si="952"/>
        <v/>
      </c>
      <c r="CL943" s="22">
        <f t="shared" si="953"/>
        <v>0</v>
      </c>
      <c r="CM943" s="58" t="str">
        <f t="shared" si="954"/>
        <v/>
      </c>
      <c r="CN943" s="66" t="str">
        <f>IF(CO943="","",MAX(CN$10:$CN942)+1)</f>
        <v/>
      </c>
      <c r="CO943" t="str">
        <f t="shared" si="955"/>
        <v/>
      </c>
      <c r="CP943" s="20" t="str">
        <f>IF(CQ943="","",MAX($CP$10:CP942)+1)</f>
        <v/>
      </c>
      <c r="CQ943" s="20" t="str">
        <f t="shared" si="956"/>
        <v/>
      </c>
      <c r="CR943" s="20" t="str">
        <f>IF(CS943="","",MAX($CR$10:CR942)+1)</f>
        <v/>
      </c>
      <c r="CS943" s="20" t="str">
        <f t="shared" si="957"/>
        <v/>
      </c>
      <c r="CT943" s="20" t="str">
        <f>IF(CU943="","",MAX($CT$10:CT942)+1)</f>
        <v/>
      </c>
      <c r="CU943" s="20" t="str">
        <f t="shared" si="958"/>
        <v/>
      </c>
      <c r="CV943" s="20" t="str">
        <f>IF(CW943="","",MAX($CV$10:CV942)+1)</f>
        <v/>
      </c>
      <c r="CW943" s="20" t="str">
        <f t="shared" si="959"/>
        <v/>
      </c>
    </row>
    <row r="944" spans="2:101">
      <c r="B944" s="44"/>
      <c r="C944" s="2"/>
      <c r="D944" s="2" t="str">
        <f t="shared" si="897"/>
        <v/>
      </c>
      <c r="E944" s="45"/>
      <c r="F944" s="45"/>
      <c r="G944" s="2"/>
      <c r="H944" s="2">
        <v>80</v>
      </c>
      <c r="I944" s="2" t="str">
        <f t="shared" si="898"/>
        <v/>
      </c>
      <c r="J944" s="32"/>
      <c r="K944" s="2"/>
      <c r="L944" s="46"/>
      <c r="M944" s="46"/>
      <c r="N944" s="46"/>
      <c r="O944" s="46"/>
      <c r="P944" s="46"/>
      <c r="Q944" s="46"/>
      <c r="R944" s="46"/>
      <c r="S944" s="46"/>
      <c r="T944" s="2" t="s">
        <v>650</v>
      </c>
      <c r="U944" s="2" t="str">
        <f t="shared" si="899"/>
        <v/>
      </c>
      <c r="V944" s="75">
        <v>1</v>
      </c>
      <c r="W944" s="46">
        <f t="shared" si="960"/>
        <v>0</v>
      </c>
      <c r="X944" s="4">
        <v>0</v>
      </c>
      <c r="Y944" s="2" t="str">
        <f t="shared" si="900"/>
        <v/>
      </c>
      <c r="Z944" s="2"/>
      <c r="AA944" s="2"/>
      <c r="AB944" s="2"/>
      <c r="AC944" s="2"/>
      <c r="AD944" s="2"/>
      <c r="AF944" s="37"/>
      <c r="AG944" s="6"/>
      <c r="AH944" s="2" t="str">
        <f t="shared" si="901"/>
        <v/>
      </c>
      <c r="AI944" s="38">
        <f t="shared" si="903"/>
        <v>0</v>
      </c>
      <c r="AJ944" s="37"/>
      <c r="AK944" s="6"/>
      <c r="AL944" s="2" t="str">
        <f t="shared" si="902"/>
        <v/>
      </c>
      <c r="AM944" s="38">
        <f t="shared" si="904"/>
        <v>0</v>
      </c>
      <c r="AN944" s="41">
        <f t="shared" si="905"/>
        <v>0</v>
      </c>
      <c r="AO944" s="41">
        <f t="shared" si="906"/>
        <v>0</v>
      </c>
      <c r="AQ944" s="48">
        <f t="shared" si="907"/>
        <v>0</v>
      </c>
      <c r="AS944" s="5" t="str">
        <f t="shared" si="908"/>
        <v/>
      </c>
      <c r="AT944" t="str">
        <f t="shared" si="909"/>
        <v/>
      </c>
      <c r="AU944" t="str">
        <f t="shared" si="910"/>
        <v/>
      </c>
      <c r="AV944" t="str">
        <f t="shared" si="911"/>
        <v/>
      </c>
      <c r="AW944" t="str">
        <f t="shared" si="912"/>
        <v/>
      </c>
      <c r="AX944" t="str">
        <f t="shared" si="913"/>
        <v xml:space="preserve">                </v>
      </c>
      <c r="AY944" t="str">
        <f t="shared" si="914"/>
        <v>80</v>
      </c>
      <c r="AZ944" t="str">
        <f t="shared" si="915"/>
        <v/>
      </c>
      <c r="BA944" t="str">
        <f t="shared" si="916"/>
        <v xml:space="preserve">                              </v>
      </c>
      <c r="BB944" s="22">
        <f t="shared" si="917"/>
        <v>0</v>
      </c>
      <c r="BC944" s="56" t="str">
        <f t="shared" si="918"/>
        <v>000000000000000</v>
      </c>
      <c r="BD944" s="22">
        <f t="shared" si="919"/>
        <v>0</v>
      </c>
      <c r="BE944" s="56" t="str">
        <f t="shared" si="920"/>
        <v>000000000000000</v>
      </c>
      <c r="BF944" s="22">
        <f t="shared" si="921"/>
        <v>0</v>
      </c>
      <c r="BG944" s="56" t="str">
        <f t="shared" si="922"/>
        <v>000000000000000</v>
      </c>
      <c r="BH944" s="22">
        <f t="shared" si="923"/>
        <v>0</v>
      </c>
      <c r="BI944" s="56" t="str">
        <f t="shared" si="924"/>
        <v>000000000000000</v>
      </c>
      <c r="BJ944" s="22">
        <f t="shared" si="925"/>
        <v>0</v>
      </c>
      <c r="BK944" s="56" t="str">
        <f t="shared" si="926"/>
        <v>000000000000000</v>
      </c>
      <c r="BL944" s="22">
        <f t="shared" si="927"/>
        <v>0</v>
      </c>
      <c r="BM944" s="56" t="str">
        <f t="shared" si="928"/>
        <v>000000000000000</v>
      </c>
      <c r="BN944" s="22">
        <f t="shared" si="929"/>
        <v>0</v>
      </c>
      <c r="BO944" s="56" t="str">
        <f t="shared" si="930"/>
        <v>000000000000000</v>
      </c>
      <c r="BP944" s="22">
        <f t="shared" si="931"/>
        <v>0</v>
      </c>
      <c r="BQ944" s="56" t="str">
        <f t="shared" si="932"/>
        <v>000000000000000</v>
      </c>
      <c r="BR944" t="str">
        <f t="shared" si="933"/>
        <v>PES</v>
      </c>
      <c r="BS944" t="str">
        <f t="shared" si="934"/>
        <v>0001000000</v>
      </c>
      <c r="BT944">
        <f t="shared" si="935"/>
        <v>0</v>
      </c>
      <c r="BU944" s="52">
        <f t="shared" si="936"/>
        <v>0</v>
      </c>
      <c r="BV944" s="64">
        <f t="shared" si="937"/>
        <v>0</v>
      </c>
      <c r="BW944" s="56" t="str">
        <f t="shared" si="938"/>
        <v>000000000000000</v>
      </c>
      <c r="BX944" s="22">
        <f t="shared" si="939"/>
        <v>0</v>
      </c>
      <c r="BY944" s="56" t="str">
        <f t="shared" si="940"/>
        <v>000000000000000</v>
      </c>
      <c r="BZ944" t="str">
        <f t="shared" si="941"/>
        <v>00000000000</v>
      </c>
      <c r="CA944" t="str">
        <f t="shared" si="942"/>
        <v xml:space="preserve">                              </v>
      </c>
      <c r="CB944" s="22">
        <f t="shared" si="943"/>
        <v>0</v>
      </c>
      <c r="CC944" s="56" t="str">
        <f t="shared" si="944"/>
        <v>000000000000000</v>
      </c>
      <c r="CD944" s="22">
        <f t="shared" si="945"/>
        <v>0</v>
      </c>
      <c r="CE944" s="56" t="str">
        <f t="shared" si="946"/>
        <v/>
      </c>
      <c r="CF944" s="24" t="str">
        <f t="shared" si="947"/>
        <v/>
      </c>
      <c r="CG944" s="22">
        <f t="shared" si="948"/>
        <v>0</v>
      </c>
      <c r="CH944" s="58" t="str">
        <f t="shared" si="949"/>
        <v/>
      </c>
      <c r="CI944" s="22">
        <f t="shared" si="950"/>
        <v>0</v>
      </c>
      <c r="CJ944" s="56" t="str">
        <f t="shared" si="951"/>
        <v/>
      </c>
      <c r="CK944" s="56" t="str">
        <f t="shared" si="952"/>
        <v/>
      </c>
      <c r="CL944" s="22">
        <f t="shared" si="953"/>
        <v>0</v>
      </c>
      <c r="CM944" s="58" t="str">
        <f t="shared" si="954"/>
        <v/>
      </c>
      <c r="CN944" s="66" t="str">
        <f>IF(CO944="","",MAX(CN$10:$CN943)+1)</f>
        <v/>
      </c>
      <c r="CO944" t="str">
        <f t="shared" si="955"/>
        <v/>
      </c>
      <c r="CP944" s="20" t="str">
        <f>IF(CQ944="","",MAX($CP$10:CP943)+1)</f>
        <v/>
      </c>
      <c r="CQ944" s="20" t="str">
        <f t="shared" si="956"/>
        <v/>
      </c>
      <c r="CR944" s="20" t="str">
        <f>IF(CS944="","",MAX($CR$10:CR943)+1)</f>
        <v/>
      </c>
      <c r="CS944" s="20" t="str">
        <f t="shared" si="957"/>
        <v/>
      </c>
      <c r="CT944" s="20" t="str">
        <f>IF(CU944="","",MAX($CT$10:CT943)+1)</f>
        <v/>
      </c>
      <c r="CU944" s="20" t="str">
        <f t="shared" si="958"/>
        <v/>
      </c>
      <c r="CV944" s="20" t="str">
        <f>IF(CW944="","",MAX($CV$10:CV943)+1)</f>
        <v/>
      </c>
      <c r="CW944" s="20" t="str">
        <f t="shared" si="959"/>
        <v/>
      </c>
    </row>
    <row r="945" spans="2:101">
      <c r="B945" s="44"/>
      <c r="C945" s="2"/>
      <c r="D945" s="2" t="str">
        <f t="shared" si="897"/>
        <v/>
      </c>
      <c r="E945" s="45"/>
      <c r="F945" s="45"/>
      <c r="G945" s="2"/>
      <c r="H945" s="2">
        <v>80</v>
      </c>
      <c r="I945" s="2" t="str">
        <f t="shared" si="898"/>
        <v/>
      </c>
      <c r="J945" s="32"/>
      <c r="K945" s="2"/>
      <c r="L945" s="46"/>
      <c r="M945" s="46"/>
      <c r="N945" s="46"/>
      <c r="O945" s="46"/>
      <c r="P945" s="46"/>
      <c r="Q945" s="46"/>
      <c r="R945" s="46"/>
      <c r="S945" s="46"/>
      <c r="T945" s="2" t="s">
        <v>650</v>
      </c>
      <c r="U945" s="2" t="str">
        <f t="shared" si="899"/>
        <v/>
      </c>
      <c r="V945" s="75">
        <v>1</v>
      </c>
      <c r="W945" s="46">
        <f t="shared" si="960"/>
        <v>0</v>
      </c>
      <c r="X945" s="4">
        <v>0</v>
      </c>
      <c r="Y945" s="2" t="str">
        <f t="shared" si="900"/>
        <v/>
      </c>
      <c r="Z945" s="2"/>
      <c r="AA945" s="2"/>
      <c r="AB945" s="2"/>
      <c r="AC945" s="2"/>
      <c r="AD945" s="2"/>
      <c r="AF945" s="37"/>
      <c r="AG945" s="6"/>
      <c r="AH945" s="2" t="str">
        <f t="shared" si="901"/>
        <v/>
      </c>
      <c r="AI945" s="38">
        <f t="shared" si="903"/>
        <v>0</v>
      </c>
      <c r="AJ945" s="37"/>
      <c r="AK945" s="6"/>
      <c r="AL945" s="2" t="str">
        <f t="shared" si="902"/>
        <v/>
      </c>
      <c r="AM945" s="38">
        <f t="shared" si="904"/>
        <v>0</v>
      </c>
      <c r="AN945" s="41">
        <f t="shared" si="905"/>
        <v>0</v>
      </c>
      <c r="AO945" s="41">
        <f t="shared" si="906"/>
        <v>0</v>
      </c>
      <c r="AQ945" s="48">
        <f t="shared" si="907"/>
        <v>0</v>
      </c>
      <c r="AS945" s="5" t="str">
        <f t="shared" si="908"/>
        <v/>
      </c>
      <c r="AT945" t="str">
        <f t="shared" si="909"/>
        <v/>
      </c>
      <c r="AU945" t="str">
        <f t="shared" si="910"/>
        <v/>
      </c>
      <c r="AV945" t="str">
        <f t="shared" si="911"/>
        <v/>
      </c>
      <c r="AW945" t="str">
        <f t="shared" si="912"/>
        <v/>
      </c>
      <c r="AX945" t="str">
        <f t="shared" si="913"/>
        <v xml:space="preserve">                </v>
      </c>
      <c r="AY945" t="str">
        <f t="shared" si="914"/>
        <v>80</v>
      </c>
      <c r="AZ945" t="str">
        <f t="shared" si="915"/>
        <v/>
      </c>
      <c r="BA945" t="str">
        <f t="shared" si="916"/>
        <v xml:space="preserve">                              </v>
      </c>
      <c r="BB945" s="22">
        <f t="shared" si="917"/>
        <v>0</v>
      </c>
      <c r="BC945" s="56" t="str">
        <f t="shared" si="918"/>
        <v>000000000000000</v>
      </c>
      <c r="BD945" s="22">
        <f t="shared" si="919"/>
        <v>0</v>
      </c>
      <c r="BE945" s="56" t="str">
        <f t="shared" si="920"/>
        <v>000000000000000</v>
      </c>
      <c r="BF945" s="22">
        <f t="shared" si="921"/>
        <v>0</v>
      </c>
      <c r="BG945" s="56" t="str">
        <f t="shared" si="922"/>
        <v>000000000000000</v>
      </c>
      <c r="BH945" s="22">
        <f t="shared" si="923"/>
        <v>0</v>
      </c>
      <c r="BI945" s="56" t="str">
        <f t="shared" si="924"/>
        <v>000000000000000</v>
      </c>
      <c r="BJ945" s="22">
        <f t="shared" si="925"/>
        <v>0</v>
      </c>
      <c r="BK945" s="56" t="str">
        <f t="shared" si="926"/>
        <v>000000000000000</v>
      </c>
      <c r="BL945" s="22">
        <f t="shared" si="927"/>
        <v>0</v>
      </c>
      <c r="BM945" s="56" t="str">
        <f t="shared" si="928"/>
        <v>000000000000000</v>
      </c>
      <c r="BN945" s="22">
        <f t="shared" si="929"/>
        <v>0</v>
      </c>
      <c r="BO945" s="56" t="str">
        <f t="shared" si="930"/>
        <v>000000000000000</v>
      </c>
      <c r="BP945" s="22">
        <f t="shared" si="931"/>
        <v>0</v>
      </c>
      <c r="BQ945" s="56" t="str">
        <f t="shared" si="932"/>
        <v>000000000000000</v>
      </c>
      <c r="BR945" t="str">
        <f t="shared" si="933"/>
        <v>PES</v>
      </c>
      <c r="BS945" t="str">
        <f t="shared" si="934"/>
        <v>0001000000</v>
      </c>
      <c r="BT945">
        <f t="shared" si="935"/>
        <v>0</v>
      </c>
      <c r="BU945" s="52">
        <f t="shared" si="936"/>
        <v>0</v>
      </c>
      <c r="BV945" s="64">
        <f t="shared" si="937"/>
        <v>0</v>
      </c>
      <c r="BW945" s="56" t="str">
        <f t="shared" si="938"/>
        <v>000000000000000</v>
      </c>
      <c r="BX945" s="22">
        <f t="shared" si="939"/>
        <v>0</v>
      </c>
      <c r="BY945" s="56" t="str">
        <f t="shared" si="940"/>
        <v>000000000000000</v>
      </c>
      <c r="BZ945" t="str">
        <f t="shared" si="941"/>
        <v>00000000000</v>
      </c>
      <c r="CA945" t="str">
        <f t="shared" si="942"/>
        <v xml:space="preserve">                              </v>
      </c>
      <c r="CB945" s="22">
        <f t="shared" si="943"/>
        <v>0</v>
      </c>
      <c r="CC945" s="56" t="str">
        <f t="shared" si="944"/>
        <v>000000000000000</v>
      </c>
      <c r="CD945" s="22">
        <f t="shared" si="945"/>
        <v>0</v>
      </c>
      <c r="CE945" s="56" t="str">
        <f t="shared" si="946"/>
        <v/>
      </c>
      <c r="CF945" s="24" t="str">
        <f t="shared" si="947"/>
        <v/>
      </c>
      <c r="CG945" s="22">
        <f t="shared" si="948"/>
        <v>0</v>
      </c>
      <c r="CH945" s="58" t="str">
        <f t="shared" si="949"/>
        <v/>
      </c>
      <c r="CI945" s="22">
        <f t="shared" si="950"/>
        <v>0</v>
      </c>
      <c r="CJ945" s="56" t="str">
        <f t="shared" si="951"/>
        <v/>
      </c>
      <c r="CK945" s="56" t="str">
        <f t="shared" si="952"/>
        <v/>
      </c>
      <c r="CL945" s="22">
        <f t="shared" si="953"/>
        <v>0</v>
      </c>
      <c r="CM945" s="58" t="str">
        <f t="shared" si="954"/>
        <v/>
      </c>
      <c r="CN945" s="66" t="str">
        <f>IF(CO945="","",MAX(CN$10:$CN944)+1)</f>
        <v/>
      </c>
      <c r="CO945" t="str">
        <f t="shared" si="955"/>
        <v/>
      </c>
      <c r="CP945" s="20" t="str">
        <f>IF(CQ945="","",MAX($CP$10:CP944)+1)</f>
        <v/>
      </c>
      <c r="CQ945" s="20" t="str">
        <f t="shared" si="956"/>
        <v/>
      </c>
      <c r="CR945" s="20" t="str">
        <f>IF(CS945="","",MAX($CR$10:CR944)+1)</f>
        <v/>
      </c>
      <c r="CS945" s="20" t="str">
        <f t="shared" si="957"/>
        <v/>
      </c>
      <c r="CT945" s="20" t="str">
        <f>IF(CU945="","",MAX($CT$10:CT944)+1)</f>
        <v/>
      </c>
      <c r="CU945" s="20" t="str">
        <f t="shared" si="958"/>
        <v/>
      </c>
      <c r="CV945" s="20" t="str">
        <f>IF(CW945="","",MAX($CV$10:CV944)+1)</f>
        <v/>
      </c>
      <c r="CW945" s="20" t="str">
        <f t="shared" si="959"/>
        <v/>
      </c>
    </row>
    <row r="946" spans="2:101">
      <c r="B946" s="44"/>
      <c r="C946" s="2"/>
      <c r="D946" s="2" t="str">
        <f t="shared" si="897"/>
        <v/>
      </c>
      <c r="E946" s="45"/>
      <c r="F946" s="45"/>
      <c r="G946" s="2"/>
      <c r="H946" s="2">
        <v>80</v>
      </c>
      <c r="I946" s="2" t="str">
        <f t="shared" si="898"/>
        <v/>
      </c>
      <c r="J946" s="32"/>
      <c r="K946" s="2"/>
      <c r="L946" s="46"/>
      <c r="M946" s="46"/>
      <c r="N946" s="46"/>
      <c r="O946" s="46"/>
      <c r="P946" s="46"/>
      <c r="Q946" s="46"/>
      <c r="R946" s="46"/>
      <c r="S946" s="46"/>
      <c r="T946" s="2" t="s">
        <v>650</v>
      </c>
      <c r="U946" s="2" t="str">
        <f t="shared" si="899"/>
        <v/>
      </c>
      <c r="V946" s="75">
        <v>1</v>
      </c>
      <c r="W946" s="46">
        <f t="shared" si="960"/>
        <v>0</v>
      </c>
      <c r="X946" s="4">
        <v>0</v>
      </c>
      <c r="Y946" s="2" t="str">
        <f t="shared" si="900"/>
        <v/>
      </c>
      <c r="Z946" s="2"/>
      <c r="AA946" s="2"/>
      <c r="AB946" s="2"/>
      <c r="AC946" s="2"/>
      <c r="AD946" s="2"/>
      <c r="AF946" s="37"/>
      <c r="AG946" s="6"/>
      <c r="AH946" s="2" t="str">
        <f t="shared" si="901"/>
        <v/>
      </c>
      <c r="AI946" s="38">
        <f t="shared" si="903"/>
        <v>0</v>
      </c>
      <c r="AJ946" s="37"/>
      <c r="AK946" s="6"/>
      <c r="AL946" s="2" t="str">
        <f t="shared" si="902"/>
        <v/>
      </c>
      <c r="AM946" s="38">
        <f t="shared" si="904"/>
        <v>0</v>
      </c>
      <c r="AN946" s="41">
        <f t="shared" si="905"/>
        <v>0</v>
      </c>
      <c r="AO946" s="41">
        <f t="shared" si="906"/>
        <v>0</v>
      </c>
      <c r="AQ946" s="48">
        <f t="shared" si="907"/>
        <v>0</v>
      </c>
      <c r="AS946" s="5" t="str">
        <f t="shared" si="908"/>
        <v/>
      </c>
      <c r="AT946" t="str">
        <f t="shared" si="909"/>
        <v/>
      </c>
      <c r="AU946" t="str">
        <f t="shared" si="910"/>
        <v/>
      </c>
      <c r="AV946" t="str">
        <f t="shared" si="911"/>
        <v/>
      </c>
      <c r="AW946" t="str">
        <f t="shared" si="912"/>
        <v/>
      </c>
      <c r="AX946" t="str">
        <f t="shared" si="913"/>
        <v xml:space="preserve">                </v>
      </c>
      <c r="AY946" t="str">
        <f t="shared" si="914"/>
        <v>80</v>
      </c>
      <c r="AZ946" t="str">
        <f t="shared" si="915"/>
        <v/>
      </c>
      <c r="BA946" t="str">
        <f t="shared" si="916"/>
        <v xml:space="preserve">                              </v>
      </c>
      <c r="BB946" s="22">
        <f t="shared" si="917"/>
        <v>0</v>
      </c>
      <c r="BC946" s="56" t="str">
        <f t="shared" si="918"/>
        <v>000000000000000</v>
      </c>
      <c r="BD946" s="22">
        <f t="shared" si="919"/>
        <v>0</v>
      </c>
      <c r="BE946" s="56" t="str">
        <f t="shared" si="920"/>
        <v>000000000000000</v>
      </c>
      <c r="BF946" s="22">
        <f t="shared" si="921"/>
        <v>0</v>
      </c>
      <c r="BG946" s="56" t="str">
        <f t="shared" si="922"/>
        <v>000000000000000</v>
      </c>
      <c r="BH946" s="22">
        <f t="shared" si="923"/>
        <v>0</v>
      </c>
      <c r="BI946" s="56" t="str">
        <f t="shared" si="924"/>
        <v>000000000000000</v>
      </c>
      <c r="BJ946" s="22">
        <f t="shared" si="925"/>
        <v>0</v>
      </c>
      <c r="BK946" s="56" t="str">
        <f t="shared" si="926"/>
        <v>000000000000000</v>
      </c>
      <c r="BL946" s="22">
        <f t="shared" si="927"/>
        <v>0</v>
      </c>
      <c r="BM946" s="56" t="str">
        <f t="shared" si="928"/>
        <v>000000000000000</v>
      </c>
      <c r="BN946" s="22">
        <f t="shared" si="929"/>
        <v>0</v>
      </c>
      <c r="BO946" s="56" t="str">
        <f t="shared" si="930"/>
        <v>000000000000000</v>
      </c>
      <c r="BP946" s="22">
        <f t="shared" si="931"/>
        <v>0</v>
      </c>
      <c r="BQ946" s="56" t="str">
        <f t="shared" si="932"/>
        <v>000000000000000</v>
      </c>
      <c r="BR946" t="str">
        <f t="shared" si="933"/>
        <v>PES</v>
      </c>
      <c r="BS946" t="str">
        <f t="shared" si="934"/>
        <v>0001000000</v>
      </c>
      <c r="BT946">
        <f t="shared" si="935"/>
        <v>0</v>
      </c>
      <c r="BU946" s="52">
        <f t="shared" si="936"/>
        <v>0</v>
      </c>
      <c r="BV946" s="64">
        <f t="shared" si="937"/>
        <v>0</v>
      </c>
      <c r="BW946" s="56" t="str">
        <f t="shared" si="938"/>
        <v>000000000000000</v>
      </c>
      <c r="BX946" s="22">
        <f t="shared" si="939"/>
        <v>0</v>
      </c>
      <c r="BY946" s="56" t="str">
        <f t="shared" si="940"/>
        <v>000000000000000</v>
      </c>
      <c r="BZ946" t="str">
        <f t="shared" si="941"/>
        <v>00000000000</v>
      </c>
      <c r="CA946" t="str">
        <f t="shared" si="942"/>
        <v xml:space="preserve">                              </v>
      </c>
      <c r="CB946" s="22">
        <f t="shared" si="943"/>
        <v>0</v>
      </c>
      <c r="CC946" s="56" t="str">
        <f t="shared" si="944"/>
        <v>000000000000000</v>
      </c>
      <c r="CD946" s="22">
        <f t="shared" si="945"/>
        <v>0</v>
      </c>
      <c r="CE946" s="56" t="str">
        <f t="shared" si="946"/>
        <v/>
      </c>
      <c r="CF946" s="24" t="str">
        <f t="shared" si="947"/>
        <v/>
      </c>
      <c r="CG946" s="22">
        <f t="shared" si="948"/>
        <v>0</v>
      </c>
      <c r="CH946" s="58" t="str">
        <f t="shared" si="949"/>
        <v/>
      </c>
      <c r="CI946" s="22">
        <f t="shared" si="950"/>
        <v>0</v>
      </c>
      <c r="CJ946" s="56" t="str">
        <f t="shared" si="951"/>
        <v/>
      </c>
      <c r="CK946" s="56" t="str">
        <f t="shared" si="952"/>
        <v/>
      </c>
      <c r="CL946" s="22">
        <f t="shared" si="953"/>
        <v>0</v>
      </c>
      <c r="CM946" s="58" t="str">
        <f t="shared" si="954"/>
        <v/>
      </c>
      <c r="CN946" s="66" t="str">
        <f>IF(CO946="","",MAX(CN$10:$CN945)+1)</f>
        <v/>
      </c>
      <c r="CO946" t="str">
        <f t="shared" si="955"/>
        <v/>
      </c>
      <c r="CP946" s="20" t="str">
        <f>IF(CQ946="","",MAX($CP$10:CP945)+1)</f>
        <v/>
      </c>
      <c r="CQ946" s="20" t="str">
        <f t="shared" si="956"/>
        <v/>
      </c>
      <c r="CR946" s="20" t="str">
        <f>IF(CS946="","",MAX($CR$10:CR945)+1)</f>
        <v/>
      </c>
      <c r="CS946" s="20" t="str">
        <f t="shared" si="957"/>
        <v/>
      </c>
      <c r="CT946" s="20" t="str">
        <f>IF(CU946="","",MAX($CT$10:CT945)+1)</f>
        <v/>
      </c>
      <c r="CU946" s="20" t="str">
        <f t="shared" si="958"/>
        <v/>
      </c>
      <c r="CV946" s="20" t="str">
        <f>IF(CW946="","",MAX($CV$10:CV945)+1)</f>
        <v/>
      </c>
      <c r="CW946" s="20" t="str">
        <f t="shared" si="959"/>
        <v/>
      </c>
    </row>
    <row r="947" spans="2:101">
      <c r="B947" s="44"/>
      <c r="C947" s="2"/>
      <c r="D947" s="2" t="str">
        <f t="shared" si="897"/>
        <v/>
      </c>
      <c r="E947" s="45"/>
      <c r="F947" s="45"/>
      <c r="G947" s="2"/>
      <c r="H947" s="2">
        <v>80</v>
      </c>
      <c r="I947" s="2" t="str">
        <f t="shared" si="898"/>
        <v/>
      </c>
      <c r="J947" s="32"/>
      <c r="K947" s="2"/>
      <c r="L947" s="46"/>
      <c r="M947" s="46"/>
      <c r="N947" s="46"/>
      <c r="O947" s="46"/>
      <c r="P947" s="46"/>
      <c r="Q947" s="46"/>
      <c r="R947" s="46"/>
      <c r="S947" s="46"/>
      <c r="T947" s="2" t="s">
        <v>650</v>
      </c>
      <c r="U947" s="2" t="str">
        <f t="shared" si="899"/>
        <v/>
      </c>
      <c r="V947" s="75">
        <v>1</v>
      </c>
      <c r="W947" s="46">
        <f t="shared" si="960"/>
        <v>0</v>
      </c>
      <c r="X947" s="4">
        <v>0</v>
      </c>
      <c r="Y947" s="2" t="str">
        <f t="shared" si="900"/>
        <v/>
      </c>
      <c r="Z947" s="2"/>
      <c r="AA947" s="2"/>
      <c r="AB947" s="2"/>
      <c r="AC947" s="2"/>
      <c r="AD947" s="2"/>
      <c r="AF947" s="37"/>
      <c r="AG947" s="6"/>
      <c r="AH947" s="2" t="str">
        <f t="shared" si="901"/>
        <v/>
      </c>
      <c r="AI947" s="38">
        <f t="shared" si="903"/>
        <v>0</v>
      </c>
      <c r="AJ947" s="37"/>
      <c r="AK947" s="6"/>
      <c r="AL947" s="2" t="str">
        <f t="shared" si="902"/>
        <v/>
      </c>
      <c r="AM947" s="38">
        <f t="shared" si="904"/>
        <v>0</v>
      </c>
      <c r="AN947" s="41">
        <f t="shared" si="905"/>
        <v>0</v>
      </c>
      <c r="AO947" s="41">
        <f t="shared" si="906"/>
        <v>0</v>
      </c>
      <c r="AQ947" s="48">
        <f t="shared" si="907"/>
        <v>0</v>
      </c>
      <c r="AS947" s="5" t="str">
        <f t="shared" si="908"/>
        <v/>
      </c>
      <c r="AT947" t="str">
        <f t="shared" si="909"/>
        <v/>
      </c>
      <c r="AU947" t="str">
        <f t="shared" si="910"/>
        <v/>
      </c>
      <c r="AV947" t="str">
        <f t="shared" si="911"/>
        <v/>
      </c>
      <c r="AW947" t="str">
        <f t="shared" si="912"/>
        <v/>
      </c>
      <c r="AX947" t="str">
        <f t="shared" si="913"/>
        <v xml:space="preserve">                </v>
      </c>
      <c r="AY947" t="str">
        <f t="shared" si="914"/>
        <v>80</v>
      </c>
      <c r="AZ947" t="str">
        <f t="shared" si="915"/>
        <v/>
      </c>
      <c r="BA947" t="str">
        <f t="shared" si="916"/>
        <v xml:space="preserve">                              </v>
      </c>
      <c r="BB947" s="22">
        <f t="shared" si="917"/>
        <v>0</v>
      </c>
      <c r="BC947" s="56" t="str">
        <f t="shared" si="918"/>
        <v>000000000000000</v>
      </c>
      <c r="BD947" s="22">
        <f t="shared" si="919"/>
        <v>0</v>
      </c>
      <c r="BE947" s="56" t="str">
        <f t="shared" si="920"/>
        <v>000000000000000</v>
      </c>
      <c r="BF947" s="22">
        <f t="shared" si="921"/>
        <v>0</v>
      </c>
      <c r="BG947" s="56" t="str">
        <f t="shared" si="922"/>
        <v>000000000000000</v>
      </c>
      <c r="BH947" s="22">
        <f t="shared" si="923"/>
        <v>0</v>
      </c>
      <c r="BI947" s="56" t="str">
        <f t="shared" si="924"/>
        <v>000000000000000</v>
      </c>
      <c r="BJ947" s="22">
        <f t="shared" si="925"/>
        <v>0</v>
      </c>
      <c r="BK947" s="56" t="str">
        <f t="shared" si="926"/>
        <v>000000000000000</v>
      </c>
      <c r="BL947" s="22">
        <f t="shared" si="927"/>
        <v>0</v>
      </c>
      <c r="BM947" s="56" t="str">
        <f t="shared" si="928"/>
        <v>000000000000000</v>
      </c>
      <c r="BN947" s="22">
        <f t="shared" si="929"/>
        <v>0</v>
      </c>
      <c r="BO947" s="56" t="str">
        <f t="shared" si="930"/>
        <v>000000000000000</v>
      </c>
      <c r="BP947" s="22">
        <f t="shared" si="931"/>
        <v>0</v>
      </c>
      <c r="BQ947" s="56" t="str">
        <f t="shared" si="932"/>
        <v>000000000000000</v>
      </c>
      <c r="BR947" t="str">
        <f t="shared" si="933"/>
        <v>PES</v>
      </c>
      <c r="BS947" t="str">
        <f t="shared" si="934"/>
        <v>0001000000</v>
      </c>
      <c r="BT947">
        <f t="shared" si="935"/>
        <v>0</v>
      </c>
      <c r="BU947" s="52">
        <f t="shared" si="936"/>
        <v>0</v>
      </c>
      <c r="BV947" s="64">
        <f t="shared" si="937"/>
        <v>0</v>
      </c>
      <c r="BW947" s="56" t="str">
        <f t="shared" si="938"/>
        <v>000000000000000</v>
      </c>
      <c r="BX947" s="22">
        <f t="shared" si="939"/>
        <v>0</v>
      </c>
      <c r="BY947" s="56" t="str">
        <f t="shared" si="940"/>
        <v>000000000000000</v>
      </c>
      <c r="BZ947" t="str">
        <f t="shared" si="941"/>
        <v>00000000000</v>
      </c>
      <c r="CA947" t="str">
        <f t="shared" si="942"/>
        <v xml:space="preserve">                              </v>
      </c>
      <c r="CB947" s="22">
        <f t="shared" si="943"/>
        <v>0</v>
      </c>
      <c r="CC947" s="56" t="str">
        <f t="shared" si="944"/>
        <v>000000000000000</v>
      </c>
      <c r="CD947" s="22">
        <f t="shared" si="945"/>
        <v>0</v>
      </c>
      <c r="CE947" s="56" t="str">
        <f t="shared" si="946"/>
        <v/>
      </c>
      <c r="CF947" s="24" t="str">
        <f t="shared" si="947"/>
        <v/>
      </c>
      <c r="CG947" s="22">
        <f t="shared" si="948"/>
        <v>0</v>
      </c>
      <c r="CH947" s="58" t="str">
        <f t="shared" si="949"/>
        <v/>
      </c>
      <c r="CI947" s="22">
        <f t="shared" si="950"/>
        <v>0</v>
      </c>
      <c r="CJ947" s="56" t="str">
        <f t="shared" si="951"/>
        <v/>
      </c>
      <c r="CK947" s="56" t="str">
        <f t="shared" si="952"/>
        <v/>
      </c>
      <c r="CL947" s="22">
        <f t="shared" si="953"/>
        <v>0</v>
      </c>
      <c r="CM947" s="58" t="str">
        <f t="shared" si="954"/>
        <v/>
      </c>
      <c r="CN947" s="66" t="str">
        <f>IF(CO947="","",MAX(CN$10:$CN946)+1)</f>
        <v/>
      </c>
      <c r="CO947" t="str">
        <f t="shared" si="955"/>
        <v/>
      </c>
      <c r="CP947" s="20" t="str">
        <f>IF(CQ947="","",MAX($CP$10:CP946)+1)</f>
        <v/>
      </c>
      <c r="CQ947" s="20" t="str">
        <f t="shared" si="956"/>
        <v/>
      </c>
      <c r="CR947" s="20" t="str">
        <f>IF(CS947="","",MAX($CR$10:CR946)+1)</f>
        <v/>
      </c>
      <c r="CS947" s="20" t="str">
        <f t="shared" si="957"/>
        <v/>
      </c>
      <c r="CT947" s="20" t="str">
        <f>IF(CU947="","",MAX($CT$10:CT946)+1)</f>
        <v/>
      </c>
      <c r="CU947" s="20" t="str">
        <f t="shared" si="958"/>
        <v/>
      </c>
      <c r="CV947" s="20" t="str">
        <f>IF(CW947="","",MAX($CV$10:CV946)+1)</f>
        <v/>
      </c>
      <c r="CW947" s="20" t="str">
        <f t="shared" si="959"/>
        <v/>
      </c>
    </row>
    <row r="948" spans="2:101">
      <c r="B948" s="44"/>
      <c r="C948" s="2"/>
      <c r="D948" s="2" t="str">
        <f t="shared" si="897"/>
        <v/>
      </c>
      <c r="E948" s="45"/>
      <c r="F948" s="45"/>
      <c r="G948" s="2"/>
      <c r="H948" s="2">
        <v>80</v>
      </c>
      <c r="I948" s="2" t="str">
        <f t="shared" si="898"/>
        <v/>
      </c>
      <c r="J948" s="32"/>
      <c r="K948" s="2"/>
      <c r="L948" s="46"/>
      <c r="M948" s="46"/>
      <c r="N948" s="46"/>
      <c r="O948" s="46"/>
      <c r="P948" s="46"/>
      <c r="Q948" s="46"/>
      <c r="R948" s="46"/>
      <c r="S948" s="46"/>
      <c r="T948" s="2" t="s">
        <v>650</v>
      </c>
      <c r="U948" s="2" t="str">
        <f t="shared" si="899"/>
        <v/>
      </c>
      <c r="V948" s="75">
        <v>1</v>
      </c>
      <c r="W948" s="46">
        <f t="shared" si="960"/>
        <v>0</v>
      </c>
      <c r="X948" s="4">
        <v>0</v>
      </c>
      <c r="Y948" s="2" t="str">
        <f t="shared" si="900"/>
        <v/>
      </c>
      <c r="Z948" s="2"/>
      <c r="AA948" s="2"/>
      <c r="AB948" s="2"/>
      <c r="AC948" s="2"/>
      <c r="AD948" s="2"/>
      <c r="AF948" s="37"/>
      <c r="AG948" s="6"/>
      <c r="AH948" s="2" t="str">
        <f t="shared" si="901"/>
        <v/>
      </c>
      <c r="AI948" s="38">
        <f t="shared" si="903"/>
        <v>0</v>
      </c>
      <c r="AJ948" s="37"/>
      <c r="AK948" s="6"/>
      <c r="AL948" s="2" t="str">
        <f t="shared" si="902"/>
        <v/>
      </c>
      <c r="AM948" s="38">
        <f t="shared" si="904"/>
        <v>0</v>
      </c>
      <c r="AN948" s="41">
        <f t="shared" si="905"/>
        <v>0</v>
      </c>
      <c r="AO948" s="41">
        <f t="shared" si="906"/>
        <v>0</v>
      </c>
      <c r="AQ948" s="48">
        <f t="shared" si="907"/>
        <v>0</v>
      </c>
      <c r="AS948" s="5" t="str">
        <f t="shared" si="908"/>
        <v/>
      </c>
      <c r="AT948" t="str">
        <f t="shared" si="909"/>
        <v/>
      </c>
      <c r="AU948" t="str">
        <f t="shared" si="910"/>
        <v/>
      </c>
      <c r="AV948" t="str">
        <f t="shared" si="911"/>
        <v/>
      </c>
      <c r="AW948" t="str">
        <f t="shared" si="912"/>
        <v/>
      </c>
      <c r="AX948" t="str">
        <f t="shared" si="913"/>
        <v xml:space="preserve">                </v>
      </c>
      <c r="AY948" t="str">
        <f t="shared" si="914"/>
        <v>80</v>
      </c>
      <c r="AZ948" t="str">
        <f t="shared" si="915"/>
        <v/>
      </c>
      <c r="BA948" t="str">
        <f t="shared" si="916"/>
        <v xml:space="preserve">                              </v>
      </c>
      <c r="BB948" s="22">
        <f t="shared" si="917"/>
        <v>0</v>
      </c>
      <c r="BC948" s="56" t="str">
        <f t="shared" si="918"/>
        <v>000000000000000</v>
      </c>
      <c r="BD948" s="22">
        <f t="shared" si="919"/>
        <v>0</v>
      </c>
      <c r="BE948" s="56" t="str">
        <f t="shared" si="920"/>
        <v>000000000000000</v>
      </c>
      <c r="BF948" s="22">
        <f t="shared" si="921"/>
        <v>0</v>
      </c>
      <c r="BG948" s="56" t="str">
        <f t="shared" si="922"/>
        <v>000000000000000</v>
      </c>
      <c r="BH948" s="22">
        <f t="shared" si="923"/>
        <v>0</v>
      </c>
      <c r="BI948" s="56" t="str">
        <f t="shared" si="924"/>
        <v>000000000000000</v>
      </c>
      <c r="BJ948" s="22">
        <f t="shared" si="925"/>
        <v>0</v>
      </c>
      <c r="BK948" s="56" t="str">
        <f t="shared" si="926"/>
        <v>000000000000000</v>
      </c>
      <c r="BL948" s="22">
        <f t="shared" si="927"/>
        <v>0</v>
      </c>
      <c r="BM948" s="56" t="str">
        <f t="shared" si="928"/>
        <v>000000000000000</v>
      </c>
      <c r="BN948" s="22">
        <f t="shared" si="929"/>
        <v>0</v>
      </c>
      <c r="BO948" s="56" t="str">
        <f t="shared" si="930"/>
        <v>000000000000000</v>
      </c>
      <c r="BP948" s="22">
        <f t="shared" si="931"/>
        <v>0</v>
      </c>
      <c r="BQ948" s="56" t="str">
        <f t="shared" si="932"/>
        <v>000000000000000</v>
      </c>
      <c r="BR948" t="str">
        <f t="shared" si="933"/>
        <v>PES</v>
      </c>
      <c r="BS948" t="str">
        <f t="shared" si="934"/>
        <v>0001000000</v>
      </c>
      <c r="BT948">
        <f t="shared" si="935"/>
        <v>0</v>
      </c>
      <c r="BU948" s="52">
        <f t="shared" si="936"/>
        <v>0</v>
      </c>
      <c r="BV948" s="64">
        <f t="shared" si="937"/>
        <v>0</v>
      </c>
      <c r="BW948" s="56" t="str">
        <f t="shared" si="938"/>
        <v>000000000000000</v>
      </c>
      <c r="BX948" s="22">
        <f t="shared" si="939"/>
        <v>0</v>
      </c>
      <c r="BY948" s="56" t="str">
        <f t="shared" si="940"/>
        <v>000000000000000</v>
      </c>
      <c r="BZ948" t="str">
        <f t="shared" si="941"/>
        <v>00000000000</v>
      </c>
      <c r="CA948" t="str">
        <f t="shared" si="942"/>
        <v xml:space="preserve">                              </v>
      </c>
      <c r="CB948" s="22">
        <f t="shared" si="943"/>
        <v>0</v>
      </c>
      <c r="CC948" s="56" t="str">
        <f t="shared" si="944"/>
        <v>000000000000000</v>
      </c>
      <c r="CD948" s="22">
        <f t="shared" si="945"/>
        <v>0</v>
      </c>
      <c r="CE948" s="56" t="str">
        <f t="shared" si="946"/>
        <v/>
      </c>
      <c r="CF948" s="24" t="str">
        <f t="shared" si="947"/>
        <v/>
      </c>
      <c r="CG948" s="22">
        <f t="shared" si="948"/>
        <v>0</v>
      </c>
      <c r="CH948" s="58" t="str">
        <f t="shared" si="949"/>
        <v/>
      </c>
      <c r="CI948" s="22">
        <f t="shared" si="950"/>
        <v>0</v>
      </c>
      <c r="CJ948" s="56" t="str">
        <f t="shared" si="951"/>
        <v/>
      </c>
      <c r="CK948" s="56" t="str">
        <f t="shared" si="952"/>
        <v/>
      </c>
      <c r="CL948" s="22">
        <f t="shared" si="953"/>
        <v>0</v>
      </c>
      <c r="CM948" s="58" t="str">
        <f t="shared" si="954"/>
        <v/>
      </c>
      <c r="CN948" s="66" t="str">
        <f>IF(CO948="","",MAX(CN$10:$CN947)+1)</f>
        <v/>
      </c>
      <c r="CO948" t="str">
        <f t="shared" si="955"/>
        <v/>
      </c>
      <c r="CP948" s="20" t="str">
        <f>IF(CQ948="","",MAX($CP$10:CP947)+1)</f>
        <v/>
      </c>
      <c r="CQ948" s="20" t="str">
        <f t="shared" si="956"/>
        <v/>
      </c>
      <c r="CR948" s="20" t="str">
        <f>IF(CS948="","",MAX($CR$10:CR947)+1)</f>
        <v/>
      </c>
      <c r="CS948" s="20" t="str">
        <f t="shared" si="957"/>
        <v/>
      </c>
      <c r="CT948" s="20" t="str">
        <f>IF(CU948="","",MAX($CT$10:CT947)+1)</f>
        <v/>
      </c>
      <c r="CU948" s="20" t="str">
        <f t="shared" si="958"/>
        <v/>
      </c>
      <c r="CV948" s="20" t="str">
        <f>IF(CW948="","",MAX($CV$10:CV947)+1)</f>
        <v/>
      </c>
      <c r="CW948" s="20" t="str">
        <f t="shared" si="959"/>
        <v/>
      </c>
    </row>
    <row r="949" spans="2:101">
      <c r="B949" s="44"/>
      <c r="C949" s="2"/>
      <c r="D949" s="2" t="str">
        <f t="shared" si="897"/>
        <v/>
      </c>
      <c r="E949" s="45"/>
      <c r="F949" s="45"/>
      <c r="G949" s="2"/>
      <c r="H949" s="2">
        <v>80</v>
      </c>
      <c r="I949" s="2" t="str">
        <f t="shared" si="898"/>
        <v/>
      </c>
      <c r="J949" s="32"/>
      <c r="K949" s="2"/>
      <c r="L949" s="46"/>
      <c r="M949" s="46"/>
      <c r="N949" s="46"/>
      <c r="O949" s="46"/>
      <c r="P949" s="46"/>
      <c r="Q949" s="46"/>
      <c r="R949" s="46"/>
      <c r="S949" s="46"/>
      <c r="T949" s="2" t="s">
        <v>650</v>
      </c>
      <c r="U949" s="2" t="str">
        <f t="shared" si="899"/>
        <v/>
      </c>
      <c r="V949" s="75">
        <v>1</v>
      </c>
      <c r="W949" s="46">
        <f t="shared" si="960"/>
        <v>0</v>
      </c>
      <c r="X949" s="4">
        <v>0</v>
      </c>
      <c r="Y949" s="2" t="str">
        <f t="shared" si="900"/>
        <v/>
      </c>
      <c r="Z949" s="2"/>
      <c r="AA949" s="2"/>
      <c r="AB949" s="2"/>
      <c r="AC949" s="2"/>
      <c r="AD949" s="2"/>
      <c r="AF949" s="37"/>
      <c r="AG949" s="6"/>
      <c r="AH949" s="2" t="str">
        <f t="shared" si="901"/>
        <v/>
      </c>
      <c r="AI949" s="38">
        <f t="shared" si="903"/>
        <v>0</v>
      </c>
      <c r="AJ949" s="37"/>
      <c r="AK949" s="6"/>
      <c r="AL949" s="2" t="str">
        <f t="shared" si="902"/>
        <v/>
      </c>
      <c r="AM949" s="38">
        <f t="shared" si="904"/>
        <v>0</v>
      </c>
      <c r="AN949" s="41">
        <f t="shared" si="905"/>
        <v>0</v>
      </c>
      <c r="AO949" s="41">
        <f t="shared" si="906"/>
        <v>0</v>
      </c>
      <c r="AQ949" s="48">
        <f t="shared" si="907"/>
        <v>0</v>
      </c>
      <c r="AS949" s="5" t="str">
        <f t="shared" si="908"/>
        <v/>
      </c>
      <c r="AT949" t="str">
        <f t="shared" si="909"/>
        <v/>
      </c>
      <c r="AU949" t="str">
        <f t="shared" si="910"/>
        <v/>
      </c>
      <c r="AV949" t="str">
        <f t="shared" si="911"/>
        <v/>
      </c>
      <c r="AW949" t="str">
        <f t="shared" si="912"/>
        <v/>
      </c>
      <c r="AX949" t="str">
        <f t="shared" si="913"/>
        <v xml:space="preserve">                </v>
      </c>
      <c r="AY949" t="str">
        <f t="shared" si="914"/>
        <v>80</v>
      </c>
      <c r="AZ949" t="str">
        <f t="shared" si="915"/>
        <v/>
      </c>
      <c r="BA949" t="str">
        <f t="shared" si="916"/>
        <v xml:space="preserve">                              </v>
      </c>
      <c r="BB949" s="22">
        <f t="shared" si="917"/>
        <v>0</v>
      </c>
      <c r="BC949" s="56" t="str">
        <f t="shared" si="918"/>
        <v>000000000000000</v>
      </c>
      <c r="BD949" s="22">
        <f t="shared" si="919"/>
        <v>0</v>
      </c>
      <c r="BE949" s="56" t="str">
        <f t="shared" si="920"/>
        <v>000000000000000</v>
      </c>
      <c r="BF949" s="22">
        <f t="shared" si="921"/>
        <v>0</v>
      </c>
      <c r="BG949" s="56" t="str">
        <f t="shared" si="922"/>
        <v>000000000000000</v>
      </c>
      <c r="BH949" s="22">
        <f t="shared" si="923"/>
        <v>0</v>
      </c>
      <c r="BI949" s="56" t="str">
        <f t="shared" si="924"/>
        <v>000000000000000</v>
      </c>
      <c r="BJ949" s="22">
        <f t="shared" si="925"/>
        <v>0</v>
      </c>
      <c r="BK949" s="56" t="str">
        <f t="shared" si="926"/>
        <v>000000000000000</v>
      </c>
      <c r="BL949" s="22">
        <f t="shared" si="927"/>
        <v>0</v>
      </c>
      <c r="BM949" s="56" t="str">
        <f t="shared" si="928"/>
        <v>000000000000000</v>
      </c>
      <c r="BN949" s="22">
        <f t="shared" si="929"/>
        <v>0</v>
      </c>
      <c r="BO949" s="56" t="str">
        <f t="shared" si="930"/>
        <v>000000000000000</v>
      </c>
      <c r="BP949" s="22">
        <f t="shared" si="931"/>
        <v>0</v>
      </c>
      <c r="BQ949" s="56" t="str">
        <f t="shared" si="932"/>
        <v>000000000000000</v>
      </c>
      <c r="BR949" t="str">
        <f t="shared" si="933"/>
        <v>PES</v>
      </c>
      <c r="BS949" t="str">
        <f t="shared" si="934"/>
        <v>0001000000</v>
      </c>
      <c r="BT949">
        <f t="shared" si="935"/>
        <v>0</v>
      </c>
      <c r="BU949" s="52">
        <f t="shared" si="936"/>
        <v>0</v>
      </c>
      <c r="BV949" s="64">
        <f t="shared" si="937"/>
        <v>0</v>
      </c>
      <c r="BW949" s="56" t="str">
        <f t="shared" si="938"/>
        <v>000000000000000</v>
      </c>
      <c r="BX949" s="22">
        <f t="shared" si="939"/>
        <v>0</v>
      </c>
      <c r="BY949" s="56" t="str">
        <f t="shared" si="940"/>
        <v>000000000000000</v>
      </c>
      <c r="BZ949" t="str">
        <f t="shared" si="941"/>
        <v>00000000000</v>
      </c>
      <c r="CA949" t="str">
        <f t="shared" si="942"/>
        <v xml:space="preserve">                              </v>
      </c>
      <c r="CB949" s="22">
        <f t="shared" si="943"/>
        <v>0</v>
      </c>
      <c r="CC949" s="56" t="str">
        <f t="shared" si="944"/>
        <v>000000000000000</v>
      </c>
      <c r="CD949" s="22">
        <f t="shared" si="945"/>
        <v>0</v>
      </c>
      <c r="CE949" s="56" t="str">
        <f t="shared" si="946"/>
        <v/>
      </c>
      <c r="CF949" s="24" t="str">
        <f t="shared" si="947"/>
        <v/>
      </c>
      <c r="CG949" s="22">
        <f t="shared" si="948"/>
        <v>0</v>
      </c>
      <c r="CH949" s="58" t="str">
        <f t="shared" si="949"/>
        <v/>
      </c>
      <c r="CI949" s="22">
        <f t="shared" si="950"/>
        <v>0</v>
      </c>
      <c r="CJ949" s="56" t="str">
        <f t="shared" si="951"/>
        <v/>
      </c>
      <c r="CK949" s="56" t="str">
        <f t="shared" si="952"/>
        <v/>
      </c>
      <c r="CL949" s="22">
        <f t="shared" si="953"/>
        <v>0</v>
      </c>
      <c r="CM949" s="58" t="str">
        <f t="shared" si="954"/>
        <v/>
      </c>
      <c r="CN949" s="66" t="str">
        <f>IF(CO949="","",MAX(CN$10:$CN948)+1)</f>
        <v/>
      </c>
      <c r="CO949" t="str">
        <f t="shared" si="955"/>
        <v/>
      </c>
      <c r="CP949" s="20" t="str">
        <f>IF(CQ949="","",MAX($CP$10:CP948)+1)</f>
        <v/>
      </c>
      <c r="CQ949" s="20" t="str">
        <f t="shared" si="956"/>
        <v/>
      </c>
      <c r="CR949" s="20" t="str">
        <f>IF(CS949="","",MAX($CR$10:CR948)+1)</f>
        <v/>
      </c>
      <c r="CS949" s="20" t="str">
        <f t="shared" si="957"/>
        <v/>
      </c>
      <c r="CT949" s="20" t="str">
        <f>IF(CU949="","",MAX($CT$10:CT948)+1)</f>
        <v/>
      </c>
      <c r="CU949" s="20" t="str">
        <f t="shared" si="958"/>
        <v/>
      </c>
      <c r="CV949" s="20" t="str">
        <f>IF(CW949="","",MAX($CV$10:CV948)+1)</f>
        <v/>
      </c>
      <c r="CW949" s="20" t="str">
        <f t="shared" si="959"/>
        <v/>
      </c>
    </row>
    <row r="950" spans="2:101">
      <c r="B950" s="44"/>
      <c r="C950" s="2"/>
      <c r="D950" s="2" t="str">
        <f t="shared" si="897"/>
        <v/>
      </c>
      <c r="E950" s="45"/>
      <c r="F950" s="45"/>
      <c r="G950" s="2"/>
      <c r="H950" s="2">
        <v>80</v>
      </c>
      <c r="I950" s="2" t="str">
        <f t="shared" si="898"/>
        <v/>
      </c>
      <c r="J950" s="32"/>
      <c r="K950" s="2"/>
      <c r="L950" s="46"/>
      <c r="M950" s="46"/>
      <c r="N950" s="46"/>
      <c r="O950" s="46"/>
      <c r="P950" s="46"/>
      <c r="Q950" s="46"/>
      <c r="R950" s="46"/>
      <c r="S950" s="46"/>
      <c r="T950" s="2" t="s">
        <v>650</v>
      </c>
      <c r="U950" s="2" t="str">
        <f t="shared" si="899"/>
        <v/>
      </c>
      <c r="V950" s="75">
        <v>1</v>
      </c>
      <c r="W950" s="46">
        <f t="shared" si="960"/>
        <v>0</v>
      </c>
      <c r="X950" s="4">
        <v>0</v>
      </c>
      <c r="Y950" s="2" t="str">
        <f t="shared" si="900"/>
        <v/>
      </c>
      <c r="Z950" s="2"/>
      <c r="AA950" s="2"/>
      <c r="AB950" s="2"/>
      <c r="AC950" s="2"/>
      <c r="AD950" s="2"/>
      <c r="AF950" s="37"/>
      <c r="AG950" s="6"/>
      <c r="AH950" s="2" t="str">
        <f t="shared" si="901"/>
        <v/>
      </c>
      <c r="AI950" s="38">
        <f t="shared" si="903"/>
        <v>0</v>
      </c>
      <c r="AJ950" s="37"/>
      <c r="AK950" s="6"/>
      <c r="AL950" s="2" t="str">
        <f t="shared" si="902"/>
        <v/>
      </c>
      <c r="AM950" s="38">
        <f t="shared" si="904"/>
        <v>0</v>
      </c>
      <c r="AN950" s="41">
        <f t="shared" si="905"/>
        <v>0</v>
      </c>
      <c r="AO950" s="41">
        <f t="shared" si="906"/>
        <v>0</v>
      </c>
      <c r="AQ950" s="48">
        <f t="shared" si="907"/>
        <v>0</v>
      </c>
      <c r="AS950" s="5" t="str">
        <f t="shared" si="908"/>
        <v/>
      </c>
      <c r="AT950" t="str">
        <f t="shared" si="909"/>
        <v/>
      </c>
      <c r="AU950" t="str">
        <f t="shared" si="910"/>
        <v/>
      </c>
      <c r="AV950" t="str">
        <f t="shared" si="911"/>
        <v/>
      </c>
      <c r="AW950" t="str">
        <f t="shared" si="912"/>
        <v/>
      </c>
      <c r="AX950" t="str">
        <f t="shared" si="913"/>
        <v xml:space="preserve">                </v>
      </c>
      <c r="AY950" t="str">
        <f t="shared" si="914"/>
        <v>80</v>
      </c>
      <c r="AZ950" t="str">
        <f t="shared" si="915"/>
        <v/>
      </c>
      <c r="BA950" t="str">
        <f t="shared" si="916"/>
        <v xml:space="preserve">                              </v>
      </c>
      <c r="BB950" s="22">
        <f t="shared" si="917"/>
        <v>0</v>
      </c>
      <c r="BC950" s="56" t="str">
        <f t="shared" si="918"/>
        <v>000000000000000</v>
      </c>
      <c r="BD950" s="22">
        <f t="shared" si="919"/>
        <v>0</v>
      </c>
      <c r="BE950" s="56" t="str">
        <f t="shared" si="920"/>
        <v>000000000000000</v>
      </c>
      <c r="BF950" s="22">
        <f t="shared" si="921"/>
        <v>0</v>
      </c>
      <c r="BG950" s="56" t="str">
        <f t="shared" si="922"/>
        <v>000000000000000</v>
      </c>
      <c r="BH950" s="22">
        <f t="shared" si="923"/>
        <v>0</v>
      </c>
      <c r="BI950" s="56" t="str">
        <f t="shared" si="924"/>
        <v>000000000000000</v>
      </c>
      <c r="BJ950" s="22">
        <f t="shared" si="925"/>
        <v>0</v>
      </c>
      <c r="BK950" s="56" t="str">
        <f t="shared" si="926"/>
        <v>000000000000000</v>
      </c>
      <c r="BL950" s="22">
        <f t="shared" si="927"/>
        <v>0</v>
      </c>
      <c r="BM950" s="56" t="str">
        <f t="shared" si="928"/>
        <v>000000000000000</v>
      </c>
      <c r="BN950" s="22">
        <f t="shared" si="929"/>
        <v>0</v>
      </c>
      <c r="BO950" s="56" t="str">
        <f t="shared" si="930"/>
        <v>000000000000000</v>
      </c>
      <c r="BP950" s="22">
        <f t="shared" si="931"/>
        <v>0</v>
      </c>
      <c r="BQ950" s="56" t="str">
        <f t="shared" si="932"/>
        <v>000000000000000</v>
      </c>
      <c r="BR950" t="str">
        <f t="shared" si="933"/>
        <v>PES</v>
      </c>
      <c r="BS950" t="str">
        <f t="shared" si="934"/>
        <v>0001000000</v>
      </c>
      <c r="BT950">
        <f t="shared" si="935"/>
        <v>0</v>
      </c>
      <c r="BU950" s="52">
        <f t="shared" si="936"/>
        <v>0</v>
      </c>
      <c r="BV950" s="64">
        <f t="shared" si="937"/>
        <v>0</v>
      </c>
      <c r="BW950" s="56" t="str">
        <f t="shared" si="938"/>
        <v>000000000000000</v>
      </c>
      <c r="BX950" s="22">
        <f t="shared" si="939"/>
        <v>0</v>
      </c>
      <c r="BY950" s="56" t="str">
        <f t="shared" si="940"/>
        <v>000000000000000</v>
      </c>
      <c r="BZ950" t="str">
        <f t="shared" si="941"/>
        <v>00000000000</v>
      </c>
      <c r="CA950" t="str">
        <f t="shared" si="942"/>
        <v xml:space="preserve">                              </v>
      </c>
      <c r="CB950" s="22">
        <f t="shared" si="943"/>
        <v>0</v>
      </c>
      <c r="CC950" s="56" t="str">
        <f t="shared" si="944"/>
        <v>000000000000000</v>
      </c>
      <c r="CD950" s="22">
        <f t="shared" si="945"/>
        <v>0</v>
      </c>
      <c r="CE950" s="56" t="str">
        <f t="shared" si="946"/>
        <v/>
      </c>
      <c r="CF950" s="24" t="str">
        <f t="shared" si="947"/>
        <v/>
      </c>
      <c r="CG950" s="22">
        <f t="shared" si="948"/>
        <v>0</v>
      </c>
      <c r="CH950" s="58" t="str">
        <f t="shared" si="949"/>
        <v/>
      </c>
      <c r="CI950" s="22">
        <f t="shared" si="950"/>
        <v>0</v>
      </c>
      <c r="CJ950" s="56" t="str">
        <f t="shared" si="951"/>
        <v/>
      </c>
      <c r="CK950" s="56" t="str">
        <f t="shared" si="952"/>
        <v/>
      </c>
      <c r="CL950" s="22">
        <f t="shared" si="953"/>
        <v>0</v>
      </c>
      <c r="CM950" s="58" t="str">
        <f t="shared" si="954"/>
        <v/>
      </c>
      <c r="CN950" s="66" t="str">
        <f>IF(CO950="","",MAX(CN$10:$CN949)+1)</f>
        <v/>
      </c>
      <c r="CO950" t="str">
        <f t="shared" si="955"/>
        <v/>
      </c>
      <c r="CP950" s="20" t="str">
        <f>IF(CQ950="","",MAX($CP$10:CP949)+1)</f>
        <v/>
      </c>
      <c r="CQ950" s="20" t="str">
        <f t="shared" si="956"/>
        <v/>
      </c>
      <c r="CR950" s="20" t="str">
        <f>IF(CS950="","",MAX($CR$10:CR949)+1)</f>
        <v/>
      </c>
      <c r="CS950" s="20" t="str">
        <f t="shared" si="957"/>
        <v/>
      </c>
      <c r="CT950" s="20" t="str">
        <f>IF(CU950="","",MAX($CT$10:CT949)+1)</f>
        <v/>
      </c>
      <c r="CU950" s="20" t="str">
        <f t="shared" si="958"/>
        <v/>
      </c>
      <c r="CV950" s="20" t="str">
        <f>IF(CW950="","",MAX($CV$10:CV949)+1)</f>
        <v/>
      </c>
      <c r="CW950" s="20" t="str">
        <f t="shared" si="959"/>
        <v/>
      </c>
    </row>
    <row r="951" spans="2:101">
      <c r="B951" s="44"/>
      <c r="C951" s="2"/>
      <c r="D951" s="2" t="str">
        <f t="shared" si="897"/>
        <v/>
      </c>
      <c r="E951" s="45"/>
      <c r="F951" s="45"/>
      <c r="G951" s="2"/>
      <c r="H951" s="2">
        <v>80</v>
      </c>
      <c r="I951" s="2" t="str">
        <f t="shared" si="898"/>
        <v/>
      </c>
      <c r="J951" s="32"/>
      <c r="K951" s="2"/>
      <c r="L951" s="46"/>
      <c r="M951" s="46"/>
      <c r="N951" s="46"/>
      <c r="O951" s="46"/>
      <c r="P951" s="46"/>
      <c r="Q951" s="46"/>
      <c r="R951" s="46"/>
      <c r="S951" s="46"/>
      <c r="T951" s="2" t="s">
        <v>650</v>
      </c>
      <c r="U951" s="2" t="str">
        <f t="shared" si="899"/>
        <v/>
      </c>
      <c r="V951" s="75">
        <v>1</v>
      </c>
      <c r="W951" s="46">
        <f t="shared" si="960"/>
        <v>0</v>
      </c>
      <c r="X951" s="4">
        <v>0</v>
      </c>
      <c r="Y951" s="2" t="str">
        <f t="shared" si="900"/>
        <v/>
      </c>
      <c r="Z951" s="2"/>
      <c r="AA951" s="2"/>
      <c r="AB951" s="2"/>
      <c r="AC951" s="2"/>
      <c r="AD951" s="2"/>
      <c r="AF951" s="37"/>
      <c r="AG951" s="6"/>
      <c r="AH951" s="2" t="str">
        <f t="shared" si="901"/>
        <v/>
      </c>
      <c r="AI951" s="38">
        <f t="shared" si="903"/>
        <v>0</v>
      </c>
      <c r="AJ951" s="37"/>
      <c r="AK951" s="6"/>
      <c r="AL951" s="2" t="str">
        <f t="shared" si="902"/>
        <v/>
      </c>
      <c r="AM951" s="38">
        <f t="shared" si="904"/>
        <v>0</v>
      </c>
      <c r="AN951" s="41">
        <f t="shared" si="905"/>
        <v>0</v>
      </c>
      <c r="AO951" s="41">
        <f t="shared" si="906"/>
        <v>0</v>
      </c>
      <c r="AQ951" s="48">
        <f t="shared" si="907"/>
        <v>0</v>
      </c>
      <c r="AS951" s="5" t="str">
        <f t="shared" si="908"/>
        <v/>
      </c>
      <c r="AT951" t="str">
        <f t="shared" si="909"/>
        <v/>
      </c>
      <c r="AU951" t="str">
        <f t="shared" si="910"/>
        <v/>
      </c>
      <c r="AV951" t="str">
        <f t="shared" si="911"/>
        <v/>
      </c>
      <c r="AW951" t="str">
        <f t="shared" si="912"/>
        <v/>
      </c>
      <c r="AX951" t="str">
        <f t="shared" si="913"/>
        <v xml:space="preserve">                </v>
      </c>
      <c r="AY951" t="str">
        <f t="shared" si="914"/>
        <v>80</v>
      </c>
      <c r="AZ951" t="str">
        <f t="shared" si="915"/>
        <v/>
      </c>
      <c r="BA951" t="str">
        <f t="shared" si="916"/>
        <v xml:space="preserve">                              </v>
      </c>
      <c r="BB951" s="22">
        <f t="shared" si="917"/>
        <v>0</v>
      </c>
      <c r="BC951" s="56" t="str">
        <f t="shared" si="918"/>
        <v>000000000000000</v>
      </c>
      <c r="BD951" s="22">
        <f t="shared" si="919"/>
        <v>0</v>
      </c>
      <c r="BE951" s="56" t="str">
        <f t="shared" si="920"/>
        <v>000000000000000</v>
      </c>
      <c r="BF951" s="22">
        <f t="shared" si="921"/>
        <v>0</v>
      </c>
      <c r="BG951" s="56" t="str">
        <f t="shared" si="922"/>
        <v>000000000000000</v>
      </c>
      <c r="BH951" s="22">
        <f t="shared" si="923"/>
        <v>0</v>
      </c>
      <c r="BI951" s="56" t="str">
        <f t="shared" si="924"/>
        <v>000000000000000</v>
      </c>
      <c r="BJ951" s="22">
        <f t="shared" si="925"/>
        <v>0</v>
      </c>
      <c r="BK951" s="56" t="str">
        <f t="shared" si="926"/>
        <v>000000000000000</v>
      </c>
      <c r="BL951" s="22">
        <f t="shared" si="927"/>
        <v>0</v>
      </c>
      <c r="BM951" s="56" t="str">
        <f t="shared" si="928"/>
        <v>000000000000000</v>
      </c>
      <c r="BN951" s="22">
        <f t="shared" si="929"/>
        <v>0</v>
      </c>
      <c r="BO951" s="56" t="str">
        <f t="shared" si="930"/>
        <v>000000000000000</v>
      </c>
      <c r="BP951" s="22">
        <f t="shared" si="931"/>
        <v>0</v>
      </c>
      <c r="BQ951" s="56" t="str">
        <f t="shared" si="932"/>
        <v>000000000000000</v>
      </c>
      <c r="BR951" t="str">
        <f t="shared" si="933"/>
        <v>PES</v>
      </c>
      <c r="BS951" t="str">
        <f t="shared" si="934"/>
        <v>0001000000</v>
      </c>
      <c r="BT951">
        <f t="shared" si="935"/>
        <v>0</v>
      </c>
      <c r="BU951" s="52">
        <f t="shared" si="936"/>
        <v>0</v>
      </c>
      <c r="BV951" s="64">
        <f t="shared" si="937"/>
        <v>0</v>
      </c>
      <c r="BW951" s="56" t="str">
        <f t="shared" si="938"/>
        <v>000000000000000</v>
      </c>
      <c r="BX951" s="22">
        <f t="shared" si="939"/>
        <v>0</v>
      </c>
      <c r="BY951" s="56" t="str">
        <f t="shared" si="940"/>
        <v>000000000000000</v>
      </c>
      <c r="BZ951" t="str">
        <f t="shared" si="941"/>
        <v>00000000000</v>
      </c>
      <c r="CA951" t="str">
        <f t="shared" si="942"/>
        <v xml:space="preserve">                              </v>
      </c>
      <c r="CB951" s="22">
        <f t="shared" si="943"/>
        <v>0</v>
      </c>
      <c r="CC951" s="56" t="str">
        <f t="shared" si="944"/>
        <v>000000000000000</v>
      </c>
      <c r="CD951" s="22">
        <f t="shared" si="945"/>
        <v>0</v>
      </c>
      <c r="CE951" s="56" t="str">
        <f t="shared" si="946"/>
        <v/>
      </c>
      <c r="CF951" s="24" t="str">
        <f t="shared" si="947"/>
        <v/>
      </c>
      <c r="CG951" s="22">
        <f t="shared" si="948"/>
        <v>0</v>
      </c>
      <c r="CH951" s="58" t="str">
        <f t="shared" si="949"/>
        <v/>
      </c>
      <c r="CI951" s="22">
        <f t="shared" si="950"/>
        <v>0</v>
      </c>
      <c r="CJ951" s="56" t="str">
        <f t="shared" si="951"/>
        <v/>
      </c>
      <c r="CK951" s="56" t="str">
        <f t="shared" si="952"/>
        <v/>
      </c>
      <c r="CL951" s="22">
        <f t="shared" si="953"/>
        <v>0</v>
      </c>
      <c r="CM951" s="58" t="str">
        <f t="shared" si="954"/>
        <v/>
      </c>
      <c r="CN951" s="66" t="str">
        <f>IF(CO951="","",MAX(CN$10:$CN950)+1)</f>
        <v/>
      </c>
      <c r="CO951" t="str">
        <f t="shared" si="955"/>
        <v/>
      </c>
      <c r="CP951" s="20" t="str">
        <f>IF(CQ951="","",MAX($CP$10:CP950)+1)</f>
        <v/>
      </c>
      <c r="CQ951" s="20" t="str">
        <f t="shared" si="956"/>
        <v/>
      </c>
      <c r="CR951" s="20" t="str">
        <f>IF(CS951="","",MAX($CR$10:CR950)+1)</f>
        <v/>
      </c>
      <c r="CS951" s="20" t="str">
        <f t="shared" si="957"/>
        <v/>
      </c>
      <c r="CT951" s="20" t="str">
        <f>IF(CU951="","",MAX($CT$10:CT950)+1)</f>
        <v/>
      </c>
      <c r="CU951" s="20" t="str">
        <f t="shared" si="958"/>
        <v/>
      </c>
      <c r="CV951" s="20" t="str">
        <f>IF(CW951="","",MAX($CV$10:CV950)+1)</f>
        <v/>
      </c>
      <c r="CW951" s="20" t="str">
        <f t="shared" si="959"/>
        <v/>
      </c>
    </row>
    <row r="952" spans="2:101">
      <c r="B952" s="44"/>
      <c r="C952" s="2"/>
      <c r="D952" s="2" t="str">
        <f t="shared" si="897"/>
        <v/>
      </c>
      <c r="E952" s="45"/>
      <c r="F952" s="45"/>
      <c r="G952" s="2"/>
      <c r="H952" s="2">
        <v>80</v>
      </c>
      <c r="I952" s="2" t="str">
        <f t="shared" si="898"/>
        <v/>
      </c>
      <c r="J952" s="32"/>
      <c r="K952" s="2"/>
      <c r="L952" s="46"/>
      <c r="M952" s="46"/>
      <c r="N952" s="46"/>
      <c r="O952" s="46"/>
      <c r="P952" s="46"/>
      <c r="Q952" s="46"/>
      <c r="R952" s="46"/>
      <c r="S952" s="46"/>
      <c r="T952" s="2" t="s">
        <v>650</v>
      </c>
      <c r="U952" s="2" t="str">
        <f t="shared" si="899"/>
        <v/>
      </c>
      <c r="V952" s="75">
        <v>1</v>
      </c>
      <c r="W952" s="46">
        <f t="shared" si="960"/>
        <v>0</v>
      </c>
      <c r="X952" s="4">
        <v>0</v>
      </c>
      <c r="Y952" s="2" t="str">
        <f t="shared" si="900"/>
        <v/>
      </c>
      <c r="Z952" s="2"/>
      <c r="AA952" s="2"/>
      <c r="AB952" s="2"/>
      <c r="AC952" s="2"/>
      <c r="AD952" s="2"/>
      <c r="AF952" s="37"/>
      <c r="AG952" s="6"/>
      <c r="AH952" s="2" t="str">
        <f t="shared" si="901"/>
        <v/>
      </c>
      <c r="AI952" s="38">
        <f t="shared" si="903"/>
        <v>0</v>
      </c>
      <c r="AJ952" s="37"/>
      <c r="AK952" s="6"/>
      <c r="AL952" s="2" t="str">
        <f t="shared" si="902"/>
        <v/>
      </c>
      <c r="AM952" s="38">
        <f t="shared" si="904"/>
        <v>0</v>
      </c>
      <c r="AN952" s="41">
        <f t="shared" si="905"/>
        <v>0</v>
      </c>
      <c r="AO952" s="41">
        <f t="shared" si="906"/>
        <v>0</v>
      </c>
      <c r="AQ952" s="48">
        <f t="shared" si="907"/>
        <v>0</v>
      </c>
      <c r="AS952" s="5" t="str">
        <f t="shared" si="908"/>
        <v/>
      </c>
      <c r="AT952" t="str">
        <f t="shared" si="909"/>
        <v/>
      </c>
      <c r="AU952" t="str">
        <f t="shared" si="910"/>
        <v/>
      </c>
      <c r="AV952" t="str">
        <f t="shared" si="911"/>
        <v/>
      </c>
      <c r="AW952" t="str">
        <f t="shared" si="912"/>
        <v/>
      </c>
      <c r="AX952" t="str">
        <f t="shared" si="913"/>
        <v xml:space="preserve">                </v>
      </c>
      <c r="AY952" t="str">
        <f t="shared" si="914"/>
        <v>80</v>
      </c>
      <c r="AZ952" t="str">
        <f t="shared" si="915"/>
        <v/>
      </c>
      <c r="BA952" t="str">
        <f t="shared" si="916"/>
        <v xml:space="preserve">                              </v>
      </c>
      <c r="BB952" s="22">
        <f t="shared" si="917"/>
        <v>0</v>
      </c>
      <c r="BC952" s="56" t="str">
        <f t="shared" si="918"/>
        <v>000000000000000</v>
      </c>
      <c r="BD952" s="22">
        <f t="shared" si="919"/>
        <v>0</v>
      </c>
      <c r="BE952" s="56" t="str">
        <f t="shared" si="920"/>
        <v>000000000000000</v>
      </c>
      <c r="BF952" s="22">
        <f t="shared" si="921"/>
        <v>0</v>
      </c>
      <c r="BG952" s="56" t="str">
        <f t="shared" si="922"/>
        <v>000000000000000</v>
      </c>
      <c r="BH952" s="22">
        <f t="shared" si="923"/>
        <v>0</v>
      </c>
      <c r="BI952" s="56" t="str">
        <f t="shared" si="924"/>
        <v>000000000000000</v>
      </c>
      <c r="BJ952" s="22">
        <f t="shared" si="925"/>
        <v>0</v>
      </c>
      <c r="BK952" s="56" t="str">
        <f t="shared" si="926"/>
        <v>000000000000000</v>
      </c>
      <c r="BL952" s="22">
        <f t="shared" si="927"/>
        <v>0</v>
      </c>
      <c r="BM952" s="56" t="str">
        <f t="shared" si="928"/>
        <v>000000000000000</v>
      </c>
      <c r="BN952" s="22">
        <f t="shared" si="929"/>
        <v>0</v>
      </c>
      <c r="BO952" s="56" t="str">
        <f t="shared" si="930"/>
        <v>000000000000000</v>
      </c>
      <c r="BP952" s="22">
        <f t="shared" si="931"/>
        <v>0</v>
      </c>
      <c r="BQ952" s="56" t="str">
        <f t="shared" si="932"/>
        <v>000000000000000</v>
      </c>
      <c r="BR952" t="str">
        <f t="shared" si="933"/>
        <v>PES</v>
      </c>
      <c r="BS952" t="str">
        <f t="shared" si="934"/>
        <v>0001000000</v>
      </c>
      <c r="BT952">
        <f t="shared" si="935"/>
        <v>0</v>
      </c>
      <c r="BU952" s="52">
        <f t="shared" si="936"/>
        <v>0</v>
      </c>
      <c r="BV952" s="64">
        <f t="shared" si="937"/>
        <v>0</v>
      </c>
      <c r="BW952" s="56" t="str">
        <f t="shared" si="938"/>
        <v>000000000000000</v>
      </c>
      <c r="BX952" s="22">
        <f t="shared" si="939"/>
        <v>0</v>
      </c>
      <c r="BY952" s="56" t="str">
        <f t="shared" si="940"/>
        <v>000000000000000</v>
      </c>
      <c r="BZ952" t="str">
        <f t="shared" si="941"/>
        <v>00000000000</v>
      </c>
      <c r="CA952" t="str">
        <f t="shared" si="942"/>
        <v xml:space="preserve">                              </v>
      </c>
      <c r="CB952" s="22">
        <f t="shared" si="943"/>
        <v>0</v>
      </c>
      <c r="CC952" s="56" t="str">
        <f t="shared" si="944"/>
        <v>000000000000000</v>
      </c>
      <c r="CD952" s="22">
        <f t="shared" si="945"/>
        <v>0</v>
      </c>
      <c r="CE952" s="56" t="str">
        <f t="shared" si="946"/>
        <v/>
      </c>
      <c r="CF952" s="24" t="str">
        <f t="shared" si="947"/>
        <v/>
      </c>
      <c r="CG952" s="22">
        <f t="shared" si="948"/>
        <v>0</v>
      </c>
      <c r="CH952" s="58" t="str">
        <f t="shared" si="949"/>
        <v/>
      </c>
      <c r="CI952" s="22">
        <f t="shared" si="950"/>
        <v>0</v>
      </c>
      <c r="CJ952" s="56" t="str">
        <f t="shared" si="951"/>
        <v/>
      </c>
      <c r="CK952" s="56" t="str">
        <f t="shared" si="952"/>
        <v/>
      </c>
      <c r="CL952" s="22">
        <f t="shared" si="953"/>
        <v>0</v>
      </c>
      <c r="CM952" s="58" t="str">
        <f t="shared" si="954"/>
        <v/>
      </c>
      <c r="CN952" s="66" t="str">
        <f>IF(CO952="","",MAX(CN$10:$CN951)+1)</f>
        <v/>
      </c>
      <c r="CO952" t="str">
        <f t="shared" si="955"/>
        <v/>
      </c>
      <c r="CP952" s="20" t="str">
        <f>IF(CQ952="","",MAX($CP$10:CP951)+1)</f>
        <v/>
      </c>
      <c r="CQ952" s="20" t="str">
        <f t="shared" si="956"/>
        <v/>
      </c>
      <c r="CR952" s="20" t="str">
        <f>IF(CS952="","",MAX($CR$10:CR951)+1)</f>
        <v/>
      </c>
      <c r="CS952" s="20" t="str">
        <f t="shared" si="957"/>
        <v/>
      </c>
      <c r="CT952" s="20" t="str">
        <f>IF(CU952="","",MAX($CT$10:CT951)+1)</f>
        <v/>
      </c>
      <c r="CU952" s="20" t="str">
        <f t="shared" si="958"/>
        <v/>
      </c>
      <c r="CV952" s="20" t="str">
        <f>IF(CW952="","",MAX($CV$10:CV951)+1)</f>
        <v/>
      </c>
      <c r="CW952" s="20" t="str">
        <f t="shared" si="959"/>
        <v/>
      </c>
    </row>
    <row r="953" spans="2:101">
      <c r="B953" s="44"/>
      <c r="C953" s="2"/>
      <c r="D953" s="2" t="str">
        <f t="shared" si="897"/>
        <v/>
      </c>
      <c r="E953" s="45"/>
      <c r="F953" s="45"/>
      <c r="G953" s="2"/>
      <c r="H953" s="2">
        <v>80</v>
      </c>
      <c r="I953" s="2" t="str">
        <f t="shared" si="898"/>
        <v/>
      </c>
      <c r="J953" s="32"/>
      <c r="K953" s="2"/>
      <c r="L953" s="46"/>
      <c r="M953" s="46"/>
      <c r="N953" s="46"/>
      <c r="O953" s="46"/>
      <c r="P953" s="46"/>
      <c r="Q953" s="46"/>
      <c r="R953" s="46"/>
      <c r="S953" s="46"/>
      <c r="T953" s="2" t="s">
        <v>650</v>
      </c>
      <c r="U953" s="2" t="str">
        <f t="shared" si="899"/>
        <v/>
      </c>
      <c r="V953" s="75">
        <v>1</v>
      </c>
      <c r="W953" s="46">
        <f t="shared" si="960"/>
        <v>0</v>
      </c>
      <c r="X953" s="4">
        <v>0</v>
      </c>
      <c r="Y953" s="2" t="str">
        <f t="shared" si="900"/>
        <v/>
      </c>
      <c r="Z953" s="2"/>
      <c r="AA953" s="2"/>
      <c r="AB953" s="2"/>
      <c r="AC953" s="2"/>
      <c r="AD953" s="2"/>
      <c r="AF953" s="37"/>
      <c r="AG953" s="6"/>
      <c r="AH953" s="2" t="str">
        <f t="shared" si="901"/>
        <v/>
      </c>
      <c r="AI953" s="38">
        <f t="shared" si="903"/>
        <v>0</v>
      </c>
      <c r="AJ953" s="37"/>
      <c r="AK953" s="6"/>
      <c r="AL953" s="2" t="str">
        <f t="shared" si="902"/>
        <v/>
      </c>
      <c r="AM953" s="38">
        <f t="shared" si="904"/>
        <v>0</v>
      </c>
      <c r="AN953" s="41">
        <f t="shared" si="905"/>
        <v>0</v>
      </c>
      <c r="AO953" s="41">
        <f t="shared" si="906"/>
        <v>0</v>
      </c>
      <c r="AQ953" s="48">
        <f t="shared" si="907"/>
        <v>0</v>
      </c>
      <c r="AS953" s="5" t="str">
        <f t="shared" si="908"/>
        <v/>
      </c>
      <c r="AT953" t="str">
        <f t="shared" si="909"/>
        <v/>
      </c>
      <c r="AU953" t="str">
        <f t="shared" si="910"/>
        <v/>
      </c>
      <c r="AV953" t="str">
        <f t="shared" si="911"/>
        <v/>
      </c>
      <c r="AW953" t="str">
        <f t="shared" si="912"/>
        <v/>
      </c>
      <c r="AX953" t="str">
        <f t="shared" si="913"/>
        <v xml:space="preserve">                </v>
      </c>
      <c r="AY953" t="str">
        <f t="shared" si="914"/>
        <v>80</v>
      </c>
      <c r="AZ953" t="str">
        <f t="shared" si="915"/>
        <v/>
      </c>
      <c r="BA953" t="str">
        <f t="shared" si="916"/>
        <v xml:space="preserve">                              </v>
      </c>
      <c r="BB953" s="22">
        <f t="shared" si="917"/>
        <v>0</v>
      </c>
      <c r="BC953" s="56" t="str">
        <f t="shared" si="918"/>
        <v>000000000000000</v>
      </c>
      <c r="BD953" s="22">
        <f t="shared" si="919"/>
        <v>0</v>
      </c>
      <c r="BE953" s="56" t="str">
        <f t="shared" si="920"/>
        <v>000000000000000</v>
      </c>
      <c r="BF953" s="22">
        <f t="shared" si="921"/>
        <v>0</v>
      </c>
      <c r="BG953" s="56" t="str">
        <f t="shared" si="922"/>
        <v>000000000000000</v>
      </c>
      <c r="BH953" s="22">
        <f t="shared" si="923"/>
        <v>0</v>
      </c>
      <c r="BI953" s="56" t="str">
        <f t="shared" si="924"/>
        <v>000000000000000</v>
      </c>
      <c r="BJ953" s="22">
        <f t="shared" si="925"/>
        <v>0</v>
      </c>
      <c r="BK953" s="56" t="str">
        <f t="shared" si="926"/>
        <v>000000000000000</v>
      </c>
      <c r="BL953" s="22">
        <f t="shared" si="927"/>
        <v>0</v>
      </c>
      <c r="BM953" s="56" t="str">
        <f t="shared" si="928"/>
        <v>000000000000000</v>
      </c>
      <c r="BN953" s="22">
        <f t="shared" si="929"/>
        <v>0</v>
      </c>
      <c r="BO953" s="56" t="str">
        <f t="shared" si="930"/>
        <v>000000000000000</v>
      </c>
      <c r="BP953" s="22">
        <f t="shared" si="931"/>
        <v>0</v>
      </c>
      <c r="BQ953" s="56" t="str">
        <f t="shared" si="932"/>
        <v>000000000000000</v>
      </c>
      <c r="BR953" t="str">
        <f t="shared" si="933"/>
        <v>PES</v>
      </c>
      <c r="BS953" t="str">
        <f t="shared" si="934"/>
        <v>0001000000</v>
      </c>
      <c r="BT953">
        <f t="shared" si="935"/>
        <v>0</v>
      </c>
      <c r="BU953" s="52">
        <f t="shared" si="936"/>
        <v>0</v>
      </c>
      <c r="BV953" s="64">
        <f t="shared" si="937"/>
        <v>0</v>
      </c>
      <c r="BW953" s="56" t="str">
        <f t="shared" si="938"/>
        <v>000000000000000</v>
      </c>
      <c r="BX953" s="22">
        <f t="shared" si="939"/>
        <v>0</v>
      </c>
      <c r="BY953" s="56" t="str">
        <f t="shared" si="940"/>
        <v>000000000000000</v>
      </c>
      <c r="BZ953" t="str">
        <f t="shared" si="941"/>
        <v>00000000000</v>
      </c>
      <c r="CA953" t="str">
        <f t="shared" si="942"/>
        <v xml:space="preserve">                              </v>
      </c>
      <c r="CB953" s="22">
        <f t="shared" si="943"/>
        <v>0</v>
      </c>
      <c r="CC953" s="56" t="str">
        <f t="shared" si="944"/>
        <v>000000000000000</v>
      </c>
      <c r="CD953" s="22">
        <f t="shared" si="945"/>
        <v>0</v>
      </c>
      <c r="CE953" s="56" t="str">
        <f t="shared" si="946"/>
        <v/>
      </c>
      <c r="CF953" s="24" t="str">
        <f t="shared" si="947"/>
        <v/>
      </c>
      <c r="CG953" s="22">
        <f t="shared" si="948"/>
        <v>0</v>
      </c>
      <c r="CH953" s="58" t="str">
        <f t="shared" si="949"/>
        <v/>
      </c>
      <c r="CI953" s="22">
        <f t="shared" si="950"/>
        <v>0</v>
      </c>
      <c r="CJ953" s="56" t="str">
        <f t="shared" si="951"/>
        <v/>
      </c>
      <c r="CK953" s="56" t="str">
        <f t="shared" si="952"/>
        <v/>
      </c>
      <c r="CL953" s="22">
        <f t="shared" si="953"/>
        <v>0</v>
      </c>
      <c r="CM953" s="58" t="str">
        <f t="shared" si="954"/>
        <v/>
      </c>
      <c r="CN953" s="66" t="str">
        <f>IF(CO953="","",MAX(CN$10:$CN952)+1)</f>
        <v/>
      </c>
      <c r="CO953" t="str">
        <f t="shared" si="955"/>
        <v/>
      </c>
      <c r="CP953" s="20" t="str">
        <f>IF(CQ953="","",MAX($CP$10:CP952)+1)</f>
        <v/>
      </c>
      <c r="CQ953" s="20" t="str">
        <f t="shared" si="956"/>
        <v/>
      </c>
      <c r="CR953" s="20" t="str">
        <f>IF(CS953="","",MAX($CR$10:CR952)+1)</f>
        <v/>
      </c>
      <c r="CS953" s="20" t="str">
        <f t="shared" si="957"/>
        <v/>
      </c>
      <c r="CT953" s="20" t="str">
        <f>IF(CU953="","",MAX($CT$10:CT952)+1)</f>
        <v/>
      </c>
      <c r="CU953" s="20" t="str">
        <f t="shared" si="958"/>
        <v/>
      </c>
      <c r="CV953" s="20" t="str">
        <f>IF(CW953="","",MAX($CV$10:CV952)+1)</f>
        <v/>
      </c>
      <c r="CW953" s="20" t="str">
        <f t="shared" si="959"/>
        <v/>
      </c>
    </row>
    <row r="954" spans="2:101">
      <c r="B954" s="44"/>
      <c r="C954" s="2"/>
      <c r="D954" s="2" t="str">
        <f t="shared" si="897"/>
        <v/>
      </c>
      <c r="E954" s="45"/>
      <c r="F954" s="45"/>
      <c r="G954" s="2"/>
      <c r="H954" s="2">
        <v>80</v>
      </c>
      <c r="I954" s="2" t="str">
        <f t="shared" si="898"/>
        <v/>
      </c>
      <c r="J954" s="32"/>
      <c r="K954" s="2"/>
      <c r="L954" s="46"/>
      <c r="M954" s="46"/>
      <c r="N954" s="46"/>
      <c r="O954" s="46"/>
      <c r="P954" s="46"/>
      <c r="Q954" s="46"/>
      <c r="R954" s="46"/>
      <c r="S954" s="46"/>
      <c r="T954" s="2" t="s">
        <v>650</v>
      </c>
      <c r="U954" s="2" t="str">
        <f t="shared" si="899"/>
        <v/>
      </c>
      <c r="V954" s="75">
        <v>1</v>
      </c>
      <c r="W954" s="46">
        <f t="shared" si="960"/>
        <v>0</v>
      </c>
      <c r="X954" s="4">
        <v>0</v>
      </c>
      <c r="Y954" s="2" t="str">
        <f t="shared" si="900"/>
        <v/>
      </c>
      <c r="Z954" s="2"/>
      <c r="AA954" s="2"/>
      <c r="AB954" s="2"/>
      <c r="AC954" s="2"/>
      <c r="AD954" s="2"/>
      <c r="AF954" s="37"/>
      <c r="AG954" s="6"/>
      <c r="AH954" s="2" t="str">
        <f t="shared" si="901"/>
        <v/>
      </c>
      <c r="AI954" s="38">
        <f t="shared" si="903"/>
        <v>0</v>
      </c>
      <c r="AJ954" s="37"/>
      <c r="AK954" s="6"/>
      <c r="AL954" s="2" t="str">
        <f t="shared" si="902"/>
        <v/>
      </c>
      <c r="AM954" s="38">
        <f t="shared" si="904"/>
        <v>0</v>
      </c>
      <c r="AN954" s="41">
        <f t="shared" si="905"/>
        <v>0</v>
      </c>
      <c r="AO954" s="41">
        <f t="shared" si="906"/>
        <v>0</v>
      </c>
      <c r="AQ954" s="48">
        <f t="shared" si="907"/>
        <v>0</v>
      </c>
      <c r="AS954" s="5" t="str">
        <f t="shared" si="908"/>
        <v/>
      </c>
      <c r="AT954" t="str">
        <f t="shared" si="909"/>
        <v/>
      </c>
      <c r="AU954" t="str">
        <f t="shared" si="910"/>
        <v/>
      </c>
      <c r="AV954" t="str">
        <f t="shared" si="911"/>
        <v/>
      </c>
      <c r="AW954" t="str">
        <f t="shared" si="912"/>
        <v/>
      </c>
      <c r="AX954" t="str">
        <f t="shared" si="913"/>
        <v xml:space="preserve">                </v>
      </c>
      <c r="AY954" t="str">
        <f t="shared" si="914"/>
        <v>80</v>
      </c>
      <c r="AZ954" t="str">
        <f t="shared" si="915"/>
        <v/>
      </c>
      <c r="BA954" t="str">
        <f t="shared" si="916"/>
        <v xml:space="preserve">                              </v>
      </c>
      <c r="BB954" s="22">
        <f t="shared" si="917"/>
        <v>0</v>
      </c>
      <c r="BC954" s="56" t="str">
        <f t="shared" si="918"/>
        <v>000000000000000</v>
      </c>
      <c r="BD954" s="22">
        <f t="shared" si="919"/>
        <v>0</v>
      </c>
      <c r="BE954" s="56" t="str">
        <f t="shared" si="920"/>
        <v>000000000000000</v>
      </c>
      <c r="BF954" s="22">
        <f t="shared" si="921"/>
        <v>0</v>
      </c>
      <c r="BG954" s="56" t="str">
        <f t="shared" si="922"/>
        <v>000000000000000</v>
      </c>
      <c r="BH954" s="22">
        <f t="shared" si="923"/>
        <v>0</v>
      </c>
      <c r="BI954" s="56" t="str">
        <f t="shared" si="924"/>
        <v>000000000000000</v>
      </c>
      <c r="BJ954" s="22">
        <f t="shared" si="925"/>
        <v>0</v>
      </c>
      <c r="BK954" s="56" t="str">
        <f t="shared" si="926"/>
        <v>000000000000000</v>
      </c>
      <c r="BL954" s="22">
        <f t="shared" si="927"/>
        <v>0</v>
      </c>
      <c r="BM954" s="56" t="str">
        <f t="shared" si="928"/>
        <v>000000000000000</v>
      </c>
      <c r="BN954" s="22">
        <f t="shared" si="929"/>
        <v>0</v>
      </c>
      <c r="BO954" s="56" t="str">
        <f t="shared" si="930"/>
        <v>000000000000000</v>
      </c>
      <c r="BP954" s="22">
        <f t="shared" si="931"/>
        <v>0</v>
      </c>
      <c r="BQ954" s="56" t="str">
        <f t="shared" si="932"/>
        <v>000000000000000</v>
      </c>
      <c r="BR954" t="str">
        <f t="shared" si="933"/>
        <v>PES</v>
      </c>
      <c r="BS954" t="str">
        <f t="shared" si="934"/>
        <v>0001000000</v>
      </c>
      <c r="BT954">
        <f t="shared" si="935"/>
        <v>0</v>
      </c>
      <c r="BU954" s="52">
        <f t="shared" si="936"/>
        <v>0</v>
      </c>
      <c r="BV954" s="64">
        <f t="shared" si="937"/>
        <v>0</v>
      </c>
      <c r="BW954" s="56" t="str">
        <f t="shared" si="938"/>
        <v>000000000000000</v>
      </c>
      <c r="BX954" s="22">
        <f t="shared" si="939"/>
        <v>0</v>
      </c>
      <c r="BY954" s="56" t="str">
        <f t="shared" si="940"/>
        <v>000000000000000</v>
      </c>
      <c r="BZ954" t="str">
        <f t="shared" si="941"/>
        <v>00000000000</v>
      </c>
      <c r="CA954" t="str">
        <f t="shared" si="942"/>
        <v xml:space="preserve">                              </v>
      </c>
      <c r="CB954" s="22">
        <f t="shared" si="943"/>
        <v>0</v>
      </c>
      <c r="CC954" s="56" t="str">
        <f t="shared" si="944"/>
        <v>000000000000000</v>
      </c>
      <c r="CD954" s="22">
        <f t="shared" si="945"/>
        <v>0</v>
      </c>
      <c r="CE954" s="56" t="str">
        <f t="shared" si="946"/>
        <v/>
      </c>
      <c r="CF954" s="24" t="str">
        <f t="shared" si="947"/>
        <v/>
      </c>
      <c r="CG954" s="22">
        <f t="shared" si="948"/>
        <v>0</v>
      </c>
      <c r="CH954" s="58" t="str">
        <f t="shared" si="949"/>
        <v/>
      </c>
      <c r="CI954" s="22">
        <f t="shared" si="950"/>
        <v>0</v>
      </c>
      <c r="CJ954" s="56" t="str">
        <f t="shared" si="951"/>
        <v/>
      </c>
      <c r="CK954" s="56" t="str">
        <f t="shared" si="952"/>
        <v/>
      </c>
      <c r="CL954" s="22">
        <f t="shared" si="953"/>
        <v>0</v>
      </c>
      <c r="CM954" s="58" t="str">
        <f t="shared" si="954"/>
        <v/>
      </c>
      <c r="CN954" s="66" t="str">
        <f>IF(CO954="","",MAX(CN$10:$CN953)+1)</f>
        <v/>
      </c>
      <c r="CO954" t="str">
        <f t="shared" si="955"/>
        <v/>
      </c>
      <c r="CP954" s="20" t="str">
        <f>IF(CQ954="","",MAX($CP$10:CP953)+1)</f>
        <v/>
      </c>
      <c r="CQ954" s="20" t="str">
        <f t="shared" si="956"/>
        <v/>
      </c>
      <c r="CR954" s="20" t="str">
        <f>IF(CS954="","",MAX($CR$10:CR953)+1)</f>
        <v/>
      </c>
      <c r="CS954" s="20" t="str">
        <f t="shared" si="957"/>
        <v/>
      </c>
      <c r="CT954" s="20" t="str">
        <f>IF(CU954="","",MAX($CT$10:CT953)+1)</f>
        <v/>
      </c>
      <c r="CU954" s="20" t="str">
        <f t="shared" si="958"/>
        <v/>
      </c>
      <c r="CV954" s="20" t="str">
        <f>IF(CW954="","",MAX($CV$10:CV953)+1)</f>
        <v/>
      </c>
      <c r="CW954" s="20" t="str">
        <f t="shared" si="959"/>
        <v/>
      </c>
    </row>
    <row r="955" spans="2:101">
      <c r="B955" s="44"/>
      <c r="C955" s="2"/>
      <c r="D955" s="2" t="str">
        <f t="shared" si="897"/>
        <v/>
      </c>
      <c r="E955" s="45"/>
      <c r="F955" s="45"/>
      <c r="G955" s="2"/>
      <c r="H955" s="2">
        <v>80</v>
      </c>
      <c r="I955" s="2" t="str">
        <f t="shared" si="898"/>
        <v/>
      </c>
      <c r="J955" s="32"/>
      <c r="K955" s="2"/>
      <c r="L955" s="46"/>
      <c r="M955" s="46"/>
      <c r="N955" s="46"/>
      <c r="O955" s="46"/>
      <c r="P955" s="46"/>
      <c r="Q955" s="46"/>
      <c r="R955" s="46"/>
      <c r="S955" s="46"/>
      <c r="T955" s="2" t="s">
        <v>650</v>
      </c>
      <c r="U955" s="2" t="str">
        <f t="shared" si="899"/>
        <v/>
      </c>
      <c r="V955" s="75">
        <v>1</v>
      </c>
      <c r="W955" s="46">
        <f t="shared" si="960"/>
        <v>0</v>
      </c>
      <c r="X955" s="4">
        <v>0</v>
      </c>
      <c r="Y955" s="2" t="str">
        <f t="shared" si="900"/>
        <v/>
      </c>
      <c r="Z955" s="2"/>
      <c r="AA955" s="2"/>
      <c r="AB955" s="2"/>
      <c r="AC955" s="2"/>
      <c r="AD955" s="2"/>
      <c r="AF955" s="37"/>
      <c r="AG955" s="6"/>
      <c r="AH955" s="2" t="str">
        <f t="shared" si="901"/>
        <v/>
      </c>
      <c r="AI955" s="38">
        <f t="shared" si="903"/>
        <v>0</v>
      </c>
      <c r="AJ955" s="37"/>
      <c r="AK955" s="6"/>
      <c r="AL955" s="2" t="str">
        <f t="shared" si="902"/>
        <v/>
      </c>
      <c r="AM955" s="38">
        <f t="shared" si="904"/>
        <v>0</v>
      </c>
      <c r="AN955" s="41">
        <f t="shared" si="905"/>
        <v>0</v>
      </c>
      <c r="AO955" s="41">
        <f t="shared" si="906"/>
        <v>0</v>
      </c>
      <c r="AQ955" s="48">
        <f t="shared" si="907"/>
        <v>0</v>
      </c>
      <c r="AS955" s="5" t="str">
        <f t="shared" si="908"/>
        <v/>
      </c>
      <c r="AT955" t="str">
        <f t="shared" si="909"/>
        <v/>
      </c>
      <c r="AU955" t="str">
        <f t="shared" si="910"/>
        <v/>
      </c>
      <c r="AV955" t="str">
        <f t="shared" si="911"/>
        <v/>
      </c>
      <c r="AW955" t="str">
        <f t="shared" si="912"/>
        <v/>
      </c>
      <c r="AX955" t="str">
        <f t="shared" si="913"/>
        <v xml:space="preserve">                </v>
      </c>
      <c r="AY955" t="str">
        <f t="shared" si="914"/>
        <v>80</v>
      </c>
      <c r="AZ955" t="str">
        <f t="shared" si="915"/>
        <v/>
      </c>
      <c r="BA955" t="str">
        <f t="shared" si="916"/>
        <v xml:space="preserve">                              </v>
      </c>
      <c r="BB955" s="22">
        <f t="shared" si="917"/>
        <v>0</v>
      </c>
      <c r="BC955" s="56" t="str">
        <f t="shared" si="918"/>
        <v>000000000000000</v>
      </c>
      <c r="BD955" s="22">
        <f t="shared" si="919"/>
        <v>0</v>
      </c>
      <c r="BE955" s="56" t="str">
        <f t="shared" si="920"/>
        <v>000000000000000</v>
      </c>
      <c r="BF955" s="22">
        <f t="shared" si="921"/>
        <v>0</v>
      </c>
      <c r="BG955" s="56" t="str">
        <f t="shared" si="922"/>
        <v>000000000000000</v>
      </c>
      <c r="BH955" s="22">
        <f t="shared" si="923"/>
        <v>0</v>
      </c>
      <c r="BI955" s="56" t="str">
        <f t="shared" si="924"/>
        <v>000000000000000</v>
      </c>
      <c r="BJ955" s="22">
        <f t="shared" si="925"/>
        <v>0</v>
      </c>
      <c r="BK955" s="56" t="str">
        <f t="shared" si="926"/>
        <v>000000000000000</v>
      </c>
      <c r="BL955" s="22">
        <f t="shared" si="927"/>
        <v>0</v>
      </c>
      <c r="BM955" s="56" t="str">
        <f t="shared" si="928"/>
        <v>000000000000000</v>
      </c>
      <c r="BN955" s="22">
        <f t="shared" si="929"/>
        <v>0</v>
      </c>
      <c r="BO955" s="56" t="str">
        <f t="shared" si="930"/>
        <v>000000000000000</v>
      </c>
      <c r="BP955" s="22">
        <f t="shared" si="931"/>
        <v>0</v>
      </c>
      <c r="BQ955" s="56" t="str">
        <f t="shared" si="932"/>
        <v>000000000000000</v>
      </c>
      <c r="BR955" t="str">
        <f t="shared" si="933"/>
        <v>PES</v>
      </c>
      <c r="BS955" t="str">
        <f t="shared" si="934"/>
        <v>0001000000</v>
      </c>
      <c r="BT955">
        <f t="shared" si="935"/>
        <v>0</v>
      </c>
      <c r="BU955" s="52">
        <f t="shared" si="936"/>
        <v>0</v>
      </c>
      <c r="BV955" s="64">
        <f t="shared" si="937"/>
        <v>0</v>
      </c>
      <c r="BW955" s="56" t="str">
        <f t="shared" si="938"/>
        <v>000000000000000</v>
      </c>
      <c r="BX955" s="22">
        <f t="shared" si="939"/>
        <v>0</v>
      </c>
      <c r="BY955" s="56" t="str">
        <f t="shared" si="940"/>
        <v>000000000000000</v>
      </c>
      <c r="BZ955" t="str">
        <f t="shared" si="941"/>
        <v>00000000000</v>
      </c>
      <c r="CA955" t="str">
        <f t="shared" si="942"/>
        <v xml:space="preserve">                              </v>
      </c>
      <c r="CB955" s="22">
        <f t="shared" si="943"/>
        <v>0</v>
      </c>
      <c r="CC955" s="56" t="str">
        <f t="shared" si="944"/>
        <v>000000000000000</v>
      </c>
      <c r="CD955" s="22">
        <f t="shared" si="945"/>
        <v>0</v>
      </c>
      <c r="CE955" s="56" t="str">
        <f t="shared" si="946"/>
        <v/>
      </c>
      <c r="CF955" s="24" t="str">
        <f t="shared" si="947"/>
        <v/>
      </c>
      <c r="CG955" s="22">
        <f t="shared" si="948"/>
        <v>0</v>
      </c>
      <c r="CH955" s="58" t="str">
        <f t="shared" si="949"/>
        <v/>
      </c>
      <c r="CI955" s="22">
        <f t="shared" si="950"/>
        <v>0</v>
      </c>
      <c r="CJ955" s="56" t="str">
        <f t="shared" si="951"/>
        <v/>
      </c>
      <c r="CK955" s="56" t="str">
        <f t="shared" si="952"/>
        <v/>
      </c>
      <c r="CL955" s="22">
        <f t="shared" si="953"/>
        <v>0</v>
      </c>
      <c r="CM955" s="58" t="str">
        <f t="shared" si="954"/>
        <v/>
      </c>
      <c r="CN955" s="66" t="str">
        <f>IF(CO955="","",MAX(CN$10:$CN954)+1)</f>
        <v/>
      </c>
      <c r="CO955" t="str">
        <f t="shared" si="955"/>
        <v/>
      </c>
      <c r="CP955" s="20" t="str">
        <f>IF(CQ955="","",MAX($CP$10:CP954)+1)</f>
        <v/>
      </c>
      <c r="CQ955" s="20" t="str">
        <f t="shared" si="956"/>
        <v/>
      </c>
      <c r="CR955" s="20" t="str">
        <f>IF(CS955="","",MAX($CR$10:CR954)+1)</f>
        <v/>
      </c>
      <c r="CS955" s="20" t="str">
        <f t="shared" si="957"/>
        <v/>
      </c>
      <c r="CT955" s="20" t="str">
        <f>IF(CU955="","",MAX($CT$10:CT954)+1)</f>
        <v/>
      </c>
      <c r="CU955" s="20" t="str">
        <f t="shared" si="958"/>
        <v/>
      </c>
      <c r="CV955" s="20" t="str">
        <f>IF(CW955="","",MAX($CV$10:CV954)+1)</f>
        <v/>
      </c>
      <c r="CW955" s="20" t="str">
        <f t="shared" si="959"/>
        <v/>
      </c>
    </row>
    <row r="956" spans="2:101">
      <c r="B956" s="44"/>
      <c r="C956" s="2"/>
      <c r="D956" s="2" t="str">
        <f t="shared" si="897"/>
        <v/>
      </c>
      <c r="E956" s="45"/>
      <c r="F956" s="45"/>
      <c r="G956" s="2"/>
      <c r="H956" s="2">
        <v>80</v>
      </c>
      <c r="I956" s="2" t="str">
        <f t="shared" si="898"/>
        <v/>
      </c>
      <c r="J956" s="32"/>
      <c r="K956" s="2"/>
      <c r="L956" s="46"/>
      <c r="M956" s="46"/>
      <c r="N956" s="46"/>
      <c r="O956" s="46"/>
      <c r="P956" s="46"/>
      <c r="Q956" s="46"/>
      <c r="R956" s="46"/>
      <c r="S956" s="46"/>
      <c r="T956" s="2" t="s">
        <v>650</v>
      </c>
      <c r="U956" s="2" t="str">
        <f t="shared" si="899"/>
        <v/>
      </c>
      <c r="V956" s="75">
        <v>1</v>
      </c>
      <c r="W956" s="46">
        <f t="shared" si="960"/>
        <v>0</v>
      </c>
      <c r="X956" s="4">
        <v>0</v>
      </c>
      <c r="Y956" s="2" t="str">
        <f t="shared" si="900"/>
        <v/>
      </c>
      <c r="Z956" s="2"/>
      <c r="AA956" s="2"/>
      <c r="AB956" s="2"/>
      <c r="AC956" s="2"/>
      <c r="AD956" s="2"/>
      <c r="AF956" s="37"/>
      <c r="AG956" s="6"/>
      <c r="AH956" s="2" t="str">
        <f t="shared" si="901"/>
        <v/>
      </c>
      <c r="AI956" s="38">
        <f t="shared" si="903"/>
        <v>0</v>
      </c>
      <c r="AJ956" s="37"/>
      <c r="AK956" s="6"/>
      <c r="AL956" s="2" t="str">
        <f t="shared" si="902"/>
        <v/>
      </c>
      <c r="AM956" s="38">
        <f t="shared" si="904"/>
        <v>0</v>
      </c>
      <c r="AN956" s="41">
        <f t="shared" si="905"/>
        <v>0</v>
      </c>
      <c r="AO956" s="41">
        <f t="shared" si="906"/>
        <v>0</v>
      </c>
      <c r="AQ956" s="48">
        <f t="shared" si="907"/>
        <v>0</v>
      </c>
      <c r="AS956" s="5" t="str">
        <f t="shared" si="908"/>
        <v/>
      </c>
      <c r="AT956" t="str">
        <f t="shared" si="909"/>
        <v/>
      </c>
      <c r="AU956" t="str">
        <f t="shared" si="910"/>
        <v/>
      </c>
      <c r="AV956" t="str">
        <f t="shared" si="911"/>
        <v/>
      </c>
      <c r="AW956" t="str">
        <f t="shared" si="912"/>
        <v/>
      </c>
      <c r="AX956" t="str">
        <f t="shared" si="913"/>
        <v xml:space="preserve">                </v>
      </c>
      <c r="AY956" t="str">
        <f t="shared" si="914"/>
        <v>80</v>
      </c>
      <c r="AZ956" t="str">
        <f t="shared" si="915"/>
        <v/>
      </c>
      <c r="BA956" t="str">
        <f t="shared" si="916"/>
        <v xml:space="preserve">                              </v>
      </c>
      <c r="BB956" s="22">
        <f t="shared" si="917"/>
        <v>0</v>
      </c>
      <c r="BC956" s="56" t="str">
        <f t="shared" si="918"/>
        <v>000000000000000</v>
      </c>
      <c r="BD956" s="22">
        <f t="shared" si="919"/>
        <v>0</v>
      </c>
      <c r="BE956" s="56" t="str">
        <f t="shared" si="920"/>
        <v>000000000000000</v>
      </c>
      <c r="BF956" s="22">
        <f t="shared" si="921"/>
        <v>0</v>
      </c>
      <c r="BG956" s="56" t="str">
        <f t="shared" si="922"/>
        <v>000000000000000</v>
      </c>
      <c r="BH956" s="22">
        <f t="shared" si="923"/>
        <v>0</v>
      </c>
      <c r="BI956" s="56" t="str">
        <f t="shared" si="924"/>
        <v>000000000000000</v>
      </c>
      <c r="BJ956" s="22">
        <f t="shared" si="925"/>
        <v>0</v>
      </c>
      <c r="BK956" s="56" t="str">
        <f t="shared" si="926"/>
        <v>000000000000000</v>
      </c>
      <c r="BL956" s="22">
        <f t="shared" si="927"/>
        <v>0</v>
      </c>
      <c r="BM956" s="56" t="str">
        <f t="shared" si="928"/>
        <v>000000000000000</v>
      </c>
      <c r="BN956" s="22">
        <f t="shared" si="929"/>
        <v>0</v>
      </c>
      <c r="BO956" s="56" t="str">
        <f t="shared" si="930"/>
        <v>000000000000000</v>
      </c>
      <c r="BP956" s="22">
        <f t="shared" si="931"/>
        <v>0</v>
      </c>
      <c r="BQ956" s="56" t="str">
        <f t="shared" si="932"/>
        <v>000000000000000</v>
      </c>
      <c r="BR956" t="str">
        <f t="shared" si="933"/>
        <v>PES</v>
      </c>
      <c r="BS956" t="str">
        <f t="shared" si="934"/>
        <v>0001000000</v>
      </c>
      <c r="BT956">
        <f t="shared" si="935"/>
        <v>0</v>
      </c>
      <c r="BU956" s="52">
        <f t="shared" si="936"/>
        <v>0</v>
      </c>
      <c r="BV956" s="64">
        <f t="shared" si="937"/>
        <v>0</v>
      </c>
      <c r="BW956" s="56" t="str">
        <f t="shared" si="938"/>
        <v>000000000000000</v>
      </c>
      <c r="BX956" s="22">
        <f t="shared" si="939"/>
        <v>0</v>
      </c>
      <c r="BY956" s="56" t="str">
        <f t="shared" si="940"/>
        <v>000000000000000</v>
      </c>
      <c r="BZ956" t="str">
        <f t="shared" si="941"/>
        <v>00000000000</v>
      </c>
      <c r="CA956" t="str">
        <f t="shared" si="942"/>
        <v xml:space="preserve">                              </v>
      </c>
      <c r="CB956" s="22">
        <f t="shared" si="943"/>
        <v>0</v>
      </c>
      <c r="CC956" s="56" t="str">
        <f t="shared" si="944"/>
        <v>000000000000000</v>
      </c>
      <c r="CD956" s="22">
        <f t="shared" si="945"/>
        <v>0</v>
      </c>
      <c r="CE956" s="56" t="str">
        <f t="shared" si="946"/>
        <v/>
      </c>
      <c r="CF956" s="24" t="str">
        <f t="shared" si="947"/>
        <v/>
      </c>
      <c r="CG956" s="22">
        <f t="shared" si="948"/>
        <v>0</v>
      </c>
      <c r="CH956" s="58" t="str">
        <f t="shared" si="949"/>
        <v/>
      </c>
      <c r="CI956" s="22">
        <f t="shared" si="950"/>
        <v>0</v>
      </c>
      <c r="CJ956" s="56" t="str">
        <f t="shared" si="951"/>
        <v/>
      </c>
      <c r="CK956" s="56" t="str">
        <f t="shared" si="952"/>
        <v/>
      </c>
      <c r="CL956" s="22">
        <f t="shared" si="953"/>
        <v>0</v>
      </c>
      <c r="CM956" s="58" t="str">
        <f t="shared" si="954"/>
        <v/>
      </c>
      <c r="CN956" s="66" t="str">
        <f>IF(CO956="","",MAX(CN$10:$CN955)+1)</f>
        <v/>
      </c>
      <c r="CO956" t="str">
        <f t="shared" si="955"/>
        <v/>
      </c>
      <c r="CP956" s="20" t="str">
        <f>IF(CQ956="","",MAX($CP$10:CP955)+1)</f>
        <v/>
      </c>
      <c r="CQ956" s="20" t="str">
        <f t="shared" si="956"/>
        <v/>
      </c>
      <c r="CR956" s="20" t="str">
        <f>IF(CS956="","",MAX($CR$10:CR955)+1)</f>
        <v/>
      </c>
      <c r="CS956" s="20" t="str">
        <f t="shared" si="957"/>
        <v/>
      </c>
      <c r="CT956" s="20" t="str">
        <f>IF(CU956="","",MAX($CT$10:CT955)+1)</f>
        <v/>
      </c>
      <c r="CU956" s="20" t="str">
        <f t="shared" si="958"/>
        <v/>
      </c>
      <c r="CV956" s="20" t="str">
        <f>IF(CW956="","",MAX($CV$10:CV955)+1)</f>
        <v/>
      </c>
      <c r="CW956" s="20" t="str">
        <f t="shared" si="959"/>
        <v/>
      </c>
    </row>
    <row r="957" spans="2:101">
      <c r="B957" s="44"/>
      <c r="C957" s="2"/>
      <c r="D957" s="2" t="str">
        <f t="shared" si="897"/>
        <v/>
      </c>
      <c r="E957" s="45"/>
      <c r="F957" s="45"/>
      <c r="G957" s="2"/>
      <c r="H957" s="2">
        <v>80</v>
      </c>
      <c r="I957" s="2" t="str">
        <f t="shared" si="898"/>
        <v/>
      </c>
      <c r="J957" s="32"/>
      <c r="K957" s="2"/>
      <c r="L957" s="46"/>
      <c r="M957" s="46"/>
      <c r="N957" s="46"/>
      <c r="O957" s="46"/>
      <c r="P957" s="46"/>
      <c r="Q957" s="46"/>
      <c r="R957" s="46"/>
      <c r="S957" s="46"/>
      <c r="T957" s="2" t="s">
        <v>650</v>
      </c>
      <c r="U957" s="2" t="str">
        <f t="shared" si="899"/>
        <v/>
      </c>
      <c r="V957" s="75">
        <v>1</v>
      </c>
      <c r="W957" s="46">
        <f t="shared" si="960"/>
        <v>0</v>
      </c>
      <c r="X957" s="4">
        <v>0</v>
      </c>
      <c r="Y957" s="2" t="str">
        <f t="shared" si="900"/>
        <v/>
      </c>
      <c r="Z957" s="2"/>
      <c r="AA957" s="2"/>
      <c r="AB957" s="2"/>
      <c r="AC957" s="2"/>
      <c r="AD957" s="2"/>
      <c r="AF957" s="37"/>
      <c r="AG957" s="6"/>
      <c r="AH957" s="2" t="str">
        <f t="shared" si="901"/>
        <v/>
      </c>
      <c r="AI957" s="38">
        <f t="shared" si="903"/>
        <v>0</v>
      </c>
      <c r="AJ957" s="37"/>
      <c r="AK957" s="6"/>
      <c r="AL957" s="2" t="str">
        <f t="shared" si="902"/>
        <v/>
      </c>
      <c r="AM957" s="38">
        <f t="shared" si="904"/>
        <v>0</v>
      </c>
      <c r="AN957" s="41">
        <f t="shared" si="905"/>
        <v>0</v>
      </c>
      <c r="AO957" s="41">
        <f t="shared" si="906"/>
        <v>0</v>
      </c>
      <c r="AQ957" s="48">
        <f t="shared" si="907"/>
        <v>0</v>
      </c>
      <c r="AS957" s="5" t="str">
        <f t="shared" si="908"/>
        <v/>
      </c>
      <c r="AT957" t="str">
        <f t="shared" si="909"/>
        <v/>
      </c>
      <c r="AU957" t="str">
        <f t="shared" si="910"/>
        <v/>
      </c>
      <c r="AV957" t="str">
        <f t="shared" si="911"/>
        <v/>
      </c>
      <c r="AW957" t="str">
        <f t="shared" si="912"/>
        <v/>
      </c>
      <c r="AX957" t="str">
        <f t="shared" si="913"/>
        <v xml:space="preserve">                </v>
      </c>
      <c r="AY957" t="str">
        <f t="shared" si="914"/>
        <v>80</v>
      </c>
      <c r="AZ957" t="str">
        <f t="shared" si="915"/>
        <v/>
      </c>
      <c r="BA957" t="str">
        <f t="shared" si="916"/>
        <v xml:space="preserve">                              </v>
      </c>
      <c r="BB957" s="22">
        <f t="shared" si="917"/>
        <v>0</v>
      </c>
      <c r="BC957" s="56" t="str">
        <f t="shared" si="918"/>
        <v>000000000000000</v>
      </c>
      <c r="BD957" s="22">
        <f t="shared" si="919"/>
        <v>0</v>
      </c>
      <c r="BE957" s="56" t="str">
        <f t="shared" si="920"/>
        <v>000000000000000</v>
      </c>
      <c r="BF957" s="22">
        <f t="shared" si="921"/>
        <v>0</v>
      </c>
      <c r="BG957" s="56" t="str">
        <f t="shared" si="922"/>
        <v>000000000000000</v>
      </c>
      <c r="BH957" s="22">
        <f t="shared" si="923"/>
        <v>0</v>
      </c>
      <c r="BI957" s="56" t="str">
        <f t="shared" si="924"/>
        <v>000000000000000</v>
      </c>
      <c r="BJ957" s="22">
        <f t="shared" si="925"/>
        <v>0</v>
      </c>
      <c r="BK957" s="56" t="str">
        <f t="shared" si="926"/>
        <v>000000000000000</v>
      </c>
      <c r="BL957" s="22">
        <f t="shared" si="927"/>
        <v>0</v>
      </c>
      <c r="BM957" s="56" t="str">
        <f t="shared" si="928"/>
        <v>000000000000000</v>
      </c>
      <c r="BN957" s="22">
        <f t="shared" si="929"/>
        <v>0</v>
      </c>
      <c r="BO957" s="56" t="str">
        <f t="shared" si="930"/>
        <v>000000000000000</v>
      </c>
      <c r="BP957" s="22">
        <f t="shared" si="931"/>
        <v>0</v>
      </c>
      <c r="BQ957" s="56" t="str">
        <f t="shared" si="932"/>
        <v>000000000000000</v>
      </c>
      <c r="BR957" t="str">
        <f t="shared" si="933"/>
        <v>PES</v>
      </c>
      <c r="BS957" t="str">
        <f t="shared" si="934"/>
        <v>0001000000</v>
      </c>
      <c r="BT957">
        <f t="shared" si="935"/>
        <v>0</v>
      </c>
      <c r="BU957" s="52">
        <f t="shared" si="936"/>
        <v>0</v>
      </c>
      <c r="BV957" s="64">
        <f t="shared" si="937"/>
        <v>0</v>
      </c>
      <c r="BW957" s="56" t="str">
        <f t="shared" si="938"/>
        <v>000000000000000</v>
      </c>
      <c r="BX957" s="22">
        <f t="shared" si="939"/>
        <v>0</v>
      </c>
      <c r="BY957" s="56" t="str">
        <f t="shared" si="940"/>
        <v>000000000000000</v>
      </c>
      <c r="BZ957" t="str">
        <f t="shared" si="941"/>
        <v>00000000000</v>
      </c>
      <c r="CA957" t="str">
        <f t="shared" si="942"/>
        <v xml:space="preserve">                              </v>
      </c>
      <c r="CB957" s="22">
        <f t="shared" si="943"/>
        <v>0</v>
      </c>
      <c r="CC957" s="56" t="str">
        <f t="shared" si="944"/>
        <v>000000000000000</v>
      </c>
      <c r="CD957" s="22">
        <f t="shared" si="945"/>
        <v>0</v>
      </c>
      <c r="CE957" s="56" t="str">
        <f t="shared" si="946"/>
        <v/>
      </c>
      <c r="CF957" s="24" t="str">
        <f t="shared" si="947"/>
        <v/>
      </c>
      <c r="CG957" s="22">
        <f t="shared" si="948"/>
        <v>0</v>
      </c>
      <c r="CH957" s="58" t="str">
        <f t="shared" si="949"/>
        <v/>
      </c>
      <c r="CI957" s="22">
        <f t="shared" si="950"/>
        <v>0</v>
      </c>
      <c r="CJ957" s="56" t="str">
        <f t="shared" si="951"/>
        <v/>
      </c>
      <c r="CK957" s="56" t="str">
        <f t="shared" si="952"/>
        <v/>
      </c>
      <c r="CL957" s="22">
        <f t="shared" si="953"/>
        <v>0</v>
      </c>
      <c r="CM957" s="58" t="str">
        <f t="shared" si="954"/>
        <v/>
      </c>
      <c r="CN957" s="66" t="str">
        <f>IF(CO957="","",MAX(CN$10:$CN956)+1)</f>
        <v/>
      </c>
      <c r="CO957" t="str">
        <f t="shared" si="955"/>
        <v/>
      </c>
      <c r="CP957" s="20" t="str">
        <f>IF(CQ957="","",MAX($CP$10:CP956)+1)</f>
        <v/>
      </c>
      <c r="CQ957" s="20" t="str">
        <f t="shared" si="956"/>
        <v/>
      </c>
      <c r="CR957" s="20" t="str">
        <f>IF(CS957="","",MAX($CR$10:CR956)+1)</f>
        <v/>
      </c>
      <c r="CS957" s="20" t="str">
        <f t="shared" si="957"/>
        <v/>
      </c>
      <c r="CT957" s="20" t="str">
        <f>IF(CU957="","",MAX($CT$10:CT956)+1)</f>
        <v/>
      </c>
      <c r="CU957" s="20" t="str">
        <f t="shared" si="958"/>
        <v/>
      </c>
      <c r="CV957" s="20" t="str">
        <f>IF(CW957="","",MAX($CV$10:CV956)+1)</f>
        <v/>
      </c>
      <c r="CW957" s="20" t="str">
        <f t="shared" si="959"/>
        <v/>
      </c>
    </row>
    <row r="958" spans="2:101">
      <c r="B958" s="44"/>
      <c r="C958" s="2"/>
      <c r="D958" s="2" t="str">
        <f t="shared" si="897"/>
        <v/>
      </c>
      <c r="E958" s="45"/>
      <c r="F958" s="45"/>
      <c r="G958" s="2"/>
      <c r="H958" s="2">
        <v>80</v>
      </c>
      <c r="I958" s="2" t="str">
        <f t="shared" si="898"/>
        <v/>
      </c>
      <c r="J958" s="32"/>
      <c r="K958" s="2"/>
      <c r="L958" s="46"/>
      <c r="M958" s="46"/>
      <c r="N958" s="46"/>
      <c r="O958" s="46"/>
      <c r="P958" s="46"/>
      <c r="Q958" s="46"/>
      <c r="R958" s="46"/>
      <c r="S958" s="46"/>
      <c r="T958" s="2" t="s">
        <v>650</v>
      </c>
      <c r="U958" s="2" t="str">
        <f t="shared" si="899"/>
        <v/>
      </c>
      <c r="V958" s="75">
        <v>1</v>
      </c>
      <c r="W958" s="46">
        <f t="shared" si="960"/>
        <v>0</v>
      </c>
      <c r="X958" s="4">
        <v>0</v>
      </c>
      <c r="Y958" s="2" t="str">
        <f t="shared" si="900"/>
        <v/>
      </c>
      <c r="Z958" s="2"/>
      <c r="AA958" s="2"/>
      <c r="AB958" s="2"/>
      <c r="AC958" s="2"/>
      <c r="AD958" s="2"/>
      <c r="AF958" s="37"/>
      <c r="AG958" s="6"/>
      <c r="AH958" s="2" t="str">
        <f t="shared" si="901"/>
        <v/>
      </c>
      <c r="AI958" s="38">
        <f t="shared" si="903"/>
        <v>0</v>
      </c>
      <c r="AJ958" s="37"/>
      <c r="AK958" s="6"/>
      <c r="AL958" s="2" t="str">
        <f t="shared" si="902"/>
        <v/>
      </c>
      <c r="AM958" s="38">
        <f t="shared" si="904"/>
        <v>0</v>
      </c>
      <c r="AN958" s="41">
        <f t="shared" si="905"/>
        <v>0</v>
      </c>
      <c r="AO958" s="41">
        <f t="shared" si="906"/>
        <v>0</v>
      </c>
      <c r="AQ958" s="48">
        <f t="shared" si="907"/>
        <v>0</v>
      </c>
      <c r="AS958" s="5" t="str">
        <f t="shared" si="908"/>
        <v/>
      </c>
      <c r="AT958" t="str">
        <f t="shared" si="909"/>
        <v/>
      </c>
      <c r="AU958" t="str">
        <f t="shared" si="910"/>
        <v/>
      </c>
      <c r="AV958" t="str">
        <f t="shared" si="911"/>
        <v/>
      </c>
      <c r="AW958" t="str">
        <f t="shared" si="912"/>
        <v/>
      </c>
      <c r="AX958" t="str">
        <f t="shared" si="913"/>
        <v xml:space="preserve">                </v>
      </c>
      <c r="AY958" t="str">
        <f t="shared" si="914"/>
        <v>80</v>
      </c>
      <c r="AZ958" t="str">
        <f t="shared" si="915"/>
        <v/>
      </c>
      <c r="BA958" t="str">
        <f t="shared" si="916"/>
        <v xml:space="preserve">                              </v>
      </c>
      <c r="BB958" s="22">
        <f t="shared" si="917"/>
        <v>0</v>
      </c>
      <c r="BC958" s="56" t="str">
        <f t="shared" si="918"/>
        <v>000000000000000</v>
      </c>
      <c r="BD958" s="22">
        <f t="shared" si="919"/>
        <v>0</v>
      </c>
      <c r="BE958" s="56" t="str">
        <f t="shared" si="920"/>
        <v>000000000000000</v>
      </c>
      <c r="BF958" s="22">
        <f t="shared" si="921"/>
        <v>0</v>
      </c>
      <c r="BG958" s="56" t="str">
        <f t="shared" si="922"/>
        <v>000000000000000</v>
      </c>
      <c r="BH958" s="22">
        <f t="shared" si="923"/>
        <v>0</v>
      </c>
      <c r="BI958" s="56" t="str">
        <f t="shared" si="924"/>
        <v>000000000000000</v>
      </c>
      <c r="BJ958" s="22">
        <f t="shared" si="925"/>
        <v>0</v>
      </c>
      <c r="BK958" s="56" t="str">
        <f t="shared" si="926"/>
        <v>000000000000000</v>
      </c>
      <c r="BL958" s="22">
        <f t="shared" si="927"/>
        <v>0</v>
      </c>
      <c r="BM958" s="56" t="str">
        <f t="shared" si="928"/>
        <v>000000000000000</v>
      </c>
      <c r="BN958" s="22">
        <f t="shared" si="929"/>
        <v>0</v>
      </c>
      <c r="BO958" s="56" t="str">
        <f t="shared" si="930"/>
        <v>000000000000000</v>
      </c>
      <c r="BP958" s="22">
        <f t="shared" si="931"/>
        <v>0</v>
      </c>
      <c r="BQ958" s="56" t="str">
        <f t="shared" si="932"/>
        <v>000000000000000</v>
      </c>
      <c r="BR958" t="str">
        <f t="shared" si="933"/>
        <v>PES</v>
      </c>
      <c r="BS958" t="str">
        <f t="shared" si="934"/>
        <v>0001000000</v>
      </c>
      <c r="BT958">
        <f t="shared" si="935"/>
        <v>0</v>
      </c>
      <c r="BU958" s="52">
        <f t="shared" si="936"/>
        <v>0</v>
      </c>
      <c r="BV958" s="64">
        <f t="shared" si="937"/>
        <v>0</v>
      </c>
      <c r="BW958" s="56" t="str">
        <f t="shared" si="938"/>
        <v>000000000000000</v>
      </c>
      <c r="BX958" s="22">
        <f t="shared" si="939"/>
        <v>0</v>
      </c>
      <c r="BY958" s="56" t="str">
        <f t="shared" si="940"/>
        <v>000000000000000</v>
      </c>
      <c r="BZ958" t="str">
        <f t="shared" si="941"/>
        <v>00000000000</v>
      </c>
      <c r="CA958" t="str">
        <f t="shared" si="942"/>
        <v xml:space="preserve">                              </v>
      </c>
      <c r="CB958" s="22">
        <f t="shared" si="943"/>
        <v>0</v>
      </c>
      <c r="CC958" s="56" t="str">
        <f t="shared" si="944"/>
        <v>000000000000000</v>
      </c>
      <c r="CD958" s="22">
        <f t="shared" si="945"/>
        <v>0</v>
      </c>
      <c r="CE958" s="56" t="str">
        <f t="shared" si="946"/>
        <v/>
      </c>
      <c r="CF958" s="24" t="str">
        <f t="shared" si="947"/>
        <v/>
      </c>
      <c r="CG958" s="22">
        <f t="shared" si="948"/>
        <v>0</v>
      </c>
      <c r="CH958" s="58" t="str">
        <f t="shared" si="949"/>
        <v/>
      </c>
      <c r="CI958" s="22">
        <f t="shared" si="950"/>
        <v>0</v>
      </c>
      <c r="CJ958" s="56" t="str">
        <f t="shared" si="951"/>
        <v/>
      </c>
      <c r="CK958" s="56" t="str">
        <f t="shared" si="952"/>
        <v/>
      </c>
      <c r="CL958" s="22">
        <f t="shared" si="953"/>
        <v>0</v>
      </c>
      <c r="CM958" s="58" t="str">
        <f t="shared" si="954"/>
        <v/>
      </c>
      <c r="CN958" s="66" t="str">
        <f>IF(CO958="","",MAX(CN$10:$CN957)+1)</f>
        <v/>
      </c>
      <c r="CO958" t="str">
        <f t="shared" si="955"/>
        <v/>
      </c>
      <c r="CP958" s="20" t="str">
        <f>IF(CQ958="","",MAX($CP$10:CP957)+1)</f>
        <v/>
      </c>
      <c r="CQ958" s="20" t="str">
        <f t="shared" si="956"/>
        <v/>
      </c>
      <c r="CR958" s="20" t="str">
        <f>IF(CS958="","",MAX($CR$10:CR957)+1)</f>
        <v/>
      </c>
      <c r="CS958" s="20" t="str">
        <f t="shared" si="957"/>
        <v/>
      </c>
      <c r="CT958" s="20" t="str">
        <f>IF(CU958="","",MAX($CT$10:CT957)+1)</f>
        <v/>
      </c>
      <c r="CU958" s="20" t="str">
        <f t="shared" si="958"/>
        <v/>
      </c>
      <c r="CV958" s="20" t="str">
        <f>IF(CW958="","",MAX($CV$10:CV957)+1)</f>
        <v/>
      </c>
      <c r="CW958" s="20" t="str">
        <f t="shared" si="959"/>
        <v/>
      </c>
    </row>
    <row r="959" spans="2:101">
      <c r="B959" s="44"/>
      <c r="C959" s="2"/>
      <c r="D959" s="2" t="str">
        <f t="shared" si="897"/>
        <v/>
      </c>
      <c r="E959" s="45"/>
      <c r="F959" s="45"/>
      <c r="G959" s="2"/>
      <c r="H959" s="2">
        <v>80</v>
      </c>
      <c r="I959" s="2" t="str">
        <f t="shared" si="898"/>
        <v/>
      </c>
      <c r="J959" s="32"/>
      <c r="K959" s="2"/>
      <c r="L959" s="46"/>
      <c r="M959" s="46"/>
      <c r="N959" s="46"/>
      <c r="O959" s="46"/>
      <c r="P959" s="46"/>
      <c r="Q959" s="46"/>
      <c r="R959" s="46"/>
      <c r="S959" s="46"/>
      <c r="T959" s="2" t="s">
        <v>650</v>
      </c>
      <c r="U959" s="2" t="str">
        <f t="shared" si="899"/>
        <v/>
      </c>
      <c r="V959" s="75">
        <v>1</v>
      </c>
      <c r="W959" s="46">
        <f t="shared" si="960"/>
        <v>0</v>
      </c>
      <c r="X959" s="4">
        <v>0</v>
      </c>
      <c r="Y959" s="2" t="str">
        <f t="shared" si="900"/>
        <v/>
      </c>
      <c r="Z959" s="2"/>
      <c r="AA959" s="2"/>
      <c r="AB959" s="2"/>
      <c r="AC959" s="2"/>
      <c r="AD959" s="2"/>
      <c r="AF959" s="37"/>
      <c r="AG959" s="6"/>
      <c r="AH959" s="2" t="str">
        <f t="shared" si="901"/>
        <v/>
      </c>
      <c r="AI959" s="38">
        <f t="shared" si="903"/>
        <v>0</v>
      </c>
      <c r="AJ959" s="37"/>
      <c r="AK959" s="6"/>
      <c r="AL959" s="2" t="str">
        <f t="shared" si="902"/>
        <v/>
      </c>
      <c r="AM959" s="38">
        <f t="shared" si="904"/>
        <v>0</v>
      </c>
      <c r="AN959" s="41">
        <f t="shared" si="905"/>
        <v>0</v>
      </c>
      <c r="AO959" s="41">
        <f t="shared" si="906"/>
        <v>0</v>
      </c>
      <c r="AQ959" s="48">
        <f t="shared" si="907"/>
        <v>0</v>
      </c>
      <c r="AS959" s="5" t="str">
        <f t="shared" si="908"/>
        <v/>
      </c>
      <c r="AT959" t="str">
        <f t="shared" si="909"/>
        <v/>
      </c>
      <c r="AU959" t="str">
        <f t="shared" si="910"/>
        <v/>
      </c>
      <c r="AV959" t="str">
        <f t="shared" si="911"/>
        <v/>
      </c>
      <c r="AW959" t="str">
        <f t="shared" si="912"/>
        <v/>
      </c>
      <c r="AX959" t="str">
        <f t="shared" si="913"/>
        <v xml:space="preserve">                </v>
      </c>
      <c r="AY959" t="str">
        <f t="shared" si="914"/>
        <v>80</v>
      </c>
      <c r="AZ959" t="str">
        <f t="shared" si="915"/>
        <v/>
      </c>
      <c r="BA959" t="str">
        <f t="shared" si="916"/>
        <v xml:space="preserve">                              </v>
      </c>
      <c r="BB959" s="22">
        <f t="shared" si="917"/>
        <v>0</v>
      </c>
      <c r="BC959" s="56" t="str">
        <f t="shared" si="918"/>
        <v>000000000000000</v>
      </c>
      <c r="BD959" s="22">
        <f t="shared" si="919"/>
        <v>0</v>
      </c>
      <c r="BE959" s="56" t="str">
        <f t="shared" si="920"/>
        <v>000000000000000</v>
      </c>
      <c r="BF959" s="22">
        <f t="shared" si="921"/>
        <v>0</v>
      </c>
      <c r="BG959" s="56" t="str">
        <f t="shared" si="922"/>
        <v>000000000000000</v>
      </c>
      <c r="BH959" s="22">
        <f t="shared" si="923"/>
        <v>0</v>
      </c>
      <c r="BI959" s="56" t="str">
        <f t="shared" si="924"/>
        <v>000000000000000</v>
      </c>
      <c r="BJ959" s="22">
        <f t="shared" si="925"/>
        <v>0</v>
      </c>
      <c r="BK959" s="56" t="str">
        <f t="shared" si="926"/>
        <v>000000000000000</v>
      </c>
      <c r="BL959" s="22">
        <f t="shared" si="927"/>
        <v>0</v>
      </c>
      <c r="BM959" s="56" t="str">
        <f t="shared" si="928"/>
        <v>000000000000000</v>
      </c>
      <c r="BN959" s="22">
        <f t="shared" si="929"/>
        <v>0</v>
      </c>
      <c r="BO959" s="56" t="str">
        <f t="shared" si="930"/>
        <v>000000000000000</v>
      </c>
      <c r="BP959" s="22">
        <f t="shared" si="931"/>
        <v>0</v>
      </c>
      <c r="BQ959" s="56" t="str">
        <f t="shared" si="932"/>
        <v>000000000000000</v>
      </c>
      <c r="BR959" t="str">
        <f t="shared" si="933"/>
        <v>PES</v>
      </c>
      <c r="BS959" t="str">
        <f t="shared" si="934"/>
        <v>0001000000</v>
      </c>
      <c r="BT959">
        <f t="shared" si="935"/>
        <v>0</v>
      </c>
      <c r="BU959" s="52">
        <f t="shared" si="936"/>
        <v>0</v>
      </c>
      <c r="BV959" s="64">
        <f t="shared" si="937"/>
        <v>0</v>
      </c>
      <c r="BW959" s="56" t="str">
        <f t="shared" si="938"/>
        <v>000000000000000</v>
      </c>
      <c r="BX959" s="22">
        <f t="shared" si="939"/>
        <v>0</v>
      </c>
      <c r="BY959" s="56" t="str">
        <f t="shared" si="940"/>
        <v>000000000000000</v>
      </c>
      <c r="BZ959" t="str">
        <f t="shared" si="941"/>
        <v>00000000000</v>
      </c>
      <c r="CA959" t="str">
        <f t="shared" si="942"/>
        <v xml:space="preserve">                              </v>
      </c>
      <c r="CB959" s="22">
        <f t="shared" si="943"/>
        <v>0</v>
      </c>
      <c r="CC959" s="56" t="str">
        <f t="shared" si="944"/>
        <v>000000000000000</v>
      </c>
      <c r="CD959" s="22">
        <f t="shared" si="945"/>
        <v>0</v>
      </c>
      <c r="CE959" s="56" t="str">
        <f t="shared" si="946"/>
        <v/>
      </c>
      <c r="CF959" s="24" t="str">
        <f t="shared" si="947"/>
        <v/>
      </c>
      <c r="CG959" s="22">
        <f t="shared" si="948"/>
        <v>0</v>
      </c>
      <c r="CH959" s="58" t="str">
        <f t="shared" si="949"/>
        <v/>
      </c>
      <c r="CI959" s="22">
        <f t="shared" si="950"/>
        <v>0</v>
      </c>
      <c r="CJ959" s="56" t="str">
        <f t="shared" si="951"/>
        <v/>
      </c>
      <c r="CK959" s="56" t="str">
        <f t="shared" si="952"/>
        <v/>
      </c>
      <c r="CL959" s="22">
        <f t="shared" si="953"/>
        <v>0</v>
      </c>
      <c r="CM959" s="58" t="str">
        <f t="shared" si="954"/>
        <v/>
      </c>
      <c r="CN959" s="66" t="str">
        <f>IF(CO959="","",MAX(CN$10:$CN958)+1)</f>
        <v/>
      </c>
      <c r="CO959" t="str">
        <f t="shared" si="955"/>
        <v/>
      </c>
      <c r="CP959" s="20" t="str">
        <f>IF(CQ959="","",MAX($CP$10:CP958)+1)</f>
        <v/>
      </c>
      <c r="CQ959" s="20" t="str">
        <f t="shared" si="956"/>
        <v/>
      </c>
      <c r="CR959" s="20" t="str">
        <f>IF(CS959="","",MAX($CR$10:CR958)+1)</f>
        <v/>
      </c>
      <c r="CS959" s="20" t="str">
        <f t="shared" si="957"/>
        <v/>
      </c>
      <c r="CT959" s="20" t="str">
        <f>IF(CU959="","",MAX($CT$10:CT958)+1)</f>
        <v/>
      </c>
      <c r="CU959" s="20" t="str">
        <f t="shared" si="958"/>
        <v/>
      </c>
      <c r="CV959" s="20" t="str">
        <f>IF(CW959="","",MAX($CV$10:CV958)+1)</f>
        <v/>
      </c>
      <c r="CW959" s="20" t="str">
        <f t="shared" si="959"/>
        <v/>
      </c>
    </row>
    <row r="960" spans="2:101">
      <c r="B960" s="44"/>
      <c r="C960" s="2"/>
      <c r="D960" s="2" t="str">
        <f t="shared" si="897"/>
        <v/>
      </c>
      <c r="E960" s="45"/>
      <c r="F960" s="45"/>
      <c r="G960" s="2"/>
      <c r="H960" s="2">
        <v>80</v>
      </c>
      <c r="I960" s="2" t="str">
        <f t="shared" si="898"/>
        <v/>
      </c>
      <c r="J960" s="32"/>
      <c r="K960" s="2"/>
      <c r="L960" s="46"/>
      <c r="M960" s="46"/>
      <c r="N960" s="46"/>
      <c r="O960" s="46"/>
      <c r="P960" s="46"/>
      <c r="Q960" s="46"/>
      <c r="R960" s="46"/>
      <c r="S960" s="46"/>
      <c r="T960" s="2" t="s">
        <v>650</v>
      </c>
      <c r="U960" s="2" t="str">
        <f t="shared" si="899"/>
        <v/>
      </c>
      <c r="V960" s="75">
        <v>1</v>
      </c>
      <c r="W960" s="46">
        <f t="shared" si="960"/>
        <v>0</v>
      </c>
      <c r="X960" s="4">
        <v>0</v>
      </c>
      <c r="Y960" s="2" t="str">
        <f t="shared" si="900"/>
        <v/>
      </c>
      <c r="Z960" s="2"/>
      <c r="AA960" s="2"/>
      <c r="AB960" s="2"/>
      <c r="AC960" s="2"/>
      <c r="AD960" s="2"/>
      <c r="AF960" s="37"/>
      <c r="AG960" s="6"/>
      <c r="AH960" s="2" t="str">
        <f t="shared" si="901"/>
        <v/>
      </c>
      <c r="AI960" s="38">
        <f t="shared" si="903"/>
        <v>0</v>
      </c>
      <c r="AJ960" s="37"/>
      <c r="AK960" s="6"/>
      <c r="AL960" s="2" t="str">
        <f t="shared" si="902"/>
        <v/>
      </c>
      <c r="AM960" s="38">
        <f t="shared" si="904"/>
        <v>0</v>
      </c>
      <c r="AN960" s="41">
        <f t="shared" si="905"/>
        <v>0</v>
      </c>
      <c r="AO960" s="41">
        <f t="shared" si="906"/>
        <v>0</v>
      </c>
      <c r="AQ960" s="48">
        <f t="shared" si="907"/>
        <v>0</v>
      </c>
      <c r="AS960" s="5" t="str">
        <f t="shared" si="908"/>
        <v/>
      </c>
      <c r="AT960" t="str">
        <f t="shared" si="909"/>
        <v/>
      </c>
      <c r="AU960" t="str">
        <f t="shared" si="910"/>
        <v/>
      </c>
      <c r="AV960" t="str">
        <f t="shared" si="911"/>
        <v/>
      </c>
      <c r="AW960" t="str">
        <f t="shared" si="912"/>
        <v/>
      </c>
      <c r="AX960" t="str">
        <f t="shared" si="913"/>
        <v xml:space="preserve">                </v>
      </c>
      <c r="AY960" t="str">
        <f t="shared" si="914"/>
        <v>80</v>
      </c>
      <c r="AZ960" t="str">
        <f t="shared" si="915"/>
        <v/>
      </c>
      <c r="BA960" t="str">
        <f t="shared" si="916"/>
        <v xml:space="preserve">                              </v>
      </c>
      <c r="BB960" s="22">
        <f t="shared" si="917"/>
        <v>0</v>
      </c>
      <c r="BC960" s="56" t="str">
        <f t="shared" si="918"/>
        <v>000000000000000</v>
      </c>
      <c r="BD960" s="22">
        <f t="shared" si="919"/>
        <v>0</v>
      </c>
      <c r="BE960" s="56" t="str">
        <f t="shared" si="920"/>
        <v>000000000000000</v>
      </c>
      <c r="BF960" s="22">
        <f t="shared" si="921"/>
        <v>0</v>
      </c>
      <c r="BG960" s="56" t="str">
        <f t="shared" si="922"/>
        <v>000000000000000</v>
      </c>
      <c r="BH960" s="22">
        <f t="shared" si="923"/>
        <v>0</v>
      </c>
      <c r="BI960" s="56" t="str">
        <f t="shared" si="924"/>
        <v>000000000000000</v>
      </c>
      <c r="BJ960" s="22">
        <f t="shared" si="925"/>
        <v>0</v>
      </c>
      <c r="BK960" s="56" t="str">
        <f t="shared" si="926"/>
        <v>000000000000000</v>
      </c>
      <c r="BL960" s="22">
        <f t="shared" si="927"/>
        <v>0</v>
      </c>
      <c r="BM960" s="56" t="str">
        <f t="shared" si="928"/>
        <v>000000000000000</v>
      </c>
      <c r="BN960" s="22">
        <f t="shared" si="929"/>
        <v>0</v>
      </c>
      <c r="BO960" s="56" t="str">
        <f t="shared" si="930"/>
        <v>000000000000000</v>
      </c>
      <c r="BP960" s="22">
        <f t="shared" si="931"/>
        <v>0</v>
      </c>
      <c r="BQ960" s="56" t="str">
        <f t="shared" si="932"/>
        <v>000000000000000</v>
      </c>
      <c r="BR960" t="str">
        <f t="shared" si="933"/>
        <v>PES</v>
      </c>
      <c r="BS960" t="str">
        <f t="shared" si="934"/>
        <v>0001000000</v>
      </c>
      <c r="BT960">
        <f t="shared" si="935"/>
        <v>0</v>
      </c>
      <c r="BU960" s="52">
        <f t="shared" si="936"/>
        <v>0</v>
      </c>
      <c r="BV960" s="64">
        <f t="shared" si="937"/>
        <v>0</v>
      </c>
      <c r="BW960" s="56" t="str">
        <f t="shared" si="938"/>
        <v>000000000000000</v>
      </c>
      <c r="BX960" s="22">
        <f t="shared" si="939"/>
        <v>0</v>
      </c>
      <c r="BY960" s="56" t="str">
        <f t="shared" si="940"/>
        <v>000000000000000</v>
      </c>
      <c r="BZ960" t="str">
        <f t="shared" si="941"/>
        <v>00000000000</v>
      </c>
      <c r="CA960" t="str">
        <f t="shared" si="942"/>
        <v xml:space="preserve">                              </v>
      </c>
      <c r="CB960" s="22">
        <f t="shared" si="943"/>
        <v>0</v>
      </c>
      <c r="CC960" s="56" t="str">
        <f t="shared" si="944"/>
        <v>000000000000000</v>
      </c>
      <c r="CD960" s="22">
        <f t="shared" si="945"/>
        <v>0</v>
      </c>
      <c r="CE960" s="56" t="str">
        <f t="shared" si="946"/>
        <v/>
      </c>
      <c r="CF960" s="24" t="str">
        <f t="shared" si="947"/>
        <v/>
      </c>
      <c r="CG960" s="22">
        <f t="shared" si="948"/>
        <v>0</v>
      </c>
      <c r="CH960" s="58" t="str">
        <f t="shared" si="949"/>
        <v/>
      </c>
      <c r="CI960" s="22">
        <f t="shared" si="950"/>
        <v>0</v>
      </c>
      <c r="CJ960" s="56" t="str">
        <f t="shared" si="951"/>
        <v/>
      </c>
      <c r="CK960" s="56" t="str">
        <f t="shared" si="952"/>
        <v/>
      </c>
      <c r="CL960" s="22">
        <f t="shared" si="953"/>
        <v>0</v>
      </c>
      <c r="CM960" s="58" t="str">
        <f t="shared" si="954"/>
        <v/>
      </c>
      <c r="CN960" s="66" t="str">
        <f>IF(CO960="","",MAX(CN$10:$CN959)+1)</f>
        <v/>
      </c>
      <c r="CO960" t="str">
        <f t="shared" si="955"/>
        <v/>
      </c>
      <c r="CP960" s="20" t="str">
        <f>IF(CQ960="","",MAX($CP$10:CP959)+1)</f>
        <v/>
      </c>
      <c r="CQ960" s="20" t="str">
        <f t="shared" si="956"/>
        <v/>
      </c>
      <c r="CR960" s="20" t="str">
        <f>IF(CS960="","",MAX($CR$10:CR959)+1)</f>
        <v/>
      </c>
      <c r="CS960" s="20" t="str">
        <f t="shared" si="957"/>
        <v/>
      </c>
      <c r="CT960" s="20" t="str">
        <f>IF(CU960="","",MAX($CT$10:CT959)+1)</f>
        <v/>
      </c>
      <c r="CU960" s="20" t="str">
        <f t="shared" si="958"/>
        <v/>
      </c>
      <c r="CV960" s="20" t="str">
        <f>IF(CW960="","",MAX($CV$10:CV959)+1)</f>
        <v/>
      </c>
      <c r="CW960" s="20" t="str">
        <f t="shared" si="959"/>
        <v/>
      </c>
    </row>
    <row r="961" spans="2:101">
      <c r="B961" s="44"/>
      <c r="C961" s="2"/>
      <c r="D961" s="2" t="str">
        <f t="shared" si="897"/>
        <v/>
      </c>
      <c r="E961" s="45"/>
      <c r="F961" s="45"/>
      <c r="G961" s="2"/>
      <c r="H961" s="2">
        <v>80</v>
      </c>
      <c r="I961" s="2" t="str">
        <f t="shared" si="898"/>
        <v/>
      </c>
      <c r="J961" s="32"/>
      <c r="K961" s="2"/>
      <c r="L961" s="46"/>
      <c r="M961" s="46"/>
      <c r="N961" s="46"/>
      <c r="O961" s="46"/>
      <c r="P961" s="46"/>
      <c r="Q961" s="46"/>
      <c r="R961" s="46"/>
      <c r="S961" s="46"/>
      <c r="T961" s="2" t="s">
        <v>650</v>
      </c>
      <c r="U961" s="2" t="str">
        <f t="shared" si="899"/>
        <v/>
      </c>
      <c r="V961" s="75">
        <v>1</v>
      </c>
      <c r="W961" s="46">
        <f t="shared" si="960"/>
        <v>0</v>
      </c>
      <c r="X961" s="4">
        <v>0</v>
      </c>
      <c r="Y961" s="2" t="str">
        <f t="shared" si="900"/>
        <v/>
      </c>
      <c r="Z961" s="2"/>
      <c r="AA961" s="2"/>
      <c r="AB961" s="2"/>
      <c r="AC961" s="2"/>
      <c r="AD961" s="2"/>
      <c r="AF961" s="37"/>
      <c r="AG961" s="6"/>
      <c r="AH961" s="2" t="str">
        <f t="shared" si="901"/>
        <v/>
      </c>
      <c r="AI961" s="38">
        <f t="shared" si="903"/>
        <v>0</v>
      </c>
      <c r="AJ961" s="37"/>
      <c r="AK961" s="6"/>
      <c r="AL961" s="2" t="str">
        <f t="shared" si="902"/>
        <v/>
      </c>
      <c r="AM961" s="38">
        <f t="shared" si="904"/>
        <v>0</v>
      </c>
      <c r="AN961" s="41">
        <f t="shared" si="905"/>
        <v>0</v>
      </c>
      <c r="AO961" s="41">
        <f t="shared" si="906"/>
        <v>0</v>
      </c>
      <c r="AQ961" s="48">
        <f t="shared" si="907"/>
        <v>0</v>
      </c>
      <c r="AS961" s="5" t="str">
        <f t="shared" si="908"/>
        <v/>
      </c>
      <c r="AT961" t="str">
        <f t="shared" si="909"/>
        <v/>
      </c>
      <c r="AU961" t="str">
        <f t="shared" si="910"/>
        <v/>
      </c>
      <c r="AV961" t="str">
        <f t="shared" si="911"/>
        <v/>
      </c>
      <c r="AW961" t="str">
        <f t="shared" si="912"/>
        <v/>
      </c>
      <c r="AX961" t="str">
        <f t="shared" si="913"/>
        <v xml:space="preserve">                </v>
      </c>
      <c r="AY961" t="str">
        <f t="shared" si="914"/>
        <v>80</v>
      </c>
      <c r="AZ961" t="str">
        <f t="shared" si="915"/>
        <v/>
      </c>
      <c r="BA961" t="str">
        <f t="shared" si="916"/>
        <v xml:space="preserve">                              </v>
      </c>
      <c r="BB961" s="22">
        <f t="shared" si="917"/>
        <v>0</v>
      </c>
      <c r="BC961" s="56" t="str">
        <f t="shared" si="918"/>
        <v>000000000000000</v>
      </c>
      <c r="BD961" s="22">
        <f t="shared" si="919"/>
        <v>0</v>
      </c>
      <c r="BE961" s="56" t="str">
        <f t="shared" si="920"/>
        <v>000000000000000</v>
      </c>
      <c r="BF961" s="22">
        <f t="shared" si="921"/>
        <v>0</v>
      </c>
      <c r="BG961" s="56" t="str">
        <f t="shared" si="922"/>
        <v>000000000000000</v>
      </c>
      <c r="BH961" s="22">
        <f t="shared" si="923"/>
        <v>0</v>
      </c>
      <c r="BI961" s="56" t="str">
        <f t="shared" si="924"/>
        <v>000000000000000</v>
      </c>
      <c r="BJ961" s="22">
        <f t="shared" si="925"/>
        <v>0</v>
      </c>
      <c r="BK961" s="56" t="str">
        <f t="shared" si="926"/>
        <v>000000000000000</v>
      </c>
      <c r="BL961" s="22">
        <f t="shared" si="927"/>
        <v>0</v>
      </c>
      <c r="BM961" s="56" t="str">
        <f t="shared" si="928"/>
        <v>000000000000000</v>
      </c>
      <c r="BN961" s="22">
        <f t="shared" si="929"/>
        <v>0</v>
      </c>
      <c r="BO961" s="56" t="str">
        <f t="shared" si="930"/>
        <v>000000000000000</v>
      </c>
      <c r="BP961" s="22">
        <f t="shared" si="931"/>
        <v>0</v>
      </c>
      <c r="BQ961" s="56" t="str">
        <f t="shared" si="932"/>
        <v>000000000000000</v>
      </c>
      <c r="BR961" t="str">
        <f t="shared" si="933"/>
        <v>PES</v>
      </c>
      <c r="BS961" t="str">
        <f t="shared" si="934"/>
        <v>0001000000</v>
      </c>
      <c r="BT961">
        <f t="shared" si="935"/>
        <v>0</v>
      </c>
      <c r="BU961" s="52">
        <f t="shared" si="936"/>
        <v>0</v>
      </c>
      <c r="BV961" s="64">
        <f t="shared" si="937"/>
        <v>0</v>
      </c>
      <c r="BW961" s="56" t="str">
        <f t="shared" si="938"/>
        <v>000000000000000</v>
      </c>
      <c r="BX961" s="22">
        <f t="shared" si="939"/>
        <v>0</v>
      </c>
      <c r="BY961" s="56" t="str">
        <f t="shared" si="940"/>
        <v>000000000000000</v>
      </c>
      <c r="BZ961" t="str">
        <f t="shared" si="941"/>
        <v>00000000000</v>
      </c>
      <c r="CA961" t="str">
        <f t="shared" si="942"/>
        <v xml:space="preserve">                              </v>
      </c>
      <c r="CB961" s="22">
        <f t="shared" si="943"/>
        <v>0</v>
      </c>
      <c r="CC961" s="56" t="str">
        <f t="shared" si="944"/>
        <v>000000000000000</v>
      </c>
      <c r="CD961" s="22">
        <f t="shared" si="945"/>
        <v>0</v>
      </c>
      <c r="CE961" s="56" t="str">
        <f t="shared" si="946"/>
        <v/>
      </c>
      <c r="CF961" s="24" t="str">
        <f t="shared" si="947"/>
        <v/>
      </c>
      <c r="CG961" s="22">
        <f t="shared" si="948"/>
        <v>0</v>
      </c>
      <c r="CH961" s="58" t="str">
        <f t="shared" si="949"/>
        <v/>
      </c>
      <c r="CI961" s="22">
        <f t="shared" si="950"/>
        <v>0</v>
      </c>
      <c r="CJ961" s="56" t="str">
        <f t="shared" si="951"/>
        <v/>
      </c>
      <c r="CK961" s="56" t="str">
        <f t="shared" si="952"/>
        <v/>
      </c>
      <c r="CL961" s="22">
        <f t="shared" si="953"/>
        <v>0</v>
      </c>
      <c r="CM961" s="58" t="str">
        <f t="shared" si="954"/>
        <v/>
      </c>
      <c r="CN961" s="66" t="str">
        <f>IF(CO961="","",MAX(CN$10:$CN960)+1)</f>
        <v/>
      </c>
      <c r="CO961" t="str">
        <f t="shared" si="955"/>
        <v/>
      </c>
      <c r="CP961" s="20" t="str">
        <f>IF(CQ961="","",MAX($CP$10:CP960)+1)</f>
        <v/>
      </c>
      <c r="CQ961" s="20" t="str">
        <f t="shared" si="956"/>
        <v/>
      </c>
      <c r="CR961" s="20" t="str">
        <f>IF(CS961="","",MAX($CR$10:CR960)+1)</f>
        <v/>
      </c>
      <c r="CS961" s="20" t="str">
        <f t="shared" si="957"/>
        <v/>
      </c>
      <c r="CT961" s="20" t="str">
        <f>IF(CU961="","",MAX($CT$10:CT960)+1)</f>
        <v/>
      </c>
      <c r="CU961" s="20" t="str">
        <f t="shared" si="958"/>
        <v/>
      </c>
      <c r="CV961" s="20" t="str">
        <f>IF(CW961="","",MAX($CV$10:CV960)+1)</f>
        <v/>
      </c>
      <c r="CW961" s="20" t="str">
        <f t="shared" si="959"/>
        <v/>
      </c>
    </row>
    <row r="962" spans="2:101">
      <c r="B962" s="44"/>
      <c r="C962" s="2"/>
      <c r="D962" s="2" t="str">
        <f t="shared" si="897"/>
        <v/>
      </c>
      <c r="E962" s="45"/>
      <c r="F962" s="45"/>
      <c r="G962" s="2"/>
      <c r="H962" s="2">
        <v>80</v>
      </c>
      <c r="I962" s="2" t="str">
        <f t="shared" si="898"/>
        <v/>
      </c>
      <c r="J962" s="32"/>
      <c r="K962" s="2"/>
      <c r="L962" s="46"/>
      <c r="M962" s="46"/>
      <c r="N962" s="46"/>
      <c r="O962" s="46"/>
      <c r="P962" s="46"/>
      <c r="Q962" s="46"/>
      <c r="R962" s="46"/>
      <c r="S962" s="46"/>
      <c r="T962" s="2" t="s">
        <v>650</v>
      </c>
      <c r="U962" s="2" t="str">
        <f t="shared" si="899"/>
        <v/>
      </c>
      <c r="V962" s="75">
        <v>1</v>
      </c>
      <c r="W962" s="46">
        <f t="shared" si="960"/>
        <v>0</v>
      </c>
      <c r="X962" s="4">
        <v>0</v>
      </c>
      <c r="Y962" s="2" t="str">
        <f t="shared" si="900"/>
        <v/>
      </c>
      <c r="Z962" s="2"/>
      <c r="AA962" s="2"/>
      <c r="AB962" s="2"/>
      <c r="AC962" s="2"/>
      <c r="AD962" s="2"/>
      <c r="AF962" s="37"/>
      <c r="AG962" s="6"/>
      <c r="AH962" s="2" t="str">
        <f t="shared" si="901"/>
        <v/>
      </c>
      <c r="AI962" s="38">
        <f t="shared" si="903"/>
        <v>0</v>
      </c>
      <c r="AJ962" s="37"/>
      <c r="AK962" s="6"/>
      <c r="AL962" s="2" t="str">
        <f t="shared" si="902"/>
        <v/>
      </c>
      <c r="AM962" s="38">
        <f t="shared" si="904"/>
        <v>0</v>
      </c>
      <c r="AN962" s="41">
        <f t="shared" si="905"/>
        <v>0</v>
      </c>
      <c r="AO962" s="41">
        <f t="shared" si="906"/>
        <v>0</v>
      </c>
      <c r="AQ962" s="48">
        <f t="shared" si="907"/>
        <v>0</v>
      </c>
      <c r="AS962" s="5" t="str">
        <f t="shared" si="908"/>
        <v/>
      </c>
      <c r="AT962" t="str">
        <f t="shared" si="909"/>
        <v/>
      </c>
      <c r="AU962" t="str">
        <f t="shared" si="910"/>
        <v/>
      </c>
      <c r="AV962" t="str">
        <f t="shared" si="911"/>
        <v/>
      </c>
      <c r="AW962" t="str">
        <f t="shared" si="912"/>
        <v/>
      </c>
      <c r="AX962" t="str">
        <f t="shared" si="913"/>
        <v xml:space="preserve">                </v>
      </c>
      <c r="AY962" t="str">
        <f t="shared" si="914"/>
        <v>80</v>
      </c>
      <c r="AZ962" t="str">
        <f t="shared" si="915"/>
        <v/>
      </c>
      <c r="BA962" t="str">
        <f t="shared" si="916"/>
        <v xml:space="preserve">                              </v>
      </c>
      <c r="BB962" s="22">
        <f t="shared" si="917"/>
        <v>0</v>
      </c>
      <c r="BC962" s="56" t="str">
        <f t="shared" si="918"/>
        <v>000000000000000</v>
      </c>
      <c r="BD962" s="22">
        <f t="shared" si="919"/>
        <v>0</v>
      </c>
      <c r="BE962" s="56" t="str">
        <f t="shared" si="920"/>
        <v>000000000000000</v>
      </c>
      <c r="BF962" s="22">
        <f t="shared" si="921"/>
        <v>0</v>
      </c>
      <c r="BG962" s="56" t="str">
        <f t="shared" si="922"/>
        <v>000000000000000</v>
      </c>
      <c r="BH962" s="22">
        <f t="shared" si="923"/>
        <v>0</v>
      </c>
      <c r="BI962" s="56" t="str">
        <f t="shared" si="924"/>
        <v>000000000000000</v>
      </c>
      <c r="BJ962" s="22">
        <f t="shared" si="925"/>
        <v>0</v>
      </c>
      <c r="BK962" s="56" t="str">
        <f t="shared" si="926"/>
        <v>000000000000000</v>
      </c>
      <c r="BL962" s="22">
        <f t="shared" si="927"/>
        <v>0</v>
      </c>
      <c r="BM962" s="56" t="str">
        <f t="shared" si="928"/>
        <v>000000000000000</v>
      </c>
      <c r="BN962" s="22">
        <f t="shared" si="929"/>
        <v>0</v>
      </c>
      <c r="BO962" s="56" t="str">
        <f t="shared" si="930"/>
        <v>000000000000000</v>
      </c>
      <c r="BP962" s="22">
        <f t="shared" si="931"/>
        <v>0</v>
      </c>
      <c r="BQ962" s="56" t="str">
        <f t="shared" si="932"/>
        <v>000000000000000</v>
      </c>
      <c r="BR962" t="str">
        <f t="shared" si="933"/>
        <v>PES</v>
      </c>
      <c r="BS962" t="str">
        <f t="shared" si="934"/>
        <v>0001000000</v>
      </c>
      <c r="BT962">
        <f t="shared" si="935"/>
        <v>0</v>
      </c>
      <c r="BU962" s="52">
        <f t="shared" si="936"/>
        <v>0</v>
      </c>
      <c r="BV962" s="64">
        <f t="shared" si="937"/>
        <v>0</v>
      </c>
      <c r="BW962" s="56" t="str">
        <f t="shared" si="938"/>
        <v>000000000000000</v>
      </c>
      <c r="BX962" s="22">
        <f t="shared" si="939"/>
        <v>0</v>
      </c>
      <c r="BY962" s="56" t="str">
        <f t="shared" si="940"/>
        <v>000000000000000</v>
      </c>
      <c r="BZ962" t="str">
        <f t="shared" si="941"/>
        <v>00000000000</v>
      </c>
      <c r="CA962" t="str">
        <f t="shared" si="942"/>
        <v xml:space="preserve">                              </v>
      </c>
      <c r="CB962" s="22">
        <f t="shared" si="943"/>
        <v>0</v>
      </c>
      <c r="CC962" s="56" t="str">
        <f t="shared" si="944"/>
        <v>000000000000000</v>
      </c>
      <c r="CD962" s="22">
        <f t="shared" si="945"/>
        <v>0</v>
      </c>
      <c r="CE962" s="56" t="str">
        <f t="shared" si="946"/>
        <v/>
      </c>
      <c r="CF962" s="24" t="str">
        <f t="shared" si="947"/>
        <v/>
      </c>
      <c r="CG962" s="22">
        <f t="shared" si="948"/>
        <v>0</v>
      </c>
      <c r="CH962" s="58" t="str">
        <f t="shared" si="949"/>
        <v/>
      </c>
      <c r="CI962" s="22">
        <f t="shared" si="950"/>
        <v>0</v>
      </c>
      <c r="CJ962" s="56" t="str">
        <f t="shared" si="951"/>
        <v/>
      </c>
      <c r="CK962" s="56" t="str">
        <f t="shared" si="952"/>
        <v/>
      </c>
      <c r="CL962" s="22">
        <f t="shared" si="953"/>
        <v>0</v>
      </c>
      <c r="CM962" s="58" t="str">
        <f t="shared" si="954"/>
        <v/>
      </c>
      <c r="CN962" s="66" t="str">
        <f>IF(CO962="","",MAX(CN$10:$CN961)+1)</f>
        <v/>
      </c>
      <c r="CO962" t="str">
        <f t="shared" si="955"/>
        <v/>
      </c>
      <c r="CP962" s="20" t="str">
        <f>IF(CQ962="","",MAX($CP$10:CP961)+1)</f>
        <v/>
      </c>
      <c r="CQ962" s="20" t="str">
        <f t="shared" si="956"/>
        <v/>
      </c>
      <c r="CR962" s="20" t="str">
        <f>IF(CS962="","",MAX($CR$10:CR961)+1)</f>
        <v/>
      </c>
      <c r="CS962" s="20" t="str">
        <f t="shared" si="957"/>
        <v/>
      </c>
      <c r="CT962" s="20" t="str">
        <f>IF(CU962="","",MAX($CT$10:CT961)+1)</f>
        <v/>
      </c>
      <c r="CU962" s="20" t="str">
        <f t="shared" si="958"/>
        <v/>
      </c>
      <c r="CV962" s="20" t="str">
        <f>IF(CW962="","",MAX($CV$10:CV961)+1)</f>
        <v/>
      </c>
      <c r="CW962" s="20" t="str">
        <f t="shared" si="959"/>
        <v/>
      </c>
    </row>
    <row r="963" spans="2:101">
      <c r="B963" s="44"/>
      <c r="C963" s="2"/>
      <c r="D963" s="2" t="str">
        <f t="shared" si="897"/>
        <v/>
      </c>
      <c r="E963" s="45"/>
      <c r="F963" s="45"/>
      <c r="G963" s="2"/>
      <c r="H963" s="2">
        <v>80</v>
      </c>
      <c r="I963" s="2" t="str">
        <f t="shared" si="898"/>
        <v/>
      </c>
      <c r="J963" s="32"/>
      <c r="K963" s="2"/>
      <c r="L963" s="46"/>
      <c r="M963" s="46"/>
      <c r="N963" s="46"/>
      <c r="O963" s="46"/>
      <c r="P963" s="46"/>
      <c r="Q963" s="46"/>
      <c r="R963" s="46"/>
      <c r="S963" s="46"/>
      <c r="T963" s="2" t="s">
        <v>650</v>
      </c>
      <c r="U963" s="2" t="str">
        <f t="shared" si="899"/>
        <v/>
      </c>
      <c r="V963" s="75">
        <v>1</v>
      </c>
      <c r="W963" s="46">
        <f t="shared" si="960"/>
        <v>0</v>
      </c>
      <c r="X963" s="4">
        <v>0</v>
      </c>
      <c r="Y963" s="2" t="str">
        <f t="shared" si="900"/>
        <v/>
      </c>
      <c r="Z963" s="2"/>
      <c r="AA963" s="2"/>
      <c r="AB963" s="2"/>
      <c r="AC963" s="2"/>
      <c r="AD963" s="2"/>
      <c r="AF963" s="37"/>
      <c r="AG963" s="6"/>
      <c r="AH963" s="2" t="str">
        <f t="shared" si="901"/>
        <v/>
      </c>
      <c r="AI963" s="38">
        <f t="shared" si="903"/>
        <v>0</v>
      </c>
      <c r="AJ963" s="37"/>
      <c r="AK963" s="6"/>
      <c r="AL963" s="2" t="str">
        <f t="shared" si="902"/>
        <v/>
      </c>
      <c r="AM963" s="38">
        <f t="shared" si="904"/>
        <v>0</v>
      </c>
      <c r="AN963" s="41">
        <f t="shared" si="905"/>
        <v>0</v>
      </c>
      <c r="AO963" s="41">
        <f t="shared" si="906"/>
        <v>0</v>
      </c>
      <c r="AQ963" s="48">
        <f t="shared" si="907"/>
        <v>0</v>
      </c>
      <c r="AS963" s="5" t="str">
        <f t="shared" si="908"/>
        <v/>
      </c>
      <c r="AT963" t="str">
        <f t="shared" si="909"/>
        <v/>
      </c>
      <c r="AU963" t="str">
        <f t="shared" si="910"/>
        <v/>
      </c>
      <c r="AV963" t="str">
        <f t="shared" si="911"/>
        <v/>
      </c>
      <c r="AW963" t="str">
        <f t="shared" si="912"/>
        <v/>
      </c>
      <c r="AX963" t="str">
        <f t="shared" si="913"/>
        <v xml:space="preserve">                </v>
      </c>
      <c r="AY963" t="str">
        <f t="shared" si="914"/>
        <v>80</v>
      </c>
      <c r="AZ963" t="str">
        <f t="shared" si="915"/>
        <v/>
      </c>
      <c r="BA963" t="str">
        <f t="shared" si="916"/>
        <v xml:space="preserve">                              </v>
      </c>
      <c r="BB963" s="22">
        <f t="shared" si="917"/>
        <v>0</v>
      </c>
      <c r="BC963" s="56" t="str">
        <f t="shared" si="918"/>
        <v>000000000000000</v>
      </c>
      <c r="BD963" s="22">
        <f t="shared" si="919"/>
        <v>0</v>
      </c>
      <c r="BE963" s="56" t="str">
        <f t="shared" si="920"/>
        <v>000000000000000</v>
      </c>
      <c r="BF963" s="22">
        <f t="shared" si="921"/>
        <v>0</v>
      </c>
      <c r="BG963" s="56" t="str">
        <f t="shared" si="922"/>
        <v>000000000000000</v>
      </c>
      <c r="BH963" s="22">
        <f t="shared" si="923"/>
        <v>0</v>
      </c>
      <c r="BI963" s="56" t="str">
        <f t="shared" si="924"/>
        <v>000000000000000</v>
      </c>
      <c r="BJ963" s="22">
        <f t="shared" si="925"/>
        <v>0</v>
      </c>
      <c r="BK963" s="56" t="str">
        <f t="shared" si="926"/>
        <v>000000000000000</v>
      </c>
      <c r="BL963" s="22">
        <f t="shared" si="927"/>
        <v>0</v>
      </c>
      <c r="BM963" s="56" t="str">
        <f t="shared" si="928"/>
        <v>000000000000000</v>
      </c>
      <c r="BN963" s="22">
        <f t="shared" si="929"/>
        <v>0</v>
      </c>
      <c r="BO963" s="56" t="str">
        <f t="shared" si="930"/>
        <v>000000000000000</v>
      </c>
      <c r="BP963" s="22">
        <f t="shared" si="931"/>
        <v>0</v>
      </c>
      <c r="BQ963" s="56" t="str">
        <f t="shared" si="932"/>
        <v>000000000000000</v>
      </c>
      <c r="BR963" t="str">
        <f t="shared" si="933"/>
        <v>PES</v>
      </c>
      <c r="BS963" t="str">
        <f t="shared" si="934"/>
        <v>0001000000</v>
      </c>
      <c r="BT963">
        <f t="shared" si="935"/>
        <v>0</v>
      </c>
      <c r="BU963" s="52">
        <f t="shared" si="936"/>
        <v>0</v>
      </c>
      <c r="BV963" s="64">
        <f t="shared" si="937"/>
        <v>0</v>
      </c>
      <c r="BW963" s="56" t="str">
        <f t="shared" si="938"/>
        <v>000000000000000</v>
      </c>
      <c r="BX963" s="22">
        <f t="shared" si="939"/>
        <v>0</v>
      </c>
      <c r="BY963" s="56" t="str">
        <f t="shared" si="940"/>
        <v>000000000000000</v>
      </c>
      <c r="BZ963" t="str">
        <f t="shared" si="941"/>
        <v>00000000000</v>
      </c>
      <c r="CA963" t="str">
        <f t="shared" si="942"/>
        <v xml:space="preserve">                              </v>
      </c>
      <c r="CB963" s="22">
        <f t="shared" si="943"/>
        <v>0</v>
      </c>
      <c r="CC963" s="56" t="str">
        <f t="shared" si="944"/>
        <v>000000000000000</v>
      </c>
      <c r="CD963" s="22">
        <f t="shared" si="945"/>
        <v>0</v>
      </c>
      <c r="CE963" s="56" t="str">
        <f t="shared" si="946"/>
        <v/>
      </c>
      <c r="CF963" s="24" t="str">
        <f t="shared" si="947"/>
        <v/>
      </c>
      <c r="CG963" s="22">
        <f t="shared" si="948"/>
        <v>0</v>
      </c>
      <c r="CH963" s="58" t="str">
        <f t="shared" si="949"/>
        <v/>
      </c>
      <c r="CI963" s="22">
        <f t="shared" si="950"/>
        <v>0</v>
      </c>
      <c r="CJ963" s="56" t="str">
        <f t="shared" si="951"/>
        <v/>
      </c>
      <c r="CK963" s="56" t="str">
        <f t="shared" si="952"/>
        <v/>
      </c>
      <c r="CL963" s="22">
        <f t="shared" si="953"/>
        <v>0</v>
      </c>
      <c r="CM963" s="58" t="str">
        <f t="shared" si="954"/>
        <v/>
      </c>
      <c r="CN963" s="66" t="str">
        <f>IF(CO963="","",MAX(CN$10:$CN962)+1)</f>
        <v/>
      </c>
      <c r="CO963" t="str">
        <f t="shared" si="955"/>
        <v/>
      </c>
      <c r="CP963" s="20" t="str">
        <f>IF(CQ963="","",MAX($CP$10:CP962)+1)</f>
        <v/>
      </c>
      <c r="CQ963" s="20" t="str">
        <f t="shared" si="956"/>
        <v/>
      </c>
      <c r="CR963" s="20" t="str">
        <f>IF(CS963="","",MAX($CR$10:CR962)+1)</f>
        <v/>
      </c>
      <c r="CS963" s="20" t="str">
        <f t="shared" si="957"/>
        <v/>
      </c>
      <c r="CT963" s="20" t="str">
        <f>IF(CU963="","",MAX($CT$10:CT962)+1)</f>
        <v/>
      </c>
      <c r="CU963" s="20" t="str">
        <f t="shared" si="958"/>
        <v/>
      </c>
      <c r="CV963" s="20" t="str">
        <f>IF(CW963="","",MAX($CV$10:CV962)+1)</f>
        <v/>
      </c>
      <c r="CW963" s="20" t="str">
        <f t="shared" si="959"/>
        <v/>
      </c>
    </row>
    <row r="964" spans="2:101">
      <c r="B964" s="44"/>
      <c r="C964" s="2"/>
      <c r="D964" s="2" t="str">
        <f t="shared" si="897"/>
        <v/>
      </c>
      <c r="E964" s="45"/>
      <c r="F964" s="45"/>
      <c r="G964" s="2"/>
      <c r="H964" s="2">
        <v>80</v>
      </c>
      <c r="I964" s="2" t="str">
        <f t="shared" si="898"/>
        <v/>
      </c>
      <c r="J964" s="32"/>
      <c r="K964" s="2"/>
      <c r="L964" s="46"/>
      <c r="M964" s="46"/>
      <c r="N964" s="46"/>
      <c r="O964" s="46"/>
      <c r="P964" s="46"/>
      <c r="Q964" s="46"/>
      <c r="R964" s="46"/>
      <c r="S964" s="46"/>
      <c r="T964" s="2" t="s">
        <v>650</v>
      </c>
      <c r="U964" s="2" t="str">
        <f t="shared" si="899"/>
        <v/>
      </c>
      <c r="V964" s="75">
        <v>1</v>
      </c>
      <c r="W964" s="46">
        <f t="shared" si="960"/>
        <v>0</v>
      </c>
      <c r="X964" s="4">
        <v>0</v>
      </c>
      <c r="Y964" s="2" t="str">
        <f t="shared" si="900"/>
        <v/>
      </c>
      <c r="Z964" s="2"/>
      <c r="AA964" s="2"/>
      <c r="AB964" s="2"/>
      <c r="AC964" s="2"/>
      <c r="AD964" s="2"/>
      <c r="AF964" s="37"/>
      <c r="AG964" s="6"/>
      <c r="AH964" s="2" t="str">
        <f t="shared" si="901"/>
        <v/>
      </c>
      <c r="AI964" s="38">
        <f t="shared" si="903"/>
        <v>0</v>
      </c>
      <c r="AJ964" s="37"/>
      <c r="AK964" s="6"/>
      <c r="AL964" s="2" t="str">
        <f t="shared" si="902"/>
        <v/>
      </c>
      <c r="AM964" s="38">
        <f t="shared" si="904"/>
        <v>0</v>
      </c>
      <c r="AN964" s="41">
        <f t="shared" si="905"/>
        <v>0</v>
      </c>
      <c r="AO964" s="41">
        <f t="shared" si="906"/>
        <v>0</v>
      </c>
      <c r="AQ964" s="48">
        <f t="shared" si="907"/>
        <v>0</v>
      </c>
      <c r="AS964" s="5" t="str">
        <f t="shared" si="908"/>
        <v/>
      </c>
      <c r="AT964" t="str">
        <f t="shared" si="909"/>
        <v/>
      </c>
      <c r="AU964" t="str">
        <f t="shared" si="910"/>
        <v/>
      </c>
      <c r="AV964" t="str">
        <f t="shared" si="911"/>
        <v/>
      </c>
      <c r="AW964" t="str">
        <f t="shared" si="912"/>
        <v/>
      </c>
      <c r="AX964" t="str">
        <f t="shared" si="913"/>
        <v xml:space="preserve">                </v>
      </c>
      <c r="AY964" t="str">
        <f t="shared" si="914"/>
        <v>80</v>
      </c>
      <c r="AZ964" t="str">
        <f t="shared" si="915"/>
        <v/>
      </c>
      <c r="BA964" t="str">
        <f t="shared" si="916"/>
        <v xml:space="preserve">                              </v>
      </c>
      <c r="BB964" s="22">
        <f t="shared" si="917"/>
        <v>0</v>
      </c>
      <c r="BC964" s="56" t="str">
        <f t="shared" si="918"/>
        <v>000000000000000</v>
      </c>
      <c r="BD964" s="22">
        <f t="shared" si="919"/>
        <v>0</v>
      </c>
      <c r="BE964" s="56" t="str">
        <f t="shared" si="920"/>
        <v>000000000000000</v>
      </c>
      <c r="BF964" s="22">
        <f t="shared" si="921"/>
        <v>0</v>
      </c>
      <c r="BG964" s="56" t="str">
        <f t="shared" si="922"/>
        <v>000000000000000</v>
      </c>
      <c r="BH964" s="22">
        <f t="shared" si="923"/>
        <v>0</v>
      </c>
      <c r="BI964" s="56" t="str">
        <f t="shared" si="924"/>
        <v>000000000000000</v>
      </c>
      <c r="BJ964" s="22">
        <f t="shared" si="925"/>
        <v>0</v>
      </c>
      <c r="BK964" s="56" t="str">
        <f t="shared" si="926"/>
        <v>000000000000000</v>
      </c>
      <c r="BL964" s="22">
        <f t="shared" si="927"/>
        <v>0</v>
      </c>
      <c r="BM964" s="56" t="str">
        <f t="shared" si="928"/>
        <v>000000000000000</v>
      </c>
      <c r="BN964" s="22">
        <f t="shared" si="929"/>
        <v>0</v>
      </c>
      <c r="BO964" s="56" t="str">
        <f t="shared" si="930"/>
        <v>000000000000000</v>
      </c>
      <c r="BP964" s="22">
        <f t="shared" si="931"/>
        <v>0</v>
      </c>
      <c r="BQ964" s="56" t="str">
        <f t="shared" si="932"/>
        <v>000000000000000</v>
      </c>
      <c r="BR964" t="str">
        <f t="shared" si="933"/>
        <v>PES</v>
      </c>
      <c r="BS964" t="str">
        <f t="shared" si="934"/>
        <v>0001000000</v>
      </c>
      <c r="BT964">
        <f t="shared" si="935"/>
        <v>0</v>
      </c>
      <c r="BU964" s="52">
        <f t="shared" si="936"/>
        <v>0</v>
      </c>
      <c r="BV964" s="64">
        <f t="shared" si="937"/>
        <v>0</v>
      </c>
      <c r="BW964" s="56" t="str">
        <f t="shared" si="938"/>
        <v>000000000000000</v>
      </c>
      <c r="BX964" s="22">
        <f t="shared" si="939"/>
        <v>0</v>
      </c>
      <c r="BY964" s="56" t="str">
        <f t="shared" si="940"/>
        <v>000000000000000</v>
      </c>
      <c r="BZ964" t="str">
        <f t="shared" si="941"/>
        <v>00000000000</v>
      </c>
      <c r="CA964" t="str">
        <f t="shared" si="942"/>
        <v xml:space="preserve">                              </v>
      </c>
      <c r="CB964" s="22">
        <f t="shared" si="943"/>
        <v>0</v>
      </c>
      <c r="CC964" s="56" t="str">
        <f t="shared" si="944"/>
        <v>000000000000000</v>
      </c>
      <c r="CD964" s="22">
        <f t="shared" si="945"/>
        <v>0</v>
      </c>
      <c r="CE964" s="56" t="str">
        <f t="shared" si="946"/>
        <v/>
      </c>
      <c r="CF964" s="24" t="str">
        <f t="shared" si="947"/>
        <v/>
      </c>
      <c r="CG964" s="22">
        <f t="shared" si="948"/>
        <v>0</v>
      </c>
      <c r="CH964" s="58" t="str">
        <f t="shared" si="949"/>
        <v/>
      </c>
      <c r="CI964" s="22">
        <f t="shared" si="950"/>
        <v>0</v>
      </c>
      <c r="CJ964" s="56" t="str">
        <f t="shared" si="951"/>
        <v/>
      </c>
      <c r="CK964" s="56" t="str">
        <f t="shared" si="952"/>
        <v/>
      </c>
      <c r="CL964" s="22">
        <f t="shared" si="953"/>
        <v>0</v>
      </c>
      <c r="CM964" s="58" t="str">
        <f t="shared" si="954"/>
        <v/>
      </c>
      <c r="CN964" s="66" t="str">
        <f>IF(CO964="","",MAX(CN$10:$CN963)+1)</f>
        <v/>
      </c>
      <c r="CO964" t="str">
        <f t="shared" si="955"/>
        <v/>
      </c>
      <c r="CP964" s="20" t="str">
        <f>IF(CQ964="","",MAX($CP$10:CP963)+1)</f>
        <v/>
      </c>
      <c r="CQ964" s="20" t="str">
        <f t="shared" si="956"/>
        <v/>
      </c>
      <c r="CR964" s="20" t="str">
        <f>IF(CS964="","",MAX($CR$10:CR963)+1)</f>
        <v/>
      </c>
      <c r="CS964" s="20" t="str">
        <f t="shared" si="957"/>
        <v/>
      </c>
      <c r="CT964" s="20" t="str">
        <f>IF(CU964="","",MAX($CT$10:CT963)+1)</f>
        <v/>
      </c>
      <c r="CU964" s="20" t="str">
        <f t="shared" si="958"/>
        <v/>
      </c>
      <c r="CV964" s="20" t="str">
        <f>IF(CW964="","",MAX($CV$10:CV963)+1)</f>
        <v/>
      </c>
      <c r="CW964" s="20" t="str">
        <f t="shared" si="959"/>
        <v/>
      </c>
    </row>
    <row r="965" spans="2:101">
      <c r="B965" s="44"/>
      <c r="C965" s="2"/>
      <c r="D965" s="2" t="str">
        <f t="shared" si="897"/>
        <v/>
      </c>
      <c r="E965" s="45"/>
      <c r="F965" s="45"/>
      <c r="G965" s="2"/>
      <c r="H965" s="2">
        <v>80</v>
      </c>
      <c r="I965" s="2" t="str">
        <f t="shared" si="898"/>
        <v/>
      </c>
      <c r="J965" s="32"/>
      <c r="K965" s="2"/>
      <c r="L965" s="46"/>
      <c r="M965" s="46"/>
      <c r="N965" s="46"/>
      <c r="O965" s="46"/>
      <c r="P965" s="46"/>
      <c r="Q965" s="46"/>
      <c r="R965" s="46"/>
      <c r="S965" s="46"/>
      <c r="T965" s="2" t="s">
        <v>650</v>
      </c>
      <c r="U965" s="2" t="str">
        <f t="shared" si="899"/>
        <v/>
      </c>
      <c r="V965" s="75">
        <v>1</v>
      </c>
      <c r="W965" s="46">
        <f t="shared" si="960"/>
        <v>0</v>
      </c>
      <c r="X965" s="4">
        <v>0</v>
      </c>
      <c r="Y965" s="2" t="str">
        <f t="shared" si="900"/>
        <v/>
      </c>
      <c r="Z965" s="2"/>
      <c r="AA965" s="2"/>
      <c r="AB965" s="2"/>
      <c r="AC965" s="2"/>
      <c r="AD965" s="2"/>
      <c r="AF965" s="37"/>
      <c r="AG965" s="6"/>
      <c r="AH965" s="2" t="str">
        <f t="shared" si="901"/>
        <v/>
      </c>
      <c r="AI965" s="38">
        <f t="shared" si="903"/>
        <v>0</v>
      </c>
      <c r="AJ965" s="37"/>
      <c r="AK965" s="6"/>
      <c r="AL965" s="2" t="str">
        <f t="shared" si="902"/>
        <v/>
      </c>
      <c r="AM965" s="38">
        <f t="shared" si="904"/>
        <v>0</v>
      </c>
      <c r="AN965" s="41">
        <f t="shared" si="905"/>
        <v>0</v>
      </c>
      <c r="AO965" s="41">
        <f t="shared" si="906"/>
        <v>0</v>
      </c>
      <c r="AQ965" s="48">
        <f t="shared" si="907"/>
        <v>0</v>
      </c>
      <c r="AS965" s="5" t="str">
        <f t="shared" si="908"/>
        <v/>
      </c>
      <c r="AT965" t="str">
        <f t="shared" si="909"/>
        <v/>
      </c>
      <c r="AU965" t="str">
        <f t="shared" si="910"/>
        <v/>
      </c>
      <c r="AV965" t="str">
        <f t="shared" si="911"/>
        <v/>
      </c>
      <c r="AW965" t="str">
        <f t="shared" si="912"/>
        <v/>
      </c>
      <c r="AX965" t="str">
        <f t="shared" si="913"/>
        <v xml:space="preserve">                </v>
      </c>
      <c r="AY965" t="str">
        <f t="shared" si="914"/>
        <v>80</v>
      </c>
      <c r="AZ965" t="str">
        <f t="shared" si="915"/>
        <v/>
      </c>
      <c r="BA965" t="str">
        <f t="shared" si="916"/>
        <v xml:space="preserve">                              </v>
      </c>
      <c r="BB965" s="22">
        <f t="shared" si="917"/>
        <v>0</v>
      </c>
      <c r="BC965" s="56" t="str">
        <f t="shared" si="918"/>
        <v>000000000000000</v>
      </c>
      <c r="BD965" s="22">
        <f t="shared" si="919"/>
        <v>0</v>
      </c>
      <c r="BE965" s="56" t="str">
        <f t="shared" si="920"/>
        <v>000000000000000</v>
      </c>
      <c r="BF965" s="22">
        <f t="shared" si="921"/>
        <v>0</v>
      </c>
      <c r="BG965" s="56" t="str">
        <f t="shared" si="922"/>
        <v>000000000000000</v>
      </c>
      <c r="BH965" s="22">
        <f t="shared" si="923"/>
        <v>0</v>
      </c>
      <c r="BI965" s="56" t="str">
        <f t="shared" si="924"/>
        <v>000000000000000</v>
      </c>
      <c r="BJ965" s="22">
        <f t="shared" si="925"/>
        <v>0</v>
      </c>
      <c r="BK965" s="56" t="str">
        <f t="shared" si="926"/>
        <v>000000000000000</v>
      </c>
      <c r="BL965" s="22">
        <f t="shared" si="927"/>
        <v>0</v>
      </c>
      <c r="BM965" s="56" t="str">
        <f t="shared" si="928"/>
        <v>000000000000000</v>
      </c>
      <c r="BN965" s="22">
        <f t="shared" si="929"/>
        <v>0</v>
      </c>
      <c r="BO965" s="56" t="str">
        <f t="shared" si="930"/>
        <v>000000000000000</v>
      </c>
      <c r="BP965" s="22">
        <f t="shared" si="931"/>
        <v>0</v>
      </c>
      <c r="BQ965" s="56" t="str">
        <f t="shared" si="932"/>
        <v>000000000000000</v>
      </c>
      <c r="BR965" t="str">
        <f t="shared" si="933"/>
        <v>PES</v>
      </c>
      <c r="BS965" t="str">
        <f t="shared" si="934"/>
        <v>0001000000</v>
      </c>
      <c r="BT965">
        <f t="shared" si="935"/>
        <v>0</v>
      </c>
      <c r="BU965" s="52">
        <f t="shared" si="936"/>
        <v>0</v>
      </c>
      <c r="BV965" s="64">
        <f t="shared" si="937"/>
        <v>0</v>
      </c>
      <c r="BW965" s="56" t="str">
        <f t="shared" si="938"/>
        <v>000000000000000</v>
      </c>
      <c r="BX965" s="22">
        <f t="shared" si="939"/>
        <v>0</v>
      </c>
      <c r="BY965" s="56" t="str">
        <f t="shared" si="940"/>
        <v>000000000000000</v>
      </c>
      <c r="BZ965" t="str">
        <f t="shared" si="941"/>
        <v>00000000000</v>
      </c>
      <c r="CA965" t="str">
        <f t="shared" si="942"/>
        <v xml:space="preserve">                              </v>
      </c>
      <c r="CB965" s="22">
        <f t="shared" si="943"/>
        <v>0</v>
      </c>
      <c r="CC965" s="56" t="str">
        <f t="shared" si="944"/>
        <v>000000000000000</v>
      </c>
      <c r="CD965" s="22">
        <f t="shared" si="945"/>
        <v>0</v>
      </c>
      <c r="CE965" s="56" t="str">
        <f t="shared" si="946"/>
        <v/>
      </c>
      <c r="CF965" s="24" t="str">
        <f t="shared" si="947"/>
        <v/>
      </c>
      <c r="CG965" s="22">
        <f t="shared" si="948"/>
        <v>0</v>
      </c>
      <c r="CH965" s="58" t="str">
        <f t="shared" si="949"/>
        <v/>
      </c>
      <c r="CI965" s="22">
        <f t="shared" si="950"/>
        <v>0</v>
      </c>
      <c r="CJ965" s="56" t="str">
        <f t="shared" si="951"/>
        <v/>
      </c>
      <c r="CK965" s="56" t="str">
        <f t="shared" si="952"/>
        <v/>
      </c>
      <c r="CL965" s="22">
        <f t="shared" si="953"/>
        <v>0</v>
      </c>
      <c r="CM965" s="58" t="str">
        <f t="shared" si="954"/>
        <v/>
      </c>
      <c r="CN965" s="66" t="str">
        <f>IF(CO965="","",MAX(CN$10:$CN964)+1)</f>
        <v/>
      </c>
      <c r="CO965" t="str">
        <f t="shared" si="955"/>
        <v/>
      </c>
      <c r="CP965" s="20" t="str">
        <f>IF(CQ965="","",MAX($CP$10:CP964)+1)</f>
        <v/>
      </c>
      <c r="CQ965" s="20" t="str">
        <f t="shared" si="956"/>
        <v/>
      </c>
      <c r="CR965" s="20" t="str">
        <f>IF(CS965="","",MAX($CR$10:CR964)+1)</f>
        <v/>
      </c>
      <c r="CS965" s="20" t="str">
        <f t="shared" si="957"/>
        <v/>
      </c>
      <c r="CT965" s="20" t="str">
        <f>IF(CU965="","",MAX($CT$10:CT964)+1)</f>
        <v/>
      </c>
      <c r="CU965" s="20" t="str">
        <f t="shared" si="958"/>
        <v/>
      </c>
      <c r="CV965" s="20" t="str">
        <f>IF(CW965="","",MAX($CV$10:CV964)+1)</f>
        <v/>
      </c>
      <c r="CW965" s="20" t="str">
        <f t="shared" si="959"/>
        <v/>
      </c>
    </row>
    <row r="966" spans="2:101">
      <c r="B966" s="44"/>
      <c r="C966" s="2"/>
      <c r="D966" s="2" t="str">
        <f t="shared" si="897"/>
        <v/>
      </c>
      <c r="E966" s="45"/>
      <c r="F966" s="45"/>
      <c r="G966" s="2"/>
      <c r="H966" s="2">
        <v>80</v>
      </c>
      <c r="I966" s="2" t="str">
        <f t="shared" si="898"/>
        <v/>
      </c>
      <c r="J966" s="32"/>
      <c r="K966" s="2"/>
      <c r="L966" s="46"/>
      <c r="M966" s="46"/>
      <c r="N966" s="46"/>
      <c r="O966" s="46"/>
      <c r="P966" s="46"/>
      <c r="Q966" s="46"/>
      <c r="R966" s="46"/>
      <c r="S966" s="46"/>
      <c r="T966" s="2" t="s">
        <v>650</v>
      </c>
      <c r="U966" s="2" t="str">
        <f t="shared" si="899"/>
        <v/>
      </c>
      <c r="V966" s="75">
        <v>1</v>
      </c>
      <c r="W966" s="46">
        <f t="shared" si="960"/>
        <v>0</v>
      </c>
      <c r="X966" s="4">
        <v>0</v>
      </c>
      <c r="Y966" s="2" t="str">
        <f t="shared" si="900"/>
        <v/>
      </c>
      <c r="Z966" s="2"/>
      <c r="AA966" s="2"/>
      <c r="AB966" s="2"/>
      <c r="AC966" s="2"/>
      <c r="AD966" s="2"/>
      <c r="AF966" s="37"/>
      <c r="AG966" s="6"/>
      <c r="AH966" s="2" t="str">
        <f t="shared" si="901"/>
        <v/>
      </c>
      <c r="AI966" s="38">
        <f t="shared" si="903"/>
        <v>0</v>
      </c>
      <c r="AJ966" s="37"/>
      <c r="AK966" s="6"/>
      <c r="AL966" s="2" t="str">
        <f t="shared" si="902"/>
        <v/>
      </c>
      <c r="AM966" s="38">
        <f t="shared" si="904"/>
        <v>0</v>
      </c>
      <c r="AN966" s="41">
        <f t="shared" si="905"/>
        <v>0</v>
      </c>
      <c r="AO966" s="41">
        <f t="shared" si="906"/>
        <v>0</v>
      </c>
      <c r="AQ966" s="48">
        <f t="shared" si="907"/>
        <v>0</v>
      </c>
      <c r="AS966" s="5" t="str">
        <f t="shared" si="908"/>
        <v/>
      </c>
      <c r="AT966" t="str">
        <f t="shared" si="909"/>
        <v/>
      </c>
      <c r="AU966" t="str">
        <f t="shared" si="910"/>
        <v/>
      </c>
      <c r="AV966" t="str">
        <f t="shared" si="911"/>
        <v/>
      </c>
      <c r="AW966" t="str">
        <f t="shared" si="912"/>
        <v/>
      </c>
      <c r="AX966" t="str">
        <f t="shared" si="913"/>
        <v xml:space="preserve">                </v>
      </c>
      <c r="AY966" t="str">
        <f t="shared" si="914"/>
        <v>80</v>
      </c>
      <c r="AZ966" t="str">
        <f t="shared" si="915"/>
        <v/>
      </c>
      <c r="BA966" t="str">
        <f t="shared" si="916"/>
        <v xml:space="preserve">                              </v>
      </c>
      <c r="BB966" s="22">
        <f t="shared" si="917"/>
        <v>0</v>
      </c>
      <c r="BC966" s="56" t="str">
        <f t="shared" si="918"/>
        <v>000000000000000</v>
      </c>
      <c r="BD966" s="22">
        <f t="shared" si="919"/>
        <v>0</v>
      </c>
      <c r="BE966" s="56" t="str">
        <f t="shared" si="920"/>
        <v>000000000000000</v>
      </c>
      <c r="BF966" s="22">
        <f t="shared" si="921"/>
        <v>0</v>
      </c>
      <c r="BG966" s="56" t="str">
        <f t="shared" si="922"/>
        <v>000000000000000</v>
      </c>
      <c r="BH966" s="22">
        <f t="shared" si="923"/>
        <v>0</v>
      </c>
      <c r="BI966" s="56" t="str">
        <f t="shared" si="924"/>
        <v>000000000000000</v>
      </c>
      <c r="BJ966" s="22">
        <f t="shared" si="925"/>
        <v>0</v>
      </c>
      <c r="BK966" s="56" t="str">
        <f t="shared" si="926"/>
        <v>000000000000000</v>
      </c>
      <c r="BL966" s="22">
        <f t="shared" si="927"/>
        <v>0</v>
      </c>
      <c r="BM966" s="56" t="str">
        <f t="shared" si="928"/>
        <v>000000000000000</v>
      </c>
      <c r="BN966" s="22">
        <f t="shared" si="929"/>
        <v>0</v>
      </c>
      <c r="BO966" s="56" t="str">
        <f t="shared" si="930"/>
        <v>000000000000000</v>
      </c>
      <c r="BP966" s="22">
        <f t="shared" si="931"/>
        <v>0</v>
      </c>
      <c r="BQ966" s="56" t="str">
        <f t="shared" si="932"/>
        <v>000000000000000</v>
      </c>
      <c r="BR966" t="str">
        <f t="shared" si="933"/>
        <v>PES</v>
      </c>
      <c r="BS966" t="str">
        <f t="shared" si="934"/>
        <v>0001000000</v>
      </c>
      <c r="BT966">
        <f t="shared" si="935"/>
        <v>0</v>
      </c>
      <c r="BU966" s="52">
        <f t="shared" si="936"/>
        <v>0</v>
      </c>
      <c r="BV966" s="64">
        <f t="shared" si="937"/>
        <v>0</v>
      </c>
      <c r="BW966" s="56" t="str">
        <f t="shared" si="938"/>
        <v>000000000000000</v>
      </c>
      <c r="BX966" s="22">
        <f t="shared" si="939"/>
        <v>0</v>
      </c>
      <c r="BY966" s="56" t="str">
        <f t="shared" si="940"/>
        <v>000000000000000</v>
      </c>
      <c r="BZ966" t="str">
        <f t="shared" si="941"/>
        <v>00000000000</v>
      </c>
      <c r="CA966" t="str">
        <f t="shared" si="942"/>
        <v xml:space="preserve">                              </v>
      </c>
      <c r="CB966" s="22">
        <f t="shared" si="943"/>
        <v>0</v>
      </c>
      <c r="CC966" s="56" t="str">
        <f t="shared" si="944"/>
        <v>000000000000000</v>
      </c>
      <c r="CD966" s="22">
        <f t="shared" si="945"/>
        <v>0</v>
      </c>
      <c r="CE966" s="56" t="str">
        <f t="shared" si="946"/>
        <v/>
      </c>
      <c r="CF966" s="24" t="str">
        <f t="shared" si="947"/>
        <v/>
      </c>
      <c r="CG966" s="22">
        <f t="shared" si="948"/>
        <v>0</v>
      </c>
      <c r="CH966" s="58" t="str">
        <f t="shared" si="949"/>
        <v/>
      </c>
      <c r="CI966" s="22">
        <f t="shared" si="950"/>
        <v>0</v>
      </c>
      <c r="CJ966" s="56" t="str">
        <f t="shared" si="951"/>
        <v/>
      </c>
      <c r="CK966" s="56" t="str">
        <f t="shared" si="952"/>
        <v/>
      </c>
      <c r="CL966" s="22">
        <f t="shared" si="953"/>
        <v>0</v>
      </c>
      <c r="CM966" s="58" t="str">
        <f t="shared" si="954"/>
        <v/>
      </c>
      <c r="CN966" s="66" t="str">
        <f>IF(CO966="","",MAX(CN$10:$CN965)+1)</f>
        <v/>
      </c>
      <c r="CO966" t="str">
        <f t="shared" si="955"/>
        <v/>
      </c>
      <c r="CP966" s="20" t="str">
        <f>IF(CQ966="","",MAX($CP$10:CP965)+1)</f>
        <v/>
      </c>
      <c r="CQ966" s="20" t="str">
        <f t="shared" si="956"/>
        <v/>
      </c>
      <c r="CR966" s="20" t="str">
        <f>IF(CS966="","",MAX($CR$10:CR965)+1)</f>
        <v/>
      </c>
      <c r="CS966" s="20" t="str">
        <f t="shared" si="957"/>
        <v/>
      </c>
      <c r="CT966" s="20" t="str">
        <f>IF(CU966="","",MAX($CT$10:CT965)+1)</f>
        <v/>
      </c>
      <c r="CU966" s="20" t="str">
        <f t="shared" si="958"/>
        <v/>
      </c>
      <c r="CV966" s="20" t="str">
        <f>IF(CW966="","",MAX($CV$10:CV965)+1)</f>
        <v/>
      </c>
      <c r="CW966" s="20" t="str">
        <f t="shared" si="959"/>
        <v/>
      </c>
    </row>
    <row r="967" spans="2:101">
      <c r="B967" s="44"/>
      <c r="C967" s="2"/>
      <c r="D967" s="2" t="str">
        <f t="shared" si="897"/>
        <v/>
      </c>
      <c r="E967" s="45"/>
      <c r="F967" s="45"/>
      <c r="G967" s="2"/>
      <c r="H967" s="2">
        <v>80</v>
      </c>
      <c r="I967" s="2" t="str">
        <f t="shared" si="898"/>
        <v/>
      </c>
      <c r="J967" s="32"/>
      <c r="K967" s="2"/>
      <c r="L967" s="46"/>
      <c r="M967" s="46"/>
      <c r="N967" s="46"/>
      <c r="O967" s="46"/>
      <c r="P967" s="46"/>
      <c r="Q967" s="46"/>
      <c r="R967" s="46"/>
      <c r="S967" s="46"/>
      <c r="T967" s="2" t="s">
        <v>650</v>
      </c>
      <c r="U967" s="2" t="str">
        <f t="shared" si="899"/>
        <v/>
      </c>
      <c r="V967" s="75">
        <v>1</v>
      </c>
      <c r="W967" s="46">
        <f t="shared" si="960"/>
        <v>0</v>
      </c>
      <c r="X967" s="4">
        <v>0</v>
      </c>
      <c r="Y967" s="2" t="str">
        <f t="shared" si="900"/>
        <v/>
      </c>
      <c r="Z967" s="2"/>
      <c r="AA967" s="2"/>
      <c r="AB967" s="2"/>
      <c r="AC967" s="2"/>
      <c r="AD967" s="2"/>
      <c r="AF967" s="37"/>
      <c r="AG967" s="6"/>
      <c r="AH967" s="2" t="str">
        <f t="shared" si="901"/>
        <v/>
      </c>
      <c r="AI967" s="38">
        <f t="shared" si="903"/>
        <v>0</v>
      </c>
      <c r="AJ967" s="37"/>
      <c r="AK967" s="6"/>
      <c r="AL967" s="2" t="str">
        <f t="shared" si="902"/>
        <v/>
      </c>
      <c r="AM967" s="38">
        <f t="shared" si="904"/>
        <v>0</v>
      </c>
      <c r="AN967" s="41">
        <f t="shared" si="905"/>
        <v>0</v>
      </c>
      <c r="AO967" s="41">
        <f t="shared" si="906"/>
        <v>0</v>
      </c>
      <c r="AQ967" s="48">
        <f t="shared" si="907"/>
        <v>0</v>
      </c>
      <c r="AS967" s="5" t="str">
        <f t="shared" si="908"/>
        <v/>
      </c>
      <c r="AT967" t="str">
        <f t="shared" si="909"/>
        <v/>
      </c>
      <c r="AU967" t="str">
        <f t="shared" si="910"/>
        <v/>
      </c>
      <c r="AV967" t="str">
        <f t="shared" si="911"/>
        <v/>
      </c>
      <c r="AW967" t="str">
        <f t="shared" si="912"/>
        <v/>
      </c>
      <c r="AX967" t="str">
        <f t="shared" si="913"/>
        <v xml:space="preserve">                </v>
      </c>
      <c r="AY967" t="str">
        <f t="shared" si="914"/>
        <v>80</v>
      </c>
      <c r="AZ967" t="str">
        <f t="shared" si="915"/>
        <v/>
      </c>
      <c r="BA967" t="str">
        <f t="shared" si="916"/>
        <v xml:space="preserve">                              </v>
      </c>
      <c r="BB967" s="22">
        <f t="shared" si="917"/>
        <v>0</v>
      </c>
      <c r="BC967" s="56" t="str">
        <f t="shared" si="918"/>
        <v>000000000000000</v>
      </c>
      <c r="BD967" s="22">
        <f t="shared" si="919"/>
        <v>0</v>
      </c>
      <c r="BE967" s="56" t="str">
        <f t="shared" si="920"/>
        <v>000000000000000</v>
      </c>
      <c r="BF967" s="22">
        <f t="shared" si="921"/>
        <v>0</v>
      </c>
      <c r="BG967" s="56" t="str">
        <f t="shared" si="922"/>
        <v>000000000000000</v>
      </c>
      <c r="BH967" s="22">
        <f t="shared" si="923"/>
        <v>0</v>
      </c>
      <c r="BI967" s="56" t="str">
        <f t="shared" si="924"/>
        <v>000000000000000</v>
      </c>
      <c r="BJ967" s="22">
        <f t="shared" si="925"/>
        <v>0</v>
      </c>
      <c r="BK967" s="56" t="str">
        <f t="shared" si="926"/>
        <v>000000000000000</v>
      </c>
      <c r="BL967" s="22">
        <f t="shared" si="927"/>
        <v>0</v>
      </c>
      <c r="BM967" s="56" t="str">
        <f t="shared" si="928"/>
        <v>000000000000000</v>
      </c>
      <c r="BN967" s="22">
        <f t="shared" si="929"/>
        <v>0</v>
      </c>
      <c r="BO967" s="56" t="str">
        <f t="shared" si="930"/>
        <v>000000000000000</v>
      </c>
      <c r="BP967" s="22">
        <f t="shared" si="931"/>
        <v>0</v>
      </c>
      <c r="BQ967" s="56" t="str">
        <f t="shared" si="932"/>
        <v>000000000000000</v>
      </c>
      <c r="BR967" t="str">
        <f t="shared" si="933"/>
        <v>PES</v>
      </c>
      <c r="BS967" t="str">
        <f t="shared" si="934"/>
        <v>0001000000</v>
      </c>
      <c r="BT967">
        <f t="shared" si="935"/>
        <v>0</v>
      </c>
      <c r="BU967" s="52">
        <f t="shared" si="936"/>
        <v>0</v>
      </c>
      <c r="BV967" s="64">
        <f t="shared" si="937"/>
        <v>0</v>
      </c>
      <c r="BW967" s="56" t="str">
        <f t="shared" si="938"/>
        <v>000000000000000</v>
      </c>
      <c r="BX967" s="22">
        <f t="shared" si="939"/>
        <v>0</v>
      </c>
      <c r="BY967" s="56" t="str">
        <f t="shared" si="940"/>
        <v>000000000000000</v>
      </c>
      <c r="BZ967" t="str">
        <f t="shared" si="941"/>
        <v>00000000000</v>
      </c>
      <c r="CA967" t="str">
        <f t="shared" si="942"/>
        <v xml:space="preserve">                              </v>
      </c>
      <c r="CB967" s="22">
        <f t="shared" si="943"/>
        <v>0</v>
      </c>
      <c r="CC967" s="56" t="str">
        <f t="shared" si="944"/>
        <v>000000000000000</v>
      </c>
      <c r="CD967" s="22">
        <f t="shared" si="945"/>
        <v>0</v>
      </c>
      <c r="CE967" s="56" t="str">
        <f t="shared" si="946"/>
        <v/>
      </c>
      <c r="CF967" s="24" t="str">
        <f t="shared" si="947"/>
        <v/>
      </c>
      <c r="CG967" s="22">
        <f t="shared" si="948"/>
        <v>0</v>
      </c>
      <c r="CH967" s="58" t="str">
        <f t="shared" si="949"/>
        <v/>
      </c>
      <c r="CI967" s="22">
        <f t="shared" si="950"/>
        <v>0</v>
      </c>
      <c r="CJ967" s="56" t="str">
        <f t="shared" si="951"/>
        <v/>
      </c>
      <c r="CK967" s="56" t="str">
        <f t="shared" si="952"/>
        <v/>
      </c>
      <c r="CL967" s="22">
        <f t="shared" si="953"/>
        <v>0</v>
      </c>
      <c r="CM967" s="58" t="str">
        <f t="shared" si="954"/>
        <v/>
      </c>
      <c r="CN967" s="66" t="str">
        <f>IF(CO967="","",MAX(CN$10:$CN966)+1)</f>
        <v/>
      </c>
      <c r="CO967" t="str">
        <f t="shared" si="955"/>
        <v/>
      </c>
      <c r="CP967" s="20" t="str">
        <f>IF(CQ967="","",MAX($CP$10:CP966)+1)</f>
        <v/>
      </c>
      <c r="CQ967" s="20" t="str">
        <f t="shared" si="956"/>
        <v/>
      </c>
      <c r="CR967" s="20" t="str">
        <f>IF(CS967="","",MAX($CR$10:CR966)+1)</f>
        <v/>
      </c>
      <c r="CS967" s="20" t="str">
        <f t="shared" si="957"/>
        <v/>
      </c>
      <c r="CT967" s="20" t="str">
        <f>IF(CU967="","",MAX($CT$10:CT966)+1)</f>
        <v/>
      </c>
      <c r="CU967" s="20" t="str">
        <f t="shared" si="958"/>
        <v/>
      </c>
      <c r="CV967" s="20" t="str">
        <f>IF(CW967="","",MAX($CV$10:CV966)+1)</f>
        <v/>
      </c>
      <c r="CW967" s="20" t="str">
        <f t="shared" si="959"/>
        <v/>
      </c>
    </row>
    <row r="968" spans="2:101">
      <c r="B968" s="44"/>
      <c r="C968" s="2"/>
      <c r="D968" s="2" t="str">
        <f t="shared" si="897"/>
        <v/>
      </c>
      <c r="E968" s="45"/>
      <c r="F968" s="45"/>
      <c r="G968" s="2"/>
      <c r="H968" s="2">
        <v>80</v>
      </c>
      <c r="I968" s="2" t="str">
        <f t="shared" si="898"/>
        <v/>
      </c>
      <c r="J968" s="32"/>
      <c r="K968" s="2"/>
      <c r="L968" s="46"/>
      <c r="M968" s="46"/>
      <c r="N968" s="46"/>
      <c r="O968" s="46"/>
      <c r="P968" s="46"/>
      <c r="Q968" s="46"/>
      <c r="R968" s="46"/>
      <c r="S968" s="46"/>
      <c r="T968" s="2" t="s">
        <v>650</v>
      </c>
      <c r="U968" s="2" t="str">
        <f t="shared" si="899"/>
        <v/>
      </c>
      <c r="V968" s="75">
        <v>1</v>
      </c>
      <c r="W968" s="46">
        <f t="shared" si="960"/>
        <v>0</v>
      </c>
      <c r="X968" s="4">
        <v>0</v>
      </c>
      <c r="Y968" s="2" t="str">
        <f t="shared" si="900"/>
        <v/>
      </c>
      <c r="Z968" s="2"/>
      <c r="AA968" s="2"/>
      <c r="AB968" s="2"/>
      <c r="AC968" s="2"/>
      <c r="AD968" s="2"/>
      <c r="AF968" s="37"/>
      <c r="AG968" s="6"/>
      <c r="AH968" s="2" t="str">
        <f t="shared" si="901"/>
        <v/>
      </c>
      <c r="AI968" s="38">
        <f t="shared" si="903"/>
        <v>0</v>
      </c>
      <c r="AJ968" s="37"/>
      <c r="AK968" s="6"/>
      <c r="AL968" s="2" t="str">
        <f t="shared" si="902"/>
        <v/>
      </c>
      <c r="AM968" s="38">
        <f t="shared" si="904"/>
        <v>0</v>
      </c>
      <c r="AN968" s="41">
        <f t="shared" si="905"/>
        <v>0</v>
      </c>
      <c r="AO968" s="41">
        <f t="shared" si="906"/>
        <v>0</v>
      </c>
      <c r="AQ968" s="48">
        <f t="shared" si="907"/>
        <v>0</v>
      </c>
      <c r="AS968" s="5" t="str">
        <f t="shared" si="908"/>
        <v/>
      </c>
      <c r="AT968" t="str">
        <f t="shared" si="909"/>
        <v/>
      </c>
      <c r="AU968" t="str">
        <f t="shared" si="910"/>
        <v/>
      </c>
      <c r="AV968" t="str">
        <f t="shared" si="911"/>
        <v/>
      </c>
      <c r="AW968" t="str">
        <f t="shared" si="912"/>
        <v/>
      </c>
      <c r="AX968" t="str">
        <f t="shared" si="913"/>
        <v xml:space="preserve">                </v>
      </c>
      <c r="AY968" t="str">
        <f t="shared" si="914"/>
        <v>80</v>
      </c>
      <c r="AZ968" t="str">
        <f t="shared" si="915"/>
        <v/>
      </c>
      <c r="BA968" t="str">
        <f t="shared" si="916"/>
        <v xml:space="preserve">                              </v>
      </c>
      <c r="BB968" s="22">
        <f t="shared" si="917"/>
        <v>0</v>
      </c>
      <c r="BC968" s="56" t="str">
        <f t="shared" si="918"/>
        <v>000000000000000</v>
      </c>
      <c r="BD968" s="22">
        <f t="shared" si="919"/>
        <v>0</v>
      </c>
      <c r="BE968" s="56" t="str">
        <f t="shared" si="920"/>
        <v>000000000000000</v>
      </c>
      <c r="BF968" s="22">
        <f t="shared" si="921"/>
        <v>0</v>
      </c>
      <c r="BG968" s="56" t="str">
        <f t="shared" si="922"/>
        <v>000000000000000</v>
      </c>
      <c r="BH968" s="22">
        <f t="shared" si="923"/>
        <v>0</v>
      </c>
      <c r="BI968" s="56" t="str">
        <f t="shared" si="924"/>
        <v>000000000000000</v>
      </c>
      <c r="BJ968" s="22">
        <f t="shared" si="925"/>
        <v>0</v>
      </c>
      <c r="BK968" s="56" t="str">
        <f t="shared" si="926"/>
        <v>000000000000000</v>
      </c>
      <c r="BL968" s="22">
        <f t="shared" si="927"/>
        <v>0</v>
      </c>
      <c r="BM968" s="56" t="str">
        <f t="shared" si="928"/>
        <v>000000000000000</v>
      </c>
      <c r="BN968" s="22">
        <f t="shared" si="929"/>
        <v>0</v>
      </c>
      <c r="BO968" s="56" t="str">
        <f t="shared" si="930"/>
        <v>000000000000000</v>
      </c>
      <c r="BP968" s="22">
        <f t="shared" si="931"/>
        <v>0</v>
      </c>
      <c r="BQ968" s="56" t="str">
        <f t="shared" si="932"/>
        <v>000000000000000</v>
      </c>
      <c r="BR968" t="str">
        <f t="shared" si="933"/>
        <v>PES</v>
      </c>
      <c r="BS968" t="str">
        <f t="shared" si="934"/>
        <v>0001000000</v>
      </c>
      <c r="BT968">
        <f t="shared" si="935"/>
        <v>0</v>
      </c>
      <c r="BU968" s="52">
        <f t="shared" si="936"/>
        <v>0</v>
      </c>
      <c r="BV968" s="64">
        <f t="shared" si="937"/>
        <v>0</v>
      </c>
      <c r="BW968" s="56" t="str">
        <f t="shared" si="938"/>
        <v>000000000000000</v>
      </c>
      <c r="BX968" s="22">
        <f t="shared" si="939"/>
        <v>0</v>
      </c>
      <c r="BY968" s="56" t="str">
        <f t="shared" si="940"/>
        <v>000000000000000</v>
      </c>
      <c r="BZ968" t="str">
        <f t="shared" si="941"/>
        <v>00000000000</v>
      </c>
      <c r="CA968" t="str">
        <f t="shared" si="942"/>
        <v xml:space="preserve">                              </v>
      </c>
      <c r="CB968" s="22">
        <f t="shared" si="943"/>
        <v>0</v>
      </c>
      <c r="CC968" s="56" t="str">
        <f t="shared" si="944"/>
        <v>000000000000000</v>
      </c>
      <c r="CD968" s="22">
        <f t="shared" si="945"/>
        <v>0</v>
      </c>
      <c r="CE968" s="56" t="str">
        <f t="shared" si="946"/>
        <v/>
      </c>
      <c r="CF968" s="24" t="str">
        <f t="shared" si="947"/>
        <v/>
      </c>
      <c r="CG968" s="22">
        <f t="shared" si="948"/>
        <v>0</v>
      </c>
      <c r="CH968" s="58" t="str">
        <f t="shared" si="949"/>
        <v/>
      </c>
      <c r="CI968" s="22">
        <f t="shared" si="950"/>
        <v>0</v>
      </c>
      <c r="CJ968" s="56" t="str">
        <f t="shared" si="951"/>
        <v/>
      </c>
      <c r="CK968" s="56" t="str">
        <f t="shared" si="952"/>
        <v/>
      </c>
      <c r="CL968" s="22">
        <f t="shared" si="953"/>
        <v>0</v>
      </c>
      <c r="CM968" s="58" t="str">
        <f t="shared" si="954"/>
        <v/>
      </c>
      <c r="CN968" s="66" t="str">
        <f>IF(CO968="","",MAX(CN$10:$CN967)+1)</f>
        <v/>
      </c>
      <c r="CO968" t="str">
        <f t="shared" si="955"/>
        <v/>
      </c>
      <c r="CP968" s="20" t="str">
        <f>IF(CQ968="","",MAX($CP$10:CP967)+1)</f>
        <v/>
      </c>
      <c r="CQ968" s="20" t="str">
        <f t="shared" si="956"/>
        <v/>
      </c>
      <c r="CR968" s="20" t="str">
        <f>IF(CS968="","",MAX($CR$10:CR967)+1)</f>
        <v/>
      </c>
      <c r="CS968" s="20" t="str">
        <f t="shared" si="957"/>
        <v/>
      </c>
      <c r="CT968" s="20" t="str">
        <f>IF(CU968="","",MAX($CT$10:CT967)+1)</f>
        <v/>
      </c>
      <c r="CU968" s="20" t="str">
        <f t="shared" si="958"/>
        <v/>
      </c>
      <c r="CV968" s="20" t="str">
        <f>IF(CW968="","",MAX($CV$10:CV967)+1)</f>
        <v/>
      </c>
      <c r="CW968" s="20" t="str">
        <f t="shared" si="959"/>
        <v/>
      </c>
    </row>
    <row r="969" spans="2:101">
      <c r="B969" s="44"/>
      <c r="C969" s="2"/>
      <c r="D969" s="2" t="str">
        <f t="shared" si="897"/>
        <v/>
      </c>
      <c r="E969" s="45"/>
      <c r="F969" s="45"/>
      <c r="G969" s="2"/>
      <c r="H969" s="2">
        <v>80</v>
      </c>
      <c r="I969" s="2" t="str">
        <f t="shared" si="898"/>
        <v/>
      </c>
      <c r="J969" s="32"/>
      <c r="K969" s="2"/>
      <c r="L969" s="46"/>
      <c r="M969" s="46"/>
      <c r="N969" s="46"/>
      <c r="O969" s="46"/>
      <c r="P969" s="46"/>
      <c r="Q969" s="46"/>
      <c r="R969" s="46"/>
      <c r="S969" s="46"/>
      <c r="T969" s="2" t="s">
        <v>650</v>
      </c>
      <c r="U969" s="2" t="str">
        <f t="shared" si="899"/>
        <v/>
      </c>
      <c r="V969" s="75">
        <v>1</v>
      </c>
      <c r="W969" s="46">
        <f t="shared" si="960"/>
        <v>0</v>
      </c>
      <c r="X969" s="4">
        <v>0</v>
      </c>
      <c r="Y969" s="2" t="str">
        <f t="shared" si="900"/>
        <v/>
      </c>
      <c r="Z969" s="2"/>
      <c r="AA969" s="2"/>
      <c r="AB969" s="2"/>
      <c r="AC969" s="2"/>
      <c r="AD969" s="2"/>
      <c r="AF969" s="37"/>
      <c r="AG969" s="6"/>
      <c r="AH969" s="2" t="str">
        <f t="shared" si="901"/>
        <v/>
      </c>
      <c r="AI969" s="38">
        <f t="shared" si="903"/>
        <v>0</v>
      </c>
      <c r="AJ969" s="37"/>
      <c r="AK969" s="6"/>
      <c r="AL969" s="2" t="str">
        <f t="shared" si="902"/>
        <v/>
      </c>
      <c r="AM969" s="38">
        <f t="shared" si="904"/>
        <v>0</v>
      </c>
      <c r="AN969" s="41">
        <f t="shared" si="905"/>
        <v>0</v>
      </c>
      <c r="AO969" s="41">
        <f t="shared" si="906"/>
        <v>0</v>
      </c>
      <c r="AQ969" s="48">
        <f t="shared" si="907"/>
        <v>0</v>
      </c>
      <c r="AS969" s="5" t="str">
        <f t="shared" si="908"/>
        <v/>
      </c>
      <c r="AT969" t="str">
        <f t="shared" si="909"/>
        <v/>
      </c>
      <c r="AU969" t="str">
        <f t="shared" si="910"/>
        <v/>
      </c>
      <c r="AV969" t="str">
        <f t="shared" si="911"/>
        <v/>
      </c>
      <c r="AW969" t="str">
        <f t="shared" si="912"/>
        <v/>
      </c>
      <c r="AX969" t="str">
        <f t="shared" si="913"/>
        <v xml:space="preserve">                </v>
      </c>
      <c r="AY969" t="str">
        <f t="shared" si="914"/>
        <v>80</v>
      </c>
      <c r="AZ969" t="str">
        <f t="shared" si="915"/>
        <v/>
      </c>
      <c r="BA969" t="str">
        <f t="shared" si="916"/>
        <v xml:space="preserve">                              </v>
      </c>
      <c r="BB969" s="22">
        <f t="shared" si="917"/>
        <v>0</v>
      </c>
      <c r="BC969" s="56" t="str">
        <f t="shared" si="918"/>
        <v>000000000000000</v>
      </c>
      <c r="BD969" s="22">
        <f t="shared" si="919"/>
        <v>0</v>
      </c>
      <c r="BE969" s="56" t="str">
        <f t="shared" si="920"/>
        <v>000000000000000</v>
      </c>
      <c r="BF969" s="22">
        <f t="shared" si="921"/>
        <v>0</v>
      </c>
      <c r="BG969" s="56" t="str">
        <f t="shared" si="922"/>
        <v>000000000000000</v>
      </c>
      <c r="BH969" s="22">
        <f t="shared" si="923"/>
        <v>0</v>
      </c>
      <c r="BI969" s="56" t="str">
        <f t="shared" si="924"/>
        <v>000000000000000</v>
      </c>
      <c r="BJ969" s="22">
        <f t="shared" si="925"/>
        <v>0</v>
      </c>
      <c r="BK969" s="56" t="str">
        <f t="shared" si="926"/>
        <v>000000000000000</v>
      </c>
      <c r="BL969" s="22">
        <f t="shared" si="927"/>
        <v>0</v>
      </c>
      <c r="BM969" s="56" t="str">
        <f t="shared" si="928"/>
        <v>000000000000000</v>
      </c>
      <c r="BN969" s="22">
        <f t="shared" si="929"/>
        <v>0</v>
      </c>
      <c r="BO969" s="56" t="str">
        <f t="shared" si="930"/>
        <v>000000000000000</v>
      </c>
      <c r="BP969" s="22">
        <f t="shared" si="931"/>
        <v>0</v>
      </c>
      <c r="BQ969" s="56" t="str">
        <f t="shared" si="932"/>
        <v>000000000000000</v>
      </c>
      <c r="BR969" t="str">
        <f t="shared" si="933"/>
        <v>PES</v>
      </c>
      <c r="BS969" t="str">
        <f t="shared" si="934"/>
        <v>0001000000</v>
      </c>
      <c r="BT969">
        <f t="shared" si="935"/>
        <v>0</v>
      </c>
      <c r="BU969" s="52">
        <f t="shared" si="936"/>
        <v>0</v>
      </c>
      <c r="BV969" s="64">
        <f t="shared" si="937"/>
        <v>0</v>
      </c>
      <c r="BW969" s="56" t="str">
        <f t="shared" si="938"/>
        <v>000000000000000</v>
      </c>
      <c r="BX969" s="22">
        <f t="shared" si="939"/>
        <v>0</v>
      </c>
      <c r="BY969" s="56" t="str">
        <f t="shared" si="940"/>
        <v>000000000000000</v>
      </c>
      <c r="BZ969" t="str">
        <f t="shared" si="941"/>
        <v>00000000000</v>
      </c>
      <c r="CA969" t="str">
        <f t="shared" si="942"/>
        <v xml:space="preserve">                              </v>
      </c>
      <c r="CB969" s="22">
        <f t="shared" si="943"/>
        <v>0</v>
      </c>
      <c r="CC969" s="56" t="str">
        <f t="shared" si="944"/>
        <v>000000000000000</v>
      </c>
      <c r="CD969" s="22">
        <f t="shared" si="945"/>
        <v>0</v>
      </c>
      <c r="CE969" s="56" t="str">
        <f t="shared" si="946"/>
        <v/>
      </c>
      <c r="CF969" s="24" t="str">
        <f t="shared" si="947"/>
        <v/>
      </c>
      <c r="CG969" s="22">
        <f t="shared" si="948"/>
        <v>0</v>
      </c>
      <c r="CH969" s="58" t="str">
        <f t="shared" si="949"/>
        <v/>
      </c>
      <c r="CI969" s="22">
        <f t="shared" si="950"/>
        <v>0</v>
      </c>
      <c r="CJ969" s="56" t="str">
        <f t="shared" si="951"/>
        <v/>
      </c>
      <c r="CK969" s="56" t="str">
        <f t="shared" si="952"/>
        <v/>
      </c>
      <c r="CL969" s="22">
        <f t="shared" si="953"/>
        <v>0</v>
      </c>
      <c r="CM969" s="58" t="str">
        <f t="shared" si="954"/>
        <v/>
      </c>
      <c r="CN969" s="66" t="str">
        <f>IF(CO969="","",MAX(CN$10:$CN968)+1)</f>
        <v/>
      </c>
      <c r="CO969" t="str">
        <f t="shared" si="955"/>
        <v/>
      </c>
      <c r="CP969" s="20" t="str">
        <f>IF(CQ969="","",MAX($CP$10:CP968)+1)</f>
        <v/>
      </c>
      <c r="CQ969" s="20" t="str">
        <f t="shared" si="956"/>
        <v/>
      </c>
      <c r="CR969" s="20" t="str">
        <f>IF(CS969="","",MAX($CR$10:CR968)+1)</f>
        <v/>
      </c>
      <c r="CS969" s="20" t="str">
        <f t="shared" si="957"/>
        <v/>
      </c>
      <c r="CT969" s="20" t="str">
        <f>IF(CU969="","",MAX($CT$10:CT968)+1)</f>
        <v/>
      </c>
      <c r="CU969" s="20" t="str">
        <f t="shared" si="958"/>
        <v/>
      </c>
      <c r="CV969" s="20" t="str">
        <f>IF(CW969="","",MAX($CV$10:CV968)+1)</f>
        <v/>
      </c>
      <c r="CW969" s="20" t="str">
        <f t="shared" si="959"/>
        <v/>
      </c>
    </row>
    <row r="970" spans="2:101">
      <c r="B970" s="44"/>
      <c r="C970" s="2"/>
      <c r="D970" s="2" t="str">
        <f t="shared" si="897"/>
        <v/>
      </c>
      <c r="E970" s="45"/>
      <c r="F970" s="45"/>
      <c r="G970" s="2"/>
      <c r="H970" s="2">
        <v>80</v>
      </c>
      <c r="I970" s="2" t="str">
        <f t="shared" si="898"/>
        <v/>
      </c>
      <c r="J970" s="32"/>
      <c r="K970" s="2"/>
      <c r="L970" s="46"/>
      <c r="M970" s="46"/>
      <c r="N970" s="46"/>
      <c r="O970" s="46"/>
      <c r="P970" s="46"/>
      <c r="Q970" s="46"/>
      <c r="R970" s="46"/>
      <c r="S970" s="46"/>
      <c r="T970" s="2" t="s">
        <v>650</v>
      </c>
      <c r="U970" s="2" t="str">
        <f t="shared" si="899"/>
        <v/>
      </c>
      <c r="V970" s="75">
        <v>1</v>
      </c>
      <c r="W970" s="46">
        <f t="shared" si="960"/>
        <v>0</v>
      </c>
      <c r="X970" s="4">
        <v>0</v>
      </c>
      <c r="Y970" s="2" t="str">
        <f t="shared" si="900"/>
        <v/>
      </c>
      <c r="Z970" s="2"/>
      <c r="AA970" s="2"/>
      <c r="AB970" s="2"/>
      <c r="AC970" s="2"/>
      <c r="AD970" s="2"/>
      <c r="AF970" s="37"/>
      <c r="AG970" s="6"/>
      <c r="AH970" s="2" t="str">
        <f t="shared" si="901"/>
        <v/>
      </c>
      <c r="AI970" s="38">
        <f t="shared" si="903"/>
        <v>0</v>
      </c>
      <c r="AJ970" s="37"/>
      <c r="AK970" s="6"/>
      <c r="AL970" s="2" t="str">
        <f t="shared" si="902"/>
        <v/>
      </c>
      <c r="AM970" s="38">
        <f t="shared" si="904"/>
        <v>0</v>
      </c>
      <c r="AN970" s="41">
        <f t="shared" si="905"/>
        <v>0</v>
      </c>
      <c r="AO970" s="41">
        <f t="shared" si="906"/>
        <v>0</v>
      </c>
      <c r="AQ970" s="48">
        <f t="shared" si="907"/>
        <v>0</v>
      </c>
      <c r="AS970" s="5" t="str">
        <f t="shared" si="908"/>
        <v/>
      </c>
      <c r="AT970" t="str">
        <f t="shared" si="909"/>
        <v/>
      </c>
      <c r="AU970" t="str">
        <f t="shared" si="910"/>
        <v/>
      </c>
      <c r="AV970" t="str">
        <f t="shared" si="911"/>
        <v/>
      </c>
      <c r="AW970" t="str">
        <f t="shared" si="912"/>
        <v/>
      </c>
      <c r="AX970" t="str">
        <f t="shared" si="913"/>
        <v xml:space="preserve">                </v>
      </c>
      <c r="AY970" t="str">
        <f t="shared" si="914"/>
        <v>80</v>
      </c>
      <c r="AZ970" t="str">
        <f t="shared" si="915"/>
        <v/>
      </c>
      <c r="BA970" t="str">
        <f t="shared" si="916"/>
        <v xml:space="preserve">                              </v>
      </c>
      <c r="BB970" s="22">
        <f t="shared" si="917"/>
        <v>0</v>
      </c>
      <c r="BC970" s="56" t="str">
        <f t="shared" si="918"/>
        <v>000000000000000</v>
      </c>
      <c r="BD970" s="22">
        <f t="shared" si="919"/>
        <v>0</v>
      </c>
      <c r="BE970" s="56" t="str">
        <f t="shared" si="920"/>
        <v>000000000000000</v>
      </c>
      <c r="BF970" s="22">
        <f t="shared" si="921"/>
        <v>0</v>
      </c>
      <c r="BG970" s="56" t="str">
        <f t="shared" si="922"/>
        <v>000000000000000</v>
      </c>
      <c r="BH970" s="22">
        <f t="shared" si="923"/>
        <v>0</v>
      </c>
      <c r="BI970" s="56" t="str">
        <f t="shared" si="924"/>
        <v>000000000000000</v>
      </c>
      <c r="BJ970" s="22">
        <f t="shared" si="925"/>
        <v>0</v>
      </c>
      <c r="BK970" s="56" t="str">
        <f t="shared" si="926"/>
        <v>000000000000000</v>
      </c>
      <c r="BL970" s="22">
        <f t="shared" si="927"/>
        <v>0</v>
      </c>
      <c r="BM970" s="56" t="str">
        <f t="shared" si="928"/>
        <v>000000000000000</v>
      </c>
      <c r="BN970" s="22">
        <f t="shared" si="929"/>
        <v>0</v>
      </c>
      <c r="BO970" s="56" t="str">
        <f t="shared" si="930"/>
        <v>000000000000000</v>
      </c>
      <c r="BP970" s="22">
        <f t="shared" si="931"/>
        <v>0</v>
      </c>
      <c r="BQ970" s="56" t="str">
        <f t="shared" si="932"/>
        <v>000000000000000</v>
      </c>
      <c r="BR970" t="str">
        <f t="shared" si="933"/>
        <v>PES</v>
      </c>
      <c r="BS970" t="str">
        <f t="shared" si="934"/>
        <v>0001000000</v>
      </c>
      <c r="BT970">
        <f t="shared" si="935"/>
        <v>0</v>
      </c>
      <c r="BU970" s="52">
        <f t="shared" si="936"/>
        <v>0</v>
      </c>
      <c r="BV970" s="64">
        <f t="shared" si="937"/>
        <v>0</v>
      </c>
      <c r="BW970" s="56" t="str">
        <f t="shared" si="938"/>
        <v>000000000000000</v>
      </c>
      <c r="BX970" s="22">
        <f t="shared" si="939"/>
        <v>0</v>
      </c>
      <c r="BY970" s="56" t="str">
        <f t="shared" si="940"/>
        <v>000000000000000</v>
      </c>
      <c r="BZ970" t="str">
        <f t="shared" si="941"/>
        <v>00000000000</v>
      </c>
      <c r="CA970" t="str">
        <f t="shared" si="942"/>
        <v xml:space="preserve">                              </v>
      </c>
      <c r="CB970" s="22">
        <f t="shared" si="943"/>
        <v>0</v>
      </c>
      <c r="CC970" s="56" t="str">
        <f t="shared" si="944"/>
        <v>000000000000000</v>
      </c>
      <c r="CD970" s="22">
        <f t="shared" si="945"/>
        <v>0</v>
      </c>
      <c r="CE970" s="56" t="str">
        <f t="shared" si="946"/>
        <v/>
      </c>
      <c r="CF970" s="24" t="str">
        <f t="shared" si="947"/>
        <v/>
      </c>
      <c r="CG970" s="22">
        <f t="shared" si="948"/>
        <v>0</v>
      </c>
      <c r="CH970" s="58" t="str">
        <f t="shared" si="949"/>
        <v/>
      </c>
      <c r="CI970" s="22">
        <f t="shared" si="950"/>
        <v>0</v>
      </c>
      <c r="CJ970" s="56" t="str">
        <f t="shared" si="951"/>
        <v/>
      </c>
      <c r="CK970" s="56" t="str">
        <f t="shared" si="952"/>
        <v/>
      </c>
      <c r="CL970" s="22">
        <f t="shared" si="953"/>
        <v>0</v>
      </c>
      <c r="CM970" s="58" t="str">
        <f t="shared" si="954"/>
        <v/>
      </c>
      <c r="CN970" s="66" t="str">
        <f>IF(CO970="","",MAX(CN$10:$CN969)+1)</f>
        <v/>
      </c>
      <c r="CO970" t="str">
        <f t="shared" si="955"/>
        <v/>
      </c>
      <c r="CP970" s="20" t="str">
        <f>IF(CQ970="","",MAX($CP$10:CP969)+1)</f>
        <v/>
      </c>
      <c r="CQ970" s="20" t="str">
        <f t="shared" si="956"/>
        <v/>
      </c>
      <c r="CR970" s="20" t="str">
        <f>IF(CS970="","",MAX($CR$10:CR969)+1)</f>
        <v/>
      </c>
      <c r="CS970" s="20" t="str">
        <f t="shared" si="957"/>
        <v/>
      </c>
      <c r="CT970" s="20" t="str">
        <f>IF(CU970="","",MAX($CT$10:CT969)+1)</f>
        <v/>
      </c>
      <c r="CU970" s="20" t="str">
        <f t="shared" si="958"/>
        <v/>
      </c>
      <c r="CV970" s="20" t="str">
        <f>IF(CW970="","",MAX($CV$10:CV969)+1)</f>
        <v/>
      </c>
      <c r="CW970" s="20" t="str">
        <f t="shared" si="959"/>
        <v/>
      </c>
    </row>
    <row r="971" spans="2:101">
      <c r="B971" s="44"/>
      <c r="C971" s="2"/>
      <c r="D971" s="2" t="str">
        <f t="shared" si="897"/>
        <v/>
      </c>
      <c r="E971" s="45"/>
      <c r="F971" s="45"/>
      <c r="G971" s="2"/>
      <c r="H971" s="2">
        <v>80</v>
      </c>
      <c r="I971" s="2" t="str">
        <f t="shared" si="898"/>
        <v/>
      </c>
      <c r="J971" s="32"/>
      <c r="K971" s="2"/>
      <c r="L971" s="46"/>
      <c r="M971" s="46"/>
      <c r="N971" s="46"/>
      <c r="O971" s="46"/>
      <c r="P971" s="46"/>
      <c r="Q971" s="46"/>
      <c r="R971" s="46"/>
      <c r="S971" s="46"/>
      <c r="T971" s="2" t="s">
        <v>650</v>
      </c>
      <c r="U971" s="2" t="str">
        <f t="shared" si="899"/>
        <v/>
      </c>
      <c r="V971" s="75">
        <v>1</v>
      </c>
      <c r="W971" s="46">
        <f t="shared" si="960"/>
        <v>0</v>
      </c>
      <c r="X971" s="4">
        <v>0</v>
      </c>
      <c r="Y971" s="2" t="str">
        <f t="shared" si="900"/>
        <v/>
      </c>
      <c r="Z971" s="2"/>
      <c r="AA971" s="2"/>
      <c r="AB971" s="2"/>
      <c r="AC971" s="2"/>
      <c r="AD971" s="2"/>
      <c r="AF971" s="37"/>
      <c r="AG971" s="6"/>
      <c r="AH971" s="2" t="str">
        <f t="shared" si="901"/>
        <v/>
      </c>
      <c r="AI971" s="38">
        <f t="shared" si="903"/>
        <v>0</v>
      </c>
      <c r="AJ971" s="37"/>
      <c r="AK971" s="6"/>
      <c r="AL971" s="2" t="str">
        <f t="shared" si="902"/>
        <v/>
      </c>
      <c r="AM971" s="38">
        <f t="shared" si="904"/>
        <v>0</v>
      </c>
      <c r="AN971" s="41">
        <f t="shared" si="905"/>
        <v>0</v>
      </c>
      <c r="AO971" s="41">
        <f t="shared" si="906"/>
        <v>0</v>
      </c>
      <c r="AQ971" s="48">
        <f t="shared" si="907"/>
        <v>0</v>
      </c>
      <c r="AS971" s="5" t="str">
        <f t="shared" si="908"/>
        <v/>
      </c>
      <c r="AT971" t="str">
        <f t="shared" si="909"/>
        <v/>
      </c>
      <c r="AU971" t="str">
        <f t="shared" si="910"/>
        <v/>
      </c>
      <c r="AV971" t="str">
        <f t="shared" si="911"/>
        <v/>
      </c>
      <c r="AW971" t="str">
        <f t="shared" si="912"/>
        <v/>
      </c>
      <c r="AX971" t="str">
        <f t="shared" si="913"/>
        <v xml:space="preserve">                </v>
      </c>
      <c r="AY971" t="str">
        <f t="shared" si="914"/>
        <v>80</v>
      </c>
      <c r="AZ971" t="str">
        <f t="shared" si="915"/>
        <v/>
      </c>
      <c r="BA971" t="str">
        <f t="shared" si="916"/>
        <v xml:space="preserve">                              </v>
      </c>
      <c r="BB971" s="22">
        <f t="shared" si="917"/>
        <v>0</v>
      </c>
      <c r="BC971" s="56" t="str">
        <f t="shared" si="918"/>
        <v>000000000000000</v>
      </c>
      <c r="BD971" s="22">
        <f t="shared" si="919"/>
        <v>0</v>
      </c>
      <c r="BE971" s="56" t="str">
        <f t="shared" si="920"/>
        <v>000000000000000</v>
      </c>
      <c r="BF971" s="22">
        <f t="shared" si="921"/>
        <v>0</v>
      </c>
      <c r="BG971" s="56" t="str">
        <f t="shared" si="922"/>
        <v>000000000000000</v>
      </c>
      <c r="BH971" s="22">
        <f t="shared" si="923"/>
        <v>0</v>
      </c>
      <c r="BI971" s="56" t="str">
        <f t="shared" si="924"/>
        <v>000000000000000</v>
      </c>
      <c r="BJ971" s="22">
        <f t="shared" si="925"/>
        <v>0</v>
      </c>
      <c r="BK971" s="56" t="str">
        <f t="shared" si="926"/>
        <v>000000000000000</v>
      </c>
      <c r="BL971" s="22">
        <f t="shared" si="927"/>
        <v>0</v>
      </c>
      <c r="BM971" s="56" t="str">
        <f t="shared" si="928"/>
        <v>000000000000000</v>
      </c>
      <c r="BN971" s="22">
        <f t="shared" si="929"/>
        <v>0</v>
      </c>
      <c r="BO971" s="56" t="str">
        <f t="shared" si="930"/>
        <v>000000000000000</v>
      </c>
      <c r="BP971" s="22">
        <f t="shared" si="931"/>
        <v>0</v>
      </c>
      <c r="BQ971" s="56" t="str">
        <f t="shared" si="932"/>
        <v>000000000000000</v>
      </c>
      <c r="BR971" t="str">
        <f t="shared" si="933"/>
        <v>PES</v>
      </c>
      <c r="BS971" t="str">
        <f t="shared" si="934"/>
        <v>0001000000</v>
      </c>
      <c r="BT971">
        <f t="shared" si="935"/>
        <v>0</v>
      </c>
      <c r="BU971" s="52">
        <f t="shared" si="936"/>
        <v>0</v>
      </c>
      <c r="BV971" s="64">
        <f t="shared" si="937"/>
        <v>0</v>
      </c>
      <c r="BW971" s="56" t="str">
        <f t="shared" si="938"/>
        <v>000000000000000</v>
      </c>
      <c r="BX971" s="22">
        <f t="shared" si="939"/>
        <v>0</v>
      </c>
      <c r="BY971" s="56" t="str">
        <f t="shared" si="940"/>
        <v>000000000000000</v>
      </c>
      <c r="BZ971" t="str">
        <f t="shared" si="941"/>
        <v>00000000000</v>
      </c>
      <c r="CA971" t="str">
        <f t="shared" si="942"/>
        <v xml:space="preserve">                              </v>
      </c>
      <c r="CB971" s="22">
        <f t="shared" si="943"/>
        <v>0</v>
      </c>
      <c r="CC971" s="56" t="str">
        <f t="shared" si="944"/>
        <v>000000000000000</v>
      </c>
      <c r="CD971" s="22">
        <f t="shared" si="945"/>
        <v>0</v>
      </c>
      <c r="CE971" s="56" t="str">
        <f t="shared" si="946"/>
        <v/>
      </c>
      <c r="CF971" s="24" t="str">
        <f t="shared" si="947"/>
        <v/>
      </c>
      <c r="CG971" s="22">
        <f t="shared" si="948"/>
        <v>0</v>
      </c>
      <c r="CH971" s="58" t="str">
        <f t="shared" si="949"/>
        <v/>
      </c>
      <c r="CI971" s="22">
        <f t="shared" si="950"/>
        <v>0</v>
      </c>
      <c r="CJ971" s="56" t="str">
        <f t="shared" si="951"/>
        <v/>
      </c>
      <c r="CK971" s="56" t="str">
        <f t="shared" si="952"/>
        <v/>
      </c>
      <c r="CL971" s="22">
        <f t="shared" si="953"/>
        <v>0</v>
      </c>
      <c r="CM971" s="58" t="str">
        <f t="shared" si="954"/>
        <v/>
      </c>
      <c r="CN971" s="66" t="str">
        <f>IF(CO971="","",MAX(CN$10:$CN970)+1)</f>
        <v/>
      </c>
      <c r="CO971" t="str">
        <f t="shared" si="955"/>
        <v/>
      </c>
      <c r="CP971" s="20" t="str">
        <f>IF(CQ971="","",MAX($CP$10:CP970)+1)</f>
        <v/>
      </c>
      <c r="CQ971" s="20" t="str">
        <f t="shared" si="956"/>
        <v/>
      </c>
      <c r="CR971" s="20" t="str">
        <f>IF(CS971="","",MAX($CR$10:CR970)+1)</f>
        <v/>
      </c>
      <c r="CS971" s="20" t="str">
        <f t="shared" si="957"/>
        <v/>
      </c>
      <c r="CT971" s="20" t="str">
        <f>IF(CU971="","",MAX($CT$10:CT970)+1)</f>
        <v/>
      </c>
      <c r="CU971" s="20" t="str">
        <f t="shared" si="958"/>
        <v/>
      </c>
      <c r="CV971" s="20" t="str">
        <f>IF(CW971="","",MAX($CV$10:CV970)+1)</f>
        <v/>
      </c>
      <c r="CW971" s="20" t="str">
        <f t="shared" si="959"/>
        <v/>
      </c>
    </row>
    <row r="972" spans="2:101">
      <c r="B972" s="44"/>
      <c r="C972" s="2"/>
      <c r="D972" s="2" t="str">
        <f t="shared" ref="D972:D1011" si="961">IF(B972="","",IF(ISERROR(VLOOKUP(C972,T_CompCompras,2,FALSE)),"",VLOOKUP(C972,T_CompCompras,2,FALSE)))</f>
        <v/>
      </c>
      <c r="E972" s="45"/>
      <c r="F972" s="45"/>
      <c r="G972" s="2"/>
      <c r="H972" s="2">
        <v>80</v>
      </c>
      <c r="I972" s="2" t="str">
        <f t="shared" ref="I972:I1011" si="962">IF(B972="","",IF(H972="","",IF(ISERROR(VLOOKUP(H972,T_Documentos,2,FALSE)),"",VLOOKUP(H972,T_Documentos,2,FALSE))))</f>
        <v/>
      </c>
      <c r="J972" s="32"/>
      <c r="K972" s="2"/>
      <c r="L972" s="46"/>
      <c r="M972" s="46"/>
      <c r="N972" s="46"/>
      <c r="O972" s="46"/>
      <c r="P972" s="46"/>
      <c r="Q972" s="46"/>
      <c r="R972" s="46"/>
      <c r="S972" s="46"/>
      <c r="T972" s="2" t="s">
        <v>650</v>
      </c>
      <c r="U972" s="2" t="str">
        <f t="shared" ref="U972:U1011" si="963">IF(B972="","",IF(ISERROR(VLOOKUP(T972,T_Monedas,2,FALSE)),"",VLOOKUP(T972,T_Monedas,2,FALSE)))</f>
        <v/>
      </c>
      <c r="V972" s="75">
        <v>1</v>
      </c>
      <c r="W972" s="46">
        <f t="shared" si="960"/>
        <v>0</v>
      </c>
      <c r="X972" s="4">
        <v>0</v>
      </c>
      <c r="Y972" s="2" t="str">
        <f t="shared" ref="Y972:Y1011" si="964">IF(B972="","",IF(ISERROR(VLOOKUP(X972,T_CodOperCompras,2,FALSE)),"",VLOOKUP(X972,T_CodOperCompras,2,FALSE)))</f>
        <v/>
      </c>
      <c r="Z972" s="2"/>
      <c r="AA972" s="2"/>
      <c r="AB972" s="2"/>
      <c r="AC972" s="2"/>
      <c r="AD972" s="2"/>
      <c r="AF972" s="37"/>
      <c r="AG972" s="6"/>
      <c r="AH972" s="2" t="str">
        <f t="shared" ref="AH972:AH1011" si="965">IF(B972="","",IF(AG972="","",IF(ISERROR(VLOOKUP(AG972,T_Alicuotas,2,FALSE)),"",VLOOKUP(AG972,T_Alicuotas,2,FALSE))))</f>
        <v/>
      </c>
      <c r="AI972" s="38">
        <f t="shared" si="903"/>
        <v>0</v>
      </c>
      <c r="AJ972" s="37"/>
      <c r="AK972" s="6"/>
      <c r="AL972" s="2" t="str">
        <f t="shared" ref="AL972:AL1011" si="966">IF(B972="","",IF(AK972="","",IF(ISERROR(VLOOKUP(AK972,T_Alicuotas,2,FALSE)),"",VLOOKUP(AK972,T_Alicuotas,2,FALSE))))</f>
        <v/>
      </c>
      <c r="AM972" s="38">
        <f t="shared" si="904"/>
        <v>0</v>
      </c>
      <c r="AN972" s="41">
        <f t="shared" si="905"/>
        <v>0</v>
      </c>
      <c r="AO972" s="41">
        <f t="shared" si="906"/>
        <v>0</v>
      </c>
      <c r="AQ972" s="48">
        <f t="shared" si="907"/>
        <v>0</v>
      </c>
      <c r="AS972" s="5" t="str">
        <f t="shared" si="908"/>
        <v/>
      </c>
      <c r="AT972" t="str">
        <f t="shared" si="909"/>
        <v/>
      </c>
      <c r="AU972" t="str">
        <f t="shared" si="910"/>
        <v/>
      </c>
      <c r="AV972" t="str">
        <f t="shared" si="911"/>
        <v/>
      </c>
      <c r="AW972" t="str">
        <f t="shared" si="912"/>
        <v/>
      </c>
      <c r="AX972" t="str">
        <f t="shared" si="913"/>
        <v xml:space="preserve">                </v>
      </c>
      <c r="AY972" t="str">
        <f t="shared" si="914"/>
        <v>80</v>
      </c>
      <c r="AZ972" t="str">
        <f t="shared" si="915"/>
        <v/>
      </c>
      <c r="BA972" t="str">
        <f t="shared" si="916"/>
        <v xml:space="preserve">                              </v>
      </c>
      <c r="BB972" s="22">
        <f t="shared" si="917"/>
        <v>0</v>
      </c>
      <c r="BC972" s="56" t="str">
        <f t="shared" si="918"/>
        <v>000000000000000</v>
      </c>
      <c r="BD972" s="22">
        <f t="shared" si="919"/>
        <v>0</v>
      </c>
      <c r="BE972" s="56" t="str">
        <f t="shared" si="920"/>
        <v>000000000000000</v>
      </c>
      <c r="BF972" s="22">
        <f t="shared" si="921"/>
        <v>0</v>
      </c>
      <c r="BG972" s="56" t="str">
        <f t="shared" si="922"/>
        <v>000000000000000</v>
      </c>
      <c r="BH972" s="22">
        <f t="shared" si="923"/>
        <v>0</v>
      </c>
      <c r="BI972" s="56" t="str">
        <f t="shared" si="924"/>
        <v>000000000000000</v>
      </c>
      <c r="BJ972" s="22">
        <f t="shared" si="925"/>
        <v>0</v>
      </c>
      <c r="BK972" s="56" t="str">
        <f t="shared" si="926"/>
        <v>000000000000000</v>
      </c>
      <c r="BL972" s="22">
        <f t="shared" si="927"/>
        <v>0</v>
      </c>
      <c r="BM972" s="56" t="str">
        <f t="shared" si="928"/>
        <v>000000000000000</v>
      </c>
      <c r="BN972" s="22">
        <f t="shared" si="929"/>
        <v>0</v>
      </c>
      <c r="BO972" s="56" t="str">
        <f t="shared" si="930"/>
        <v>000000000000000</v>
      </c>
      <c r="BP972" s="22">
        <f t="shared" si="931"/>
        <v>0</v>
      </c>
      <c r="BQ972" s="56" t="str">
        <f t="shared" si="932"/>
        <v>000000000000000</v>
      </c>
      <c r="BR972" t="str">
        <f t="shared" si="933"/>
        <v>PES</v>
      </c>
      <c r="BS972" t="str">
        <f t="shared" si="934"/>
        <v>0001000000</v>
      </c>
      <c r="BT972">
        <f t="shared" si="935"/>
        <v>0</v>
      </c>
      <c r="BU972" s="52">
        <f t="shared" si="936"/>
        <v>0</v>
      </c>
      <c r="BV972" s="64">
        <f t="shared" si="937"/>
        <v>0</v>
      </c>
      <c r="BW972" s="56" t="str">
        <f t="shared" si="938"/>
        <v>000000000000000</v>
      </c>
      <c r="BX972" s="22">
        <f t="shared" si="939"/>
        <v>0</v>
      </c>
      <c r="BY972" s="56" t="str">
        <f t="shared" si="940"/>
        <v>000000000000000</v>
      </c>
      <c r="BZ972" t="str">
        <f t="shared" si="941"/>
        <v>00000000000</v>
      </c>
      <c r="CA972" t="str">
        <f t="shared" si="942"/>
        <v xml:space="preserve">                              </v>
      </c>
      <c r="CB972" s="22">
        <f t="shared" si="943"/>
        <v>0</v>
      </c>
      <c r="CC972" s="56" t="str">
        <f t="shared" si="944"/>
        <v>000000000000000</v>
      </c>
      <c r="CD972" s="22">
        <f t="shared" si="945"/>
        <v>0</v>
      </c>
      <c r="CE972" s="56" t="str">
        <f t="shared" si="946"/>
        <v/>
      </c>
      <c r="CF972" s="24" t="str">
        <f t="shared" si="947"/>
        <v/>
      </c>
      <c r="CG972" s="22">
        <f t="shared" si="948"/>
        <v>0</v>
      </c>
      <c r="CH972" s="58" t="str">
        <f t="shared" si="949"/>
        <v/>
      </c>
      <c r="CI972" s="22">
        <f t="shared" si="950"/>
        <v>0</v>
      </c>
      <c r="CJ972" s="56" t="str">
        <f t="shared" si="951"/>
        <v/>
      </c>
      <c r="CK972" s="56" t="str">
        <f t="shared" si="952"/>
        <v/>
      </c>
      <c r="CL972" s="22">
        <f t="shared" si="953"/>
        <v>0</v>
      </c>
      <c r="CM972" s="58" t="str">
        <f t="shared" si="954"/>
        <v/>
      </c>
      <c r="CN972" s="66" t="str">
        <f>IF(CO972="","",MAX(CN$10:$CN971)+1)</f>
        <v/>
      </c>
      <c r="CO972" t="str">
        <f t="shared" si="955"/>
        <v/>
      </c>
      <c r="CP972" s="20" t="str">
        <f>IF(CQ972="","",MAX($CP$10:CP971)+1)</f>
        <v/>
      </c>
      <c r="CQ972" s="20" t="str">
        <f t="shared" si="956"/>
        <v/>
      </c>
      <c r="CR972" s="20" t="str">
        <f>IF(CS972="","",MAX($CR$10:CR971)+1)</f>
        <v/>
      </c>
      <c r="CS972" s="20" t="str">
        <f t="shared" si="957"/>
        <v/>
      </c>
      <c r="CT972" s="20" t="str">
        <f>IF(CU972="","",MAX($CT$10:CT971)+1)</f>
        <v/>
      </c>
      <c r="CU972" s="20" t="str">
        <f t="shared" si="958"/>
        <v/>
      </c>
      <c r="CV972" s="20" t="str">
        <f>IF(CW972="","",MAX($CV$10:CV971)+1)</f>
        <v/>
      </c>
      <c r="CW972" s="20" t="str">
        <f t="shared" si="959"/>
        <v/>
      </c>
    </row>
    <row r="973" spans="2:101">
      <c r="B973" s="44"/>
      <c r="C973" s="2"/>
      <c r="D973" s="2" t="str">
        <f t="shared" si="961"/>
        <v/>
      </c>
      <c r="E973" s="45"/>
      <c r="F973" s="45"/>
      <c r="G973" s="2"/>
      <c r="H973" s="2">
        <v>80</v>
      </c>
      <c r="I973" s="2" t="str">
        <f t="shared" si="962"/>
        <v/>
      </c>
      <c r="J973" s="32"/>
      <c r="K973" s="2"/>
      <c r="L973" s="46"/>
      <c r="M973" s="46"/>
      <c r="N973" s="46"/>
      <c r="O973" s="46"/>
      <c r="P973" s="46"/>
      <c r="Q973" s="46"/>
      <c r="R973" s="46"/>
      <c r="S973" s="46"/>
      <c r="T973" s="2" t="s">
        <v>650</v>
      </c>
      <c r="U973" s="2" t="str">
        <f t="shared" si="963"/>
        <v/>
      </c>
      <c r="V973" s="75">
        <v>1</v>
      </c>
      <c r="W973" s="46">
        <f t="shared" si="960"/>
        <v>0</v>
      </c>
      <c r="X973" s="4">
        <v>0</v>
      </c>
      <c r="Y973" s="2" t="str">
        <f t="shared" si="964"/>
        <v/>
      </c>
      <c r="Z973" s="2"/>
      <c r="AA973" s="2"/>
      <c r="AB973" s="2"/>
      <c r="AC973" s="2"/>
      <c r="AD973" s="2"/>
      <c r="AF973" s="37"/>
      <c r="AG973" s="6"/>
      <c r="AH973" s="2" t="str">
        <f t="shared" si="965"/>
        <v/>
      </c>
      <c r="AI973" s="38">
        <f t="shared" ref="AI973:AI1011" si="967">IF(OR(AF973=0,AF973=""),0,TRUNC(ROUND(AF973*AG973/100,2),2))</f>
        <v>0</v>
      </c>
      <c r="AJ973" s="37"/>
      <c r="AK973" s="6"/>
      <c r="AL973" s="2" t="str">
        <f t="shared" si="966"/>
        <v/>
      </c>
      <c r="AM973" s="38">
        <f t="shared" ref="AM973:AM1011" si="968">IF(OR(AJ973=0,AJ973=""),0,TRUNC(ROUND(AJ973*AK973/100,2),2))</f>
        <v>0</v>
      </c>
      <c r="AN973" s="41">
        <f t="shared" ref="AN973:AN1011" si="969">IF(OR(AF973=0,AF973=""),0,AF973)+IF(OR(AJ973=0,AJ973=""),0,AJ973)</f>
        <v>0</v>
      </c>
      <c r="AO973" s="41">
        <f t="shared" ref="AO973:AO1011" si="970">IF(OR(AI973=0,AI973=""),0,AI973)+IF(OR(AM973=0,AM973=""),0,AM973)</f>
        <v>0</v>
      </c>
      <c r="AQ973" s="48">
        <f t="shared" ref="AQ973:AQ1011" si="971">L973-M973-N973-O973-P973-Q973-R973-S973-AN973-AO973</f>
        <v>0</v>
      </c>
      <c r="AS973" s="5" t="str">
        <f t="shared" ref="AS973:AS1011" si="972">IF(TRIM(G973)="","","I")</f>
        <v/>
      </c>
      <c r="AT973" t="str">
        <f t="shared" ref="AT973:AT1011" si="973">IF(B973="","",TEXT(B973,$AT$8))</f>
        <v/>
      </c>
      <c r="AU973" t="str">
        <f t="shared" ref="AU973:AU1011" si="974">IF(C973="","",TEXT(C973,"000"))</f>
        <v/>
      </c>
      <c r="AV973" t="str">
        <f t="shared" ref="AV973:AV1011" si="975">IF(B973="","",IF(E973="","00000",TEXT(RIGHT(E973,4),"00000")))</f>
        <v/>
      </c>
      <c r="AW973" t="str">
        <f t="shared" ref="AW973:AW1011" si="976">IF(B973="","",IF(F973="","00000000000000000000",TEXT(RIGHT(F973,8),"00000000000000000000")))</f>
        <v/>
      </c>
      <c r="AX973" t="str">
        <f t="shared" ref="AX973:AX1011" si="977">REPT(" ",16-LEN(G973))&amp;G973</f>
        <v xml:space="preserve">                </v>
      </c>
      <c r="AY973" t="str">
        <f t="shared" ref="AY973:AY1011" si="978">TEXT(RIGHT(H973,4),"00")</f>
        <v>80</v>
      </c>
      <c r="AZ973" t="str">
        <f t="shared" ref="AZ973:AZ1011" si="979">TEXT(SUBSTITUTE(J973,"-",""),"00000000000000000000")</f>
        <v/>
      </c>
      <c r="BA973" t="str">
        <f t="shared" ref="BA973:BA1011" si="980">IF(LEN(K973)&gt;30,LEFT(K973,30),K973&amp;REPT(" ",30-LEN(K973)))</f>
        <v xml:space="preserve">                              </v>
      </c>
      <c r="BB973" s="22">
        <f t="shared" ref="BB973:BB1011" si="981">IF(TRIM(L973)="",0,TRUNC(L973,2))</f>
        <v>0</v>
      </c>
      <c r="BC973" s="56" t="str">
        <f t="shared" ref="BC973:BC1011" si="982">IF(BB973&lt;0,SUBSTITUTE(TEXT(BB973,"000000000000,00"),",",""),SUBSTITUTE(TEXT(BB973,"0000000000000,00"),",",""))</f>
        <v>000000000000000</v>
      </c>
      <c r="BD973" s="22">
        <f t="shared" ref="BD973:BD1011" si="983">IF(TRIM(M973)="",0,TRUNC(M973,2))</f>
        <v>0</v>
      </c>
      <c r="BE973" s="56" t="str">
        <f t="shared" ref="BE973:BE1011" si="984">IF(BD973&lt;0,SUBSTITUTE(TEXT(BD973,"000000000000,00"),",",""),SUBSTITUTE(TEXT(BD973,"0000000000000,00"),",",""))</f>
        <v>000000000000000</v>
      </c>
      <c r="BF973" s="22">
        <f t="shared" ref="BF973:BF1011" si="985">IF(TRIM(N973)="",0,TRUNC(N973,2))</f>
        <v>0</v>
      </c>
      <c r="BG973" s="56" t="str">
        <f t="shared" ref="BG973:BG1011" si="986">IF(BF973&lt;0,SUBSTITUTE(TEXT(BF973,"000000000000,00"),",",""),SUBSTITUTE(TEXT(BF973,"0000000000000,00"),",",""))</f>
        <v>000000000000000</v>
      </c>
      <c r="BH973" s="22">
        <f t="shared" ref="BH973:BH1011" si="987">IF(TRIM(O973)="",0,TRUNC(O973,2))</f>
        <v>0</v>
      </c>
      <c r="BI973" s="56" t="str">
        <f t="shared" ref="BI973:BI1011" si="988">IF(BH973&lt;0,SUBSTITUTE(TEXT(BH973,"000000000000,00"),",",""),SUBSTITUTE(TEXT(BH973,"0000000000000,00"),",",""))</f>
        <v>000000000000000</v>
      </c>
      <c r="BJ973" s="22">
        <f t="shared" ref="BJ973:BJ1011" si="989">IF(TRIM(P973)="",0,TRUNC(P973,2))</f>
        <v>0</v>
      </c>
      <c r="BK973" s="56" t="str">
        <f t="shared" ref="BK973:BK1011" si="990">IF(BJ973&lt;0,SUBSTITUTE(TEXT(BJ973,"000000000000,00"),",",""),SUBSTITUTE(TEXT(BJ973,"0000000000000,00"),",",""))</f>
        <v>000000000000000</v>
      </c>
      <c r="BL973" s="22">
        <f t="shared" ref="BL973:BL1011" si="991">IF(TRIM(Q973)="",0,TRUNC(Q973,2))</f>
        <v>0</v>
      </c>
      <c r="BM973" s="56" t="str">
        <f t="shared" ref="BM973:BM1011" si="992">IF(BL973&lt;0,SUBSTITUTE(TEXT(BL973,"000000000000,00"),",",""),SUBSTITUTE(TEXT(BL973,"0000000000000,00"),",",""))</f>
        <v>000000000000000</v>
      </c>
      <c r="BN973" s="22">
        <f t="shared" ref="BN973:BN1011" si="993">IF(TRIM(R973)="",0,TRUNC(R973,2))</f>
        <v>0</v>
      </c>
      <c r="BO973" s="56" t="str">
        <f t="shared" ref="BO973:BO1011" si="994">IF(BN973&lt;0,SUBSTITUTE(TEXT(BN973,"000000000000,00"),",",""),SUBSTITUTE(TEXT(BN973,"0000000000000,00"),",",""))</f>
        <v>000000000000000</v>
      </c>
      <c r="BP973" s="22">
        <f t="shared" ref="BP973:BP1011" si="995">IF(TRIM(S973)="",0,TRUNC(S973,2))</f>
        <v>0</v>
      </c>
      <c r="BQ973" s="56" t="str">
        <f t="shared" ref="BQ973:BQ1011" si="996">IF(BP973&lt;0,SUBSTITUTE(TEXT(BP973,"000000000000,00"),",",""),SUBSTITUTE(TEXT(BP973,"0000000000000,00"),",",""))</f>
        <v>000000000000000</v>
      </c>
      <c r="BR973" t="str">
        <f t="shared" ref="BR973:BR1011" si="997">TEXT(T973,"000")</f>
        <v>PES</v>
      </c>
      <c r="BS973" t="str">
        <f t="shared" ref="BS973:BS1011" si="998">IF(TRUNC(V973,6)&lt;0,SUBSTITUTE(TEXT(TRUNC(V973,6),"000,000000"),",",""),SUBSTITUTE(TEXT(TRUNC(V973,6),"0000,000000"),",",""))</f>
        <v>0001000000</v>
      </c>
      <c r="BT973">
        <f t="shared" ref="BT973:BT1011" si="999">W973</f>
        <v>0</v>
      </c>
      <c r="BU973" s="52">
        <f t="shared" ref="BU973:BU1011" si="1000">X973</f>
        <v>0</v>
      </c>
      <c r="BV973" s="64">
        <f t="shared" ref="BV973:BV1011" si="1001">IF(TRIM(Z973)="",0,TRUNC(Z973,2))</f>
        <v>0</v>
      </c>
      <c r="BW973" s="56" t="str">
        <f t="shared" ref="BW973:BW1011" si="1002">IF(BV973&lt;0,SUBSTITUTE(TEXT(BV973,"000000000000,00"),",",""),SUBSTITUTE(TEXT(BV973,"0000000000000,00"),",",""))</f>
        <v>000000000000000</v>
      </c>
      <c r="BX973" s="22">
        <f t="shared" ref="BX973:BX1011" si="1003">IF(TRIM(AA973)="",0,TRUNC(AA973,2))</f>
        <v>0</v>
      </c>
      <c r="BY973" s="56" t="str">
        <f t="shared" ref="BY973:BY1011" si="1004">IF(BX973&lt;0,SUBSTITUTE(TEXT(BX973,"000000000000,00"),",",""),SUBSTITUTE(TEXT(BX973,"0000000000000,00"),",",""))</f>
        <v>000000000000000</v>
      </c>
      <c r="BZ973" t="str">
        <f t="shared" ref="BZ973:BZ1011" si="1005">IF(AB973="","00000000000",TEXT(SUBSTITUTE(AB973,"-",""),"00000000000"))</f>
        <v>00000000000</v>
      </c>
      <c r="CA973" t="str">
        <f t="shared" ref="CA973:CA1011" si="1006">IF(LEN(AC973)&gt;30,LEFT(AC973,30),AC973&amp;REPT(" ",30-LEN(AC973)))</f>
        <v xml:space="preserve">                              </v>
      </c>
      <c r="CB973" s="22">
        <f t="shared" ref="CB973:CB1011" si="1007">IF(TRIM(AD973)="",0,TRUNC(AD973,2))</f>
        <v>0</v>
      </c>
      <c r="CC973" s="56" t="str">
        <f t="shared" ref="CC973:CC1011" si="1008">IF(CB973&lt;0,SUBSTITUTE(TEXT(CB973,"000000000000,00"),",",""),SUBSTITUTE(TEXT(CB973,"0000000000000,00"),",",""))</f>
        <v>000000000000000</v>
      </c>
      <c r="CD973" s="22">
        <f t="shared" ref="CD973:CD1011" si="1009">IF(TRIM(AF973)="",0,TRUNC(AF973,2))</f>
        <v>0</v>
      </c>
      <c r="CE973" s="56" t="str">
        <f t="shared" ref="CE973:CE1011" si="1010">IF(CF973="","",IF(CD973&lt;0,SUBSTITUTE(TEXT(CD973,"000000000000,00"),",",""),SUBSTITUTE(TEXT(CD973,"0000000000000,00"),",","")))</f>
        <v/>
      </c>
      <c r="CF973" s="24" t="str">
        <f t="shared" ref="CF973:CF1011" si="1011">IF(AH973="","",TEXT(AH973,"0000"))</f>
        <v/>
      </c>
      <c r="CG973" s="22">
        <f t="shared" ref="CG973:CG1011" si="1012">IF(TRIM(AI973)="",0,TRUNC(AI973,2))</f>
        <v>0</v>
      </c>
      <c r="CH973" s="58" t="str">
        <f t="shared" ref="CH973:CH1011" si="1013">IF(CF973="","",IF(CG973&lt;0,SUBSTITUTE(TEXT(CG973,"000000000000,00"),",",""),SUBSTITUTE(TEXT(CG973,"0000000000000,00"),",","")))</f>
        <v/>
      </c>
      <c r="CI973" s="22">
        <f t="shared" ref="CI973:CI1011" si="1014">IF(TRIM(AJ973)="",0,TRUNC(AJ973,2))</f>
        <v>0</v>
      </c>
      <c r="CJ973" s="56" t="str">
        <f t="shared" ref="CJ973:CJ1011" si="1015">IF(CK973="","",IF(CI973&lt;0,SUBSTITUTE(TEXT(CI973,"000000000000,00"),",",""),SUBSTITUTE(TEXT(CI973,"0000000000000,00"),",","")))</f>
        <v/>
      </c>
      <c r="CK973" s="56" t="str">
        <f t="shared" ref="CK973:CK1011" si="1016">IF(AL973="","",TEXT(AL973,"0000"))</f>
        <v/>
      </c>
      <c r="CL973" s="22">
        <f t="shared" ref="CL973:CL1011" si="1017">IF(TRIM(AM973)="",0,TRUNC(AM973,2))</f>
        <v>0</v>
      </c>
      <c r="CM973" s="58" t="str">
        <f t="shared" ref="CM973:CM1011" si="1018">IF(CK973="","",IF(CL973&lt;0,SUBSTITUTE(TEXT(CL973,"000000000000,00"),",",""),SUBSTITUTE(TEXT(CL973,"0000000000000,00"),",","")))</f>
        <v/>
      </c>
      <c r="CN973" s="66" t="str">
        <f>IF(CO973="","",MAX(CN$10:$CN972)+1)</f>
        <v/>
      </c>
      <c r="CO973" t="str">
        <f t="shared" ref="CO973:CO1011" si="1019">IF(B973="","",AT973&amp;AU973&amp;AV973&amp;AW973&amp;AX973&amp;AY973&amp;AZ973&amp;BA973&amp;BC973&amp;BE973&amp;BG973&amp;BI973&amp;BK973&amp;BM973&amp;BO973&amp;BQ973&amp;BR973&amp;BS973&amp;BT973&amp;BU973&amp;BW973&amp;BY973&amp;BZ973&amp;CA973&amp;CC973)</f>
        <v/>
      </c>
      <c r="CP973" s="20" t="str">
        <f>IF(CQ973="","",MAX($CP$10:CP972)+1)</f>
        <v/>
      </c>
      <c r="CQ973" s="20" t="str">
        <f t="shared" ref="CQ973:CQ1011" si="1020">IF(B973="","",IF(AS973="I","",IF(CE973="","",AU973&amp;AV973&amp;AW973&amp;AY973&amp;AZ973&amp;CE973&amp;CF973&amp;CH973)))</f>
        <v/>
      </c>
      <c r="CR973" s="20" t="str">
        <f>IF(CS973="","",MAX($CR$10:CR972)+1)</f>
        <v/>
      </c>
      <c r="CS973" s="20" t="str">
        <f t="shared" ref="CS973:CS1011" si="1021">IF(B973="","",IF(AS973="I","",IF(CJ973="","",AU973&amp;AV973&amp;AW973&amp;AY973&amp;AZ973&amp;CJ973&amp;CK973&amp;CM973)))</f>
        <v/>
      </c>
      <c r="CT973" s="20" t="str">
        <f>IF(CU973="","",MAX($CT$10:CT972)+1)</f>
        <v/>
      </c>
      <c r="CU973" s="20" t="str">
        <f t="shared" ref="CU973:CU1011" si="1022">IF(B973="","",IF(AS973&lt;&gt;"I","",IF(CE973="","",AX973&amp;CE973&amp;CF973&amp;CH973)))</f>
        <v/>
      </c>
      <c r="CV973" s="20" t="str">
        <f>IF(CW973="","",MAX($CV$10:CV972)+1)</f>
        <v/>
      </c>
      <c r="CW973" s="20" t="str">
        <f t="shared" ref="CW973:CW1011" si="1023">IF(B973="","",IF(AS973&lt;&gt;"I","",IF(CJ973="","",AX973&amp;CJ973&amp;CK973&amp;CM973)))</f>
        <v/>
      </c>
    </row>
    <row r="974" spans="2:101">
      <c r="B974" s="44"/>
      <c r="C974" s="2"/>
      <c r="D974" s="2" t="str">
        <f t="shared" si="961"/>
        <v/>
      </c>
      <c r="E974" s="45"/>
      <c r="F974" s="45"/>
      <c r="G974" s="2"/>
      <c r="H974" s="2">
        <v>80</v>
      </c>
      <c r="I974" s="2" t="str">
        <f t="shared" si="962"/>
        <v/>
      </c>
      <c r="J974" s="32"/>
      <c r="K974" s="2"/>
      <c r="L974" s="46"/>
      <c r="M974" s="46"/>
      <c r="N974" s="46"/>
      <c r="O974" s="46"/>
      <c r="P974" s="46"/>
      <c r="Q974" s="46"/>
      <c r="R974" s="46"/>
      <c r="S974" s="46"/>
      <c r="T974" s="2" t="s">
        <v>650</v>
      </c>
      <c r="U974" s="2" t="str">
        <f t="shared" si="963"/>
        <v/>
      </c>
      <c r="V974" s="75">
        <v>1</v>
      </c>
      <c r="W974" s="46">
        <f t="shared" si="960"/>
        <v>0</v>
      </c>
      <c r="X974" s="4">
        <v>0</v>
      </c>
      <c r="Y974" s="2" t="str">
        <f t="shared" si="964"/>
        <v/>
      </c>
      <c r="Z974" s="2"/>
      <c r="AA974" s="2"/>
      <c r="AB974" s="2"/>
      <c r="AC974" s="2"/>
      <c r="AD974" s="2"/>
      <c r="AF974" s="37"/>
      <c r="AG974" s="6"/>
      <c r="AH974" s="2" t="str">
        <f t="shared" si="965"/>
        <v/>
      </c>
      <c r="AI974" s="38">
        <f t="shared" si="967"/>
        <v>0</v>
      </c>
      <c r="AJ974" s="37"/>
      <c r="AK974" s="6"/>
      <c r="AL974" s="2" t="str">
        <f t="shared" si="966"/>
        <v/>
      </c>
      <c r="AM974" s="38">
        <f t="shared" si="968"/>
        <v>0</v>
      </c>
      <c r="AN974" s="41">
        <f t="shared" si="969"/>
        <v>0</v>
      </c>
      <c r="AO974" s="41">
        <f t="shared" si="970"/>
        <v>0</v>
      </c>
      <c r="AQ974" s="48">
        <f t="shared" si="971"/>
        <v>0</v>
      </c>
      <c r="AS974" s="5" t="str">
        <f t="shared" si="972"/>
        <v/>
      </c>
      <c r="AT974" t="str">
        <f t="shared" si="973"/>
        <v/>
      </c>
      <c r="AU974" t="str">
        <f t="shared" si="974"/>
        <v/>
      </c>
      <c r="AV974" t="str">
        <f t="shared" si="975"/>
        <v/>
      </c>
      <c r="AW974" t="str">
        <f t="shared" si="976"/>
        <v/>
      </c>
      <c r="AX974" t="str">
        <f t="shared" si="977"/>
        <v xml:space="preserve">                </v>
      </c>
      <c r="AY974" t="str">
        <f t="shared" si="978"/>
        <v>80</v>
      </c>
      <c r="AZ974" t="str">
        <f t="shared" si="979"/>
        <v/>
      </c>
      <c r="BA974" t="str">
        <f t="shared" si="980"/>
        <v xml:space="preserve">                              </v>
      </c>
      <c r="BB974" s="22">
        <f t="shared" si="981"/>
        <v>0</v>
      </c>
      <c r="BC974" s="56" t="str">
        <f t="shared" si="982"/>
        <v>000000000000000</v>
      </c>
      <c r="BD974" s="22">
        <f t="shared" si="983"/>
        <v>0</v>
      </c>
      <c r="BE974" s="56" t="str">
        <f t="shared" si="984"/>
        <v>000000000000000</v>
      </c>
      <c r="BF974" s="22">
        <f t="shared" si="985"/>
        <v>0</v>
      </c>
      <c r="BG974" s="56" t="str">
        <f t="shared" si="986"/>
        <v>000000000000000</v>
      </c>
      <c r="BH974" s="22">
        <f t="shared" si="987"/>
        <v>0</v>
      </c>
      <c r="BI974" s="56" t="str">
        <f t="shared" si="988"/>
        <v>000000000000000</v>
      </c>
      <c r="BJ974" s="22">
        <f t="shared" si="989"/>
        <v>0</v>
      </c>
      <c r="BK974" s="56" t="str">
        <f t="shared" si="990"/>
        <v>000000000000000</v>
      </c>
      <c r="BL974" s="22">
        <f t="shared" si="991"/>
        <v>0</v>
      </c>
      <c r="BM974" s="56" t="str">
        <f t="shared" si="992"/>
        <v>000000000000000</v>
      </c>
      <c r="BN974" s="22">
        <f t="shared" si="993"/>
        <v>0</v>
      </c>
      <c r="BO974" s="56" t="str">
        <f t="shared" si="994"/>
        <v>000000000000000</v>
      </c>
      <c r="BP974" s="22">
        <f t="shared" si="995"/>
        <v>0</v>
      </c>
      <c r="BQ974" s="56" t="str">
        <f t="shared" si="996"/>
        <v>000000000000000</v>
      </c>
      <c r="BR974" t="str">
        <f t="shared" si="997"/>
        <v>PES</v>
      </c>
      <c r="BS974" t="str">
        <f t="shared" si="998"/>
        <v>0001000000</v>
      </c>
      <c r="BT974">
        <f t="shared" si="999"/>
        <v>0</v>
      </c>
      <c r="BU974" s="52">
        <f t="shared" si="1000"/>
        <v>0</v>
      </c>
      <c r="BV974" s="64">
        <f t="shared" si="1001"/>
        <v>0</v>
      </c>
      <c r="BW974" s="56" t="str">
        <f t="shared" si="1002"/>
        <v>000000000000000</v>
      </c>
      <c r="BX974" s="22">
        <f t="shared" si="1003"/>
        <v>0</v>
      </c>
      <c r="BY974" s="56" t="str">
        <f t="shared" si="1004"/>
        <v>000000000000000</v>
      </c>
      <c r="BZ974" t="str">
        <f t="shared" si="1005"/>
        <v>00000000000</v>
      </c>
      <c r="CA974" t="str">
        <f t="shared" si="1006"/>
        <v xml:space="preserve">                              </v>
      </c>
      <c r="CB974" s="22">
        <f t="shared" si="1007"/>
        <v>0</v>
      </c>
      <c r="CC974" s="56" t="str">
        <f t="shared" si="1008"/>
        <v>000000000000000</v>
      </c>
      <c r="CD974" s="22">
        <f t="shared" si="1009"/>
        <v>0</v>
      </c>
      <c r="CE974" s="56" t="str">
        <f t="shared" si="1010"/>
        <v/>
      </c>
      <c r="CF974" s="24" t="str">
        <f t="shared" si="1011"/>
        <v/>
      </c>
      <c r="CG974" s="22">
        <f t="shared" si="1012"/>
        <v>0</v>
      </c>
      <c r="CH974" s="58" t="str">
        <f t="shared" si="1013"/>
        <v/>
      </c>
      <c r="CI974" s="22">
        <f t="shared" si="1014"/>
        <v>0</v>
      </c>
      <c r="CJ974" s="56" t="str">
        <f t="shared" si="1015"/>
        <v/>
      </c>
      <c r="CK974" s="56" t="str">
        <f t="shared" si="1016"/>
        <v/>
      </c>
      <c r="CL974" s="22">
        <f t="shared" si="1017"/>
        <v>0</v>
      </c>
      <c r="CM974" s="58" t="str">
        <f t="shared" si="1018"/>
        <v/>
      </c>
      <c r="CN974" s="66" t="str">
        <f>IF(CO974="","",MAX(CN$10:$CN973)+1)</f>
        <v/>
      </c>
      <c r="CO974" t="str">
        <f t="shared" si="1019"/>
        <v/>
      </c>
      <c r="CP974" s="20" t="str">
        <f>IF(CQ974="","",MAX($CP$10:CP973)+1)</f>
        <v/>
      </c>
      <c r="CQ974" s="20" t="str">
        <f t="shared" si="1020"/>
        <v/>
      </c>
      <c r="CR974" s="20" t="str">
        <f>IF(CS974="","",MAX($CR$10:CR973)+1)</f>
        <v/>
      </c>
      <c r="CS974" s="20" t="str">
        <f t="shared" si="1021"/>
        <v/>
      </c>
      <c r="CT974" s="20" t="str">
        <f>IF(CU974="","",MAX($CT$10:CT973)+1)</f>
        <v/>
      </c>
      <c r="CU974" s="20" t="str">
        <f t="shared" si="1022"/>
        <v/>
      </c>
      <c r="CV974" s="20" t="str">
        <f>IF(CW974="","",MAX($CV$10:CV973)+1)</f>
        <v/>
      </c>
      <c r="CW974" s="20" t="str">
        <f t="shared" si="1023"/>
        <v/>
      </c>
    </row>
    <row r="975" spans="2:101">
      <c r="B975" s="44"/>
      <c r="C975" s="2"/>
      <c r="D975" s="2" t="str">
        <f t="shared" si="961"/>
        <v/>
      </c>
      <c r="E975" s="45"/>
      <c r="F975" s="45"/>
      <c r="G975" s="2"/>
      <c r="H975" s="2">
        <v>80</v>
      </c>
      <c r="I975" s="2" t="str">
        <f t="shared" si="962"/>
        <v/>
      </c>
      <c r="J975" s="32"/>
      <c r="K975" s="2"/>
      <c r="L975" s="46"/>
      <c r="M975" s="46"/>
      <c r="N975" s="46"/>
      <c r="O975" s="46"/>
      <c r="P975" s="46"/>
      <c r="Q975" s="46"/>
      <c r="R975" s="46"/>
      <c r="S975" s="46"/>
      <c r="T975" s="2" t="s">
        <v>650</v>
      </c>
      <c r="U975" s="2" t="str">
        <f t="shared" si="963"/>
        <v/>
      </c>
      <c r="V975" s="75">
        <v>1</v>
      </c>
      <c r="W975" s="46">
        <f t="shared" si="960"/>
        <v>0</v>
      </c>
      <c r="X975" s="4">
        <v>0</v>
      </c>
      <c r="Y975" s="2" t="str">
        <f t="shared" si="964"/>
        <v/>
      </c>
      <c r="Z975" s="2"/>
      <c r="AA975" s="2"/>
      <c r="AB975" s="2"/>
      <c r="AC975" s="2"/>
      <c r="AD975" s="2"/>
      <c r="AF975" s="37"/>
      <c r="AG975" s="6"/>
      <c r="AH975" s="2" t="str">
        <f t="shared" si="965"/>
        <v/>
      </c>
      <c r="AI975" s="38">
        <f t="shared" si="967"/>
        <v>0</v>
      </c>
      <c r="AJ975" s="37"/>
      <c r="AK975" s="6"/>
      <c r="AL975" s="2" t="str">
        <f t="shared" si="966"/>
        <v/>
      </c>
      <c r="AM975" s="38">
        <f t="shared" si="968"/>
        <v>0</v>
      </c>
      <c r="AN975" s="41">
        <f t="shared" si="969"/>
        <v>0</v>
      </c>
      <c r="AO975" s="41">
        <f t="shared" si="970"/>
        <v>0</v>
      </c>
      <c r="AQ975" s="48">
        <f t="shared" si="971"/>
        <v>0</v>
      </c>
      <c r="AS975" s="5" t="str">
        <f t="shared" si="972"/>
        <v/>
      </c>
      <c r="AT975" t="str">
        <f t="shared" si="973"/>
        <v/>
      </c>
      <c r="AU975" t="str">
        <f t="shared" si="974"/>
        <v/>
      </c>
      <c r="AV975" t="str">
        <f t="shared" si="975"/>
        <v/>
      </c>
      <c r="AW975" t="str">
        <f t="shared" si="976"/>
        <v/>
      </c>
      <c r="AX975" t="str">
        <f t="shared" si="977"/>
        <v xml:space="preserve">                </v>
      </c>
      <c r="AY975" t="str">
        <f t="shared" si="978"/>
        <v>80</v>
      </c>
      <c r="AZ975" t="str">
        <f t="shared" si="979"/>
        <v/>
      </c>
      <c r="BA975" t="str">
        <f t="shared" si="980"/>
        <v xml:space="preserve">                              </v>
      </c>
      <c r="BB975" s="22">
        <f t="shared" si="981"/>
        <v>0</v>
      </c>
      <c r="BC975" s="56" t="str">
        <f t="shared" si="982"/>
        <v>000000000000000</v>
      </c>
      <c r="BD975" s="22">
        <f t="shared" si="983"/>
        <v>0</v>
      </c>
      <c r="BE975" s="56" t="str">
        <f t="shared" si="984"/>
        <v>000000000000000</v>
      </c>
      <c r="BF975" s="22">
        <f t="shared" si="985"/>
        <v>0</v>
      </c>
      <c r="BG975" s="56" t="str">
        <f t="shared" si="986"/>
        <v>000000000000000</v>
      </c>
      <c r="BH975" s="22">
        <f t="shared" si="987"/>
        <v>0</v>
      </c>
      <c r="BI975" s="56" t="str">
        <f t="shared" si="988"/>
        <v>000000000000000</v>
      </c>
      <c r="BJ975" s="22">
        <f t="shared" si="989"/>
        <v>0</v>
      </c>
      <c r="BK975" s="56" t="str">
        <f t="shared" si="990"/>
        <v>000000000000000</v>
      </c>
      <c r="BL975" s="22">
        <f t="shared" si="991"/>
        <v>0</v>
      </c>
      <c r="BM975" s="56" t="str">
        <f t="shared" si="992"/>
        <v>000000000000000</v>
      </c>
      <c r="BN975" s="22">
        <f t="shared" si="993"/>
        <v>0</v>
      </c>
      <c r="BO975" s="56" t="str">
        <f t="shared" si="994"/>
        <v>000000000000000</v>
      </c>
      <c r="BP975" s="22">
        <f t="shared" si="995"/>
        <v>0</v>
      </c>
      <c r="BQ975" s="56" t="str">
        <f t="shared" si="996"/>
        <v>000000000000000</v>
      </c>
      <c r="BR975" t="str">
        <f t="shared" si="997"/>
        <v>PES</v>
      </c>
      <c r="BS975" t="str">
        <f t="shared" si="998"/>
        <v>0001000000</v>
      </c>
      <c r="BT975">
        <f t="shared" si="999"/>
        <v>0</v>
      </c>
      <c r="BU975" s="52">
        <f t="shared" si="1000"/>
        <v>0</v>
      </c>
      <c r="BV975" s="64">
        <f t="shared" si="1001"/>
        <v>0</v>
      </c>
      <c r="BW975" s="56" t="str">
        <f t="shared" si="1002"/>
        <v>000000000000000</v>
      </c>
      <c r="BX975" s="22">
        <f t="shared" si="1003"/>
        <v>0</v>
      </c>
      <c r="BY975" s="56" t="str">
        <f t="shared" si="1004"/>
        <v>000000000000000</v>
      </c>
      <c r="BZ975" t="str">
        <f t="shared" si="1005"/>
        <v>00000000000</v>
      </c>
      <c r="CA975" t="str">
        <f t="shared" si="1006"/>
        <v xml:space="preserve">                              </v>
      </c>
      <c r="CB975" s="22">
        <f t="shared" si="1007"/>
        <v>0</v>
      </c>
      <c r="CC975" s="56" t="str">
        <f t="shared" si="1008"/>
        <v>000000000000000</v>
      </c>
      <c r="CD975" s="22">
        <f t="shared" si="1009"/>
        <v>0</v>
      </c>
      <c r="CE975" s="56" t="str">
        <f t="shared" si="1010"/>
        <v/>
      </c>
      <c r="CF975" s="24" t="str">
        <f t="shared" si="1011"/>
        <v/>
      </c>
      <c r="CG975" s="22">
        <f t="shared" si="1012"/>
        <v>0</v>
      </c>
      <c r="CH975" s="58" t="str">
        <f t="shared" si="1013"/>
        <v/>
      </c>
      <c r="CI975" s="22">
        <f t="shared" si="1014"/>
        <v>0</v>
      </c>
      <c r="CJ975" s="56" t="str">
        <f t="shared" si="1015"/>
        <v/>
      </c>
      <c r="CK975" s="56" t="str">
        <f t="shared" si="1016"/>
        <v/>
      </c>
      <c r="CL975" s="22">
        <f t="shared" si="1017"/>
        <v>0</v>
      </c>
      <c r="CM975" s="58" t="str">
        <f t="shared" si="1018"/>
        <v/>
      </c>
      <c r="CN975" s="66" t="str">
        <f>IF(CO975="","",MAX(CN$10:$CN974)+1)</f>
        <v/>
      </c>
      <c r="CO975" t="str">
        <f t="shared" si="1019"/>
        <v/>
      </c>
      <c r="CP975" s="20" t="str">
        <f>IF(CQ975="","",MAX($CP$10:CP974)+1)</f>
        <v/>
      </c>
      <c r="CQ975" s="20" t="str">
        <f t="shared" si="1020"/>
        <v/>
      </c>
      <c r="CR975" s="20" t="str">
        <f>IF(CS975="","",MAX($CR$10:CR974)+1)</f>
        <v/>
      </c>
      <c r="CS975" s="20" t="str">
        <f t="shared" si="1021"/>
        <v/>
      </c>
      <c r="CT975" s="20" t="str">
        <f>IF(CU975="","",MAX($CT$10:CT974)+1)</f>
        <v/>
      </c>
      <c r="CU975" s="20" t="str">
        <f t="shared" si="1022"/>
        <v/>
      </c>
      <c r="CV975" s="20" t="str">
        <f>IF(CW975="","",MAX($CV$10:CV974)+1)</f>
        <v/>
      </c>
      <c r="CW975" s="20" t="str">
        <f t="shared" si="1023"/>
        <v/>
      </c>
    </row>
    <row r="976" spans="2:101">
      <c r="B976" s="44"/>
      <c r="C976" s="2"/>
      <c r="D976" s="2" t="str">
        <f t="shared" si="961"/>
        <v/>
      </c>
      <c r="E976" s="45"/>
      <c r="F976" s="45"/>
      <c r="G976" s="2"/>
      <c r="H976" s="2">
        <v>80</v>
      </c>
      <c r="I976" s="2" t="str">
        <f t="shared" si="962"/>
        <v/>
      </c>
      <c r="J976" s="32"/>
      <c r="K976" s="2"/>
      <c r="L976" s="46"/>
      <c r="M976" s="46"/>
      <c r="N976" s="46"/>
      <c r="O976" s="46"/>
      <c r="P976" s="46"/>
      <c r="Q976" s="46"/>
      <c r="R976" s="46"/>
      <c r="S976" s="46"/>
      <c r="T976" s="2" t="s">
        <v>650</v>
      </c>
      <c r="U976" s="2" t="str">
        <f t="shared" si="963"/>
        <v/>
      </c>
      <c r="V976" s="75">
        <v>1</v>
      </c>
      <c r="W976" s="46">
        <f t="shared" si="960"/>
        <v>0</v>
      </c>
      <c r="X976" s="4">
        <v>0</v>
      </c>
      <c r="Y976" s="2" t="str">
        <f t="shared" si="964"/>
        <v/>
      </c>
      <c r="Z976" s="2"/>
      <c r="AA976" s="2"/>
      <c r="AB976" s="2"/>
      <c r="AC976" s="2"/>
      <c r="AD976" s="2"/>
      <c r="AF976" s="37"/>
      <c r="AG976" s="6"/>
      <c r="AH976" s="2" t="str">
        <f t="shared" si="965"/>
        <v/>
      </c>
      <c r="AI976" s="38">
        <f t="shared" si="967"/>
        <v>0</v>
      </c>
      <c r="AJ976" s="37"/>
      <c r="AK976" s="6"/>
      <c r="AL976" s="2" t="str">
        <f t="shared" si="966"/>
        <v/>
      </c>
      <c r="AM976" s="38">
        <f t="shared" si="968"/>
        <v>0</v>
      </c>
      <c r="AN976" s="41">
        <f t="shared" si="969"/>
        <v>0</v>
      </c>
      <c r="AO976" s="41">
        <f t="shared" si="970"/>
        <v>0</v>
      </c>
      <c r="AQ976" s="48">
        <f t="shared" si="971"/>
        <v>0</v>
      </c>
      <c r="AS976" s="5" t="str">
        <f t="shared" si="972"/>
        <v/>
      </c>
      <c r="AT976" t="str">
        <f t="shared" si="973"/>
        <v/>
      </c>
      <c r="AU976" t="str">
        <f t="shared" si="974"/>
        <v/>
      </c>
      <c r="AV976" t="str">
        <f t="shared" si="975"/>
        <v/>
      </c>
      <c r="AW976" t="str">
        <f t="shared" si="976"/>
        <v/>
      </c>
      <c r="AX976" t="str">
        <f t="shared" si="977"/>
        <v xml:space="preserve">                </v>
      </c>
      <c r="AY976" t="str">
        <f t="shared" si="978"/>
        <v>80</v>
      </c>
      <c r="AZ976" t="str">
        <f t="shared" si="979"/>
        <v/>
      </c>
      <c r="BA976" t="str">
        <f t="shared" si="980"/>
        <v xml:space="preserve">                              </v>
      </c>
      <c r="BB976" s="22">
        <f t="shared" si="981"/>
        <v>0</v>
      </c>
      <c r="BC976" s="56" t="str">
        <f t="shared" si="982"/>
        <v>000000000000000</v>
      </c>
      <c r="BD976" s="22">
        <f t="shared" si="983"/>
        <v>0</v>
      </c>
      <c r="BE976" s="56" t="str">
        <f t="shared" si="984"/>
        <v>000000000000000</v>
      </c>
      <c r="BF976" s="22">
        <f t="shared" si="985"/>
        <v>0</v>
      </c>
      <c r="BG976" s="56" t="str">
        <f t="shared" si="986"/>
        <v>000000000000000</v>
      </c>
      <c r="BH976" s="22">
        <f t="shared" si="987"/>
        <v>0</v>
      </c>
      <c r="BI976" s="56" t="str">
        <f t="shared" si="988"/>
        <v>000000000000000</v>
      </c>
      <c r="BJ976" s="22">
        <f t="shared" si="989"/>
        <v>0</v>
      </c>
      <c r="BK976" s="56" t="str">
        <f t="shared" si="990"/>
        <v>000000000000000</v>
      </c>
      <c r="BL976" s="22">
        <f t="shared" si="991"/>
        <v>0</v>
      </c>
      <c r="BM976" s="56" t="str">
        <f t="shared" si="992"/>
        <v>000000000000000</v>
      </c>
      <c r="BN976" s="22">
        <f t="shared" si="993"/>
        <v>0</v>
      </c>
      <c r="BO976" s="56" t="str">
        <f t="shared" si="994"/>
        <v>000000000000000</v>
      </c>
      <c r="BP976" s="22">
        <f t="shared" si="995"/>
        <v>0</v>
      </c>
      <c r="BQ976" s="56" t="str">
        <f t="shared" si="996"/>
        <v>000000000000000</v>
      </c>
      <c r="BR976" t="str">
        <f t="shared" si="997"/>
        <v>PES</v>
      </c>
      <c r="BS976" t="str">
        <f t="shared" si="998"/>
        <v>0001000000</v>
      </c>
      <c r="BT976">
        <f t="shared" si="999"/>
        <v>0</v>
      </c>
      <c r="BU976" s="52">
        <f t="shared" si="1000"/>
        <v>0</v>
      </c>
      <c r="BV976" s="64">
        <f t="shared" si="1001"/>
        <v>0</v>
      </c>
      <c r="BW976" s="56" t="str">
        <f t="shared" si="1002"/>
        <v>000000000000000</v>
      </c>
      <c r="BX976" s="22">
        <f t="shared" si="1003"/>
        <v>0</v>
      </c>
      <c r="BY976" s="56" t="str">
        <f t="shared" si="1004"/>
        <v>000000000000000</v>
      </c>
      <c r="BZ976" t="str">
        <f t="shared" si="1005"/>
        <v>00000000000</v>
      </c>
      <c r="CA976" t="str">
        <f t="shared" si="1006"/>
        <v xml:space="preserve">                              </v>
      </c>
      <c r="CB976" s="22">
        <f t="shared" si="1007"/>
        <v>0</v>
      </c>
      <c r="CC976" s="56" t="str">
        <f t="shared" si="1008"/>
        <v>000000000000000</v>
      </c>
      <c r="CD976" s="22">
        <f t="shared" si="1009"/>
        <v>0</v>
      </c>
      <c r="CE976" s="56" t="str">
        <f t="shared" si="1010"/>
        <v/>
      </c>
      <c r="CF976" s="24" t="str">
        <f t="shared" si="1011"/>
        <v/>
      </c>
      <c r="CG976" s="22">
        <f t="shared" si="1012"/>
        <v>0</v>
      </c>
      <c r="CH976" s="58" t="str">
        <f t="shared" si="1013"/>
        <v/>
      </c>
      <c r="CI976" s="22">
        <f t="shared" si="1014"/>
        <v>0</v>
      </c>
      <c r="CJ976" s="56" t="str">
        <f t="shared" si="1015"/>
        <v/>
      </c>
      <c r="CK976" s="56" t="str">
        <f t="shared" si="1016"/>
        <v/>
      </c>
      <c r="CL976" s="22">
        <f t="shared" si="1017"/>
        <v>0</v>
      </c>
      <c r="CM976" s="58" t="str">
        <f t="shared" si="1018"/>
        <v/>
      </c>
      <c r="CN976" s="66" t="str">
        <f>IF(CO976="","",MAX(CN$10:$CN975)+1)</f>
        <v/>
      </c>
      <c r="CO976" t="str">
        <f t="shared" si="1019"/>
        <v/>
      </c>
      <c r="CP976" s="20" t="str">
        <f>IF(CQ976="","",MAX($CP$10:CP975)+1)</f>
        <v/>
      </c>
      <c r="CQ976" s="20" t="str">
        <f t="shared" si="1020"/>
        <v/>
      </c>
      <c r="CR976" s="20" t="str">
        <f>IF(CS976="","",MAX($CR$10:CR975)+1)</f>
        <v/>
      </c>
      <c r="CS976" s="20" t="str">
        <f t="shared" si="1021"/>
        <v/>
      </c>
      <c r="CT976" s="20" t="str">
        <f>IF(CU976="","",MAX($CT$10:CT975)+1)</f>
        <v/>
      </c>
      <c r="CU976" s="20" t="str">
        <f t="shared" si="1022"/>
        <v/>
      </c>
      <c r="CV976" s="20" t="str">
        <f>IF(CW976="","",MAX($CV$10:CV975)+1)</f>
        <v/>
      </c>
      <c r="CW976" s="20" t="str">
        <f t="shared" si="1023"/>
        <v/>
      </c>
    </row>
    <row r="977" spans="2:101">
      <c r="B977" s="44"/>
      <c r="C977" s="2"/>
      <c r="D977" s="2" t="str">
        <f t="shared" si="961"/>
        <v/>
      </c>
      <c r="E977" s="45"/>
      <c r="F977" s="45"/>
      <c r="G977" s="2"/>
      <c r="H977" s="2">
        <v>80</v>
      </c>
      <c r="I977" s="2" t="str">
        <f t="shared" si="962"/>
        <v/>
      </c>
      <c r="J977" s="32"/>
      <c r="K977" s="2"/>
      <c r="L977" s="46"/>
      <c r="M977" s="46"/>
      <c r="N977" s="46"/>
      <c r="O977" s="46"/>
      <c r="P977" s="46"/>
      <c r="Q977" s="46"/>
      <c r="R977" s="46"/>
      <c r="S977" s="46"/>
      <c r="T977" s="2" t="s">
        <v>650</v>
      </c>
      <c r="U977" s="2" t="str">
        <f t="shared" si="963"/>
        <v/>
      </c>
      <c r="V977" s="75">
        <v>1</v>
      </c>
      <c r="W977" s="46">
        <f t="shared" ref="W977:W1011" si="1024">IF(AG977="",0,1)+IF(AK977="",0,1)</f>
        <v>0</v>
      </c>
      <c r="X977" s="4">
        <v>0</v>
      </c>
      <c r="Y977" s="2" t="str">
        <f t="shared" si="964"/>
        <v/>
      </c>
      <c r="Z977" s="2"/>
      <c r="AA977" s="2"/>
      <c r="AB977" s="2"/>
      <c r="AC977" s="2"/>
      <c r="AD977" s="2"/>
      <c r="AF977" s="37"/>
      <c r="AG977" s="6"/>
      <c r="AH977" s="2" t="str">
        <f t="shared" si="965"/>
        <v/>
      </c>
      <c r="AI977" s="38">
        <f t="shared" si="967"/>
        <v>0</v>
      </c>
      <c r="AJ977" s="37"/>
      <c r="AK977" s="6"/>
      <c r="AL977" s="2" t="str">
        <f t="shared" si="966"/>
        <v/>
      </c>
      <c r="AM977" s="38">
        <f t="shared" si="968"/>
        <v>0</v>
      </c>
      <c r="AN977" s="41">
        <f t="shared" si="969"/>
        <v>0</v>
      </c>
      <c r="AO977" s="41">
        <f t="shared" si="970"/>
        <v>0</v>
      </c>
      <c r="AQ977" s="48">
        <f t="shared" si="971"/>
        <v>0</v>
      </c>
      <c r="AS977" s="5" t="str">
        <f t="shared" si="972"/>
        <v/>
      </c>
      <c r="AT977" t="str">
        <f t="shared" si="973"/>
        <v/>
      </c>
      <c r="AU977" t="str">
        <f t="shared" si="974"/>
        <v/>
      </c>
      <c r="AV977" t="str">
        <f t="shared" si="975"/>
        <v/>
      </c>
      <c r="AW977" t="str">
        <f t="shared" si="976"/>
        <v/>
      </c>
      <c r="AX977" t="str">
        <f t="shared" si="977"/>
        <v xml:space="preserve">                </v>
      </c>
      <c r="AY977" t="str">
        <f t="shared" si="978"/>
        <v>80</v>
      </c>
      <c r="AZ977" t="str">
        <f t="shared" si="979"/>
        <v/>
      </c>
      <c r="BA977" t="str">
        <f t="shared" si="980"/>
        <v xml:space="preserve">                              </v>
      </c>
      <c r="BB977" s="22">
        <f t="shared" si="981"/>
        <v>0</v>
      </c>
      <c r="BC977" s="56" t="str">
        <f t="shared" si="982"/>
        <v>000000000000000</v>
      </c>
      <c r="BD977" s="22">
        <f t="shared" si="983"/>
        <v>0</v>
      </c>
      <c r="BE977" s="56" t="str">
        <f t="shared" si="984"/>
        <v>000000000000000</v>
      </c>
      <c r="BF977" s="22">
        <f t="shared" si="985"/>
        <v>0</v>
      </c>
      <c r="BG977" s="56" t="str">
        <f t="shared" si="986"/>
        <v>000000000000000</v>
      </c>
      <c r="BH977" s="22">
        <f t="shared" si="987"/>
        <v>0</v>
      </c>
      <c r="BI977" s="56" t="str">
        <f t="shared" si="988"/>
        <v>000000000000000</v>
      </c>
      <c r="BJ977" s="22">
        <f t="shared" si="989"/>
        <v>0</v>
      </c>
      <c r="BK977" s="56" t="str">
        <f t="shared" si="990"/>
        <v>000000000000000</v>
      </c>
      <c r="BL977" s="22">
        <f t="shared" si="991"/>
        <v>0</v>
      </c>
      <c r="BM977" s="56" t="str">
        <f t="shared" si="992"/>
        <v>000000000000000</v>
      </c>
      <c r="BN977" s="22">
        <f t="shared" si="993"/>
        <v>0</v>
      </c>
      <c r="BO977" s="56" t="str">
        <f t="shared" si="994"/>
        <v>000000000000000</v>
      </c>
      <c r="BP977" s="22">
        <f t="shared" si="995"/>
        <v>0</v>
      </c>
      <c r="BQ977" s="56" t="str">
        <f t="shared" si="996"/>
        <v>000000000000000</v>
      </c>
      <c r="BR977" t="str">
        <f t="shared" si="997"/>
        <v>PES</v>
      </c>
      <c r="BS977" t="str">
        <f t="shared" si="998"/>
        <v>0001000000</v>
      </c>
      <c r="BT977">
        <f t="shared" si="999"/>
        <v>0</v>
      </c>
      <c r="BU977" s="52">
        <f t="shared" si="1000"/>
        <v>0</v>
      </c>
      <c r="BV977" s="64">
        <f t="shared" si="1001"/>
        <v>0</v>
      </c>
      <c r="BW977" s="56" t="str">
        <f t="shared" si="1002"/>
        <v>000000000000000</v>
      </c>
      <c r="BX977" s="22">
        <f t="shared" si="1003"/>
        <v>0</v>
      </c>
      <c r="BY977" s="56" t="str">
        <f t="shared" si="1004"/>
        <v>000000000000000</v>
      </c>
      <c r="BZ977" t="str">
        <f t="shared" si="1005"/>
        <v>00000000000</v>
      </c>
      <c r="CA977" t="str">
        <f t="shared" si="1006"/>
        <v xml:space="preserve">                              </v>
      </c>
      <c r="CB977" s="22">
        <f t="shared" si="1007"/>
        <v>0</v>
      </c>
      <c r="CC977" s="56" t="str">
        <f t="shared" si="1008"/>
        <v>000000000000000</v>
      </c>
      <c r="CD977" s="22">
        <f t="shared" si="1009"/>
        <v>0</v>
      </c>
      <c r="CE977" s="56" t="str">
        <f t="shared" si="1010"/>
        <v/>
      </c>
      <c r="CF977" s="24" t="str">
        <f t="shared" si="1011"/>
        <v/>
      </c>
      <c r="CG977" s="22">
        <f t="shared" si="1012"/>
        <v>0</v>
      </c>
      <c r="CH977" s="58" t="str">
        <f t="shared" si="1013"/>
        <v/>
      </c>
      <c r="CI977" s="22">
        <f t="shared" si="1014"/>
        <v>0</v>
      </c>
      <c r="CJ977" s="56" t="str">
        <f t="shared" si="1015"/>
        <v/>
      </c>
      <c r="CK977" s="56" t="str">
        <f t="shared" si="1016"/>
        <v/>
      </c>
      <c r="CL977" s="22">
        <f t="shared" si="1017"/>
        <v>0</v>
      </c>
      <c r="CM977" s="58" t="str">
        <f t="shared" si="1018"/>
        <v/>
      </c>
      <c r="CN977" s="66" t="str">
        <f>IF(CO977="","",MAX(CN$10:$CN976)+1)</f>
        <v/>
      </c>
      <c r="CO977" t="str">
        <f t="shared" si="1019"/>
        <v/>
      </c>
      <c r="CP977" s="20" t="str">
        <f>IF(CQ977="","",MAX($CP$10:CP976)+1)</f>
        <v/>
      </c>
      <c r="CQ977" s="20" t="str">
        <f t="shared" si="1020"/>
        <v/>
      </c>
      <c r="CR977" s="20" t="str">
        <f>IF(CS977="","",MAX($CR$10:CR976)+1)</f>
        <v/>
      </c>
      <c r="CS977" s="20" t="str">
        <f t="shared" si="1021"/>
        <v/>
      </c>
      <c r="CT977" s="20" t="str">
        <f>IF(CU977="","",MAX($CT$10:CT976)+1)</f>
        <v/>
      </c>
      <c r="CU977" s="20" t="str">
        <f t="shared" si="1022"/>
        <v/>
      </c>
      <c r="CV977" s="20" t="str">
        <f>IF(CW977="","",MAX($CV$10:CV976)+1)</f>
        <v/>
      </c>
      <c r="CW977" s="20" t="str">
        <f t="shared" si="1023"/>
        <v/>
      </c>
    </row>
    <row r="978" spans="2:101">
      <c r="B978" s="44"/>
      <c r="C978" s="2"/>
      <c r="D978" s="2" t="str">
        <f t="shared" si="961"/>
        <v/>
      </c>
      <c r="E978" s="45"/>
      <c r="F978" s="45"/>
      <c r="G978" s="2"/>
      <c r="H978" s="2">
        <v>80</v>
      </c>
      <c r="I978" s="2" t="str">
        <f t="shared" si="962"/>
        <v/>
      </c>
      <c r="J978" s="32"/>
      <c r="K978" s="2"/>
      <c r="L978" s="46"/>
      <c r="M978" s="46"/>
      <c r="N978" s="46"/>
      <c r="O978" s="46"/>
      <c r="P978" s="46"/>
      <c r="Q978" s="46"/>
      <c r="R978" s="46"/>
      <c r="S978" s="46"/>
      <c r="T978" s="2" t="s">
        <v>650</v>
      </c>
      <c r="U978" s="2" t="str">
        <f t="shared" si="963"/>
        <v/>
      </c>
      <c r="V978" s="75">
        <v>1</v>
      </c>
      <c r="W978" s="46">
        <f t="shared" si="1024"/>
        <v>0</v>
      </c>
      <c r="X978" s="4">
        <v>0</v>
      </c>
      <c r="Y978" s="2" t="str">
        <f t="shared" si="964"/>
        <v/>
      </c>
      <c r="Z978" s="2"/>
      <c r="AA978" s="2"/>
      <c r="AB978" s="2"/>
      <c r="AC978" s="2"/>
      <c r="AD978" s="2"/>
      <c r="AF978" s="37"/>
      <c r="AG978" s="6"/>
      <c r="AH978" s="2" t="str">
        <f t="shared" si="965"/>
        <v/>
      </c>
      <c r="AI978" s="38">
        <f t="shared" si="967"/>
        <v>0</v>
      </c>
      <c r="AJ978" s="37"/>
      <c r="AK978" s="6"/>
      <c r="AL978" s="2" t="str">
        <f t="shared" si="966"/>
        <v/>
      </c>
      <c r="AM978" s="38">
        <f t="shared" si="968"/>
        <v>0</v>
      </c>
      <c r="AN978" s="41">
        <f t="shared" si="969"/>
        <v>0</v>
      </c>
      <c r="AO978" s="41">
        <f t="shared" si="970"/>
        <v>0</v>
      </c>
      <c r="AQ978" s="48">
        <f t="shared" si="971"/>
        <v>0</v>
      </c>
      <c r="AS978" s="5" t="str">
        <f t="shared" si="972"/>
        <v/>
      </c>
      <c r="AT978" t="str">
        <f t="shared" si="973"/>
        <v/>
      </c>
      <c r="AU978" t="str">
        <f t="shared" si="974"/>
        <v/>
      </c>
      <c r="AV978" t="str">
        <f t="shared" si="975"/>
        <v/>
      </c>
      <c r="AW978" t="str">
        <f t="shared" si="976"/>
        <v/>
      </c>
      <c r="AX978" t="str">
        <f t="shared" si="977"/>
        <v xml:space="preserve">                </v>
      </c>
      <c r="AY978" t="str">
        <f t="shared" si="978"/>
        <v>80</v>
      </c>
      <c r="AZ978" t="str">
        <f t="shared" si="979"/>
        <v/>
      </c>
      <c r="BA978" t="str">
        <f t="shared" si="980"/>
        <v xml:space="preserve">                              </v>
      </c>
      <c r="BB978" s="22">
        <f t="shared" si="981"/>
        <v>0</v>
      </c>
      <c r="BC978" s="56" t="str">
        <f t="shared" si="982"/>
        <v>000000000000000</v>
      </c>
      <c r="BD978" s="22">
        <f t="shared" si="983"/>
        <v>0</v>
      </c>
      <c r="BE978" s="56" t="str">
        <f t="shared" si="984"/>
        <v>000000000000000</v>
      </c>
      <c r="BF978" s="22">
        <f t="shared" si="985"/>
        <v>0</v>
      </c>
      <c r="BG978" s="56" t="str">
        <f t="shared" si="986"/>
        <v>000000000000000</v>
      </c>
      <c r="BH978" s="22">
        <f t="shared" si="987"/>
        <v>0</v>
      </c>
      <c r="BI978" s="56" t="str">
        <f t="shared" si="988"/>
        <v>000000000000000</v>
      </c>
      <c r="BJ978" s="22">
        <f t="shared" si="989"/>
        <v>0</v>
      </c>
      <c r="BK978" s="56" t="str">
        <f t="shared" si="990"/>
        <v>000000000000000</v>
      </c>
      <c r="BL978" s="22">
        <f t="shared" si="991"/>
        <v>0</v>
      </c>
      <c r="BM978" s="56" t="str">
        <f t="shared" si="992"/>
        <v>000000000000000</v>
      </c>
      <c r="BN978" s="22">
        <f t="shared" si="993"/>
        <v>0</v>
      </c>
      <c r="BO978" s="56" t="str">
        <f t="shared" si="994"/>
        <v>000000000000000</v>
      </c>
      <c r="BP978" s="22">
        <f t="shared" si="995"/>
        <v>0</v>
      </c>
      <c r="BQ978" s="56" t="str">
        <f t="shared" si="996"/>
        <v>000000000000000</v>
      </c>
      <c r="BR978" t="str">
        <f t="shared" si="997"/>
        <v>PES</v>
      </c>
      <c r="BS978" t="str">
        <f t="shared" si="998"/>
        <v>0001000000</v>
      </c>
      <c r="BT978">
        <f t="shared" si="999"/>
        <v>0</v>
      </c>
      <c r="BU978" s="52">
        <f t="shared" si="1000"/>
        <v>0</v>
      </c>
      <c r="BV978" s="64">
        <f t="shared" si="1001"/>
        <v>0</v>
      </c>
      <c r="BW978" s="56" t="str">
        <f t="shared" si="1002"/>
        <v>000000000000000</v>
      </c>
      <c r="BX978" s="22">
        <f t="shared" si="1003"/>
        <v>0</v>
      </c>
      <c r="BY978" s="56" t="str">
        <f t="shared" si="1004"/>
        <v>000000000000000</v>
      </c>
      <c r="BZ978" t="str">
        <f t="shared" si="1005"/>
        <v>00000000000</v>
      </c>
      <c r="CA978" t="str">
        <f t="shared" si="1006"/>
        <v xml:space="preserve">                              </v>
      </c>
      <c r="CB978" s="22">
        <f t="shared" si="1007"/>
        <v>0</v>
      </c>
      <c r="CC978" s="56" t="str">
        <f t="shared" si="1008"/>
        <v>000000000000000</v>
      </c>
      <c r="CD978" s="22">
        <f t="shared" si="1009"/>
        <v>0</v>
      </c>
      <c r="CE978" s="56" t="str">
        <f t="shared" si="1010"/>
        <v/>
      </c>
      <c r="CF978" s="24" t="str">
        <f t="shared" si="1011"/>
        <v/>
      </c>
      <c r="CG978" s="22">
        <f t="shared" si="1012"/>
        <v>0</v>
      </c>
      <c r="CH978" s="58" t="str">
        <f t="shared" si="1013"/>
        <v/>
      </c>
      <c r="CI978" s="22">
        <f t="shared" si="1014"/>
        <v>0</v>
      </c>
      <c r="CJ978" s="56" t="str">
        <f t="shared" si="1015"/>
        <v/>
      </c>
      <c r="CK978" s="56" t="str">
        <f t="shared" si="1016"/>
        <v/>
      </c>
      <c r="CL978" s="22">
        <f t="shared" si="1017"/>
        <v>0</v>
      </c>
      <c r="CM978" s="58" t="str">
        <f t="shared" si="1018"/>
        <v/>
      </c>
      <c r="CN978" s="66" t="str">
        <f>IF(CO978="","",MAX(CN$10:$CN977)+1)</f>
        <v/>
      </c>
      <c r="CO978" t="str">
        <f t="shared" si="1019"/>
        <v/>
      </c>
      <c r="CP978" s="20" t="str">
        <f>IF(CQ978="","",MAX($CP$10:CP977)+1)</f>
        <v/>
      </c>
      <c r="CQ978" s="20" t="str">
        <f t="shared" si="1020"/>
        <v/>
      </c>
      <c r="CR978" s="20" t="str">
        <f>IF(CS978="","",MAX($CR$10:CR977)+1)</f>
        <v/>
      </c>
      <c r="CS978" s="20" t="str">
        <f t="shared" si="1021"/>
        <v/>
      </c>
      <c r="CT978" s="20" t="str">
        <f>IF(CU978="","",MAX($CT$10:CT977)+1)</f>
        <v/>
      </c>
      <c r="CU978" s="20" t="str">
        <f t="shared" si="1022"/>
        <v/>
      </c>
      <c r="CV978" s="20" t="str">
        <f>IF(CW978="","",MAX($CV$10:CV977)+1)</f>
        <v/>
      </c>
      <c r="CW978" s="20" t="str">
        <f t="shared" si="1023"/>
        <v/>
      </c>
    </row>
    <row r="979" spans="2:101">
      <c r="B979" s="44"/>
      <c r="C979" s="2"/>
      <c r="D979" s="2" t="str">
        <f t="shared" si="961"/>
        <v/>
      </c>
      <c r="E979" s="45"/>
      <c r="F979" s="45"/>
      <c r="G979" s="2"/>
      <c r="H979" s="2">
        <v>80</v>
      </c>
      <c r="I979" s="2" t="str">
        <f t="shared" si="962"/>
        <v/>
      </c>
      <c r="J979" s="32"/>
      <c r="K979" s="2"/>
      <c r="L979" s="46"/>
      <c r="M979" s="46"/>
      <c r="N979" s="46"/>
      <c r="O979" s="46"/>
      <c r="P979" s="46"/>
      <c r="Q979" s="46"/>
      <c r="R979" s="46"/>
      <c r="S979" s="46"/>
      <c r="T979" s="2" t="s">
        <v>650</v>
      </c>
      <c r="U979" s="2" t="str">
        <f t="shared" si="963"/>
        <v/>
      </c>
      <c r="V979" s="75">
        <v>1</v>
      </c>
      <c r="W979" s="46">
        <f t="shared" si="1024"/>
        <v>0</v>
      </c>
      <c r="X979" s="4">
        <v>0</v>
      </c>
      <c r="Y979" s="2" t="str">
        <f t="shared" si="964"/>
        <v/>
      </c>
      <c r="Z979" s="2"/>
      <c r="AA979" s="2"/>
      <c r="AB979" s="2"/>
      <c r="AC979" s="2"/>
      <c r="AD979" s="2"/>
      <c r="AF979" s="37"/>
      <c r="AG979" s="6"/>
      <c r="AH979" s="2" t="str">
        <f t="shared" si="965"/>
        <v/>
      </c>
      <c r="AI979" s="38">
        <f t="shared" si="967"/>
        <v>0</v>
      </c>
      <c r="AJ979" s="37"/>
      <c r="AK979" s="6"/>
      <c r="AL979" s="2" t="str">
        <f t="shared" si="966"/>
        <v/>
      </c>
      <c r="AM979" s="38">
        <f t="shared" si="968"/>
        <v>0</v>
      </c>
      <c r="AN979" s="41">
        <f t="shared" si="969"/>
        <v>0</v>
      </c>
      <c r="AO979" s="41">
        <f t="shared" si="970"/>
        <v>0</v>
      </c>
      <c r="AQ979" s="48">
        <f t="shared" si="971"/>
        <v>0</v>
      </c>
      <c r="AS979" s="5" t="str">
        <f t="shared" si="972"/>
        <v/>
      </c>
      <c r="AT979" t="str">
        <f t="shared" si="973"/>
        <v/>
      </c>
      <c r="AU979" t="str">
        <f t="shared" si="974"/>
        <v/>
      </c>
      <c r="AV979" t="str">
        <f t="shared" si="975"/>
        <v/>
      </c>
      <c r="AW979" t="str">
        <f t="shared" si="976"/>
        <v/>
      </c>
      <c r="AX979" t="str">
        <f t="shared" si="977"/>
        <v xml:space="preserve">                </v>
      </c>
      <c r="AY979" t="str">
        <f t="shared" si="978"/>
        <v>80</v>
      </c>
      <c r="AZ979" t="str">
        <f t="shared" si="979"/>
        <v/>
      </c>
      <c r="BA979" t="str">
        <f t="shared" si="980"/>
        <v xml:space="preserve">                              </v>
      </c>
      <c r="BB979" s="22">
        <f t="shared" si="981"/>
        <v>0</v>
      </c>
      <c r="BC979" s="56" t="str">
        <f t="shared" si="982"/>
        <v>000000000000000</v>
      </c>
      <c r="BD979" s="22">
        <f t="shared" si="983"/>
        <v>0</v>
      </c>
      <c r="BE979" s="56" t="str">
        <f t="shared" si="984"/>
        <v>000000000000000</v>
      </c>
      <c r="BF979" s="22">
        <f t="shared" si="985"/>
        <v>0</v>
      </c>
      <c r="BG979" s="56" t="str">
        <f t="shared" si="986"/>
        <v>000000000000000</v>
      </c>
      <c r="BH979" s="22">
        <f t="shared" si="987"/>
        <v>0</v>
      </c>
      <c r="BI979" s="56" t="str">
        <f t="shared" si="988"/>
        <v>000000000000000</v>
      </c>
      <c r="BJ979" s="22">
        <f t="shared" si="989"/>
        <v>0</v>
      </c>
      <c r="BK979" s="56" t="str">
        <f t="shared" si="990"/>
        <v>000000000000000</v>
      </c>
      <c r="BL979" s="22">
        <f t="shared" si="991"/>
        <v>0</v>
      </c>
      <c r="BM979" s="56" t="str">
        <f t="shared" si="992"/>
        <v>000000000000000</v>
      </c>
      <c r="BN979" s="22">
        <f t="shared" si="993"/>
        <v>0</v>
      </c>
      <c r="BO979" s="56" t="str">
        <f t="shared" si="994"/>
        <v>000000000000000</v>
      </c>
      <c r="BP979" s="22">
        <f t="shared" si="995"/>
        <v>0</v>
      </c>
      <c r="BQ979" s="56" t="str">
        <f t="shared" si="996"/>
        <v>000000000000000</v>
      </c>
      <c r="BR979" t="str">
        <f t="shared" si="997"/>
        <v>PES</v>
      </c>
      <c r="BS979" t="str">
        <f t="shared" si="998"/>
        <v>0001000000</v>
      </c>
      <c r="BT979">
        <f t="shared" si="999"/>
        <v>0</v>
      </c>
      <c r="BU979" s="52">
        <f t="shared" si="1000"/>
        <v>0</v>
      </c>
      <c r="BV979" s="64">
        <f t="shared" si="1001"/>
        <v>0</v>
      </c>
      <c r="BW979" s="56" t="str">
        <f t="shared" si="1002"/>
        <v>000000000000000</v>
      </c>
      <c r="BX979" s="22">
        <f t="shared" si="1003"/>
        <v>0</v>
      </c>
      <c r="BY979" s="56" t="str">
        <f t="shared" si="1004"/>
        <v>000000000000000</v>
      </c>
      <c r="BZ979" t="str">
        <f t="shared" si="1005"/>
        <v>00000000000</v>
      </c>
      <c r="CA979" t="str">
        <f t="shared" si="1006"/>
        <v xml:space="preserve">                              </v>
      </c>
      <c r="CB979" s="22">
        <f t="shared" si="1007"/>
        <v>0</v>
      </c>
      <c r="CC979" s="56" t="str">
        <f t="shared" si="1008"/>
        <v>000000000000000</v>
      </c>
      <c r="CD979" s="22">
        <f t="shared" si="1009"/>
        <v>0</v>
      </c>
      <c r="CE979" s="56" t="str">
        <f t="shared" si="1010"/>
        <v/>
      </c>
      <c r="CF979" s="24" t="str">
        <f t="shared" si="1011"/>
        <v/>
      </c>
      <c r="CG979" s="22">
        <f t="shared" si="1012"/>
        <v>0</v>
      </c>
      <c r="CH979" s="58" t="str">
        <f t="shared" si="1013"/>
        <v/>
      </c>
      <c r="CI979" s="22">
        <f t="shared" si="1014"/>
        <v>0</v>
      </c>
      <c r="CJ979" s="56" t="str">
        <f t="shared" si="1015"/>
        <v/>
      </c>
      <c r="CK979" s="56" t="str">
        <f t="shared" si="1016"/>
        <v/>
      </c>
      <c r="CL979" s="22">
        <f t="shared" si="1017"/>
        <v>0</v>
      </c>
      <c r="CM979" s="58" t="str">
        <f t="shared" si="1018"/>
        <v/>
      </c>
      <c r="CN979" s="66" t="str">
        <f>IF(CO979="","",MAX(CN$10:$CN978)+1)</f>
        <v/>
      </c>
      <c r="CO979" t="str">
        <f t="shared" si="1019"/>
        <v/>
      </c>
      <c r="CP979" s="20" t="str">
        <f>IF(CQ979="","",MAX($CP$10:CP978)+1)</f>
        <v/>
      </c>
      <c r="CQ979" s="20" t="str">
        <f t="shared" si="1020"/>
        <v/>
      </c>
      <c r="CR979" s="20" t="str">
        <f>IF(CS979="","",MAX($CR$10:CR978)+1)</f>
        <v/>
      </c>
      <c r="CS979" s="20" t="str">
        <f t="shared" si="1021"/>
        <v/>
      </c>
      <c r="CT979" s="20" t="str">
        <f>IF(CU979="","",MAX($CT$10:CT978)+1)</f>
        <v/>
      </c>
      <c r="CU979" s="20" t="str">
        <f t="shared" si="1022"/>
        <v/>
      </c>
      <c r="CV979" s="20" t="str">
        <f>IF(CW979="","",MAX($CV$10:CV978)+1)</f>
        <v/>
      </c>
      <c r="CW979" s="20" t="str">
        <f t="shared" si="1023"/>
        <v/>
      </c>
    </row>
    <row r="980" spans="2:101">
      <c r="B980" s="44"/>
      <c r="C980" s="2"/>
      <c r="D980" s="2" t="str">
        <f t="shared" si="961"/>
        <v/>
      </c>
      <c r="E980" s="45"/>
      <c r="F980" s="45"/>
      <c r="G980" s="2"/>
      <c r="H980" s="2">
        <v>80</v>
      </c>
      <c r="I980" s="2" t="str">
        <f t="shared" si="962"/>
        <v/>
      </c>
      <c r="J980" s="32"/>
      <c r="K980" s="2"/>
      <c r="L980" s="46"/>
      <c r="M980" s="46"/>
      <c r="N980" s="46"/>
      <c r="O980" s="46"/>
      <c r="P980" s="46"/>
      <c r="Q980" s="46"/>
      <c r="R980" s="46"/>
      <c r="S980" s="46"/>
      <c r="T980" s="2" t="s">
        <v>650</v>
      </c>
      <c r="U980" s="2" t="str">
        <f t="shared" si="963"/>
        <v/>
      </c>
      <c r="V980" s="75">
        <v>1</v>
      </c>
      <c r="W980" s="46">
        <f t="shared" si="1024"/>
        <v>0</v>
      </c>
      <c r="X980" s="4">
        <v>0</v>
      </c>
      <c r="Y980" s="2" t="str">
        <f t="shared" si="964"/>
        <v/>
      </c>
      <c r="Z980" s="2"/>
      <c r="AA980" s="2"/>
      <c r="AB980" s="2"/>
      <c r="AC980" s="2"/>
      <c r="AD980" s="2"/>
      <c r="AF980" s="37"/>
      <c r="AG980" s="6"/>
      <c r="AH980" s="2" t="str">
        <f t="shared" si="965"/>
        <v/>
      </c>
      <c r="AI980" s="38">
        <f t="shared" si="967"/>
        <v>0</v>
      </c>
      <c r="AJ980" s="37"/>
      <c r="AK980" s="6"/>
      <c r="AL980" s="2" t="str">
        <f t="shared" si="966"/>
        <v/>
      </c>
      <c r="AM980" s="38">
        <f t="shared" si="968"/>
        <v>0</v>
      </c>
      <c r="AN980" s="41">
        <f t="shared" si="969"/>
        <v>0</v>
      </c>
      <c r="AO980" s="41">
        <f t="shared" si="970"/>
        <v>0</v>
      </c>
      <c r="AQ980" s="48">
        <f t="shared" si="971"/>
        <v>0</v>
      </c>
      <c r="AS980" s="5" t="str">
        <f t="shared" si="972"/>
        <v/>
      </c>
      <c r="AT980" t="str">
        <f t="shared" si="973"/>
        <v/>
      </c>
      <c r="AU980" t="str">
        <f t="shared" si="974"/>
        <v/>
      </c>
      <c r="AV980" t="str">
        <f t="shared" si="975"/>
        <v/>
      </c>
      <c r="AW980" t="str">
        <f t="shared" si="976"/>
        <v/>
      </c>
      <c r="AX980" t="str">
        <f t="shared" si="977"/>
        <v xml:space="preserve">                </v>
      </c>
      <c r="AY980" t="str">
        <f t="shared" si="978"/>
        <v>80</v>
      </c>
      <c r="AZ980" t="str">
        <f t="shared" si="979"/>
        <v/>
      </c>
      <c r="BA980" t="str">
        <f t="shared" si="980"/>
        <v xml:space="preserve">                              </v>
      </c>
      <c r="BB980" s="22">
        <f t="shared" si="981"/>
        <v>0</v>
      </c>
      <c r="BC980" s="56" t="str">
        <f t="shared" si="982"/>
        <v>000000000000000</v>
      </c>
      <c r="BD980" s="22">
        <f t="shared" si="983"/>
        <v>0</v>
      </c>
      <c r="BE980" s="56" t="str">
        <f t="shared" si="984"/>
        <v>000000000000000</v>
      </c>
      <c r="BF980" s="22">
        <f t="shared" si="985"/>
        <v>0</v>
      </c>
      <c r="BG980" s="56" t="str">
        <f t="shared" si="986"/>
        <v>000000000000000</v>
      </c>
      <c r="BH980" s="22">
        <f t="shared" si="987"/>
        <v>0</v>
      </c>
      <c r="BI980" s="56" t="str">
        <f t="shared" si="988"/>
        <v>000000000000000</v>
      </c>
      <c r="BJ980" s="22">
        <f t="shared" si="989"/>
        <v>0</v>
      </c>
      <c r="BK980" s="56" t="str">
        <f t="shared" si="990"/>
        <v>000000000000000</v>
      </c>
      <c r="BL980" s="22">
        <f t="shared" si="991"/>
        <v>0</v>
      </c>
      <c r="BM980" s="56" t="str">
        <f t="shared" si="992"/>
        <v>000000000000000</v>
      </c>
      <c r="BN980" s="22">
        <f t="shared" si="993"/>
        <v>0</v>
      </c>
      <c r="BO980" s="56" t="str">
        <f t="shared" si="994"/>
        <v>000000000000000</v>
      </c>
      <c r="BP980" s="22">
        <f t="shared" si="995"/>
        <v>0</v>
      </c>
      <c r="BQ980" s="56" t="str">
        <f t="shared" si="996"/>
        <v>000000000000000</v>
      </c>
      <c r="BR980" t="str">
        <f t="shared" si="997"/>
        <v>PES</v>
      </c>
      <c r="BS980" t="str">
        <f t="shared" si="998"/>
        <v>0001000000</v>
      </c>
      <c r="BT980">
        <f t="shared" si="999"/>
        <v>0</v>
      </c>
      <c r="BU980" s="52">
        <f t="shared" si="1000"/>
        <v>0</v>
      </c>
      <c r="BV980" s="64">
        <f t="shared" si="1001"/>
        <v>0</v>
      </c>
      <c r="BW980" s="56" t="str">
        <f t="shared" si="1002"/>
        <v>000000000000000</v>
      </c>
      <c r="BX980" s="22">
        <f t="shared" si="1003"/>
        <v>0</v>
      </c>
      <c r="BY980" s="56" t="str">
        <f t="shared" si="1004"/>
        <v>000000000000000</v>
      </c>
      <c r="BZ980" t="str">
        <f t="shared" si="1005"/>
        <v>00000000000</v>
      </c>
      <c r="CA980" t="str">
        <f t="shared" si="1006"/>
        <v xml:space="preserve">                              </v>
      </c>
      <c r="CB980" s="22">
        <f t="shared" si="1007"/>
        <v>0</v>
      </c>
      <c r="CC980" s="56" t="str">
        <f t="shared" si="1008"/>
        <v>000000000000000</v>
      </c>
      <c r="CD980" s="22">
        <f t="shared" si="1009"/>
        <v>0</v>
      </c>
      <c r="CE980" s="56" t="str">
        <f t="shared" si="1010"/>
        <v/>
      </c>
      <c r="CF980" s="24" t="str">
        <f t="shared" si="1011"/>
        <v/>
      </c>
      <c r="CG980" s="22">
        <f t="shared" si="1012"/>
        <v>0</v>
      </c>
      <c r="CH980" s="58" t="str">
        <f t="shared" si="1013"/>
        <v/>
      </c>
      <c r="CI980" s="22">
        <f t="shared" si="1014"/>
        <v>0</v>
      </c>
      <c r="CJ980" s="56" t="str">
        <f t="shared" si="1015"/>
        <v/>
      </c>
      <c r="CK980" s="56" t="str">
        <f t="shared" si="1016"/>
        <v/>
      </c>
      <c r="CL980" s="22">
        <f t="shared" si="1017"/>
        <v>0</v>
      </c>
      <c r="CM980" s="58" t="str">
        <f t="shared" si="1018"/>
        <v/>
      </c>
      <c r="CN980" s="66" t="str">
        <f>IF(CO980="","",MAX(CN$10:$CN979)+1)</f>
        <v/>
      </c>
      <c r="CO980" t="str">
        <f t="shared" si="1019"/>
        <v/>
      </c>
      <c r="CP980" s="20" t="str">
        <f>IF(CQ980="","",MAX($CP$10:CP979)+1)</f>
        <v/>
      </c>
      <c r="CQ980" s="20" t="str">
        <f t="shared" si="1020"/>
        <v/>
      </c>
      <c r="CR980" s="20" t="str">
        <f>IF(CS980="","",MAX($CR$10:CR979)+1)</f>
        <v/>
      </c>
      <c r="CS980" s="20" t="str">
        <f t="shared" si="1021"/>
        <v/>
      </c>
      <c r="CT980" s="20" t="str">
        <f>IF(CU980="","",MAX($CT$10:CT979)+1)</f>
        <v/>
      </c>
      <c r="CU980" s="20" t="str">
        <f t="shared" si="1022"/>
        <v/>
      </c>
      <c r="CV980" s="20" t="str">
        <f>IF(CW980="","",MAX($CV$10:CV979)+1)</f>
        <v/>
      </c>
      <c r="CW980" s="20" t="str">
        <f t="shared" si="1023"/>
        <v/>
      </c>
    </row>
    <row r="981" spans="2:101">
      <c r="B981" s="44"/>
      <c r="C981" s="2"/>
      <c r="D981" s="2" t="str">
        <f t="shared" si="961"/>
        <v/>
      </c>
      <c r="E981" s="45"/>
      <c r="F981" s="45"/>
      <c r="G981" s="2"/>
      <c r="H981" s="2">
        <v>80</v>
      </c>
      <c r="I981" s="2" t="str">
        <f t="shared" si="962"/>
        <v/>
      </c>
      <c r="J981" s="32"/>
      <c r="K981" s="2"/>
      <c r="L981" s="46"/>
      <c r="M981" s="46"/>
      <c r="N981" s="46"/>
      <c r="O981" s="46"/>
      <c r="P981" s="46"/>
      <c r="Q981" s="46"/>
      <c r="R981" s="46"/>
      <c r="S981" s="46"/>
      <c r="T981" s="2" t="s">
        <v>650</v>
      </c>
      <c r="U981" s="2" t="str">
        <f t="shared" si="963"/>
        <v/>
      </c>
      <c r="V981" s="75">
        <v>1</v>
      </c>
      <c r="W981" s="46">
        <f t="shared" si="1024"/>
        <v>0</v>
      </c>
      <c r="X981" s="4">
        <v>0</v>
      </c>
      <c r="Y981" s="2" t="str">
        <f t="shared" si="964"/>
        <v/>
      </c>
      <c r="Z981" s="2"/>
      <c r="AA981" s="2"/>
      <c r="AB981" s="2"/>
      <c r="AC981" s="2"/>
      <c r="AD981" s="2"/>
      <c r="AF981" s="37"/>
      <c r="AG981" s="6"/>
      <c r="AH981" s="2" t="str">
        <f t="shared" si="965"/>
        <v/>
      </c>
      <c r="AI981" s="38">
        <f t="shared" si="967"/>
        <v>0</v>
      </c>
      <c r="AJ981" s="37"/>
      <c r="AK981" s="6"/>
      <c r="AL981" s="2" t="str">
        <f t="shared" si="966"/>
        <v/>
      </c>
      <c r="AM981" s="38">
        <f t="shared" si="968"/>
        <v>0</v>
      </c>
      <c r="AN981" s="41">
        <f t="shared" si="969"/>
        <v>0</v>
      </c>
      <c r="AO981" s="41">
        <f t="shared" si="970"/>
        <v>0</v>
      </c>
      <c r="AQ981" s="48">
        <f t="shared" si="971"/>
        <v>0</v>
      </c>
      <c r="AS981" s="5" t="str">
        <f t="shared" si="972"/>
        <v/>
      </c>
      <c r="AT981" t="str">
        <f t="shared" si="973"/>
        <v/>
      </c>
      <c r="AU981" t="str">
        <f t="shared" si="974"/>
        <v/>
      </c>
      <c r="AV981" t="str">
        <f t="shared" si="975"/>
        <v/>
      </c>
      <c r="AW981" t="str">
        <f t="shared" si="976"/>
        <v/>
      </c>
      <c r="AX981" t="str">
        <f t="shared" si="977"/>
        <v xml:space="preserve">                </v>
      </c>
      <c r="AY981" t="str">
        <f t="shared" si="978"/>
        <v>80</v>
      </c>
      <c r="AZ981" t="str">
        <f t="shared" si="979"/>
        <v/>
      </c>
      <c r="BA981" t="str">
        <f t="shared" si="980"/>
        <v xml:space="preserve">                              </v>
      </c>
      <c r="BB981" s="22">
        <f t="shared" si="981"/>
        <v>0</v>
      </c>
      <c r="BC981" s="56" t="str">
        <f t="shared" si="982"/>
        <v>000000000000000</v>
      </c>
      <c r="BD981" s="22">
        <f t="shared" si="983"/>
        <v>0</v>
      </c>
      <c r="BE981" s="56" t="str">
        <f t="shared" si="984"/>
        <v>000000000000000</v>
      </c>
      <c r="BF981" s="22">
        <f t="shared" si="985"/>
        <v>0</v>
      </c>
      <c r="BG981" s="56" t="str">
        <f t="shared" si="986"/>
        <v>000000000000000</v>
      </c>
      <c r="BH981" s="22">
        <f t="shared" si="987"/>
        <v>0</v>
      </c>
      <c r="BI981" s="56" t="str">
        <f t="shared" si="988"/>
        <v>000000000000000</v>
      </c>
      <c r="BJ981" s="22">
        <f t="shared" si="989"/>
        <v>0</v>
      </c>
      <c r="BK981" s="56" t="str">
        <f t="shared" si="990"/>
        <v>000000000000000</v>
      </c>
      <c r="BL981" s="22">
        <f t="shared" si="991"/>
        <v>0</v>
      </c>
      <c r="BM981" s="56" t="str">
        <f t="shared" si="992"/>
        <v>000000000000000</v>
      </c>
      <c r="BN981" s="22">
        <f t="shared" si="993"/>
        <v>0</v>
      </c>
      <c r="BO981" s="56" t="str">
        <f t="shared" si="994"/>
        <v>000000000000000</v>
      </c>
      <c r="BP981" s="22">
        <f t="shared" si="995"/>
        <v>0</v>
      </c>
      <c r="BQ981" s="56" t="str">
        <f t="shared" si="996"/>
        <v>000000000000000</v>
      </c>
      <c r="BR981" t="str">
        <f t="shared" si="997"/>
        <v>PES</v>
      </c>
      <c r="BS981" t="str">
        <f t="shared" si="998"/>
        <v>0001000000</v>
      </c>
      <c r="BT981">
        <f t="shared" si="999"/>
        <v>0</v>
      </c>
      <c r="BU981" s="52">
        <f t="shared" si="1000"/>
        <v>0</v>
      </c>
      <c r="BV981" s="64">
        <f t="shared" si="1001"/>
        <v>0</v>
      </c>
      <c r="BW981" s="56" t="str">
        <f t="shared" si="1002"/>
        <v>000000000000000</v>
      </c>
      <c r="BX981" s="22">
        <f t="shared" si="1003"/>
        <v>0</v>
      </c>
      <c r="BY981" s="56" t="str">
        <f t="shared" si="1004"/>
        <v>000000000000000</v>
      </c>
      <c r="BZ981" t="str">
        <f t="shared" si="1005"/>
        <v>00000000000</v>
      </c>
      <c r="CA981" t="str">
        <f t="shared" si="1006"/>
        <v xml:space="preserve">                              </v>
      </c>
      <c r="CB981" s="22">
        <f t="shared" si="1007"/>
        <v>0</v>
      </c>
      <c r="CC981" s="56" t="str">
        <f t="shared" si="1008"/>
        <v>000000000000000</v>
      </c>
      <c r="CD981" s="22">
        <f t="shared" si="1009"/>
        <v>0</v>
      </c>
      <c r="CE981" s="56" t="str">
        <f t="shared" si="1010"/>
        <v/>
      </c>
      <c r="CF981" s="24" t="str">
        <f t="shared" si="1011"/>
        <v/>
      </c>
      <c r="CG981" s="22">
        <f t="shared" si="1012"/>
        <v>0</v>
      </c>
      <c r="CH981" s="58" t="str">
        <f t="shared" si="1013"/>
        <v/>
      </c>
      <c r="CI981" s="22">
        <f t="shared" si="1014"/>
        <v>0</v>
      </c>
      <c r="CJ981" s="56" t="str">
        <f t="shared" si="1015"/>
        <v/>
      </c>
      <c r="CK981" s="56" t="str">
        <f t="shared" si="1016"/>
        <v/>
      </c>
      <c r="CL981" s="22">
        <f t="shared" si="1017"/>
        <v>0</v>
      </c>
      <c r="CM981" s="58" t="str">
        <f t="shared" si="1018"/>
        <v/>
      </c>
      <c r="CN981" s="66" t="str">
        <f>IF(CO981="","",MAX(CN$10:$CN980)+1)</f>
        <v/>
      </c>
      <c r="CO981" t="str">
        <f t="shared" si="1019"/>
        <v/>
      </c>
      <c r="CP981" s="20" t="str">
        <f>IF(CQ981="","",MAX($CP$10:CP980)+1)</f>
        <v/>
      </c>
      <c r="CQ981" s="20" t="str">
        <f t="shared" si="1020"/>
        <v/>
      </c>
      <c r="CR981" s="20" t="str">
        <f>IF(CS981="","",MAX($CR$10:CR980)+1)</f>
        <v/>
      </c>
      <c r="CS981" s="20" t="str">
        <f t="shared" si="1021"/>
        <v/>
      </c>
      <c r="CT981" s="20" t="str">
        <f>IF(CU981="","",MAX($CT$10:CT980)+1)</f>
        <v/>
      </c>
      <c r="CU981" s="20" t="str">
        <f t="shared" si="1022"/>
        <v/>
      </c>
      <c r="CV981" s="20" t="str">
        <f>IF(CW981="","",MAX($CV$10:CV980)+1)</f>
        <v/>
      </c>
      <c r="CW981" s="20" t="str">
        <f t="shared" si="1023"/>
        <v/>
      </c>
    </row>
    <row r="982" spans="2:101">
      <c r="B982" s="44"/>
      <c r="C982" s="2"/>
      <c r="D982" s="2" t="str">
        <f t="shared" si="961"/>
        <v/>
      </c>
      <c r="E982" s="45"/>
      <c r="F982" s="45"/>
      <c r="G982" s="2"/>
      <c r="H982" s="2">
        <v>80</v>
      </c>
      <c r="I982" s="2" t="str">
        <f t="shared" si="962"/>
        <v/>
      </c>
      <c r="J982" s="32"/>
      <c r="K982" s="2"/>
      <c r="L982" s="46"/>
      <c r="M982" s="46"/>
      <c r="N982" s="46"/>
      <c r="O982" s="46"/>
      <c r="P982" s="46"/>
      <c r="Q982" s="46"/>
      <c r="R982" s="46"/>
      <c r="S982" s="46"/>
      <c r="T982" s="2" t="s">
        <v>650</v>
      </c>
      <c r="U982" s="2" t="str">
        <f t="shared" si="963"/>
        <v/>
      </c>
      <c r="V982" s="75">
        <v>1</v>
      </c>
      <c r="W982" s="46">
        <f t="shared" si="1024"/>
        <v>0</v>
      </c>
      <c r="X982" s="4">
        <v>0</v>
      </c>
      <c r="Y982" s="2" t="str">
        <f t="shared" si="964"/>
        <v/>
      </c>
      <c r="Z982" s="2"/>
      <c r="AA982" s="2"/>
      <c r="AB982" s="2"/>
      <c r="AC982" s="2"/>
      <c r="AD982" s="2"/>
      <c r="AF982" s="37"/>
      <c r="AG982" s="6"/>
      <c r="AH982" s="2" t="str">
        <f t="shared" si="965"/>
        <v/>
      </c>
      <c r="AI982" s="38">
        <f t="shared" si="967"/>
        <v>0</v>
      </c>
      <c r="AJ982" s="37"/>
      <c r="AK982" s="6"/>
      <c r="AL982" s="2" t="str">
        <f t="shared" si="966"/>
        <v/>
      </c>
      <c r="AM982" s="38">
        <f t="shared" si="968"/>
        <v>0</v>
      </c>
      <c r="AN982" s="41">
        <f t="shared" si="969"/>
        <v>0</v>
      </c>
      <c r="AO982" s="41">
        <f t="shared" si="970"/>
        <v>0</v>
      </c>
      <c r="AQ982" s="48">
        <f t="shared" si="971"/>
        <v>0</v>
      </c>
      <c r="AS982" s="5" t="str">
        <f t="shared" si="972"/>
        <v/>
      </c>
      <c r="AT982" t="str">
        <f t="shared" si="973"/>
        <v/>
      </c>
      <c r="AU982" t="str">
        <f t="shared" si="974"/>
        <v/>
      </c>
      <c r="AV982" t="str">
        <f t="shared" si="975"/>
        <v/>
      </c>
      <c r="AW982" t="str">
        <f t="shared" si="976"/>
        <v/>
      </c>
      <c r="AX982" t="str">
        <f t="shared" si="977"/>
        <v xml:space="preserve">                </v>
      </c>
      <c r="AY982" t="str">
        <f t="shared" si="978"/>
        <v>80</v>
      </c>
      <c r="AZ982" t="str">
        <f t="shared" si="979"/>
        <v/>
      </c>
      <c r="BA982" t="str">
        <f t="shared" si="980"/>
        <v xml:space="preserve">                              </v>
      </c>
      <c r="BB982" s="22">
        <f t="shared" si="981"/>
        <v>0</v>
      </c>
      <c r="BC982" s="56" t="str">
        <f t="shared" si="982"/>
        <v>000000000000000</v>
      </c>
      <c r="BD982" s="22">
        <f t="shared" si="983"/>
        <v>0</v>
      </c>
      <c r="BE982" s="56" t="str">
        <f t="shared" si="984"/>
        <v>000000000000000</v>
      </c>
      <c r="BF982" s="22">
        <f t="shared" si="985"/>
        <v>0</v>
      </c>
      <c r="BG982" s="56" t="str">
        <f t="shared" si="986"/>
        <v>000000000000000</v>
      </c>
      <c r="BH982" s="22">
        <f t="shared" si="987"/>
        <v>0</v>
      </c>
      <c r="BI982" s="56" t="str">
        <f t="shared" si="988"/>
        <v>000000000000000</v>
      </c>
      <c r="BJ982" s="22">
        <f t="shared" si="989"/>
        <v>0</v>
      </c>
      <c r="BK982" s="56" t="str">
        <f t="shared" si="990"/>
        <v>000000000000000</v>
      </c>
      <c r="BL982" s="22">
        <f t="shared" si="991"/>
        <v>0</v>
      </c>
      <c r="BM982" s="56" t="str">
        <f t="shared" si="992"/>
        <v>000000000000000</v>
      </c>
      <c r="BN982" s="22">
        <f t="shared" si="993"/>
        <v>0</v>
      </c>
      <c r="BO982" s="56" t="str">
        <f t="shared" si="994"/>
        <v>000000000000000</v>
      </c>
      <c r="BP982" s="22">
        <f t="shared" si="995"/>
        <v>0</v>
      </c>
      <c r="BQ982" s="56" t="str">
        <f t="shared" si="996"/>
        <v>000000000000000</v>
      </c>
      <c r="BR982" t="str">
        <f t="shared" si="997"/>
        <v>PES</v>
      </c>
      <c r="BS982" t="str">
        <f t="shared" si="998"/>
        <v>0001000000</v>
      </c>
      <c r="BT982">
        <f t="shared" si="999"/>
        <v>0</v>
      </c>
      <c r="BU982" s="52">
        <f t="shared" si="1000"/>
        <v>0</v>
      </c>
      <c r="BV982" s="64">
        <f t="shared" si="1001"/>
        <v>0</v>
      </c>
      <c r="BW982" s="56" t="str">
        <f t="shared" si="1002"/>
        <v>000000000000000</v>
      </c>
      <c r="BX982" s="22">
        <f t="shared" si="1003"/>
        <v>0</v>
      </c>
      <c r="BY982" s="56" t="str">
        <f t="shared" si="1004"/>
        <v>000000000000000</v>
      </c>
      <c r="BZ982" t="str">
        <f t="shared" si="1005"/>
        <v>00000000000</v>
      </c>
      <c r="CA982" t="str">
        <f t="shared" si="1006"/>
        <v xml:space="preserve">                              </v>
      </c>
      <c r="CB982" s="22">
        <f t="shared" si="1007"/>
        <v>0</v>
      </c>
      <c r="CC982" s="56" t="str">
        <f t="shared" si="1008"/>
        <v>000000000000000</v>
      </c>
      <c r="CD982" s="22">
        <f t="shared" si="1009"/>
        <v>0</v>
      </c>
      <c r="CE982" s="56" t="str">
        <f t="shared" si="1010"/>
        <v/>
      </c>
      <c r="CF982" s="24" t="str">
        <f t="shared" si="1011"/>
        <v/>
      </c>
      <c r="CG982" s="22">
        <f t="shared" si="1012"/>
        <v>0</v>
      </c>
      <c r="CH982" s="58" t="str">
        <f t="shared" si="1013"/>
        <v/>
      </c>
      <c r="CI982" s="22">
        <f t="shared" si="1014"/>
        <v>0</v>
      </c>
      <c r="CJ982" s="56" t="str">
        <f t="shared" si="1015"/>
        <v/>
      </c>
      <c r="CK982" s="56" t="str">
        <f t="shared" si="1016"/>
        <v/>
      </c>
      <c r="CL982" s="22">
        <f t="shared" si="1017"/>
        <v>0</v>
      </c>
      <c r="CM982" s="58" t="str">
        <f t="shared" si="1018"/>
        <v/>
      </c>
      <c r="CN982" s="66" t="str">
        <f>IF(CO982="","",MAX(CN$10:$CN981)+1)</f>
        <v/>
      </c>
      <c r="CO982" t="str">
        <f t="shared" si="1019"/>
        <v/>
      </c>
      <c r="CP982" s="20" t="str">
        <f>IF(CQ982="","",MAX($CP$10:CP981)+1)</f>
        <v/>
      </c>
      <c r="CQ982" s="20" t="str">
        <f t="shared" si="1020"/>
        <v/>
      </c>
      <c r="CR982" s="20" t="str">
        <f>IF(CS982="","",MAX($CR$10:CR981)+1)</f>
        <v/>
      </c>
      <c r="CS982" s="20" t="str">
        <f t="shared" si="1021"/>
        <v/>
      </c>
      <c r="CT982" s="20" t="str">
        <f>IF(CU982="","",MAX($CT$10:CT981)+1)</f>
        <v/>
      </c>
      <c r="CU982" s="20" t="str">
        <f t="shared" si="1022"/>
        <v/>
      </c>
      <c r="CV982" s="20" t="str">
        <f>IF(CW982="","",MAX($CV$10:CV981)+1)</f>
        <v/>
      </c>
      <c r="CW982" s="20" t="str">
        <f t="shared" si="1023"/>
        <v/>
      </c>
    </row>
    <row r="983" spans="2:101">
      <c r="B983" s="44"/>
      <c r="C983" s="2"/>
      <c r="D983" s="2" t="str">
        <f t="shared" si="961"/>
        <v/>
      </c>
      <c r="E983" s="45"/>
      <c r="F983" s="45"/>
      <c r="G983" s="2"/>
      <c r="H983" s="2">
        <v>80</v>
      </c>
      <c r="I983" s="2" t="str">
        <f t="shared" si="962"/>
        <v/>
      </c>
      <c r="J983" s="32"/>
      <c r="K983" s="2"/>
      <c r="L983" s="46"/>
      <c r="M983" s="46"/>
      <c r="N983" s="46"/>
      <c r="O983" s="46"/>
      <c r="P983" s="46"/>
      <c r="Q983" s="46"/>
      <c r="R983" s="46"/>
      <c r="S983" s="46"/>
      <c r="T983" s="2" t="s">
        <v>650</v>
      </c>
      <c r="U983" s="2" t="str">
        <f t="shared" si="963"/>
        <v/>
      </c>
      <c r="V983" s="75">
        <v>1</v>
      </c>
      <c r="W983" s="46">
        <f t="shared" si="1024"/>
        <v>0</v>
      </c>
      <c r="X983" s="4">
        <v>0</v>
      </c>
      <c r="Y983" s="2" t="str">
        <f t="shared" si="964"/>
        <v/>
      </c>
      <c r="Z983" s="2"/>
      <c r="AA983" s="2"/>
      <c r="AB983" s="2"/>
      <c r="AC983" s="2"/>
      <c r="AD983" s="2"/>
      <c r="AF983" s="37"/>
      <c r="AG983" s="6"/>
      <c r="AH983" s="2" t="str">
        <f t="shared" si="965"/>
        <v/>
      </c>
      <c r="AI983" s="38">
        <f t="shared" si="967"/>
        <v>0</v>
      </c>
      <c r="AJ983" s="37"/>
      <c r="AK983" s="6"/>
      <c r="AL983" s="2" t="str">
        <f t="shared" si="966"/>
        <v/>
      </c>
      <c r="AM983" s="38">
        <f t="shared" si="968"/>
        <v>0</v>
      </c>
      <c r="AN983" s="41">
        <f t="shared" si="969"/>
        <v>0</v>
      </c>
      <c r="AO983" s="41">
        <f t="shared" si="970"/>
        <v>0</v>
      </c>
      <c r="AQ983" s="48">
        <f t="shared" si="971"/>
        <v>0</v>
      </c>
      <c r="AS983" s="5" t="str">
        <f t="shared" si="972"/>
        <v/>
      </c>
      <c r="AT983" t="str">
        <f t="shared" si="973"/>
        <v/>
      </c>
      <c r="AU983" t="str">
        <f t="shared" si="974"/>
        <v/>
      </c>
      <c r="AV983" t="str">
        <f t="shared" si="975"/>
        <v/>
      </c>
      <c r="AW983" t="str">
        <f t="shared" si="976"/>
        <v/>
      </c>
      <c r="AX983" t="str">
        <f t="shared" si="977"/>
        <v xml:space="preserve">                </v>
      </c>
      <c r="AY983" t="str">
        <f t="shared" si="978"/>
        <v>80</v>
      </c>
      <c r="AZ983" t="str">
        <f t="shared" si="979"/>
        <v/>
      </c>
      <c r="BA983" t="str">
        <f t="shared" si="980"/>
        <v xml:space="preserve">                              </v>
      </c>
      <c r="BB983" s="22">
        <f t="shared" si="981"/>
        <v>0</v>
      </c>
      <c r="BC983" s="56" t="str">
        <f t="shared" si="982"/>
        <v>000000000000000</v>
      </c>
      <c r="BD983" s="22">
        <f t="shared" si="983"/>
        <v>0</v>
      </c>
      <c r="BE983" s="56" t="str">
        <f t="shared" si="984"/>
        <v>000000000000000</v>
      </c>
      <c r="BF983" s="22">
        <f t="shared" si="985"/>
        <v>0</v>
      </c>
      <c r="BG983" s="56" t="str">
        <f t="shared" si="986"/>
        <v>000000000000000</v>
      </c>
      <c r="BH983" s="22">
        <f t="shared" si="987"/>
        <v>0</v>
      </c>
      <c r="BI983" s="56" t="str">
        <f t="shared" si="988"/>
        <v>000000000000000</v>
      </c>
      <c r="BJ983" s="22">
        <f t="shared" si="989"/>
        <v>0</v>
      </c>
      <c r="BK983" s="56" t="str">
        <f t="shared" si="990"/>
        <v>000000000000000</v>
      </c>
      <c r="BL983" s="22">
        <f t="shared" si="991"/>
        <v>0</v>
      </c>
      <c r="BM983" s="56" t="str">
        <f t="shared" si="992"/>
        <v>000000000000000</v>
      </c>
      <c r="BN983" s="22">
        <f t="shared" si="993"/>
        <v>0</v>
      </c>
      <c r="BO983" s="56" t="str">
        <f t="shared" si="994"/>
        <v>000000000000000</v>
      </c>
      <c r="BP983" s="22">
        <f t="shared" si="995"/>
        <v>0</v>
      </c>
      <c r="BQ983" s="56" t="str">
        <f t="shared" si="996"/>
        <v>000000000000000</v>
      </c>
      <c r="BR983" t="str">
        <f t="shared" si="997"/>
        <v>PES</v>
      </c>
      <c r="BS983" t="str">
        <f t="shared" si="998"/>
        <v>0001000000</v>
      </c>
      <c r="BT983">
        <f t="shared" si="999"/>
        <v>0</v>
      </c>
      <c r="BU983" s="52">
        <f t="shared" si="1000"/>
        <v>0</v>
      </c>
      <c r="BV983" s="64">
        <f t="shared" si="1001"/>
        <v>0</v>
      </c>
      <c r="BW983" s="56" t="str">
        <f t="shared" si="1002"/>
        <v>000000000000000</v>
      </c>
      <c r="BX983" s="22">
        <f t="shared" si="1003"/>
        <v>0</v>
      </c>
      <c r="BY983" s="56" t="str">
        <f t="shared" si="1004"/>
        <v>000000000000000</v>
      </c>
      <c r="BZ983" t="str">
        <f t="shared" si="1005"/>
        <v>00000000000</v>
      </c>
      <c r="CA983" t="str">
        <f t="shared" si="1006"/>
        <v xml:space="preserve">                              </v>
      </c>
      <c r="CB983" s="22">
        <f t="shared" si="1007"/>
        <v>0</v>
      </c>
      <c r="CC983" s="56" t="str">
        <f t="shared" si="1008"/>
        <v>000000000000000</v>
      </c>
      <c r="CD983" s="22">
        <f t="shared" si="1009"/>
        <v>0</v>
      </c>
      <c r="CE983" s="56" t="str">
        <f t="shared" si="1010"/>
        <v/>
      </c>
      <c r="CF983" s="24" t="str">
        <f t="shared" si="1011"/>
        <v/>
      </c>
      <c r="CG983" s="22">
        <f t="shared" si="1012"/>
        <v>0</v>
      </c>
      <c r="CH983" s="58" t="str">
        <f t="shared" si="1013"/>
        <v/>
      </c>
      <c r="CI983" s="22">
        <f t="shared" si="1014"/>
        <v>0</v>
      </c>
      <c r="CJ983" s="56" t="str">
        <f t="shared" si="1015"/>
        <v/>
      </c>
      <c r="CK983" s="56" t="str">
        <f t="shared" si="1016"/>
        <v/>
      </c>
      <c r="CL983" s="22">
        <f t="shared" si="1017"/>
        <v>0</v>
      </c>
      <c r="CM983" s="58" t="str">
        <f t="shared" si="1018"/>
        <v/>
      </c>
      <c r="CN983" s="66" t="str">
        <f>IF(CO983="","",MAX(CN$10:$CN982)+1)</f>
        <v/>
      </c>
      <c r="CO983" t="str">
        <f t="shared" si="1019"/>
        <v/>
      </c>
      <c r="CP983" s="20" t="str">
        <f>IF(CQ983="","",MAX($CP$10:CP982)+1)</f>
        <v/>
      </c>
      <c r="CQ983" s="20" t="str">
        <f t="shared" si="1020"/>
        <v/>
      </c>
      <c r="CR983" s="20" t="str">
        <f>IF(CS983="","",MAX($CR$10:CR982)+1)</f>
        <v/>
      </c>
      <c r="CS983" s="20" t="str">
        <f t="shared" si="1021"/>
        <v/>
      </c>
      <c r="CT983" s="20" t="str">
        <f>IF(CU983="","",MAX($CT$10:CT982)+1)</f>
        <v/>
      </c>
      <c r="CU983" s="20" t="str">
        <f t="shared" si="1022"/>
        <v/>
      </c>
      <c r="CV983" s="20" t="str">
        <f>IF(CW983="","",MAX($CV$10:CV982)+1)</f>
        <v/>
      </c>
      <c r="CW983" s="20" t="str">
        <f t="shared" si="1023"/>
        <v/>
      </c>
    </row>
    <row r="984" spans="2:101">
      <c r="B984" s="44"/>
      <c r="C984" s="2"/>
      <c r="D984" s="2" t="str">
        <f t="shared" si="961"/>
        <v/>
      </c>
      <c r="E984" s="45"/>
      <c r="F984" s="45"/>
      <c r="G984" s="2"/>
      <c r="H984" s="2">
        <v>80</v>
      </c>
      <c r="I984" s="2" t="str">
        <f t="shared" si="962"/>
        <v/>
      </c>
      <c r="J984" s="32"/>
      <c r="K984" s="2"/>
      <c r="L984" s="46"/>
      <c r="M984" s="46"/>
      <c r="N984" s="46"/>
      <c r="O984" s="46"/>
      <c r="P984" s="46"/>
      <c r="Q984" s="46"/>
      <c r="R984" s="46"/>
      <c r="S984" s="46"/>
      <c r="T984" s="2" t="s">
        <v>650</v>
      </c>
      <c r="U984" s="2" t="str">
        <f t="shared" si="963"/>
        <v/>
      </c>
      <c r="V984" s="75">
        <v>1</v>
      </c>
      <c r="W984" s="46">
        <f t="shared" si="1024"/>
        <v>0</v>
      </c>
      <c r="X984" s="4">
        <v>0</v>
      </c>
      <c r="Y984" s="2" t="str">
        <f t="shared" si="964"/>
        <v/>
      </c>
      <c r="Z984" s="2"/>
      <c r="AA984" s="2"/>
      <c r="AB984" s="2"/>
      <c r="AC984" s="2"/>
      <c r="AD984" s="2"/>
      <c r="AF984" s="37"/>
      <c r="AG984" s="6"/>
      <c r="AH984" s="2" t="str">
        <f t="shared" si="965"/>
        <v/>
      </c>
      <c r="AI984" s="38">
        <f t="shared" si="967"/>
        <v>0</v>
      </c>
      <c r="AJ984" s="37"/>
      <c r="AK984" s="6"/>
      <c r="AL984" s="2" t="str">
        <f t="shared" si="966"/>
        <v/>
      </c>
      <c r="AM984" s="38">
        <f t="shared" si="968"/>
        <v>0</v>
      </c>
      <c r="AN984" s="41">
        <f t="shared" si="969"/>
        <v>0</v>
      </c>
      <c r="AO984" s="41">
        <f t="shared" si="970"/>
        <v>0</v>
      </c>
      <c r="AQ984" s="48">
        <f t="shared" si="971"/>
        <v>0</v>
      </c>
      <c r="AS984" s="5" t="str">
        <f t="shared" si="972"/>
        <v/>
      </c>
      <c r="AT984" t="str">
        <f t="shared" si="973"/>
        <v/>
      </c>
      <c r="AU984" t="str">
        <f t="shared" si="974"/>
        <v/>
      </c>
      <c r="AV984" t="str">
        <f t="shared" si="975"/>
        <v/>
      </c>
      <c r="AW984" t="str">
        <f t="shared" si="976"/>
        <v/>
      </c>
      <c r="AX984" t="str">
        <f t="shared" si="977"/>
        <v xml:space="preserve">                </v>
      </c>
      <c r="AY984" t="str">
        <f t="shared" si="978"/>
        <v>80</v>
      </c>
      <c r="AZ984" t="str">
        <f t="shared" si="979"/>
        <v/>
      </c>
      <c r="BA984" t="str">
        <f t="shared" si="980"/>
        <v xml:space="preserve">                              </v>
      </c>
      <c r="BB984" s="22">
        <f t="shared" si="981"/>
        <v>0</v>
      </c>
      <c r="BC984" s="56" t="str">
        <f t="shared" si="982"/>
        <v>000000000000000</v>
      </c>
      <c r="BD984" s="22">
        <f t="shared" si="983"/>
        <v>0</v>
      </c>
      <c r="BE984" s="56" t="str">
        <f t="shared" si="984"/>
        <v>000000000000000</v>
      </c>
      <c r="BF984" s="22">
        <f t="shared" si="985"/>
        <v>0</v>
      </c>
      <c r="BG984" s="56" t="str">
        <f t="shared" si="986"/>
        <v>000000000000000</v>
      </c>
      <c r="BH984" s="22">
        <f t="shared" si="987"/>
        <v>0</v>
      </c>
      <c r="BI984" s="56" t="str">
        <f t="shared" si="988"/>
        <v>000000000000000</v>
      </c>
      <c r="BJ984" s="22">
        <f t="shared" si="989"/>
        <v>0</v>
      </c>
      <c r="BK984" s="56" t="str">
        <f t="shared" si="990"/>
        <v>000000000000000</v>
      </c>
      <c r="BL984" s="22">
        <f t="shared" si="991"/>
        <v>0</v>
      </c>
      <c r="BM984" s="56" t="str">
        <f t="shared" si="992"/>
        <v>000000000000000</v>
      </c>
      <c r="BN984" s="22">
        <f t="shared" si="993"/>
        <v>0</v>
      </c>
      <c r="BO984" s="56" t="str">
        <f t="shared" si="994"/>
        <v>000000000000000</v>
      </c>
      <c r="BP984" s="22">
        <f t="shared" si="995"/>
        <v>0</v>
      </c>
      <c r="BQ984" s="56" t="str">
        <f t="shared" si="996"/>
        <v>000000000000000</v>
      </c>
      <c r="BR984" t="str">
        <f t="shared" si="997"/>
        <v>PES</v>
      </c>
      <c r="BS984" t="str">
        <f t="shared" si="998"/>
        <v>0001000000</v>
      </c>
      <c r="BT984">
        <f t="shared" si="999"/>
        <v>0</v>
      </c>
      <c r="BU984" s="52">
        <f t="shared" si="1000"/>
        <v>0</v>
      </c>
      <c r="BV984" s="64">
        <f t="shared" si="1001"/>
        <v>0</v>
      </c>
      <c r="BW984" s="56" t="str">
        <f t="shared" si="1002"/>
        <v>000000000000000</v>
      </c>
      <c r="BX984" s="22">
        <f t="shared" si="1003"/>
        <v>0</v>
      </c>
      <c r="BY984" s="56" t="str">
        <f t="shared" si="1004"/>
        <v>000000000000000</v>
      </c>
      <c r="BZ984" t="str">
        <f t="shared" si="1005"/>
        <v>00000000000</v>
      </c>
      <c r="CA984" t="str">
        <f t="shared" si="1006"/>
        <v xml:space="preserve">                              </v>
      </c>
      <c r="CB984" s="22">
        <f t="shared" si="1007"/>
        <v>0</v>
      </c>
      <c r="CC984" s="56" t="str">
        <f t="shared" si="1008"/>
        <v>000000000000000</v>
      </c>
      <c r="CD984" s="22">
        <f t="shared" si="1009"/>
        <v>0</v>
      </c>
      <c r="CE984" s="56" t="str">
        <f t="shared" si="1010"/>
        <v/>
      </c>
      <c r="CF984" s="24" t="str">
        <f t="shared" si="1011"/>
        <v/>
      </c>
      <c r="CG984" s="22">
        <f t="shared" si="1012"/>
        <v>0</v>
      </c>
      <c r="CH984" s="58" t="str">
        <f t="shared" si="1013"/>
        <v/>
      </c>
      <c r="CI984" s="22">
        <f t="shared" si="1014"/>
        <v>0</v>
      </c>
      <c r="CJ984" s="56" t="str">
        <f t="shared" si="1015"/>
        <v/>
      </c>
      <c r="CK984" s="56" t="str">
        <f t="shared" si="1016"/>
        <v/>
      </c>
      <c r="CL984" s="22">
        <f t="shared" si="1017"/>
        <v>0</v>
      </c>
      <c r="CM984" s="58" t="str">
        <f t="shared" si="1018"/>
        <v/>
      </c>
      <c r="CN984" s="66" t="str">
        <f>IF(CO984="","",MAX(CN$10:$CN983)+1)</f>
        <v/>
      </c>
      <c r="CO984" t="str">
        <f t="shared" si="1019"/>
        <v/>
      </c>
      <c r="CP984" s="20" t="str">
        <f>IF(CQ984="","",MAX($CP$10:CP983)+1)</f>
        <v/>
      </c>
      <c r="CQ984" s="20" t="str">
        <f t="shared" si="1020"/>
        <v/>
      </c>
      <c r="CR984" s="20" t="str">
        <f>IF(CS984="","",MAX($CR$10:CR983)+1)</f>
        <v/>
      </c>
      <c r="CS984" s="20" t="str">
        <f t="shared" si="1021"/>
        <v/>
      </c>
      <c r="CT984" s="20" t="str">
        <f>IF(CU984="","",MAX($CT$10:CT983)+1)</f>
        <v/>
      </c>
      <c r="CU984" s="20" t="str">
        <f t="shared" si="1022"/>
        <v/>
      </c>
      <c r="CV984" s="20" t="str">
        <f>IF(CW984="","",MAX($CV$10:CV983)+1)</f>
        <v/>
      </c>
      <c r="CW984" s="20" t="str">
        <f t="shared" si="1023"/>
        <v/>
      </c>
    </row>
    <row r="985" spans="2:101">
      <c r="B985" s="44"/>
      <c r="C985" s="2"/>
      <c r="D985" s="2" t="str">
        <f t="shared" si="961"/>
        <v/>
      </c>
      <c r="E985" s="45"/>
      <c r="F985" s="45"/>
      <c r="G985" s="2"/>
      <c r="H985" s="2">
        <v>80</v>
      </c>
      <c r="I985" s="2" t="str">
        <f t="shared" si="962"/>
        <v/>
      </c>
      <c r="J985" s="32"/>
      <c r="K985" s="2"/>
      <c r="L985" s="46"/>
      <c r="M985" s="46"/>
      <c r="N985" s="46"/>
      <c r="O985" s="46"/>
      <c r="P985" s="46"/>
      <c r="Q985" s="46"/>
      <c r="R985" s="46"/>
      <c r="S985" s="46"/>
      <c r="T985" s="2" t="s">
        <v>650</v>
      </c>
      <c r="U985" s="2" t="str">
        <f t="shared" si="963"/>
        <v/>
      </c>
      <c r="V985" s="75">
        <v>1</v>
      </c>
      <c r="W985" s="46">
        <f t="shared" si="1024"/>
        <v>0</v>
      </c>
      <c r="X985" s="4">
        <v>0</v>
      </c>
      <c r="Y985" s="2" t="str">
        <f t="shared" si="964"/>
        <v/>
      </c>
      <c r="Z985" s="2"/>
      <c r="AA985" s="2"/>
      <c r="AB985" s="2"/>
      <c r="AC985" s="2"/>
      <c r="AD985" s="2"/>
      <c r="AF985" s="37"/>
      <c r="AG985" s="6"/>
      <c r="AH985" s="2" t="str">
        <f t="shared" si="965"/>
        <v/>
      </c>
      <c r="AI985" s="38">
        <f t="shared" si="967"/>
        <v>0</v>
      </c>
      <c r="AJ985" s="37"/>
      <c r="AK985" s="6"/>
      <c r="AL985" s="2" t="str">
        <f t="shared" si="966"/>
        <v/>
      </c>
      <c r="AM985" s="38">
        <f t="shared" si="968"/>
        <v>0</v>
      </c>
      <c r="AN985" s="41">
        <f t="shared" si="969"/>
        <v>0</v>
      </c>
      <c r="AO985" s="41">
        <f t="shared" si="970"/>
        <v>0</v>
      </c>
      <c r="AQ985" s="48">
        <f t="shared" si="971"/>
        <v>0</v>
      </c>
      <c r="AS985" s="5" t="str">
        <f t="shared" si="972"/>
        <v/>
      </c>
      <c r="AT985" t="str">
        <f t="shared" si="973"/>
        <v/>
      </c>
      <c r="AU985" t="str">
        <f t="shared" si="974"/>
        <v/>
      </c>
      <c r="AV985" t="str">
        <f t="shared" si="975"/>
        <v/>
      </c>
      <c r="AW985" t="str">
        <f t="shared" si="976"/>
        <v/>
      </c>
      <c r="AX985" t="str">
        <f t="shared" si="977"/>
        <v xml:space="preserve">                </v>
      </c>
      <c r="AY985" t="str">
        <f t="shared" si="978"/>
        <v>80</v>
      </c>
      <c r="AZ985" t="str">
        <f t="shared" si="979"/>
        <v/>
      </c>
      <c r="BA985" t="str">
        <f t="shared" si="980"/>
        <v xml:space="preserve">                              </v>
      </c>
      <c r="BB985" s="22">
        <f t="shared" si="981"/>
        <v>0</v>
      </c>
      <c r="BC985" s="56" t="str">
        <f t="shared" si="982"/>
        <v>000000000000000</v>
      </c>
      <c r="BD985" s="22">
        <f t="shared" si="983"/>
        <v>0</v>
      </c>
      <c r="BE985" s="56" t="str">
        <f t="shared" si="984"/>
        <v>000000000000000</v>
      </c>
      <c r="BF985" s="22">
        <f t="shared" si="985"/>
        <v>0</v>
      </c>
      <c r="BG985" s="56" t="str">
        <f t="shared" si="986"/>
        <v>000000000000000</v>
      </c>
      <c r="BH985" s="22">
        <f t="shared" si="987"/>
        <v>0</v>
      </c>
      <c r="BI985" s="56" t="str">
        <f t="shared" si="988"/>
        <v>000000000000000</v>
      </c>
      <c r="BJ985" s="22">
        <f t="shared" si="989"/>
        <v>0</v>
      </c>
      <c r="BK985" s="56" t="str">
        <f t="shared" si="990"/>
        <v>000000000000000</v>
      </c>
      <c r="BL985" s="22">
        <f t="shared" si="991"/>
        <v>0</v>
      </c>
      <c r="BM985" s="56" t="str">
        <f t="shared" si="992"/>
        <v>000000000000000</v>
      </c>
      <c r="BN985" s="22">
        <f t="shared" si="993"/>
        <v>0</v>
      </c>
      <c r="BO985" s="56" t="str">
        <f t="shared" si="994"/>
        <v>000000000000000</v>
      </c>
      <c r="BP985" s="22">
        <f t="shared" si="995"/>
        <v>0</v>
      </c>
      <c r="BQ985" s="56" t="str">
        <f t="shared" si="996"/>
        <v>000000000000000</v>
      </c>
      <c r="BR985" t="str">
        <f t="shared" si="997"/>
        <v>PES</v>
      </c>
      <c r="BS985" t="str">
        <f t="shared" si="998"/>
        <v>0001000000</v>
      </c>
      <c r="BT985">
        <f t="shared" si="999"/>
        <v>0</v>
      </c>
      <c r="BU985" s="52">
        <f t="shared" si="1000"/>
        <v>0</v>
      </c>
      <c r="BV985" s="64">
        <f t="shared" si="1001"/>
        <v>0</v>
      </c>
      <c r="BW985" s="56" t="str">
        <f t="shared" si="1002"/>
        <v>000000000000000</v>
      </c>
      <c r="BX985" s="22">
        <f t="shared" si="1003"/>
        <v>0</v>
      </c>
      <c r="BY985" s="56" t="str">
        <f t="shared" si="1004"/>
        <v>000000000000000</v>
      </c>
      <c r="BZ985" t="str">
        <f t="shared" si="1005"/>
        <v>00000000000</v>
      </c>
      <c r="CA985" t="str">
        <f t="shared" si="1006"/>
        <v xml:space="preserve">                              </v>
      </c>
      <c r="CB985" s="22">
        <f t="shared" si="1007"/>
        <v>0</v>
      </c>
      <c r="CC985" s="56" t="str">
        <f t="shared" si="1008"/>
        <v>000000000000000</v>
      </c>
      <c r="CD985" s="22">
        <f t="shared" si="1009"/>
        <v>0</v>
      </c>
      <c r="CE985" s="56" t="str">
        <f t="shared" si="1010"/>
        <v/>
      </c>
      <c r="CF985" s="24" t="str">
        <f t="shared" si="1011"/>
        <v/>
      </c>
      <c r="CG985" s="22">
        <f t="shared" si="1012"/>
        <v>0</v>
      </c>
      <c r="CH985" s="58" t="str">
        <f t="shared" si="1013"/>
        <v/>
      </c>
      <c r="CI985" s="22">
        <f t="shared" si="1014"/>
        <v>0</v>
      </c>
      <c r="CJ985" s="56" t="str">
        <f t="shared" si="1015"/>
        <v/>
      </c>
      <c r="CK985" s="56" t="str">
        <f t="shared" si="1016"/>
        <v/>
      </c>
      <c r="CL985" s="22">
        <f t="shared" si="1017"/>
        <v>0</v>
      </c>
      <c r="CM985" s="58" t="str">
        <f t="shared" si="1018"/>
        <v/>
      </c>
      <c r="CN985" s="66" t="str">
        <f>IF(CO985="","",MAX(CN$10:$CN984)+1)</f>
        <v/>
      </c>
      <c r="CO985" t="str">
        <f t="shared" si="1019"/>
        <v/>
      </c>
      <c r="CP985" s="20" t="str">
        <f>IF(CQ985="","",MAX($CP$10:CP984)+1)</f>
        <v/>
      </c>
      <c r="CQ985" s="20" t="str">
        <f t="shared" si="1020"/>
        <v/>
      </c>
      <c r="CR985" s="20" t="str">
        <f>IF(CS985="","",MAX($CR$10:CR984)+1)</f>
        <v/>
      </c>
      <c r="CS985" s="20" t="str">
        <f t="shared" si="1021"/>
        <v/>
      </c>
      <c r="CT985" s="20" t="str">
        <f>IF(CU985="","",MAX($CT$10:CT984)+1)</f>
        <v/>
      </c>
      <c r="CU985" s="20" t="str">
        <f t="shared" si="1022"/>
        <v/>
      </c>
      <c r="CV985" s="20" t="str">
        <f>IF(CW985="","",MAX($CV$10:CV984)+1)</f>
        <v/>
      </c>
      <c r="CW985" s="20" t="str">
        <f t="shared" si="1023"/>
        <v/>
      </c>
    </row>
    <row r="986" spans="2:101">
      <c r="B986" s="44"/>
      <c r="C986" s="2"/>
      <c r="D986" s="2" t="str">
        <f t="shared" si="961"/>
        <v/>
      </c>
      <c r="E986" s="45"/>
      <c r="F986" s="45"/>
      <c r="G986" s="2"/>
      <c r="H986" s="2">
        <v>80</v>
      </c>
      <c r="I986" s="2" t="str">
        <f t="shared" si="962"/>
        <v/>
      </c>
      <c r="J986" s="32"/>
      <c r="K986" s="2"/>
      <c r="L986" s="46"/>
      <c r="M986" s="46"/>
      <c r="N986" s="46"/>
      <c r="O986" s="46"/>
      <c r="P986" s="46"/>
      <c r="Q986" s="46"/>
      <c r="R986" s="46"/>
      <c r="S986" s="46"/>
      <c r="T986" s="2" t="s">
        <v>650</v>
      </c>
      <c r="U986" s="2" t="str">
        <f t="shared" si="963"/>
        <v/>
      </c>
      <c r="V986" s="75">
        <v>1</v>
      </c>
      <c r="W986" s="46">
        <f t="shared" si="1024"/>
        <v>0</v>
      </c>
      <c r="X986" s="4">
        <v>0</v>
      </c>
      <c r="Y986" s="2" t="str">
        <f t="shared" si="964"/>
        <v/>
      </c>
      <c r="Z986" s="2"/>
      <c r="AA986" s="2"/>
      <c r="AB986" s="2"/>
      <c r="AC986" s="2"/>
      <c r="AD986" s="2"/>
      <c r="AF986" s="37"/>
      <c r="AG986" s="6"/>
      <c r="AH986" s="2" t="str">
        <f t="shared" si="965"/>
        <v/>
      </c>
      <c r="AI986" s="38">
        <f t="shared" si="967"/>
        <v>0</v>
      </c>
      <c r="AJ986" s="37"/>
      <c r="AK986" s="6"/>
      <c r="AL986" s="2" t="str">
        <f t="shared" si="966"/>
        <v/>
      </c>
      <c r="AM986" s="38">
        <f t="shared" si="968"/>
        <v>0</v>
      </c>
      <c r="AN986" s="41">
        <f t="shared" si="969"/>
        <v>0</v>
      </c>
      <c r="AO986" s="41">
        <f t="shared" si="970"/>
        <v>0</v>
      </c>
      <c r="AQ986" s="48">
        <f t="shared" si="971"/>
        <v>0</v>
      </c>
      <c r="AS986" s="5" t="str">
        <f t="shared" si="972"/>
        <v/>
      </c>
      <c r="AT986" t="str">
        <f t="shared" si="973"/>
        <v/>
      </c>
      <c r="AU986" t="str">
        <f t="shared" si="974"/>
        <v/>
      </c>
      <c r="AV986" t="str">
        <f t="shared" si="975"/>
        <v/>
      </c>
      <c r="AW986" t="str">
        <f t="shared" si="976"/>
        <v/>
      </c>
      <c r="AX986" t="str">
        <f t="shared" si="977"/>
        <v xml:space="preserve">                </v>
      </c>
      <c r="AY986" t="str">
        <f t="shared" si="978"/>
        <v>80</v>
      </c>
      <c r="AZ986" t="str">
        <f t="shared" si="979"/>
        <v/>
      </c>
      <c r="BA986" t="str">
        <f t="shared" si="980"/>
        <v xml:space="preserve">                              </v>
      </c>
      <c r="BB986" s="22">
        <f t="shared" si="981"/>
        <v>0</v>
      </c>
      <c r="BC986" s="56" t="str">
        <f t="shared" si="982"/>
        <v>000000000000000</v>
      </c>
      <c r="BD986" s="22">
        <f t="shared" si="983"/>
        <v>0</v>
      </c>
      <c r="BE986" s="56" t="str">
        <f t="shared" si="984"/>
        <v>000000000000000</v>
      </c>
      <c r="BF986" s="22">
        <f t="shared" si="985"/>
        <v>0</v>
      </c>
      <c r="BG986" s="56" t="str">
        <f t="shared" si="986"/>
        <v>000000000000000</v>
      </c>
      <c r="BH986" s="22">
        <f t="shared" si="987"/>
        <v>0</v>
      </c>
      <c r="BI986" s="56" t="str">
        <f t="shared" si="988"/>
        <v>000000000000000</v>
      </c>
      <c r="BJ986" s="22">
        <f t="shared" si="989"/>
        <v>0</v>
      </c>
      <c r="BK986" s="56" t="str">
        <f t="shared" si="990"/>
        <v>000000000000000</v>
      </c>
      <c r="BL986" s="22">
        <f t="shared" si="991"/>
        <v>0</v>
      </c>
      <c r="BM986" s="56" t="str">
        <f t="shared" si="992"/>
        <v>000000000000000</v>
      </c>
      <c r="BN986" s="22">
        <f t="shared" si="993"/>
        <v>0</v>
      </c>
      <c r="BO986" s="56" t="str">
        <f t="shared" si="994"/>
        <v>000000000000000</v>
      </c>
      <c r="BP986" s="22">
        <f t="shared" si="995"/>
        <v>0</v>
      </c>
      <c r="BQ986" s="56" t="str">
        <f t="shared" si="996"/>
        <v>000000000000000</v>
      </c>
      <c r="BR986" t="str">
        <f t="shared" si="997"/>
        <v>PES</v>
      </c>
      <c r="BS986" t="str">
        <f t="shared" si="998"/>
        <v>0001000000</v>
      </c>
      <c r="BT986">
        <f t="shared" si="999"/>
        <v>0</v>
      </c>
      <c r="BU986" s="52">
        <f t="shared" si="1000"/>
        <v>0</v>
      </c>
      <c r="BV986" s="64">
        <f t="shared" si="1001"/>
        <v>0</v>
      </c>
      <c r="BW986" s="56" t="str">
        <f t="shared" si="1002"/>
        <v>000000000000000</v>
      </c>
      <c r="BX986" s="22">
        <f t="shared" si="1003"/>
        <v>0</v>
      </c>
      <c r="BY986" s="56" t="str">
        <f t="shared" si="1004"/>
        <v>000000000000000</v>
      </c>
      <c r="BZ986" t="str">
        <f t="shared" si="1005"/>
        <v>00000000000</v>
      </c>
      <c r="CA986" t="str">
        <f t="shared" si="1006"/>
        <v xml:space="preserve">                              </v>
      </c>
      <c r="CB986" s="22">
        <f t="shared" si="1007"/>
        <v>0</v>
      </c>
      <c r="CC986" s="56" t="str">
        <f t="shared" si="1008"/>
        <v>000000000000000</v>
      </c>
      <c r="CD986" s="22">
        <f t="shared" si="1009"/>
        <v>0</v>
      </c>
      <c r="CE986" s="56" t="str">
        <f t="shared" si="1010"/>
        <v/>
      </c>
      <c r="CF986" s="24" t="str">
        <f t="shared" si="1011"/>
        <v/>
      </c>
      <c r="CG986" s="22">
        <f t="shared" si="1012"/>
        <v>0</v>
      </c>
      <c r="CH986" s="58" t="str">
        <f t="shared" si="1013"/>
        <v/>
      </c>
      <c r="CI986" s="22">
        <f t="shared" si="1014"/>
        <v>0</v>
      </c>
      <c r="CJ986" s="56" t="str">
        <f t="shared" si="1015"/>
        <v/>
      </c>
      <c r="CK986" s="56" t="str">
        <f t="shared" si="1016"/>
        <v/>
      </c>
      <c r="CL986" s="22">
        <f t="shared" si="1017"/>
        <v>0</v>
      </c>
      <c r="CM986" s="58" t="str">
        <f t="shared" si="1018"/>
        <v/>
      </c>
      <c r="CN986" s="66" t="str">
        <f>IF(CO986="","",MAX(CN$10:$CN985)+1)</f>
        <v/>
      </c>
      <c r="CO986" t="str">
        <f t="shared" si="1019"/>
        <v/>
      </c>
      <c r="CP986" s="20" t="str">
        <f>IF(CQ986="","",MAX($CP$10:CP985)+1)</f>
        <v/>
      </c>
      <c r="CQ986" s="20" t="str">
        <f t="shared" si="1020"/>
        <v/>
      </c>
      <c r="CR986" s="20" t="str">
        <f>IF(CS986="","",MAX($CR$10:CR985)+1)</f>
        <v/>
      </c>
      <c r="CS986" s="20" t="str">
        <f t="shared" si="1021"/>
        <v/>
      </c>
      <c r="CT986" s="20" t="str">
        <f>IF(CU986="","",MAX($CT$10:CT985)+1)</f>
        <v/>
      </c>
      <c r="CU986" s="20" t="str">
        <f t="shared" si="1022"/>
        <v/>
      </c>
      <c r="CV986" s="20" t="str">
        <f>IF(CW986="","",MAX($CV$10:CV985)+1)</f>
        <v/>
      </c>
      <c r="CW986" s="20" t="str">
        <f t="shared" si="1023"/>
        <v/>
      </c>
    </row>
    <row r="987" spans="2:101">
      <c r="B987" s="44"/>
      <c r="C987" s="2"/>
      <c r="D987" s="2" t="str">
        <f t="shared" si="961"/>
        <v/>
      </c>
      <c r="E987" s="45"/>
      <c r="F987" s="45"/>
      <c r="G987" s="2"/>
      <c r="H987" s="2">
        <v>80</v>
      </c>
      <c r="I987" s="2" t="str">
        <f t="shared" si="962"/>
        <v/>
      </c>
      <c r="J987" s="32"/>
      <c r="K987" s="2"/>
      <c r="L987" s="46"/>
      <c r="M987" s="46"/>
      <c r="N987" s="46"/>
      <c r="O987" s="46"/>
      <c r="P987" s="46"/>
      <c r="Q987" s="46"/>
      <c r="R987" s="46"/>
      <c r="S987" s="46"/>
      <c r="T987" s="2" t="s">
        <v>650</v>
      </c>
      <c r="U987" s="2" t="str">
        <f t="shared" si="963"/>
        <v/>
      </c>
      <c r="V987" s="75">
        <v>1</v>
      </c>
      <c r="W987" s="46">
        <f t="shared" si="1024"/>
        <v>0</v>
      </c>
      <c r="X987" s="4">
        <v>0</v>
      </c>
      <c r="Y987" s="2" t="str">
        <f t="shared" si="964"/>
        <v/>
      </c>
      <c r="Z987" s="2"/>
      <c r="AA987" s="2"/>
      <c r="AB987" s="2"/>
      <c r="AC987" s="2"/>
      <c r="AD987" s="2"/>
      <c r="AF987" s="37"/>
      <c r="AG987" s="6"/>
      <c r="AH987" s="2" t="str">
        <f t="shared" si="965"/>
        <v/>
      </c>
      <c r="AI987" s="38">
        <f t="shared" si="967"/>
        <v>0</v>
      </c>
      <c r="AJ987" s="37"/>
      <c r="AK987" s="6"/>
      <c r="AL987" s="2" t="str">
        <f t="shared" si="966"/>
        <v/>
      </c>
      <c r="AM987" s="38">
        <f t="shared" si="968"/>
        <v>0</v>
      </c>
      <c r="AN987" s="41">
        <f t="shared" si="969"/>
        <v>0</v>
      </c>
      <c r="AO987" s="41">
        <f t="shared" si="970"/>
        <v>0</v>
      </c>
      <c r="AQ987" s="48">
        <f t="shared" si="971"/>
        <v>0</v>
      </c>
      <c r="AS987" s="5" t="str">
        <f t="shared" si="972"/>
        <v/>
      </c>
      <c r="AT987" t="str">
        <f t="shared" si="973"/>
        <v/>
      </c>
      <c r="AU987" t="str">
        <f t="shared" si="974"/>
        <v/>
      </c>
      <c r="AV987" t="str">
        <f t="shared" si="975"/>
        <v/>
      </c>
      <c r="AW987" t="str">
        <f t="shared" si="976"/>
        <v/>
      </c>
      <c r="AX987" t="str">
        <f t="shared" si="977"/>
        <v xml:space="preserve">                </v>
      </c>
      <c r="AY987" t="str">
        <f t="shared" si="978"/>
        <v>80</v>
      </c>
      <c r="AZ987" t="str">
        <f t="shared" si="979"/>
        <v/>
      </c>
      <c r="BA987" t="str">
        <f t="shared" si="980"/>
        <v xml:space="preserve">                              </v>
      </c>
      <c r="BB987" s="22">
        <f t="shared" si="981"/>
        <v>0</v>
      </c>
      <c r="BC987" s="56" t="str">
        <f t="shared" si="982"/>
        <v>000000000000000</v>
      </c>
      <c r="BD987" s="22">
        <f t="shared" si="983"/>
        <v>0</v>
      </c>
      <c r="BE987" s="56" t="str">
        <f t="shared" si="984"/>
        <v>000000000000000</v>
      </c>
      <c r="BF987" s="22">
        <f t="shared" si="985"/>
        <v>0</v>
      </c>
      <c r="BG987" s="56" t="str">
        <f t="shared" si="986"/>
        <v>000000000000000</v>
      </c>
      <c r="BH987" s="22">
        <f t="shared" si="987"/>
        <v>0</v>
      </c>
      <c r="BI987" s="56" t="str">
        <f t="shared" si="988"/>
        <v>000000000000000</v>
      </c>
      <c r="BJ987" s="22">
        <f t="shared" si="989"/>
        <v>0</v>
      </c>
      <c r="BK987" s="56" t="str">
        <f t="shared" si="990"/>
        <v>000000000000000</v>
      </c>
      <c r="BL987" s="22">
        <f t="shared" si="991"/>
        <v>0</v>
      </c>
      <c r="BM987" s="56" t="str">
        <f t="shared" si="992"/>
        <v>000000000000000</v>
      </c>
      <c r="BN987" s="22">
        <f t="shared" si="993"/>
        <v>0</v>
      </c>
      <c r="BO987" s="56" t="str">
        <f t="shared" si="994"/>
        <v>000000000000000</v>
      </c>
      <c r="BP987" s="22">
        <f t="shared" si="995"/>
        <v>0</v>
      </c>
      <c r="BQ987" s="56" t="str">
        <f t="shared" si="996"/>
        <v>000000000000000</v>
      </c>
      <c r="BR987" t="str">
        <f t="shared" si="997"/>
        <v>PES</v>
      </c>
      <c r="BS987" t="str">
        <f t="shared" si="998"/>
        <v>0001000000</v>
      </c>
      <c r="BT987">
        <f t="shared" si="999"/>
        <v>0</v>
      </c>
      <c r="BU987" s="52">
        <f t="shared" si="1000"/>
        <v>0</v>
      </c>
      <c r="BV987" s="64">
        <f t="shared" si="1001"/>
        <v>0</v>
      </c>
      <c r="BW987" s="56" t="str">
        <f t="shared" si="1002"/>
        <v>000000000000000</v>
      </c>
      <c r="BX987" s="22">
        <f t="shared" si="1003"/>
        <v>0</v>
      </c>
      <c r="BY987" s="56" t="str">
        <f t="shared" si="1004"/>
        <v>000000000000000</v>
      </c>
      <c r="BZ987" t="str">
        <f t="shared" si="1005"/>
        <v>00000000000</v>
      </c>
      <c r="CA987" t="str">
        <f t="shared" si="1006"/>
        <v xml:space="preserve">                              </v>
      </c>
      <c r="CB987" s="22">
        <f t="shared" si="1007"/>
        <v>0</v>
      </c>
      <c r="CC987" s="56" t="str">
        <f t="shared" si="1008"/>
        <v>000000000000000</v>
      </c>
      <c r="CD987" s="22">
        <f t="shared" si="1009"/>
        <v>0</v>
      </c>
      <c r="CE987" s="56" t="str">
        <f t="shared" si="1010"/>
        <v/>
      </c>
      <c r="CF987" s="24" t="str">
        <f t="shared" si="1011"/>
        <v/>
      </c>
      <c r="CG987" s="22">
        <f t="shared" si="1012"/>
        <v>0</v>
      </c>
      <c r="CH987" s="58" t="str">
        <f t="shared" si="1013"/>
        <v/>
      </c>
      <c r="CI987" s="22">
        <f t="shared" si="1014"/>
        <v>0</v>
      </c>
      <c r="CJ987" s="56" t="str">
        <f t="shared" si="1015"/>
        <v/>
      </c>
      <c r="CK987" s="56" t="str">
        <f t="shared" si="1016"/>
        <v/>
      </c>
      <c r="CL987" s="22">
        <f t="shared" si="1017"/>
        <v>0</v>
      </c>
      <c r="CM987" s="58" t="str">
        <f t="shared" si="1018"/>
        <v/>
      </c>
      <c r="CN987" s="66" t="str">
        <f>IF(CO987="","",MAX(CN$10:$CN986)+1)</f>
        <v/>
      </c>
      <c r="CO987" t="str">
        <f t="shared" si="1019"/>
        <v/>
      </c>
      <c r="CP987" s="20" t="str">
        <f>IF(CQ987="","",MAX($CP$10:CP986)+1)</f>
        <v/>
      </c>
      <c r="CQ987" s="20" t="str">
        <f t="shared" si="1020"/>
        <v/>
      </c>
      <c r="CR987" s="20" t="str">
        <f>IF(CS987="","",MAX($CR$10:CR986)+1)</f>
        <v/>
      </c>
      <c r="CS987" s="20" t="str">
        <f t="shared" si="1021"/>
        <v/>
      </c>
      <c r="CT987" s="20" t="str">
        <f>IF(CU987="","",MAX($CT$10:CT986)+1)</f>
        <v/>
      </c>
      <c r="CU987" s="20" t="str">
        <f t="shared" si="1022"/>
        <v/>
      </c>
      <c r="CV987" s="20" t="str">
        <f>IF(CW987="","",MAX($CV$10:CV986)+1)</f>
        <v/>
      </c>
      <c r="CW987" s="20" t="str">
        <f t="shared" si="1023"/>
        <v/>
      </c>
    </row>
    <row r="988" spans="2:101">
      <c r="B988" s="44"/>
      <c r="C988" s="2"/>
      <c r="D988" s="2" t="str">
        <f t="shared" si="961"/>
        <v/>
      </c>
      <c r="E988" s="45"/>
      <c r="F988" s="45"/>
      <c r="G988" s="2"/>
      <c r="H988" s="2">
        <v>80</v>
      </c>
      <c r="I988" s="2" t="str">
        <f t="shared" si="962"/>
        <v/>
      </c>
      <c r="J988" s="32"/>
      <c r="K988" s="2"/>
      <c r="L988" s="46"/>
      <c r="M988" s="46"/>
      <c r="N988" s="46"/>
      <c r="O988" s="46"/>
      <c r="P988" s="46"/>
      <c r="Q988" s="46"/>
      <c r="R988" s="46"/>
      <c r="S988" s="46"/>
      <c r="T988" s="2" t="s">
        <v>650</v>
      </c>
      <c r="U988" s="2" t="str">
        <f t="shared" si="963"/>
        <v/>
      </c>
      <c r="V988" s="75">
        <v>1</v>
      </c>
      <c r="W988" s="46">
        <f t="shared" si="1024"/>
        <v>0</v>
      </c>
      <c r="X988" s="4">
        <v>0</v>
      </c>
      <c r="Y988" s="2" t="str">
        <f t="shared" si="964"/>
        <v/>
      </c>
      <c r="Z988" s="2"/>
      <c r="AA988" s="2"/>
      <c r="AB988" s="2"/>
      <c r="AC988" s="2"/>
      <c r="AD988" s="2"/>
      <c r="AF988" s="37"/>
      <c r="AG988" s="6"/>
      <c r="AH988" s="2" t="str">
        <f t="shared" si="965"/>
        <v/>
      </c>
      <c r="AI988" s="38">
        <f t="shared" si="967"/>
        <v>0</v>
      </c>
      <c r="AJ988" s="37"/>
      <c r="AK988" s="6"/>
      <c r="AL988" s="2" t="str">
        <f t="shared" si="966"/>
        <v/>
      </c>
      <c r="AM988" s="38">
        <f t="shared" si="968"/>
        <v>0</v>
      </c>
      <c r="AN988" s="41">
        <f t="shared" si="969"/>
        <v>0</v>
      </c>
      <c r="AO988" s="41">
        <f t="shared" si="970"/>
        <v>0</v>
      </c>
      <c r="AQ988" s="48">
        <f t="shared" si="971"/>
        <v>0</v>
      </c>
      <c r="AS988" s="5" t="str">
        <f t="shared" si="972"/>
        <v/>
      </c>
      <c r="AT988" t="str">
        <f t="shared" si="973"/>
        <v/>
      </c>
      <c r="AU988" t="str">
        <f t="shared" si="974"/>
        <v/>
      </c>
      <c r="AV988" t="str">
        <f t="shared" si="975"/>
        <v/>
      </c>
      <c r="AW988" t="str">
        <f t="shared" si="976"/>
        <v/>
      </c>
      <c r="AX988" t="str">
        <f t="shared" si="977"/>
        <v xml:space="preserve">                </v>
      </c>
      <c r="AY988" t="str">
        <f t="shared" si="978"/>
        <v>80</v>
      </c>
      <c r="AZ988" t="str">
        <f t="shared" si="979"/>
        <v/>
      </c>
      <c r="BA988" t="str">
        <f t="shared" si="980"/>
        <v xml:space="preserve">                              </v>
      </c>
      <c r="BB988" s="22">
        <f t="shared" si="981"/>
        <v>0</v>
      </c>
      <c r="BC988" s="56" t="str">
        <f t="shared" si="982"/>
        <v>000000000000000</v>
      </c>
      <c r="BD988" s="22">
        <f t="shared" si="983"/>
        <v>0</v>
      </c>
      <c r="BE988" s="56" t="str">
        <f t="shared" si="984"/>
        <v>000000000000000</v>
      </c>
      <c r="BF988" s="22">
        <f t="shared" si="985"/>
        <v>0</v>
      </c>
      <c r="BG988" s="56" t="str">
        <f t="shared" si="986"/>
        <v>000000000000000</v>
      </c>
      <c r="BH988" s="22">
        <f t="shared" si="987"/>
        <v>0</v>
      </c>
      <c r="BI988" s="56" t="str">
        <f t="shared" si="988"/>
        <v>000000000000000</v>
      </c>
      <c r="BJ988" s="22">
        <f t="shared" si="989"/>
        <v>0</v>
      </c>
      <c r="BK988" s="56" t="str">
        <f t="shared" si="990"/>
        <v>000000000000000</v>
      </c>
      <c r="BL988" s="22">
        <f t="shared" si="991"/>
        <v>0</v>
      </c>
      <c r="BM988" s="56" t="str">
        <f t="shared" si="992"/>
        <v>000000000000000</v>
      </c>
      <c r="BN988" s="22">
        <f t="shared" si="993"/>
        <v>0</v>
      </c>
      <c r="BO988" s="56" t="str">
        <f t="shared" si="994"/>
        <v>000000000000000</v>
      </c>
      <c r="BP988" s="22">
        <f t="shared" si="995"/>
        <v>0</v>
      </c>
      <c r="BQ988" s="56" t="str">
        <f t="shared" si="996"/>
        <v>000000000000000</v>
      </c>
      <c r="BR988" t="str">
        <f t="shared" si="997"/>
        <v>PES</v>
      </c>
      <c r="BS988" t="str">
        <f t="shared" si="998"/>
        <v>0001000000</v>
      </c>
      <c r="BT988">
        <f t="shared" si="999"/>
        <v>0</v>
      </c>
      <c r="BU988" s="52">
        <f t="shared" si="1000"/>
        <v>0</v>
      </c>
      <c r="BV988" s="64">
        <f t="shared" si="1001"/>
        <v>0</v>
      </c>
      <c r="BW988" s="56" t="str">
        <f t="shared" si="1002"/>
        <v>000000000000000</v>
      </c>
      <c r="BX988" s="22">
        <f t="shared" si="1003"/>
        <v>0</v>
      </c>
      <c r="BY988" s="56" t="str">
        <f t="shared" si="1004"/>
        <v>000000000000000</v>
      </c>
      <c r="BZ988" t="str">
        <f t="shared" si="1005"/>
        <v>00000000000</v>
      </c>
      <c r="CA988" t="str">
        <f t="shared" si="1006"/>
        <v xml:space="preserve">                              </v>
      </c>
      <c r="CB988" s="22">
        <f t="shared" si="1007"/>
        <v>0</v>
      </c>
      <c r="CC988" s="56" t="str">
        <f t="shared" si="1008"/>
        <v>000000000000000</v>
      </c>
      <c r="CD988" s="22">
        <f t="shared" si="1009"/>
        <v>0</v>
      </c>
      <c r="CE988" s="56" t="str">
        <f t="shared" si="1010"/>
        <v/>
      </c>
      <c r="CF988" s="24" t="str">
        <f t="shared" si="1011"/>
        <v/>
      </c>
      <c r="CG988" s="22">
        <f t="shared" si="1012"/>
        <v>0</v>
      </c>
      <c r="CH988" s="58" t="str">
        <f t="shared" si="1013"/>
        <v/>
      </c>
      <c r="CI988" s="22">
        <f t="shared" si="1014"/>
        <v>0</v>
      </c>
      <c r="CJ988" s="56" t="str">
        <f t="shared" si="1015"/>
        <v/>
      </c>
      <c r="CK988" s="56" t="str">
        <f t="shared" si="1016"/>
        <v/>
      </c>
      <c r="CL988" s="22">
        <f t="shared" si="1017"/>
        <v>0</v>
      </c>
      <c r="CM988" s="58" t="str">
        <f t="shared" si="1018"/>
        <v/>
      </c>
      <c r="CN988" s="66" t="str">
        <f>IF(CO988="","",MAX(CN$10:$CN987)+1)</f>
        <v/>
      </c>
      <c r="CO988" t="str">
        <f t="shared" si="1019"/>
        <v/>
      </c>
      <c r="CP988" s="20" t="str">
        <f>IF(CQ988="","",MAX($CP$10:CP987)+1)</f>
        <v/>
      </c>
      <c r="CQ988" s="20" t="str">
        <f t="shared" si="1020"/>
        <v/>
      </c>
      <c r="CR988" s="20" t="str">
        <f>IF(CS988="","",MAX($CR$10:CR987)+1)</f>
        <v/>
      </c>
      <c r="CS988" s="20" t="str">
        <f t="shared" si="1021"/>
        <v/>
      </c>
      <c r="CT988" s="20" t="str">
        <f>IF(CU988="","",MAX($CT$10:CT987)+1)</f>
        <v/>
      </c>
      <c r="CU988" s="20" t="str">
        <f t="shared" si="1022"/>
        <v/>
      </c>
      <c r="CV988" s="20" t="str">
        <f>IF(CW988="","",MAX($CV$10:CV987)+1)</f>
        <v/>
      </c>
      <c r="CW988" s="20" t="str">
        <f t="shared" si="1023"/>
        <v/>
      </c>
    </row>
    <row r="989" spans="2:101">
      <c r="B989" s="44"/>
      <c r="C989" s="2"/>
      <c r="D989" s="2" t="str">
        <f t="shared" si="961"/>
        <v/>
      </c>
      <c r="E989" s="45"/>
      <c r="F989" s="45"/>
      <c r="G989" s="2"/>
      <c r="H989" s="2">
        <v>80</v>
      </c>
      <c r="I989" s="2" t="str">
        <f t="shared" si="962"/>
        <v/>
      </c>
      <c r="J989" s="32"/>
      <c r="K989" s="2"/>
      <c r="L989" s="46"/>
      <c r="M989" s="46"/>
      <c r="N989" s="46"/>
      <c r="O989" s="46"/>
      <c r="P989" s="46"/>
      <c r="Q989" s="46"/>
      <c r="R989" s="46"/>
      <c r="S989" s="46"/>
      <c r="T989" s="2" t="s">
        <v>650</v>
      </c>
      <c r="U989" s="2" t="str">
        <f t="shared" si="963"/>
        <v/>
      </c>
      <c r="V989" s="75">
        <v>1</v>
      </c>
      <c r="W989" s="46">
        <f t="shared" si="1024"/>
        <v>0</v>
      </c>
      <c r="X989" s="4">
        <v>0</v>
      </c>
      <c r="Y989" s="2" t="str">
        <f t="shared" si="964"/>
        <v/>
      </c>
      <c r="Z989" s="2"/>
      <c r="AA989" s="2"/>
      <c r="AB989" s="2"/>
      <c r="AC989" s="2"/>
      <c r="AD989" s="2"/>
      <c r="AF989" s="37"/>
      <c r="AG989" s="6"/>
      <c r="AH989" s="2" t="str">
        <f t="shared" si="965"/>
        <v/>
      </c>
      <c r="AI989" s="38">
        <f t="shared" si="967"/>
        <v>0</v>
      </c>
      <c r="AJ989" s="37"/>
      <c r="AK989" s="6"/>
      <c r="AL989" s="2" t="str">
        <f t="shared" si="966"/>
        <v/>
      </c>
      <c r="AM989" s="38">
        <f t="shared" si="968"/>
        <v>0</v>
      </c>
      <c r="AN989" s="41">
        <f t="shared" si="969"/>
        <v>0</v>
      </c>
      <c r="AO989" s="41">
        <f t="shared" si="970"/>
        <v>0</v>
      </c>
      <c r="AQ989" s="48">
        <f t="shared" si="971"/>
        <v>0</v>
      </c>
      <c r="AS989" s="5" t="str">
        <f t="shared" si="972"/>
        <v/>
      </c>
      <c r="AT989" t="str">
        <f t="shared" si="973"/>
        <v/>
      </c>
      <c r="AU989" t="str">
        <f t="shared" si="974"/>
        <v/>
      </c>
      <c r="AV989" t="str">
        <f t="shared" si="975"/>
        <v/>
      </c>
      <c r="AW989" t="str">
        <f t="shared" si="976"/>
        <v/>
      </c>
      <c r="AX989" t="str">
        <f t="shared" si="977"/>
        <v xml:space="preserve">                </v>
      </c>
      <c r="AY989" t="str">
        <f t="shared" si="978"/>
        <v>80</v>
      </c>
      <c r="AZ989" t="str">
        <f t="shared" si="979"/>
        <v/>
      </c>
      <c r="BA989" t="str">
        <f t="shared" si="980"/>
        <v xml:space="preserve">                              </v>
      </c>
      <c r="BB989" s="22">
        <f t="shared" si="981"/>
        <v>0</v>
      </c>
      <c r="BC989" s="56" t="str">
        <f t="shared" si="982"/>
        <v>000000000000000</v>
      </c>
      <c r="BD989" s="22">
        <f t="shared" si="983"/>
        <v>0</v>
      </c>
      <c r="BE989" s="56" t="str">
        <f t="shared" si="984"/>
        <v>000000000000000</v>
      </c>
      <c r="BF989" s="22">
        <f t="shared" si="985"/>
        <v>0</v>
      </c>
      <c r="BG989" s="56" t="str">
        <f t="shared" si="986"/>
        <v>000000000000000</v>
      </c>
      <c r="BH989" s="22">
        <f t="shared" si="987"/>
        <v>0</v>
      </c>
      <c r="BI989" s="56" t="str">
        <f t="shared" si="988"/>
        <v>000000000000000</v>
      </c>
      <c r="BJ989" s="22">
        <f t="shared" si="989"/>
        <v>0</v>
      </c>
      <c r="BK989" s="56" t="str">
        <f t="shared" si="990"/>
        <v>000000000000000</v>
      </c>
      <c r="BL989" s="22">
        <f t="shared" si="991"/>
        <v>0</v>
      </c>
      <c r="BM989" s="56" t="str">
        <f t="shared" si="992"/>
        <v>000000000000000</v>
      </c>
      <c r="BN989" s="22">
        <f t="shared" si="993"/>
        <v>0</v>
      </c>
      <c r="BO989" s="56" t="str">
        <f t="shared" si="994"/>
        <v>000000000000000</v>
      </c>
      <c r="BP989" s="22">
        <f t="shared" si="995"/>
        <v>0</v>
      </c>
      <c r="BQ989" s="56" t="str">
        <f t="shared" si="996"/>
        <v>000000000000000</v>
      </c>
      <c r="BR989" t="str">
        <f t="shared" si="997"/>
        <v>PES</v>
      </c>
      <c r="BS989" t="str">
        <f t="shared" si="998"/>
        <v>0001000000</v>
      </c>
      <c r="BT989">
        <f t="shared" si="999"/>
        <v>0</v>
      </c>
      <c r="BU989" s="52">
        <f t="shared" si="1000"/>
        <v>0</v>
      </c>
      <c r="BV989" s="64">
        <f t="shared" si="1001"/>
        <v>0</v>
      </c>
      <c r="BW989" s="56" t="str">
        <f t="shared" si="1002"/>
        <v>000000000000000</v>
      </c>
      <c r="BX989" s="22">
        <f t="shared" si="1003"/>
        <v>0</v>
      </c>
      <c r="BY989" s="56" t="str">
        <f t="shared" si="1004"/>
        <v>000000000000000</v>
      </c>
      <c r="BZ989" t="str">
        <f t="shared" si="1005"/>
        <v>00000000000</v>
      </c>
      <c r="CA989" t="str">
        <f t="shared" si="1006"/>
        <v xml:space="preserve">                              </v>
      </c>
      <c r="CB989" s="22">
        <f t="shared" si="1007"/>
        <v>0</v>
      </c>
      <c r="CC989" s="56" t="str">
        <f t="shared" si="1008"/>
        <v>000000000000000</v>
      </c>
      <c r="CD989" s="22">
        <f t="shared" si="1009"/>
        <v>0</v>
      </c>
      <c r="CE989" s="56" t="str">
        <f t="shared" si="1010"/>
        <v/>
      </c>
      <c r="CF989" s="24" t="str">
        <f t="shared" si="1011"/>
        <v/>
      </c>
      <c r="CG989" s="22">
        <f t="shared" si="1012"/>
        <v>0</v>
      </c>
      <c r="CH989" s="58" t="str">
        <f t="shared" si="1013"/>
        <v/>
      </c>
      <c r="CI989" s="22">
        <f t="shared" si="1014"/>
        <v>0</v>
      </c>
      <c r="CJ989" s="56" t="str">
        <f t="shared" si="1015"/>
        <v/>
      </c>
      <c r="CK989" s="56" t="str">
        <f t="shared" si="1016"/>
        <v/>
      </c>
      <c r="CL989" s="22">
        <f t="shared" si="1017"/>
        <v>0</v>
      </c>
      <c r="CM989" s="58" t="str">
        <f t="shared" si="1018"/>
        <v/>
      </c>
      <c r="CN989" s="66" t="str">
        <f>IF(CO989="","",MAX(CN$10:$CN988)+1)</f>
        <v/>
      </c>
      <c r="CO989" t="str">
        <f t="shared" si="1019"/>
        <v/>
      </c>
      <c r="CP989" s="20" t="str">
        <f>IF(CQ989="","",MAX($CP$10:CP988)+1)</f>
        <v/>
      </c>
      <c r="CQ989" s="20" t="str">
        <f t="shared" si="1020"/>
        <v/>
      </c>
      <c r="CR989" s="20" t="str">
        <f>IF(CS989="","",MAX($CR$10:CR988)+1)</f>
        <v/>
      </c>
      <c r="CS989" s="20" t="str">
        <f t="shared" si="1021"/>
        <v/>
      </c>
      <c r="CT989" s="20" t="str">
        <f>IF(CU989="","",MAX($CT$10:CT988)+1)</f>
        <v/>
      </c>
      <c r="CU989" s="20" t="str">
        <f t="shared" si="1022"/>
        <v/>
      </c>
      <c r="CV989" s="20" t="str">
        <f>IF(CW989="","",MAX($CV$10:CV988)+1)</f>
        <v/>
      </c>
      <c r="CW989" s="20" t="str">
        <f t="shared" si="1023"/>
        <v/>
      </c>
    </row>
    <row r="990" spans="2:101">
      <c r="B990" s="44"/>
      <c r="C990" s="2"/>
      <c r="D990" s="2" t="str">
        <f t="shared" si="961"/>
        <v/>
      </c>
      <c r="E990" s="45"/>
      <c r="F990" s="45"/>
      <c r="G990" s="2"/>
      <c r="H990" s="2">
        <v>80</v>
      </c>
      <c r="I990" s="2" t="str">
        <f t="shared" si="962"/>
        <v/>
      </c>
      <c r="J990" s="32"/>
      <c r="K990" s="2"/>
      <c r="L990" s="46"/>
      <c r="M990" s="46"/>
      <c r="N990" s="46"/>
      <c r="O990" s="46"/>
      <c r="P990" s="46"/>
      <c r="Q990" s="46"/>
      <c r="R990" s="46"/>
      <c r="S990" s="46"/>
      <c r="T990" s="2" t="s">
        <v>650</v>
      </c>
      <c r="U990" s="2" t="str">
        <f t="shared" si="963"/>
        <v/>
      </c>
      <c r="V990" s="75">
        <v>1</v>
      </c>
      <c r="W990" s="46">
        <f t="shared" si="1024"/>
        <v>0</v>
      </c>
      <c r="X990" s="4">
        <v>0</v>
      </c>
      <c r="Y990" s="2" t="str">
        <f t="shared" si="964"/>
        <v/>
      </c>
      <c r="Z990" s="2"/>
      <c r="AA990" s="2"/>
      <c r="AB990" s="2"/>
      <c r="AC990" s="2"/>
      <c r="AD990" s="2"/>
      <c r="AF990" s="37"/>
      <c r="AG990" s="6"/>
      <c r="AH990" s="2" t="str">
        <f t="shared" si="965"/>
        <v/>
      </c>
      <c r="AI990" s="38">
        <f t="shared" si="967"/>
        <v>0</v>
      </c>
      <c r="AJ990" s="37"/>
      <c r="AK990" s="6"/>
      <c r="AL990" s="2" t="str">
        <f t="shared" si="966"/>
        <v/>
      </c>
      <c r="AM990" s="38">
        <f t="shared" si="968"/>
        <v>0</v>
      </c>
      <c r="AN990" s="41">
        <f t="shared" si="969"/>
        <v>0</v>
      </c>
      <c r="AO990" s="41">
        <f t="shared" si="970"/>
        <v>0</v>
      </c>
      <c r="AQ990" s="48">
        <f t="shared" si="971"/>
        <v>0</v>
      </c>
      <c r="AS990" s="5" t="str">
        <f t="shared" si="972"/>
        <v/>
      </c>
      <c r="AT990" t="str">
        <f t="shared" si="973"/>
        <v/>
      </c>
      <c r="AU990" t="str">
        <f t="shared" si="974"/>
        <v/>
      </c>
      <c r="AV990" t="str">
        <f t="shared" si="975"/>
        <v/>
      </c>
      <c r="AW990" t="str">
        <f t="shared" si="976"/>
        <v/>
      </c>
      <c r="AX990" t="str">
        <f t="shared" si="977"/>
        <v xml:space="preserve">                </v>
      </c>
      <c r="AY990" t="str">
        <f t="shared" si="978"/>
        <v>80</v>
      </c>
      <c r="AZ990" t="str">
        <f t="shared" si="979"/>
        <v/>
      </c>
      <c r="BA990" t="str">
        <f t="shared" si="980"/>
        <v xml:space="preserve">                              </v>
      </c>
      <c r="BB990" s="22">
        <f t="shared" si="981"/>
        <v>0</v>
      </c>
      <c r="BC990" s="56" t="str">
        <f t="shared" si="982"/>
        <v>000000000000000</v>
      </c>
      <c r="BD990" s="22">
        <f t="shared" si="983"/>
        <v>0</v>
      </c>
      <c r="BE990" s="56" t="str">
        <f t="shared" si="984"/>
        <v>000000000000000</v>
      </c>
      <c r="BF990" s="22">
        <f t="shared" si="985"/>
        <v>0</v>
      </c>
      <c r="BG990" s="56" t="str">
        <f t="shared" si="986"/>
        <v>000000000000000</v>
      </c>
      <c r="BH990" s="22">
        <f t="shared" si="987"/>
        <v>0</v>
      </c>
      <c r="BI990" s="56" t="str">
        <f t="shared" si="988"/>
        <v>000000000000000</v>
      </c>
      <c r="BJ990" s="22">
        <f t="shared" si="989"/>
        <v>0</v>
      </c>
      <c r="BK990" s="56" t="str">
        <f t="shared" si="990"/>
        <v>000000000000000</v>
      </c>
      <c r="BL990" s="22">
        <f t="shared" si="991"/>
        <v>0</v>
      </c>
      <c r="BM990" s="56" t="str">
        <f t="shared" si="992"/>
        <v>000000000000000</v>
      </c>
      <c r="BN990" s="22">
        <f t="shared" si="993"/>
        <v>0</v>
      </c>
      <c r="BO990" s="56" t="str">
        <f t="shared" si="994"/>
        <v>000000000000000</v>
      </c>
      <c r="BP990" s="22">
        <f t="shared" si="995"/>
        <v>0</v>
      </c>
      <c r="BQ990" s="56" t="str">
        <f t="shared" si="996"/>
        <v>000000000000000</v>
      </c>
      <c r="BR990" t="str">
        <f t="shared" si="997"/>
        <v>PES</v>
      </c>
      <c r="BS990" t="str">
        <f t="shared" si="998"/>
        <v>0001000000</v>
      </c>
      <c r="BT990">
        <f t="shared" si="999"/>
        <v>0</v>
      </c>
      <c r="BU990" s="52">
        <f t="shared" si="1000"/>
        <v>0</v>
      </c>
      <c r="BV990" s="64">
        <f t="shared" si="1001"/>
        <v>0</v>
      </c>
      <c r="BW990" s="56" t="str">
        <f t="shared" si="1002"/>
        <v>000000000000000</v>
      </c>
      <c r="BX990" s="22">
        <f t="shared" si="1003"/>
        <v>0</v>
      </c>
      <c r="BY990" s="56" t="str">
        <f t="shared" si="1004"/>
        <v>000000000000000</v>
      </c>
      <c r="BZ990" t="str">
        <f t="shared" si="1005"/>
        <v>00000000000</v>
      </c>
      <c r="CA990" t="str">
        <f t="shared" si="1006"/>
        <v xml:space="preserve">                              </v>
      </c>
      <c r="CB990" s="22">
        <f t="shared" si="1007"/>
        <v>0</v>
      </c>
      <c r="CC990" s="56" t="str">
        <f t="shared" si="1008"/>
        <v>000000000000000</v>
      </c>
      <c r="CD990" s="22">
        <f t="shared" si="1009"/>
        <v>0</v>
      </c>
      <c r="CE990" s="56" t="str">
        <f t="shared" si="1010"/>
        <v/>
      </c>
      <c r="CF990" s="24" t="str">
        <f t="shared" si="1011"/>
        <v/>
      </c>
      <c r="CG990" s="22">
        <f t="shared" si="1012"/>
        <v>0</v>
      </c>
      <c r="CH990" s="58" t="str">
        <f t="shared" si="1013"/>
        <v/>
      </c>
      <c r="CI990" s="22">
        <f t="shared" si="1014"/>
        <v>0</v>
      </c>
      <c r="CJ990" s="56" t="str">
        <f t="shared" si="1015"/>
        <v/>
      </c>
      <c r="CK990" s="56" t="str">
        <f t="shared" si="1016"/>
        <v/>
      </c>
      <c r="CL990" s="22">
        <f t="shared" si="1017"/>
        <v>0</v>
      </c>
      <c r="CM990" s="58" t="str">
        <f t="shared" si="1018"/>
        <v/>
      </c>
      <c r="CN990" s="66" t="str">
        <f>IF(CO990="","",MAX(CN$10:$CN989)+1)</f>
        <v/>
      </c>
      <c r="CO990" t="str">
        <f t="shared" si="1019"/>
        <v/>
      </c>
      <c r="CP990" s="20" t="str">
        <f>IF(CQ990="","",MAX($CP$10:CP989)+1)</f>
        <v/>
      </c>
      <c r="CQ990" s="20" t="str">
        <f t="shared" si="1020"/>
        <v/>
      </c>
      <c r="CR990" s="20" t="str">
        <f>IF(CS990="","",MAX($CR$10:CR989)+1)</f>
        <v/>
      </c>
      <c r="CS990" s="20" t="str">
        <f t="shared" si="1021"/>
        <v/>
      </c>
      <c r="CT990" s="20" t="str">
        <f>IF(CU990="","",MAX($CT$10:CT989)+1)</f>
        <v/>
      </c>
      <c r="CU990" s="20" t="str">
        <f t="shared" si="1022"/>
        <v/>
      </c>
      <c r="CV990" s="20" t="str">
        <f>IF(CW990="","",MAX($CV$10:CV989)+1)</f>
        <v/>
      </c>
      <c r="CW990" s="20" t="str">
        <f t="shared" si="1023"/>
        <v/>
      </c>
    </row>
    <row r="991" spans="2:101">
      <c r="B991" s="44"/>
      <c r="C991" s="2"/>
      <c r="D991" s="2" t="str">
        <f t="shared" si="961"/>
        <v/>
      </c>
      <c r="E991" s="45"/>
      <c r="F991" s="45"/>
      <c r="G991" s="2"/>
      <c r="H991" s="2">
        <v>80</v>
      </c>
      <c r="I991" s="2" t="str">
        <f t="shared" si="962"/>
        <v/>
      </c>
      <c r="J991" s="32"/>
      <c r="K991" s="2"/>
      <c r="L991" s="46"/>
      <c r="M991" s="46"/>
      <c r="N991" s="46"/>
      <c r="O991" s="46"/>
      <c r="P991" s="46"/>
      <c r="Q991" s="46"/>
      <c r="R991" s="46"/>
      <c r="S991" s="46"/>
      <c r="T991" s="2" t="s">
        <v>650</v>
      </c>
      <c r="U991" s="2" t="str">
        <f t="shared" si="963"/>
        <v/>
      </c>
      <c r="V991" s="75">
        <v>1</v>
      </c>
      <c r="W991" s="46">
        <f t="shared" si="1024"/>
        <v>0</v>
      </c>
      <c r="X991" s="4">
        <v>0</v>
      </c>
      <c r="Y991" s="2" t="str">
        <f t="shared" si="964"/>
        <v/>
      </c>
      <c r="Z991" s="2"/>
      <c r="AA991" s="2"/>
      <c r="AB991" s="2"/>
      <c r="AC991" s="2"/>
      <c r="AD991" s="2"/>
      <c r="AF991" s="37"/>
      <c r="AG991" s="6"/>
      <c r="AH991" s="2" t="str">
        <f t="shared" si="965"/>
        <v/>
      </c>
      <c r="AI991" s="38">
        <f t="shared" si="967"/>
        <v>0</v>
      </c>
      <c r="AJ991" s="37"/>
      <c r="AK991" s="6"/>
      <c r="AL991" s="2" t="str">
        <f t="shared" si="966"/>
        <v/>
      </c>
      <c r="AM991" s="38">
        <f t="shared" si="968"/>
        <v>0</v>
      </c>
      <c r="AN991" s="41">
        <f t="shared" si="969"/>
        <v>0</v>
      </c>
      <c r="AO991" s="41">
        <f t="shared" si="970"/>
        <v>0</v>
      </c>
      <c r="AQ991" s="48">
        <f t="shared" si="971"/>
        <v>0</v>
      </c>
      <c r="AS991" s="5" t="str">
        <f t="shared" si="972"/>
        <v/>
      </c>
      <c r="AT991" t="str">
        <f t="shared" si="973"/>
        <v/>
      </c>
      <c r="AU991" t="str">
        <f t="shared" si="974"/>
        <v/>
      </c>
      <c r="AV991" t="str">
        <f t="shared" si="975"/>
        <v/>
      </c>
      <c r="AW991" t="str">
        <f t="shared" si="976"/>
        <v/>
      </c>
      <c r="AX991" t="str">
        <f t="shared" si="977"/>
        <v xml:space="preserve">                </v>
      </c>
      <c r="AY991" t="str">
        <f t="shared" si="978"/>
        <v>80</v>
      </c>
      <c r="AZ991" t="str">
        <f t="shared" si="979"/>
        <v/>
      </c>
      <c r="BA991" t="str">
        <f t="shared" si="980"/>
        <v xml:space="preserve">                              </v>
      </c>
      <c r="BB991" s="22">
        <f t="shared" si="981"/>
        <v>0</v>
      </c>
      <c r="BC991" s="56" t="str">
        <f t="shared" si="982"/>
        <v>000000000000000</v>
      </c>
      <c r="BD991" s="22">
        <f t="shared" si="983"/>
        <v>0</v>
      </c>
      <c r="BE991" s="56" t="str">
        <f t="shared" si="984"/>
        <v>000000000000000</v>
      </c>
      <c r="BF991" s="22">
        <f t="shared" si="985"/>
        <v>0</v>
      </c>
      <c r="BG991" s="56" t="str">
        <f t="shared" si="986"/>
        <v>000000000000000</v>
      </c>
      <c r="BH991" s="22">
        <f t="shared" si="987"/>
        <v>0</v>
      </c>
      <c r="BI991" s="56" t="str">
        <f t="shared" si="988"/>
        <v>000000000000000</v>
      </c>
      <c r="BJ991" s="22">
        <f t="shared" si="989"/>
        <v>0</v>
      </c>
      <c r="BK991" s="56" t="str">
        <f t="shared" si="990"/>
        <v>000000000000000</v>
      </c>
      <c r="BL991" s="22">
        <f t="shared" si="991"/>
        <v>0</v>
      </c>
      <c r="BM991" s="56" t="str">
        <f t="shared" si="992"/>
        <v>000000000000000</v>
      </c>
      <c r="BN991" s="22">
        <f t="shared" si="993"/>
        <v>0</v>
      </c>
      <c r="BO991" s="56" t="str">
        <f t="shared" si="994"/>
        <v>000000000000000</v>
      </c>
      <c r="BP991" s="22">
        <f t="shared" si="995"/>
        <v>0</v>
      </c>
      <c r="BQ991" s="56" t="str">
        <f t="shared" si="996"/>
        <v>000000000000000</v>
      </c>
      <c r="BR991" t="str">
        <f t="shared" si="997"/>
        <v>PES</v>
      </c>
      <c r="BS991" t="str">
        <f t="shared" si="998"/>
        <v>0001000000</v>
      </c>
      <c r="BT991">
        <f t="shared" si="999"/>
        <v>0</v>
      </c>
      <c r="BU991" s="52">
        <f t="shared" si="1000"/>
        <v>0</v>
      </c>
      <c r="BV991" s="64">
        <f t="shared" si="1001"/>
        <v>0</v>
      </c>
      <c r="BW991" s="56" t="str">
        <f t="shared" si="1002"/>
        <v>000000000000000</v>
      </c>
      <c r="BX991" s="22">
        <f t="shared" si="1003"/>
        <v>0</v>
      </c>
      <c r="BY991" s="56" t="str">
        <f t="shared" si="1004"/>
        <v>000000000000000</v>
      </c>
      <c r="BZ991" t="str">
        <f t="shared" si="1005"/>
        <v>00000000000</v>
      </c>
      <c r="CA991" t="str">
        <f t="shared" si="1006"/>
        <v xml:space="preserve">                              </v>
      </c>
      <c r="CB991" s="22">
        <f t="shared" si="1007"/>
        <v>0</v>
      </c>
      <c r="CC991" s="56" t="str">
        <f t="shared" si="1008"/>
        <v>000000000000000</v>
      </c>
      <c r="CD991" s="22">
        <f t="shared" si="1009"/>
        <v>0</v>
      </c>
      <c r="CE991" s="56" t="str">
        <f t="shared" si="1010"/>
        <v/>
      </c>
      <c r="CF991" s="24" t="str">
        <f t="shared" si="1011"/>
        <v/>
      </c>
      <c r="CG991" s="22">
        <f t="shared" si="1012"/>
        <v>0</v>
      </c>
      <c r="CH991" s="58" t="str">
        <f t="shared" si="1013"/>
        <v/>
      </c>
      <c r="CI991" s="22">
        <f t="shared" si="1014"/>
        <v>0</v>
      </c>
      <c r="CJ991" s="56" t="str">
        <f t="shared" si="1015"/>
        <v/>
      </c>
      <c r="CK991" s="56" t="str">
        <f t="shared" si="1016"/>
        <v/>
      </c>
      <c r="CL991" s="22">
        <f t="shared" si="1017"/>
        <v>0</v>
      </c>
      <c r="CM991" s="58" t="str">
        <f t="shared" si="1018"/>
        <v/>
      </c>
      <c r="CN991" s="66" t="str">
        <f>IF(CO991="","",MAX(CN$10:$CN990)+1)</f>
        <v/>
      </c>
      <c r="CO991" t="str">
        <f t="shared" si="1019"/>
        <v/>
      </c>
      <c r="CP991" s="20" t="str">
        <f>IF(CQ991="","",MAX($CP$10:CP990)+1)</f>
        <v/>
      </c>
      <c r="CQ991" s="20" t="str">
        <f t="shared" si="1020"/>
        <v/>
      </c>
      <c r="CR991" s="20" t="str">
        <f>IF(CS991="","",MAX($CR$10:CR990)+1)</f>
        <v/>
      </c>
      <c r="CS991" s="20" t="str">
        <f t="shared" si="1021"/>
        <v/>
      </c>
      <c r="CT991" s="20" t="str">
        <f>IF(CU991="","",MAX($CT$10:CT990)+1)</f>
        <v/>
      </c>
      <c r="CU991" s="20" t="str">
        <f t="shared" si="1022"/>
        <v/>
      </c>
      <c r="CV991" s="20" t="str">
        <f>IF(CW991="","",MAX($CV$10:CV990)+1)</f>
        <v/>
      </c>
      <c r="CW991" s="20" t="str">
        <f t="shared" si="1023"/>
        <v/>
      </c>
    </row>
    <row r="992" spans="2:101">
      <c r="B992" s="44"/>
      <c r="C992" s="2"/>
      <c r="D992" s="2" t="str">
        <f t="shared" si="961"/>
        <v/>
      </c>
      <c r="E992" s="45"/>
      <c r="F992" s="45"/>
      <c r="G992" s="2"/>
      <c r="H992" s="2">
        <v>80</v>
      </c>
      <c r="I992" s="2" t="str">
        <f t="shared" si="962"/>
        <v/>
      </c>
      <c r="J992" s="32"/>
      <c r="K992" s="2"/>
      <c r="L992" s="46"/>
      <c r="M992" s="46"/>
      <c r="N992" s="46"/>
      <c r="O992" s="46"/>
      <c r="P992" s="46"/>
      <c r="Q992" s="46"/>
      <c r="R992" s="46"/>
      <c r="S992" s="46"/>
      <c r="T992" s="2" t="s">
        <v>650</v>
      </c>
      <c r="U992" s="2" t="str">
        <f t="shared" si="963"/>
        <v/>
      </c>
      <c r="V992" s="75">
        <v>1</v>
      </c>
      <c r="W992" s="46">
        <f t="shared" si="1024"/>
        <v>0</v>
      </c>
      <c r="X992" s="4">
        <v>0</v>
      </c>
      <c r="Y992" s="2" t="str">
        <f t="shared" si="964"/>
        <v/>
      </c>
      <c r="Z992" s="2"/>
      <c r="AA992" s="2"/>
      <c r="AB992" s="2"/>
      <c r="AC992" s="2"/>
      <c r="AD992" s="2"/>
      <c r="AF992" s="37"/>
      <c r="AG992" s="6"/>
      <c r="AH992" s="2" t="str">
        <f t="shared" si="965"/>
        <v/>
      </c>
      <c r="AI992" s="38">
        <f t="shared" si="967"/>
        <v>0</v>
      </c>
      <c r="AJ992" s="37"/>
      <c r="AK992" s="6"/>
      <c r="AL992" s="2" t="str">
        <f t="shared" si="966"/>
        <v/>
      </c>
      <c r="AM992" s="38">
        <f t="shared" si="968"/>
        <v>0</v>
      </c>
      <c r="AN992" s="41">
        <f t="shared" si="969"/>
        <v>0</v>
      </c>
      <c r="AO992" s="41">
        <f t="shared" si="970"/>
        <v>0</v>
      </c>
      <c r="AQ992" s="48">
        <f t="shared" si="971"/>
        <v>0</v>
      </c>
      <c r="AS992" s="5" t="str">
        <f t="shared" si="972"/>
        <v/>
      </c>
      <c r="AT992" t="str">
        <f t="shared" si="973"/>
        <v/>
      </c>
      <c r="AU992" t="str">
        <f t="shared" si="974"/>
        <v/>
      </c>
      <c r="AV992" t="str">
        <f t="shared" si="975"/>
        <v/>
      </c>
      <c r="AW992" t="str">
        <f t="shared" si="976"/>
        <v/>
      </c>
      <c r="AX992" t="str">
        <f t="shared" si="977"/>
        <v xml:space="preserve">                </v>
      </c>
      <c r="AY992" t="str">
        <f t="shared" si="978"/>
        <v>80</v>
      </c>
      <c r="AZ992" t="str">
        <f t="shared" si="979"/>
        <v/>
      </c>
      <c r="BA992" t="str">
        <f t="shared" si="980"/>
        <v xml:space="preserve">                              </v>
      </c>
      <c r="BB992" s="22">
        <f t="shared" si="981"/>
        <v>0</v>
      </c>
      <c r="BC992" s="56" t="str">
        <f t="shared" si="982"/>
        <v>000000000000000</v>
      </c>
      <c r="BD992" s="22">
        <f t="shared" si="983"/>
        <v>0</v>
      </c>
      <c r="BE992" s="56" t="str">
        <f t="shared" si="984"/>
        <v>000000000000000</v>
      </c>
      <c r="BF992" s="22">
        <f t="shared" si="985"/>
        <v>0</v>
      </c>
      <c r="BG992" s="56" t="str">
        <f t="shared" si="986"/>
        <v>000000000000000</v>
      </c>
      <c r="BH992" s="22">
        <f t="shared" si="987"/>
        <v>0</v>
      </c>
      <c r="BI992" s="56" t="str">
        <f t="shared" si="988"/>
        <v>000000000000000</v>
      </c>
      <c r="BJ992" s="22">
        <f t="shared" si="989"/>
        <v>0</v>
      </c>
      <c r="BK992" s="56" t="str">
        <f t="shared" si="990"/>
        <v>000000000000000</v>
      </c>
      <c r="BL992" s="22">
        <f t="shared" si="991"/>
        <v>0</v>
      </c>
      <c r="BM992" s="56" t="str">
        <f t="shared" si="992"/>
        <v>000000000000000</v>
      </c>
      <c r="BN992" s="22">
        <f t="shared" si="993"/>
        <v>0</v>
      </c>
      <c r="BO992" s="56" t="str">
        <f t="shared" si="994"/>
        <v>000000000000000</v>
      </c>
      <c r="BP992" s="22">
        <f t="shared" si="995"/>
        <v>0</v>
      </c>
      <c r="BQ992" s="56" t="str">
        <f t="shared" si="996"/>
        <v>000000000000000</v>
      </c>
      <c r="BR992" t="str">
        <f t="shared" si="997"/>
        <v>PES</v>
      </c>
      <c r="BS992" t="str">
        <f t="shared" si="998"/>
        <v>0001000000</v>
      </c>
      <c r="BT992">
        <f t="shared" si="999"/>
        <v>0</v>
      </c>
      <c r="BU992" s="52">
        <f t="shared" si="1000"/>
        <v>0</v>
      </c>
      <c r="BV992" s="64">
        <f t="shared" si="1001"/>
        <v>0</v>
      </c>
      <c r="BW992" s="56" t="str">
        <f t="shared" si="1002"/>
        <v>000000000000000</v>
      </c>
      <c r="BX992" s="22">
        <f t="shared" si="1003"/>
        <v>0</v>
      </c>
      <c r="BY992" s="56" t="str">
        <f t="shared" si="1004"/>
        <v>000000000000000</v>
      </c>
      <c r="BZ992" t="str">
        <f t="shared" si="1005"/>
        <v>00000000000</v>
      </c>
      <c r="CA992" t="str">
        <f t="shared" si="1006"/>
        <v xml:space="preserve">                              </v>
      </c>
      <c r="CB992" s="22">
        <f t="shared" si="1007"/>
        <v>0</v>
      </c>
      <c r="CC992" s="56" t="str">
        <f t="shared" si="1008"/>
        <v>000000000000000</v>
      </c>
      <c r="CD992" s="22">
        <f t="shared" si="1009"/>
        <v>0</v>
      </c>
      <c r="CE992" s="56" t="str">
        <f t="shared" si="1010"/>
        <v/>
      </c>
      <c r="CF992" s="24" t="str">
        <f t="shared" si="1011"/>
        <v/>
      </c>
      <c r="CG992" s="22">
        <f t="shared" si="1012"/>
        <v>0</v>
      </c>
      <c r="CH992" s="58" t="str">
        <f t="shared" si="1013"/>
        <v/>
      </c>
      <c r="CI992" s="22">
        <f t="shared" si="1014"/>
        <v>0</v>
      </c>
      <c r="CJ992" s="56" t="str">
        <f t="shared" si="1015"/>
        <v/>
      </c>
      <c r="CK992" s="56" t="str">
        <f t="shared" si="1016"/>
        <v/>
      </c>
      <c r="CL992" s="22">
        <f t="shared" si="1017"/>
        <v>0</v>
      </c>
      <c r="CM992" s="58" t="str">
        <f t="shared" si="1018"/>
        <v/>
      </c>
      <c r="CN992" s="66" t="str">
        <f>IF(CO992="","",MAX(CN$10:$CN991)+1)</f>
        <v/>
      </c>
      <c r="CO992" t="str">
        <f t="shared" si="1019"/>
        <v/>
      </c>
      <c r="CP992" s="20" t="str">
        <f>IF(CQ992="","",MAX($CP$10:CP991)+1)</f>
        <v/>
      </c>
      <c r="CQ992" s="20" t="str">
        <f t="shared" si="1020"/>
        <v/>
      </c>
      <c r="CR992" s="20" t="str">
        <f>IF(CS992="","",MAX($CR$10:CR991)+1)</f>
        <v/>
      </c>
      <c r="CS992" s="20" t="str">
        <f t="shared" si="1021"/>
        <v/>
      </c>
      <c r="CT992" s="20" t="str">
        <f>IF(CU992="","",MAX($CT$10:CT991)+1)</f>
        <v/>
      </c>
      <c r="CU992" s="20" t="str">
        <f t="shared" si="1022"/>
        <v/>
      </c>
      <c r="CV992" s="20" t="str">
        <f>IF(CW992="","",MAX($CV$10:CV991)+1)</f>
        <v/>
      </c>
      <c r="CW992" s="20" t="str">
        <f t="shared" si="1023"/>
        <v/>
      </c>
    </row>
    <row r="993" spans="2:101">
      <c r="B993" s="44"/>
      <c r="C993" s="2"/>
      <c r="D993" s="2" t="str">
        <f t="shared" si="961"/>
        <v/>
      </c>
      <c r="E993" s="45"/>
      <c r="F993" s="45"/>
      <c r="G993" s="2"/>
      <c r="H993" s="2">
        <v>80</v>
      </c>
      <c r="I993" s="2" t="str">
        <f t="shared" si="962"/>
        <v/>
      </c>
      <c r="J993" s="32"/>
      <c r="K993" s="2"/>
      <c r="L993" s="46"/>
      <c r="M993" s="46"/>
      <c r="N993" s="46"/>
      <c r="O993" s="46"/>
      <c r="P993" s="46"/>
      <c r="Q993" s="46"/>
      <c r="R993" s="46"/>
      <c r="S993" s="46"/>
      <c r="T993" s="2" t="s">
        <v>650</v>
      </c>
      <c r="U993" s="2" t="str">
        <f t="shared" si="963"/>
        <v/>
      </c>
      <c r="V993" s="75">
        <v>1</v>
      </c>
      <c r="W993" s="46">
        <f t="shared" si="1024"/>
        <v>0</v>
      </c>
      <c r="X993" s="4">
        <v>0</v>
      </c>
      <c r="Y993" s="2" t="str">
        <f t="shared" si="964"/>
        <v/>
      </c>
      <c r="Z993" s="2"/>
      <c r="AA993" s="2"/>
      <c r="AB993" s="2"/>
      <c r="AC993" s="2"/>
      <c r="AD993" s="2"/>
      <c r="AF993" s="37"/>
      <c r="AG993" s="6"/>
      <c r="AH993" s="2" t="str">
        <f t="shared" si="965"/>
        <v/>
      </c>
      <c r="AI993" s="38">
        <f t="shared" si="967"/>
        <v>0</v>
      </c>
      <c r="AJ993" s="37"/>
      <c r="AK993" s="6"/>
      <c r="AL993" s="2" t="str">
        <f t="shared" si="966"/>
        <v/>
      </c>
      <c r="AM993" s="38">
        <f t="shared" si="968"/>
        <v>0</v>
      </c>
      <c r="AN993" s="41">
        <f t="shared" si="969"/>
        <v>0</v>
      </c>
      <c r="AO993" s="41">
        <f t="shared" si="970"/>
        <v>0</v>
      </c>
      <c r="AQ993" s="48">
        <f t="shared" si="971"/>
        <v>0</v>
      </c>
      <c r="AS993" s="5" t="str">
        <f t="shared" si="972"/>
        <v/>
      </c>
      <c r="AT993" t="str">
        <f t="shared" si="973"/>
        <v/>
      </c>
      <c r="AU993" t="str">
        <f t="shared" si="974"/>
        <v/>
      </c>
      <c r="AV993" t="str">
        <f t="shared" si="975"/>
        <v/>
      </c>
      <c r="AW993" t="str">
        <f t="shared" si="976"/>
        <v/>
      </c>
      <c r="AX993" t="str">
        <f t="shared" si="977"/>
        <v xml:space="preserve">                </v>
      </c>
      <c r="AY993" t="str">
        <f t="shared" si="978"/>
        <v>80</v>
      </c>
      <c r="AZ993" t="str">
        <f t="shared" si="979"/>
        <v/>
      </c>
      <c r="BA993" t="str">
        <f t="shared" si="980"/>
        <v xml:space="preserve">                              </v>
      </c>
      <c r="BB993" s="22">
        <f t="shared" si="981"/>
        <v>0</v>
      </c>
      <c r="BC993" s="56" t="str">
        <f t="shared" si="982"/>
        <v>000000000000000</v>
      </c>
      <c r="BD993" s="22">
        <f t="shared" si="983"/>
        <v>0</v>
      </c>
      <c r="BE993" s="56" t="str">
        <f t="shared" si="984"/>
        <v>000000000000000</v>
      </c>
      <c r="BF993" s="22">
        <f t="shared" si="985"/>
        <v>0</v>
      </c>
      <c r="BG993" s="56" t="str">
        <f t="shared" si="986"/>
        <v>000000000000000</v>
      </c>
      <c r="BH993" s="22">
        <f t="shared" si="987"/>
        <v>0</v>
      </c>
      <c r="BI993" s="56" t="str">
        <f t="shared" si="988"/>
        <v>000000000000000</v>
      </c>
      <c r="BJ993" s="22">
        <f t="shared" si="989"/>
        <v>0</v>
      </c>
      <c r="BK993" s="56" t="str">
        <f t="shared" si="990"/>
        <v>000000000000000</v>
      </c>
      <c r="BL993" s="22">
        <f t="shared" si="991"/>
        <v>0</v>
      </c>
      <c r="BM993" s="56" t="str">
        <f t="shared" si="992"/>
        <v>000000000000000</v>
      </c>
      <c r="BN993" s="22">
        <f t="shared" si="993"/>
        <v>0</v>
      </c>
      <c r="BO993" s="56" t="str">
        <f t="shared" si="994"/>
        <v>000000000000000</v>
      </c>
      <c r="BP993" s="22">
        <f t="shared" si="995"/>
        <v>0</v>
      </c>
      <c r="BQ993" s="56" t="str">
        <f t="shared" si="996"/>
        <v>000000000000000</v>
      </c>
      <c r="BR993" t="str">
        <f t="shared" si="997"/>
        <v>PES</v>
      </c>
      <c r="BS993" t="str">
        <f t="shared" si="998"/>
        <v>0001000000</v>
      </c>
      <c r="BT993">
        <f t="shared" si="999"/>
        <v>0</v>
      </c>
      <c r="BU993" s="52">
        <f t="shared" si="1000"/>
        <v>0</v>
      </c>
      <c r="BV993" s="64">
        <f t="shared" si="1001"/>
        <v>0</v>
      </c>
      <c r="BW993" s="56" t="str">
        <f t="shared" si="1002"/>
        <v>000000000000000</v>
      </c>
      <c r="BX993" s="22">
        <f t="shared" si="1003"/>
        <v>0</v>
      </c>
      <c r="BY993" s="56" t="str">
        <f t="shared" si="1004"/>
        <v>000000000000000</v>
      </c>
      <c r="BZ993" t="str">
        <f t="shared" si="1005"/>
        <v>00000000000</v>
      </c>
      <c r="CA993" t="str">
        <f t="shared" si="1006"/>
        <v xml:space="preserve">                              </v>
      </c>
      <c r="CB993" s="22">
        <f t="shared" si="1007"/>
        <v>0</v>
      </c>
      <c r="CC993" s="56" t="str">
        <f t="shared" si="1008"/>
        <v>000000000000000</v>
      </c>
      <c r="CD993" s="22">
        <f t="shared" si="1009"/>
        <v>0</v>
      </c>
      <c r="CE993" s="56" t="str">
        <f t="shared" si="1010"/>
        <v/>
      </c>
      <c r="CF993" s="24" t="str">
        <f t="shared" si="1011"/>
        <v/>
      </c>
      <c r="CG993" s="22">
        <f t="shared" si="1012"/>
        <v>0</v>
      </c>
      <c r="CH993" s="58" t="str">
        <f t="shared" si="1013"/>
        <v/>
      </c>
      <c r="CI993" s="22">
        <f t="shared" si="1014"/>
        <v>0</v>
      </c>
      <c r="CJ993" s="56" t="str">
        <f t="shared" si="1015"/>
        <v/>
      </c>
      <c r="CK993" s="56" t="str">
        <f t="shared" si="1016"/>
        <v/>
      </c>
      <c r="CL993" s="22">
        <f t="shared" si="1017"/>
        <v>0</v>
      </c>
      <c r="CM993" s="58" t="str">
        <f t="shared" si="1018"/>
        <v/>
      </c>
      <c r="CN993" s="66" t="str">
        <f>IF(CO993="","",MAX(CN$10:$CN992)+1)</f>
        <v/>
      </c>
      <c r="CO993" t="str">
        <f t="shared" si="1019"/>
        <v/>
      </c>
      <c r="CP993" s="20" t="str">
        <f>IF(CQ993="","",MAX($CP$10:CP992)+1)</f>
        <v/>
      </c>
      <c r="CQ993" s="20" t="str">
        <f t="shared" si="1020"/>
        <v/>
      </c>
      <c r="CR993" s="20" t="str">
        <f>IF(CS993="","",MAX($CR$10:CR992)+1)</f>
        <v/>
      </c>
      <c r="CS993" s="20" t="str">
        <f t="shared" si="1021"/>
        <v/>
      </c>
      <c r="CT993" s="20" t="str">
        <f>IF(CU993="","",MAX($CT$10:CT992)+1)</f>
        <v/>
      </c>
      <c r="CU993" s="20" t="str">
        <f t="shared" si="1022"/>
        <v/>
      </c>
      <c r="CV993" s="20" t="str">
        <f>IF(CW993="","",MAX($CV$10:CV992)+1)</f>
        <v/>
      </c>
      <c r="CW993" s="20" t="str">
        <f t="shared" si="1023"/>
        <v/>
      </c>
    </row>
    <row r="994" spans="2:101">
      <c r="B994" s="44"/>
      <c r="C994" s="2"/>
      <c r="D994" s="2" t="str">
        <f t="shared" si="961"/>
        <v/>
      </c>
      <c r="E994" s="45"/>
      <c r="F994" s="45"/>
      <c r="G994" s="2"/>
      <c r="H994" s="2">
        <v>80</v>
      </c>
      <c r="I994" s="2" t="str">
        <f t="shared" si="962"/>
        <v/>
      </c>
      <c r="J994" s="32"/>
      <c r="K994" s="2"/>
      <c r="L994" s="46"/>
      <c r="M994" s="46"/>
      <c r="N994" s="46"/>
      <c r="O994" s="46"/>
      <c r="P994" s="46"/>
      <c r="Q994" s="46"/>
      <c r="R994" s="46"/>
      <c r="S994" s="46"/>
      <c r="T994" s="2" t="s">
        <v>650</v>
      </c>
      <c r="U994" s="2" t="str">
        <f t="shared" si="963"/>
        <v/>
      </c>
      <c r="V994" s="75">
        <v>1</v>
      </c>
      <c r="W994" s="46">
        <f t="shared" si="1024"/>
        <v>0</v>
      </c>
      <c r="X994" s="4">
        <v>0</v>
      </c>
      <c r="Y994" s="2" t="str">
        <f t="shared" si="964"/>
        <v/>
      </c>
      <c r="Z994" s="2"/>
      <c r="AA994" s="2"/>
      <c r="AB994" s="2"/>
      <c r="AC994" s="2"/>
      <c r="AD994" s="2"/>
      <c r="AF994" s="37"/>
      <c r="AG994" s="6"/>
      <c r="AH994" s="2" t="str">
        <f t="shared" si="965"/>
        <v/>
      </c>
      <c r="AI994" s="38">
        <f t="shared" si="967"/>
        <v>0</v>
      </c>
      <c r="AJ994" s="37"/>
      <c r="AK994" s="6"/>
      <c r="AL994" s="2" t="str">
        <f t="shared" si="966"/>
        <v/>
      </c>
      <c r="AM994" s="38">
        <f t="shared" si="968"/>
        <v>0</v>
      </c>
      <c r="AN994" s="41">
        <f t="shared" si="969"/>
        <v>0</v>
      </c>
      <c r="AO994" s="41">
        <f t="shared" si="970"/>
        <v>0</v>
      </c>
      <c r="AQ994" s="48">
        <f t="shared" si="971"/>
        <v>0</v>
      </c>
      <c r="AS994" s="5" t="str">
        <f t="shared" si="972"/>
        <v/>
      </c>
      <c r="AT994" t="str">
        <f t="shared" si="973"/>
        <v/>
      </c>
      <c r="AU994" t="str">
        <f t="shared" si="974"/>
        <v/>
      </c>
      <c r="AV994" t="str">
        <f t="shared" si="975"/>
        <v/>
      </c>
      <c r="AW994" t="str">
        <f t="shared" si="976"/>
        <v/>
      </c>
      <c r="AX994" t="str">
        <f t="shared" si="977"/>
        <v xml:space="preserve">                </v>
      </c>
      <c r="AY994" t="str">
        <f t="shared" si="978"/>
        <v>80</v>
      </c>
      <c r="AZ994" t="str">
        <f t="shared" si="979"/>
        <v/>
      </c>
      <c r="BA994" t="str">
        <f t="shared" si="980"/>
        <v xml:space="preserve">                              </v>
      </c>
      <c r="BB994" s="22">
        <f t="shared" si="981"/>
        <v>0</v>
      </c>
      <c r="BC994" s="56" t="str">
        <f t="shared" si="982"/>
        <v>000000000000000</v>
      </c>
      <c r="BD994" s="22">
        <f t="shared" si="983"/>
        <v>0</v>
      </c>
      <c r="BE994" s="56" t="str">
        <f t="shared" si="984"/>
        <v>000000000000000</v>
      </c>
      <c r="BF994" s="22">
        <f t="shared" si="985"/>
        <v>0</v>
      </c>
      <c r="BG994" s="56" t="str">
        <f t="shared" si="986"/>
        <v>000000000000000</v>
      </c>
      <c r="BH994" s="22">
        <f t="shared" si="987"/>
        <v>0</v>
      </c>
      <c r="BI994" s="56" t="str">
        <f t="shared" si="988"/>
        <v>000000000000000</v>
      </c>
      <c r="BJ994" s="22">
        <f t="shared" si="989"/>
        <v>0</v>
      </c>
      <c r="BK994" s="56" t="str">
        <f t="shared" si="990"/>
        <v>000000000000000</v>
      </c>
      <c r="BL994" s="22">
        <f t="shared" si="991"/>
        <v>0</v>
      </c>
      <c r="BM994" s="56" t="str">
        <f t="shared" si="992"/>
        <v>000000000000000</v>
      </c>
      <c r="BN994" s="22">
        <f t="shared" si="993"/>
        <v>0</v>
      </c>
      <c r="BO994" s="56" t="str">
        <f t="shared" si="994"/>
        <v>000000000000000</v>
      </c>
      <c r="BP994" s="22">
        <f t="shared" si="995"/>
        <v>0</v>
      </c>
      <c r="BQ994" s="56" t="str">
        <f t="shared" si="996"/>
        <v>000000000000000</v>
      </c>
      <c r="BR994" t="str">
        <f t="shared" si="997"/>
        <v>PES</v>
      </c>
      <c r="BS994" t="str">
        <f t="shared" si="998"/>
        <v>0001000000</v>
      </c>
      <c r="BT994">
        <f t="shared" si="999"/>
        <v>0</v>
      </c>
      <c r="BU994" s="52">
        <f t="shared" si="1000"/>
        <v>0</v>
      </c>
      <c r="BV994" s="64">
        <f t="shared" si="1001"/>
        <v>0</v>
      </c>
      <c r="BW994" s="56" t="str">
        <f t="shared" si="1002"/>
        <v>000000000000000</v>
      </c>
      <c r="BX994" s="22">
        <f t="shared" si="1003"/>
        <v>0</v>
      </c>
      <c r="BY994" s="56" t="str">
        <f t="shared" si="1004"/>
        <v>000000000000000</v>
      </c>
      <c r="BZ994" t="str">
        <f t="shared" si="1005"/>
        <v>00000000000</v>
      </c>
      <c r="CA994" t="str">
        <f t="shared" si="1006"/>
        <v xml:space="preserve">                              </v>
      </c>
      <c r="CB994" s="22">
        <f t="shared" si="1007"/>
        <v>0</v>
      </c>
      <c r="CC994" s="56" t="str">
        <f t="shared" si="1008"/>
        <v>000000000000000</v>
      </c>
      <c r="CD994" s="22">
        <f t="shared" si="1009"/>
        <v>0</v>
      </c>
      <c r="CE994" s="56" t="str">
        <f t="shared" si="1010"/>
        <v/>
      </c>
      <c r="CF994" s="24" t="str">
        <f t="shared" si="1011"/>
        <v/>
      </c>
      <c r="CG994" s="22">
        <f t="shared" si="1012"/>
        <v>0</v>
      </c>
      <c r="CH994" s="58" t="str">
        <f t="shared" si="1013"/>
        <v/>
      </c>
      <c r="CI994" s="22">
        <f t="shared" si="1014"/>
        <v>0</v>
      </c>
      <c r="CJ994" s="56" t="str">
        <f t="shared" si="1015"/>
        <v/>
      </c>
      <c r="CK994" s="56" t="str">
        <f t="shared" si="1016"/>
        <v/>
      </c>
      <c r="CL994" s="22">
        <f t="shared" si="1017"/>
        <v>0</v>
      </c>
      <c r="CM994" s="58" t="str">
        <f t="shared" si="1018"/>
        <v/>
      </c>
      <c r="CN994" s="66" t="str">
        <f>IF(CO994="","",MAX(CN$10:$CN993)+1)</f>
        <v/>
      </c>
      <c r="CO994" t="str">
        <f t="shared" si="1019"/>
        <v/>
      </c>
      <c r="CP994" s="20" t="str">
        <f>IF(CQ994="","",MAX($CP$10:CP993)+1)</f>
        <v/>
      </c>
      <c r="CQ994" s="20" t="str">
        <f t="shared" si="1020"/>
        <v/>
      </c>
      <c r="CR994" s="20" t="str">
        <f>IF(CS994="","",MAX($CR$10:CR993)+1)</f>
        <v/>
      </c>
      <c r="CS994" s="20" t="str">
        <f t="shared" si="1021"/>
        <v/>
      </c>
      <c r="CT994" s="20" t="str">
        <f>IF(CU994="","",MAX($CT$10:CT993)+1)</f>
        <v/>
      </c>
      <c r="CU994" s="20" t="str">
        <f t="shared" si="1022"/>
        <v/>
      </c>
      <c r="CV994" s="20" t="str">
        <f>IF(CW994="","",MAX($CV$10:CV993)+1)</f>
        <v/>
      </c>
      <c r="CW994" s="20" t="str">
        <f t="shared" si="1023"/>
        <v/>
      </c>
    </row>
    <row r="995" spans="2:101">
      <c r="B995" s="44"/>
      <c r="C995" s="2"/>
      <c r="D995" s="2" t="str">
        <f t="shared" si="961"/>
        <v/>
      </c>
      <c r="E995" s="45"/>
      <c r="F995" s="45"/>
      <c r="G995" s="2"/>
      <c r="H995" s="2">
        <v>80</v>
      </c>
      <c r="I995" s="2" t="str">
        <f t="shared" si="962"/>
        <v/>
      </c>
      <c r="J995" s="32"/>
      <c r="K995" s="2"/>
      <c r="L995" s="46"/>
      <c r="M995" s="46"/>
      <c r="N995" s="46"/>
      <c r="O995" s="46"/>
      <c r="P995" s="46"/>
      <c r="Q995" s="46"/>
      <c r="R995" s="46"/>
      <c r="S995" s="46"/>
      <c r="T995" s="2" t="s">
        <v>650</v>
      </c>
      <c r="U995" s="2" t="str">
        <f t="shared" si="963"/>
        <v/>
      </c>
      <c r="V995" s="75">
        <v>1</v>
      </c>
      <c r="W995" s="46">
        <f t="shared" si="1024"/>
        <v>0</v>
      </c>
      <c r="X995" s="4">
        <v>0</v>
      </c>
      <c r="Y995" s="2" t="str">
        <f t="shared" si="964"/>
        <v/>
      </c>
      <c r="Z995" s="2"/>
      <c r="AA995" s="2"/>
      <c r="AB995" s="2"/>
      <c r="AC995" s="2"/>
      <c r="AD995" s="2"/>
      <c r="AF995" s="37"/>
      <c r="AG995" s="6"/>
      <c r="AH995" s="2" t="str">
        <f t="shared" si="965"/>
        <v/>
      </c>
      <c r="AI995" s="38">
        <f t="shared" si="967"/>
        <v>0</v>
      </c>
      <c r="AJ995" s="37"/>
      <c r="AK995" s="6"/>
      <c r="AL995" s="2" t="str">
        <f t="shared" si="966"/>
        <v/>
      </c>
      <c r="AM995" s="38">
        <f t="shared" si="968"/>
        <v>0</v>
      </c>
      <c r="AN995" s="41">
        <f t="shared" si="969"/>
        <v>0</v>
      </c>
      <c r="AO995" s="41">
        <f t="shared" si="970"/>
        <v>0</v>
      </c>
      <c r="AQ995" s="48">
        <f t="shared" si="971"/>
        <v>0</v>
      </c>
      <c r="AS995" s="5" t="str">
        <f t="shared" si="972"/>
        <v/>
      </c>
      <c r="AT995" t="str">
        <f t="shared" si="973"/>
        <v/>
      </c>
      <c r="AU995" t="str">
        <f t="shared" si="974"/>
        <v/>
      </c>
      <c r="AV995" t="str">
        <f t="shared" si="975"/>
        <v/>
      </c>
      <c r="AW995" t="str">
        <f t="shared" si="976"/>
        <v/>
      </c>
      <c r="AX995" t="str">
        <f t="shared" si="977"/>
        <v xml:space="preserve">                </v>
      </c>
      <c r="AY995" t="str">
        <f t="shared" si="978"/>
        <v>80</v>
      </c>
      <c r="AZ995" t="str">
        <f t="shared" si="979"/>
        <v/>
      </c>
      <c r="BA995" t="str">
        <f t="shared" si="980"/>
        <v xml:space="preserve">                              </v>
      </c>
      <c r="BB995" s="22">
        <f t="shared" si="981"/>
        <v>0</v>
      </c>
      <c r="BC995" s="56" t="str">
        <f t="shared" si="982"/>
        <v>000000000000000</v>
      </c>
      <c r="BD995" s="22">
        <f t="shared" si="983"/>
        <v>0</v>
      </c>
      <c r="BE995" s="56" t="str">
        <f t="shared" si="984"/>
        <v>000000000000000</v>
      </c>
      <c r="BF995" s="22">
        <f t="shared" si="985"/>
        <v>0</v>
      </c>
      <c r="BG995" s="56" t="str">
        <f t="shared" si="986"/>
        <v>000000000000000</v>
      </c>
      <c r="BH995" s="22">
        <f t="shared" si="987"/>
        <v>0</v>
      </c>
      <c r="BI995" s="56" t="str">
        <f t="shared" si="988"/>
        <v>000000000000000</v>
      </c>
      <c r="BJ995" s="22">
        <f t="shared" si="989"/>
        <v>0</v>
      </c>
      <c r="BK995" s="56" t="str">
        <f t="shared" si="990"/>
        <v>000000000000000</v>
      </c>
      <c r="BL995" s="22">
        <f t="shared" si="991"/>
        <v>0</v>
      </c>
      <c r="BM995" s="56" t="str">
        <f t="shared" si="992"/>
        <v>000000000000000</v>
      </c>
      <c r="BN995" s="22">
        <f t="shared" si="993"/>
        <v>0</v>
      </c>
      <c r="BO995" s="56" t="str">
        <f t="shared" si="994"/>
        <v>000000000000000</v>
      </c>
      <c r="BP995" s="22">
        <f t="shared" si="995"/>
        <v>0</v>
      </c>
      <c r="BQ995" s="56" t="str">
        <f t="shared" si="996"/>
        <v>000000000000000</v>
      </c>
      <c r="BR995" t="str">
        <f t="shared" si="997"/>
        <v>PES</v>
      </c>
      <c r="BS995" t="str">
        <f t="shared" si="998"/>
        <v>0001000000</v>
      </c>
      <c r="BT995">
        <f t="shared" si="999"/>
        <v>0</v>
      </c>
      <c r="BU995" s="52">
        <f t="shared" si="1000"/>
        <v>0</v>
      </c>
      <c r="BV995" s="64">
        <f t="shared" si="1001"/>
        <v>0</v>
      </c>
      <c r="BW995" s="56" t="str">
        <f t="shared" si="1002"/>
        <v>000000000000000</v>
      </c>
      <c r="BX995" s="22">
        <f t="shared" si="1003"/>
        <v>0</v>
      </c>
      <c r="BY995" s="56" t="str">
        <f t="shared" si="1004"/>
        <v>000000000000000</v>
      </c>
      <c r="BZ995" t="str">
        <f t="shared" si="1005"/>
        <v>00000000000</v>
      </c>
      <c r="CA995" t="str">
        <f t="shared" si="1006"/>
        <v xml:space="preserve">                              </v>
      </c>
      <c r="CB995" s="22">
        <f t="shared" si="1007"/>
        <v>0</v>
      </c>
      <c r="CC995" s="56" t="str">
        <f t="shared" si="1008"/>
        <v>000000000000000</v>
      </c>
      <c r="CD995" s="22">
        <f t="shared" si="1009"/>
        <v>0</v>
      </c>
      <c r="CE995" s="56" t="str">
        <f t="shared" si="1010"/>
        <v/>
      </c>
      <c r="CF995" s="24" t="str">
        <f t="shared" si="1011"/>
        <v/>
      </c>
      <c r="CG995" s="22">
        <f t="shared" si="1012"/>
        <v>0</v>
      </c>
      <c r="CH995" s="58" t="str">
        <f t="shared" si="1013"/>
        <v/>
      </c>
      <c r="CI995" s="22">
        <f t="shared" si="1014"/>
        <v>0</v>
      </c>
      <c r="CJ995" s="56" t="str">
        <f t="shared" si="1015"/>
        <v/>
      </c>
      <c r="CK995" s="56" t="str">
        <f t="shared" si="1016"/>
        <v/>
      </c>
      <c r="CL995" s="22">
        <f t="shared" si="1017"/>
        <v>0</v>
      </c>
      <c r="CM995" s="58" t="str">
        <f t="shared" si="1018"/>
        <v/>
      </c>
      <c r="CN995" s="66" t="str">
        <f>IF(CO995="","",MAX(CN$10:$CN994)+1)</f>
        <v/>
      </c>
      <c r="CO995" t="str">
        <f t="shared" si="1019"/>
        <v/>
      </c>
      <c r="CP995" s="20" t="str">
        <f>IF(CQ995="","",MAX($CP$10:CP994)+1)</f>
        <v/>
      </c>
      <c r="CQ995" s="20" t="str">
        <f t="shared" si="1020"/>
        <v/>
      </c>
      <c r="CR995" s="20" t="str">
        <f>IF(CS995="","",MAX($CR$10:CR994)+1)</f>
        <v/>
      </c>
      <c r="CS995" s="20" t="str">
        <f t="shared" si="1021"/>
        <v/>
      </c>
      <c r="CT995" s="20" t="str">
        <f>IF(CU995="","",MAX($CT$10:CT994)+1)</f>
        <v/>
      </c>
      <c r="CU995" s="20" t="str">
        <f t="shared" si="1022"/>
        <v/>
      </c>
      <c r="CV995" s="20" t="str">
        <f>IF(CW995="","",MAX($CV$10:CV994)+1)</f>
        <v/>
      </c>
      <c r="CW995" s="20" t="str">
        <f t="shared" si="1023"/>
        <v/>
      </c>
    </row>
    <row r="996" spans="2:101">
      <c r="B996" s="44"/>
      <c r="C996" s="2"/>
      <c r="D996" s="2" t="str">
        <f t="shared" si="961"/>
        <v/>
      </c>
      <c r="E996" s="45"/>
      <c r="F996" s="45"/>
      <c r="G996" s="2"/>
      <c r="H996" s="2">
        <v>80</v>
      </c>
      <c r="I996" s="2" t="str">
        <f t="shared" si="962"/>
        <v/>
      </c>
      <c r="J996" s="32"/>
      <c r="K996" s="2"/>
      <c r="L996" s="46"/>
      <c r="M996" s="46"/>
      <c r="N996" s="46"/>
      <c r="O996" s="46"/>
      <c r="P996" s="46"/>
      <c r="Q996" s="46"/>
      <c r="R996" s="46"/>
      <c r="S996" s="46"/>
      <c r="T996" s="2" t="s">
        <v>650</v>
      </c>
      <c r="U996" s="2" t="str">
        <f t="shared" si="963"/>
        <v/>
      </c>
      <c r="V996" s="75">
        <v>1</v>
      </c>
      <c r="W996" s="46">
        <f t="shared" si="1024"/>
        <v>0</v>
      </c>
      <c r="X996" s="4">
        <v>0</v>
      </c>
      <c r="Y996" s="2" t="str">
        <f t="shared" si="964"/>
        <v/>
      </c>
      <c r="Z996" s="2"/>
      <c r="AA996" s="2"/>
      <c r="AB996" s="2"/>
      <c r="AC996" s="2"/>
      <c r="AD996" s="2"/>
      <c r="AF996" s="37"/>
      <c r="AG996" s="6"/>
      <c r="AH996" s="2" t="str">
        <f t="shared" si="965"/>
        <v/>
      </c>
      <c r="AI996" s="38">
        <f t="shared" si="967"/>
        <v>0</v>
      </c>
      <c r="AJ996" s="37"/>
      <c r="AK996" s="6"/>
      <c r="AL996" s="2" t="str">
        <f t="shared" si="966"/>
        <v/>
      </c>
      <c r="AM996" s="38">
        <f t="shared" si="968"/>
        <v>0</v>
      </c>
      <c r="AN996" s="41">
        <f t="shared" si="969"/>
        <v>0</v>
      </c>
      <c r="AO996" s="41">
        <f t="shared" si="970"/>
        <v>0</v>
      </c>
      <c r="AQ996" s="48">
        <f t="shared" si="971"/>
        <v>0</v>
      </c>
      <c r="AS996" s="5" t="str">
        <f t="shared" si="972"/>
        <v/>
      </c>
      <c r="AT996" t="str">
        <f t="shared" si="973"/>
        <v/>
      </c>
      <c r="AU996" t="str">
        <f t="shared" si="974"/>
        <v/>
      </c>
      <c r="AV996" t="str">
        <f t="shared" si="975"/>
        <v/>
      </c>
      <c r="AW996" t="str">
        <f t="shared" si="976"/>
        <v/>
      </c>
      <c r="AX996" t="str">
        <f t="shared" si="977"/>
        <v xml:space="preserve">                </v>
      </c>
      <c r="AY996" t="str">
        <f t="shared" si="978"/>
        <v>80</v>
      </c>
      <c r="AZ996" t="str">
        <f t="shared" si="979"/>
        <v/>
      </c>
      <c r="BA996" t="str">
        <f t="shared" si="980"/>
        <v xml:space="preserve">                              </v>
      </c>
      <c r="BB996" s="22">
        <f t="shared" si="981"/>
        <v>0</v>
      </c>
      <c r="BC996" s="56" t="str">
        <f t="shared" si="982"/>
        <v>000000000000000</v>
      </c>
      <c r="BD996" s="22">
        <f t="shared" si="983"/>
        <v>0</v>
      </c>
      <c r="BE996" s="56" t="str">
        <f t="shared" si="984"/>
        <v>000000000000000</v>
      </c>
      <c r="BF996" s="22">
        <f t="shared" si="985"/>
        <v>0</v>
      </c>
      <c r="BG996" s="56" t="str">
        <f t="shared" si="986"/>
        <v>000000000000000</v>
      </c>
      <c r="BH996" s="22">
        <f t="shared" si="987"/>
        <v>0</v>
      </c>
      <c r="BI996" s="56" t="str">
        <f t="shared" si="988"/>
        <v>000000000000000</v>
      </c>
      <c r="BJ996" s="22">
        <f t="shared" si="989"/>
        <v>0</v>
      </c>
      <c r="BK996" s="56" t="str">
        <f t="shared" si="990"/>
        <v>000000000000000</v>
      </c>
      <c r="BL996" s="22">
        <f t="shared" si="991"/>
        <v>0</v>
      </c>
      <c r="BM996" s="56" t="str">
        <f t="shared" si="992"/>
        <v>000000000000000</v>
      </c>
      <c r="BN996" s="22">
        <f t="shared" si="993"/>
        <v>0</v>
      </c>
      <c r="BO996" s="56" t="str">
        <f t="shared" si="994"/>
        <v>000000000000000</v>
      </c>
      <c r="BP996" s="22">
        <f t="shared" si="995"/>
        <v>0</v>
      </c>
      <c r="BQ996" s="56" t="str">
        <f t="shared" si="996"/>
        <v>000000000000000</v>
      </c>
      <c r="BR996" t="str">
        <f t="shared" si="997"/>
        <v>PES</v>
      </c>
      <c r="BS996" t="str">
        <f t="shared" si="998"/>
        <v>0001000000</v>
      </c>
      <c r="BT996">
        <f t="shared" si="999"/>
        <v>0</v>
      </c>
      <c r="BU996" s="52">
        <f t="shared" si="1000"/>
        <v>0</v>
      </c>
      <c r="BV996" s="64">
        <f t="shared" si="1001"/>
        <v>0</v>
      </c>
      <c r="BW996" s="56" t="str">
        <f t="shared" si="1002"/>
        <v>000000000000000</v>
      </c>
      <c r="BX996" s="22">
        <f t="shared" si="1003"/>
        <v>0</v>
      </c>
      <c r="BY996" s="56" t="str">
        <f t="shared" si="1004"/>
        <v>000000000000000</v>
      </c>
      <c r="BZ996" t="str">
        <f t="shared" si="1005"/>
        <v>00000000000</v>
      </c>
      <c r="CA996" t="str">
        <f t="shared" si="1006"/>
        <v xml:space="preserve">                              </v>
      </c>
      <c r="CB996" s="22">
        <f t="shared" si="1007"/>
        <v>0</v>
      </c>
      <c r="CC996" s="56" t="str">
        <f t="shared" si="1008"/>
        <v>000000000000000</v>
      </c>
      <c r="CD996" s="22">
        <f t="shared" si="1009"/>
        <v>0</v>
      </c>
      <c r="CE996" s="56" t="str">
        <f t="shared" si="1010"/>
        <v/>
      </c>
      <c r="CF996" s="24" t="str">
        <f t="shared" si="1011"/>
        <v/>
      </c>
      <c r="CG996" s="22">
        <f t="shared" si="1012"/>
        <v>0</v>
      </c>
      <c r="CH996" s="58" t="str">
        <f t="shared" si="1013"/>
        <v/>
      </c>
      <c r="CI996" s="22">
        <f t="shared" si="1014"/>
        <v>0</v>
      </c>
      <c r="CJ996" s="56" t="str">
        <f t="shared" si="1015"/>
        <v/>
      </c>
      <c r="CK996" s="56" t="str">
        <f t="shared" si="1016"/>
        <v/>
      </c>
      <c r="CL996" s="22">
        <f t="shared" si="1017"/>
        <v>0</v>
      </c>
      <c r="CM996" s="58" t="str">
        <f t="shared" si="1018"/>
        <v/>
      </c>
      <c r="CN996" s="66" t="str">
        <f>IF(CO996="","",MAX(CN$10:$CN995)+1)</f>
        <v/>
      </c>
      <c r="CO996" t="str">
        <f t="shared" si="1019"/>
        <v/>
      </c>
      <c r="CP996" s="20" t="str">
        <f>IF(CQ996="","",MAX($CP$10:CP995)+1)</f>
        <v/>
      </c>
      <c r="CQ996" s="20" t="str">
        <f t="shared" si="1020"/>
        <v/>
      </c>
      <c r="CR996" s="20" t="str">
        <f>IF(CS996="","",MAX($CR$10:CR995)+1)</f>
        <v/>
      </c>
      <c r="CS996" s="20" t="str">
        <f t="shared" si="1021"/>
        <v/>
      </c>
      <c r="CT996" s="20" t="str">
        <f>IF(CU996="","",MAX($CT$10:CT995)+1)</f>
        <v/>
      </c>
      <c r="CU996" s="20" t="str">
        <f t="shared" si="1022"/>
        <v/>
      </c>
      <c r="CV996" s="20" t="str">
        <f>IF(CW996="","",MAX($CV$10:CV995)+1)</f>
        <v/>
      </c>
      <c r="CW996" s="20" t="str">
        <f t="shared" si="1023"/>
        <v/>
      </c>
    </row>
    <row r="997" spans="2:101">
      <c r="B997" s="44"/>
      <c r="C997" s="2"/>
      <c r="D997" s="2" t="str">
        <f t="shared" si="961"/>
        <v/>
      </c>
      <c r="E997" s="45"/>
      <c r="F997" s="45"/>
      <c r="G997" s="2"/>
      <c r="H997" s="2">
        <v>80</v>
      </c>
      <c r="I997" s="2" t="str">
        <f t="shared" si="962"/>
        <v/>
      </c>
      <c r="J997" s="32"/>
      <c r="K997" s="2"/>
      <c r="L997" s="46"/>
      <c r="M997" s="46"/>
      <c r="N997" s="46"/>
      <c r="O997" s="46"/>
      <c r="P997" s="46"/>
      <c r="Q997" s="46"/>
      <c r="R997" s="46"/>
      <c r="S997" s="46"/>
      <c r="T997" s="2" t="s">
        <v>650</v>
      </c>
      <c r="U997" s="2" t="str">
        <f t="shared" si="963"/>
        <v/>
      </c>
      <c r="V997" s="75">
        <v>1</v>
      </c>
      <c r="W997" s="46">
        <f t="shared" si="1024"/>
        <v>0</v>
      </c>
      <c r="X997" s="4">
        <v>0</v>
      </c>
      <c r="Y997" s="2" t="str">
        <f t="shared" si="964"/>
        <v/>
      </c>
      <c r="Z997" s="2"/>
      <c r="AA997" s="2"/>
      <c r="AB997" s="2"/>
      <c r="AC997" s="2"/>
      <c r="AD997" s="2"/>
      <c r="AF997" s="37"/>
      <c r="AG997" s="6"/>
      <c r="AH997" s="2" t="str">
        <f t="shared" si="965"/>
        <v/>
      </c>
      <c r="AI997" s="38">
        <f t="shared" si="967"/>
        <v>0</v>
      </c>
      <c r="AJ997" s="37"/>
      <c r="AK997" s="6"/>
      <c r="AL997" s="2" t="str">
        <f t="shared" si="966"/>
        <v/>
      </c>
      <c r="AM997" s="38">
        <f t="shared" si="968"/>
        <v>0</v>
      </c>
      <c r="AN997" s="41">
        <f t="shared" si="969"/>
        <v>0</v>
      </c>
      <c r="AO997" s="41">
        <f t="shared" si="970"/>
        <v>0</v>
      </c>
      <c r="AQ997" s="48">
        <f t="shared" si="971"/>
        <v>0</v>
      </c>
      <c r="AS997" s="5" t="str">
        <f t="shared" si="972"/>
        <v/>
      </c>
      <c r="AT997" t="str">
        <f t="shared" si="973"/>
        <v/>
      </c>
      <c r="AU997" t="str">
        <f t="shared" si="974"/>
        <v/>
      </c>
      <c r="AV997" t="str">
        <f t="shared" si="975"/>
        <v/>
      </c>
      <c r="AW997" t="str">
        <f t="shared" si="976"/>
        <v/>
      </c>
      <c r="AX997" t="str">
        <f t="shared" si="977"/>
        <v xml:space="preserve">                </v>
      </c>
      <c r="AY997" t="str">
        <f t="shared" si="978"/>
        <v>80</v>
      </c>
      <c r="AZ997" t="str">
        <f t="shared" si="979"/>
        <v/>
      </c>
      <c r="BA997" t="str">
        <f t="shared" si="980"/>
        <v xml:space="preserve">                              </v>
      </c>
      <c r="BB997" s="22">
        <f t="shared" si="981"/>
        <v>0</v>
      </c>
      <c r="BC997" s="56" t="str">
        <f t="shared" si="982"/>
        <v>000000000000000</v>
      </c>
      <c r="BD997" s="22">
        <f t="shared" si="983"/>
        <v>0</v>
      </c>
      <c r="BE997" s="56" t="str">
        <f t="shared" si="984"/>
        <v>000000000000000</v>
      </c>
      <c r="BF997" s="22">
        <f t="shared" si="985"/>
        <v>0</v>
      </c>
      <c r="BG997" s="56" t="str">
        <f t="shared" si="986"/>
        <v>000000000000000</v>
      </c>
      <c r="BH997" s="22">
        <f t="shared" si="987"/>
        <v>0</v>
      </c>
      <c r="BI997" s="56" t="str">
        <f t="shared" si="988"/>
        <v>000000000000000</v>
      </c>
      <c r="BJ997" s="22">
        <f t="shared" si="989"/>
        <v>0</v>
      </c>
      <c r="BK997" s="56" t="str">
        <f t="shared" si="990"/>
        <v>000000000000000</v>
      </c>
      <c r="BL997" s="22">
        <f t="shared" si="991"/>
        <v>0</v>
      </c>
      <c r="BM997" s="56" t="str">
        <f t="shared" si="992"/>
        <v>000000000000000</v>
      </c>
      <c r="BN997" s="22">
        <f t="shared" si="993"/>
        <v>0</v>
      </c>
      <c r="BO997" s="56" t="str">
        <f t="shared" si="994"/>
        <v>000000000000000</v>
      </c>
      <c r="BP997" s="22">
        <f t="shared" si="995"/>
        <v>0</v>
      </c>
      <c r="BQ997" s="56" t="str">
        <f t="shared" si="996"/>
        <v>000000000000000</v>
      </c>
      <c r="BR997" t="str">
        <f t="shared" si="997"/>
        <v>PES</v>
      </c>
      <c r="BS997" t="str">
        <f t="shared" si="998"/>
        <v>0001000000</v>
      </c>
      <c r="BT997">
        <f t="shared" si="999"/>
        <v>0</v>
      </c>
      <c r="BU997" s="52">
        <f t="shared" si="1000"/>
        <v>0</v>
      </c>
      <c r="BV997" s="64">
        <f t="shared" si="1001"/>
        <v>0</v>
      </c>
      <c r="BW997" s="56" t="str">
        <f t="shared" si="1002"/>
        <v>000000000000000</v>
      </c>
      <c r="BX997" s="22">
        <f t="shared" si="1003"/>
        <v>0</v>
      </c>
      <c r="BY997" s="56" t="str">
        <f t="shared" si="1004"/>
        <v>000000000000000</v>
      </c>
      <c r="BZ997" t="str">
        <f t="shared" si="1005"/>
        <v>00000000000</v>
      </c>
      <c r="CA997" t="str">
        <f t="shared" si="1006"/>
        <v xml:space="preserve">                              </v>
      </c>
      <c r="CB997" s="22">
        <f t="shared" si="1007"/>
        <v>0</v>
      </c>
      <c r="CC997" s="56" t="str">
        <f t="shared" si="1008"/>
        <v>000000000000000</v>
      </c>
      <c r="CD997" s="22">
        <f t="shared" si="1009"/>
        <v>0</v>
      </c>
      <c r="CE997" s="56" t="str">
        <f t="shared" si="1010"/>
        <v/>
      </c>
      <c r="CF997" s="24" t="str">
        <f t="shared" si="1011"/>
        <v/>
      </c>
      <c r="CG997" s="22">
        <f t="shared" si="1012"/>
        <v>0</v>
      </c>
      <c r="CH997" s="58" t="str">
        <f t="shared" si="1013"/>
        <v/>
      </c>
      <c r="CI997" s="22">
        <f t="shared" si="1014"/>
        <v>0</v>
      </c>
      <c r="CJ997" s="56" t="str">
        <f t="shared" si="1015"/>
        <v/>
      </c>
      <c r="CK997" s="56" t="str">
        <f t="shared" si="1016"/>
        <v/>
      </c>
      <c r="CL997" s="22">
        <f t="shared" si="1017"/>
        <v>0</v>
      </c>
      <c r="CM997" s="58" t="str">
        <f t="shared" si="1018"/>
        <v/>
      </c>
      <c r="CN997" s="66" t="str">
        <f>IF(CO997="","",MAX(CN$10:$CN996)+1)</f>
        <v/>
      </c>
      <c r="CO997" t="str">
        <f t="shared" si="1019"/>
        <v/>
      </c>
      <c r="CP997" s="20" t="str">
        <f>IF(CQ997="","",MAX($CP$10:CP996)+1)</f>
        <v/>
      </c>
      <c r="CQ997" s="20" t="str">
        <f t="shared" si="1020"/>
        <v/>
      </c>
      <c r="CR997" s="20" t="str">
        <f>IF(CS997="","",MAX($CR$10:CR996)+1)</f>
        <v/>
      </c>
      <c r="CS997" s="20" t="str">
        <f t="shared" si="1021"/>
        <v/>
      </c>
      <c r="CT997" s="20" t="str">
        <f>IF(CU997="","",MAX($CT$10:CT996)+1)</f>
        <v/>
      </c>
      <c r="CU997" s="20" t="str">
        <f t="shared" si="1022"/>
        <v/>
      </c>
      <c r="CV997" s="20" t="str">
        <f>IF(CW997="","",MAX($CV$10:CV996)+1)</f>
        <v/>
      </c>
      <c r="CW997" s="20" t="str">
        <f t="shared" si="1023"/>
        <v/>
      </c>
    </row>
    <row r="998" spans="2:101">
      <c r="B998" s="44"/>
      <c r="C998" s="2"/>
      <c r="D998" s="2" t="str">
        <f t="shared" si="961"/>
        <v/>
      </c>
      <c r="E998" s="45"/>
      <c r="F998" s="45"/>
      <c r="G998" s="2"/>
      <c r="H998" s="2">
        <v>80</v>
      </c>
      <c r="I998" s="2" t="str">
        <f t="shared" si="962"/>
        <v/>
      </c>
      <c r="J998" s="32"/>
      <c r="K998" s="2"/>
      <c r="L998" s="46"/>
      <c r="M998" s="46"/>
      <c r="N998" s="46"/>
      <c r="O998" s="46"/>
      <c r="P998" s="46"/>
      <c r="Q998" s="46"/>
      <c r="R998" s="46"/>
      <c r="S998" s="46"/>
      <c r="T998" s="2" t="s">
        <v>650</v>
      </c>
      <c r="U998" s="2" t="str">
        <f t="shared" si="963"/>
        <v/>
      </c>
      <c r="V998" s="75">
        <v>1</v>
      </c>
      <c r="W998" s="46">
        <f t="shared" si="1024"/>
        <v>0</v>
      </c>
      <c r="X998" s="4">
        <v>0</v>
      </c>
      <c r="Y998" s="2" t="str">
        <f t="shared" si="964"/>
        <v/>
      </c>
      <c r="Z998" s="2"/>
      <c r="AA998" s="2"/>
      <c r="AB998" s="2"/>
      <c r="AC998" s="2"/>
      <c r="AD998" s="2"/>
      <c r="AF998" s="37"/>
      <c r="AG998" s="6"/>
      <c r="AH998" s="2" t="str">
        <f t="shared" si="965"/>
        <v/>
      </c>
      <c r="AI998" s="38">
        <f t="shared" si="967"/>
        <v>0</v>
      </c>
      <c r="AJ998" s="37"/>
      <c r="AK998" s="6"/>
      <c r="AL998" s="2" t="str">
        <f t="shared" si="966"/>
        <v/>
      </c>
      <c r="AM998" s="38">
        <f t="shared" si="968"/>
        <v>0</v>
      </c>
      <c r="AN998" s="41">
        <f t="shared" si="969"/>
        <v>0</v>
      </c>
      <c r="AO998" s="41">
        <f t="shared" si="970"/>
        <v>0</v>
      </c>
      <c r="AQ998" s="48">
        <f t="shared" si="971"/>
        <v>0</v>
      </c>
      <c r="AS998" s="5" t="str">
        <f t="shared" si="972"/>
        <v/>
      </c>
      <c r="AT998" t="str">
        <f t="shared" si="973"/>
        <v/>
      </c>
      <c r="AU998" t="str">
        <f t="shared" si="974"/>
        <v/>
      </c>
      <c r="AV998" t="str">
        <f t="shared" si="975"/>
        <v/>
      </c>
      <c r="AW998" t="str">
        <f t="shared" si="976"/>
        <v/>
      </c>
      <c r="AX998" t="str">
        <f t="shared" si="977"/>
        <v xml:space="preserve">                </v>
      </c>
      <c r="AY998" t="str">
        <f t="shared" si="978"/>
        <v>80</v>
      </c>
      <c r="AZ998" t="str">
        <f t="shared" si="979"/>
        <v/>
      </c>
      <c r="BA998" t="str">
        <f t="shared" si="980"/>
        <v xml:space="preserve">                              </v>
      </c>
      <c r="BB998" s="22">
        <f t="shared" si="981"/>
        <v>0</v>
      </c>
      <c r="BC998" s="56" t="str">
        <f t="shared" si="982"/>
        <v>000000000000000</v>
      </c>
      <c r="BD998" s="22">
        <f t="shared" si="983"/>
        <v>0</v>
      </c>
      <c r="BE998" s="56" t="str">
        <f t="shared" si="984"/>
        <v>000000000000000</v>
      </c>
      <c r="BF998" s="22">
        <f t="shared" si="985"/>
        <v>0</v>
      </c>
      <c r="BG998" s="56" t="str">
        <f t="shared" si="986"/>
        <v>000000000000000</v>
      </c>
      <c r="BH998" s="22">
        <f t="shared" si="987"/>
        <v>0</v>
      </c>
      <c r="BI998" s="56" t="str">
        <f t="shared" si="988"/>
        <v>000000000000000</v>
      </c>
      <c r="BJ998" s="22">
        <f t="shared" si="989"/>
        <v>0</v>
      </c>
      <c r="BK998" s="56" t="str">
        <f t="shared" si="990"/>
        <v>000000000000000</v>
      </c>
      <c r="BL998" s="22">
        <f t="shared" si="991"/>
        <v>0</v>
      </c>
      <c r="BM998" s="56" t="str">
        <f t="shared" si="992"/>
        <v>000000000000000</v>
      </c>
      <c r="BN998" s="22">
        <f t="shared" si="993"/>
        <v>0</v>
      </c>
      <c r="BO998" s="56" t="str">
        <f t="shared" si="994"/>
        <v>000000000000000</v>
      </c>
      <c r="BP998" s="22">
        <f t="shared" si="995"/>
        <v>0</v>
      </c>
      <c r="BQ998" s="56" t="str">
        <f t="shared" si="996"/>
        <v>000000000000000</v>
      </c>
      <c r="BR998" t="str">
        <f t="shared" si="997"/>
        <v>PES</v>
      </c>
      <c r="BS998" t="str">
        <f t="shared" si="998"/>
        <v>0001000000</v>
      </c>
      <c r="BT998">
        <f t="shared" si="999"/>
        <v>0</v>
      </c>
      <c r="BU998" s="52">
        <f t="shared" si="1000"/>
        <v>0</v>
      </c>
      <c r="BV998" s="64">
        <f t="shared" si="1001"/>
        <v>0</v>
      </c>
      <c r="BW998" s="56" t="str">
        <f t="shared" si="1002"/>
        <v>000000000000000</v>
      </c>
      <c r="BX998" s="22">
        <f t="shared" si="1003"/>
        <v>0</v>
      </c>
      <c r="BY998" s="56" t="str">
        <f t="shared" si="1004"/>
        <v>000000000000000</v>
      </c>
      <c r="BZ998" t="str">
        <f t="shared" si="1005"/>
        <v>00000000000</v>
      </c>
      <c r="CA998" t="str">
        <f t="shared" si="1006"/>
        <v xml:space="preserve">                              </v>
      </c>
      <c r="CB998" s="22">
        <f t="shared" si="1007"/>
        <v>0</v>
      </c>
      <c r="CC998" s="56" t="str">
        <f t="shared" si="1008"/>
        <v>000000000000000</v>
      </c>
      <c r="CD998" s="22">
        <f t="shared" si="1009"/>
        <v>0</v>
      </c>
      <c r="CE998" s="56" t="str">
        <f t="shared" si="1010"/>
        <v/>
      </c>
      <c r="CF998" s="24" t="str">
        <f t="shared" si="1011"/>
        <v/>
      </c>
      <c r="CG998" s="22">
        <f t="shared" si="1012"/>
        <v>0</v>
      </c>
      <c r="CH998" s="58" t="str">
        <f t="shared" si="1013"/>
        <v/>
      </c>
      <c r="CI998" s="22">
        <f t="shared" si="1014"/>
        <v>0</v>
      </c>
      <c r="CJ998" s="56" t="str">
        <f t="shared" si="1015"/>
        <v/>
      </c>
      <c r="CK998" s="56" t="str">
        <f t="shared" si="1016"/>
        <v/>
      </c>
      <c r="CL998" s="22">
        <f t="shared" si="1017"/>
        <v>0</v>
      </c>
      <c r="CM998" s="58" t="str">
        <f t="shared" si="1018"/>
        <v/>
      </c>
      <c r="CN998" s="66" t="str">
        <f>IF(CO998="","",MAX(CN$10:$CN997)+1)</f>
        <v/>
      </c>
      <c r="CO998" t="str">
        <f t="shared" si="1019"/>
        <v/>
      </c>
      <c r="CP998" s="20" t="str">
        <f>IF(CQ998="","",MAX($CP$10:CP997)+1)</f>
        <v/>
      </c>
      <c r="CQ998" s="20" t="str">
        <f t="shared" si="1020"/>
        <v/>
      </c>
      <c r="CR998" s="20" t="str">
        <f>IF(CS998="","",MAX($CR$10:CR997)+1)</f>
        <v/>
      </c>
      <c r="CS998" s="20" t="str">
        <f t="shared" si="1021"/>
        <v/>
      </c>
      <c r="CT998" s="20" t="str">
        <f>IF(CU998="","",MAX($CT$10:CT997)+1)</f>
        <v/>
      </c>
      <c r="CU998" s="20" t="str">
        <f t="shared" si="1022"/>
        <v/>
      </c>
      <c r="CV998" s="20" t="str">
        <f>IF(CW998="","",MAX($CV$10:CV997)+1)</f>
        <v/>
      </c>
      <c r="CW998" s="20" t="str">
        <f t="shared" si="1023"/>
        <v/>
      </c>
    </row>
    <row r="999" spans="2:101">
      <c r="B999" s="44"/>
      <c r="C999" s="2"/>
      <c r="D999" s="2" t="str">
        <f t="shared" si="961"/>
        <v/>
      </c>
      <c r="E999" s="45"/>
      <c r="F999" s="45"/>
      <c r="G999" s="2"/>
      <c r="H999" s="2">
        <v>80</v>
      </c>
      <c r="I999" s="2" t="str">
        <f t="shared" si="962"/>
        <v/>
      </c>
      <c r="J999" s="32"/>
      <c r="K999" s="2"/>
      <c r="L999" s="46"/>
      <c r="M999" s="46"/>
      <c r="N999" s="46"/>
      <c r="O999" s="46"/>
      <c r="P999" s="46"/>
      <c r="Q999" s="46"/>
      <c r="R999" s="46"/>
      <c r="S999" s="46"/>
      <c r="T999" s="2" t="s">
        <v>650</v>
      </c>
      <c r="U999" s="2" t="str">
        <f t="shared" si="963"/>
        <v/>
      </c>
      <c r="V999" s="75">
        <v>1</v>
      </c>
      <c r="W999" s="46">
        <f t="shared" si="1024"/>
        <v>0</v>
      </c>
      <c r="X999" s="4">
        <v>0</v>
      </c>
      <c r="Y999" s="2" t="str">
        <f t="shared" si="964"/>
        <v/>
      </c>
      <c r="Z999" s="2"/>
      <c r="AA999" s="2"/>
      <c r="AB999" s="2"/>
      <c r="AC999" s="2"/>
      <c r="AD999" s="2"/>
      <c r="AF999" s="37"/>
      <c r="AG999" s="6"/>
      <c r="AH999" s="2" t="str">
        <f t="shared" si="965"/>
        <v/>
      </c>
      <c r="AI999" s="38">
        <f t="shared" si="967"/>
        <v>0</v>
      </c>
      <c r="AJ999" s="37"/>
      <c r="AK999" s="6"/>
      <c r="AL999" s="2" t="str">
        <f t="shared" si="966"/>
        <v/>
      </c>
      <c r="AM999" s="38">
        <f t="shared" si="968"/>
        <v>0</v>
      </c>
      <c r="AN999" s="41">
        <f t="shared" si="969"/>
        <v>0</v>
      </c>
      <c r="AO999" s="41">
        <f t="shared" si="970"/>
        <v>0</v>
      </c>
      <c r="AQ999" s="48">
        <f t="shared" si="971"/>
        <v>0</v>
      </c>
      <c r="AS999" s="5" t="str">
        <f t="shared" si="972"/>
        <v/>
      </c>
      <c r="AT999" t="str">
        <f t="shared" si="973"/>
        <v/>
      </c>
      <c r="AU999" t="str">
        <f t="shared" si="974"/>
        <v/>
      </c>
      <c r="AV999" t="str">
        <f t="shared" si="975"/>
        <v/>
      </c>
      <c r="AW999" t="str">
        <f t="shared" si="976"/>
        <v/>
      </c>
      <c r="AX999" t="str">
        <f t="shared" si="977"/>
        <v xml:space="preserve">                </v>
      </c>
      <c r="AY999" t="str">
        <f t="shared" si="978"/>
        <v>80</v>
      </c>
      <c r="AZ999" t="str">
        <f t="shared" si="979"/>
        <v/>
      </c>
      <c r="BA999" t="str">
        <f t="shared" si="980"/>
        <v xml:space="preserve">                              </v>
      </c>
      <c r="BB999" s="22">
        <f t="shared" si="981"/>
        <v>0</v>
      </c>
      <c r="BC999" s="56" t="str">
        <f t="shared" si="982"/>
        <v>000000000000000</v>
      </c>
      <c r="BD999" s="22">
        <f t="shared" si="983"/>
        <v>0</v>
      </c>
      <c r="BE999" s="56" t="str">
        <f t="shared" si="984"/>
        <v>000000000000000</v>
      </c>
      <c r="BF999" s="22">
        <f t="shared" si="985"/>
        <v>0</v>
      </c>
      <c r="BG999" s="56" t="str">
        <f t="shared" si="986"/>
        <v>000000000000000</v>
      </c>
      <c r="BH999" s="22">
        <f t="shared" si="987"/>
        <v>0</v>
      </c>
      <c r="BI999" s="56" t="str">
        <f t="shared" si="988"/>
        <v>000000000000000</v>
      </c>
      <c r="BJ999" s="22">
        <f t="shared" si="989"/>
        <v>0</v>
      </c>
      <c r="BK999" s="56" t="str">
        <f t="shared" si="990"/>
        <v>000000000000000</v>
      </c>
      <c r="BL999" s="22">
        <f t="shared" si="991"/>
        <v>0</v>
      </c>
      <c r="BM999" s="56" t="str">
        <f t="shared" si="992"/>
        <v>000000000000000</v>
      </c>
      <c r="BN999" s="22">
        <f t="shared" si="993"/>
        <v>0</v>
      </c>
      <c r="BO999" s="56" t="str">
        <f t="shared" si="994"/>
        <v>000000000000000</v>
      </c>
      <c r="BP999" s="22">
        <f t="shared" si="995"/>
        <v>0</v>
      </c>
      <c r="BQ999" s="56" t="str">
        <f t="shared" si="996"/>
        <v>000000000000000</v>
      </c>
      <c r="BR999" t="str">
        <f t="shared" si="997"/>
        <v>PES</v>
      </c>
      <c r="BS999" t="str">
        <f t="shared" si="998"/>
        <v>0001000000</v>
      </c>
      <c r="BT999">
        <f t="shared" si="999"/>
        <v>0</v>
      </c>
      <c r="BU999" s="52">
        <f t="shared" si="1000"/>
        <v>0</v>
      </c>
      <c r="BV999" s="64">
        <f t="shared" si="1001"/>
        <v>0</v>
      </c>
      <c r="BW999" s="56" t="str">
        <f t="shared" si="1002"/>
        <v>000000000000000</v>
      </c>
      <c r="BX999" s="22">
        <f t="shared" si="1003"/>
        <v>0</v>
      </c>
      <c r="BY999" s="56" t="str">
        <f t="shared" si="1004"/>
        <v>000000000000000</v>
      </c>
      <c r="BZ999" t="str">
        <f t="shared" si="1005"/>
        <v>00000000000</v>
      </c>
      <c r="CA999" t="str">
        <f t="shared" si="1006"/>
        <v xml:space="preserve">                              </v>
      </c>
      <c r="CB999" s="22">
        <f t="shared" si="1007"/>
        <v>0</v>
      </c>
      <c r="CC999" s="56" t="str">
        <f t="shared" si="1008"/>
        <v>000000000000000</v>
      </c>
      <c r="CD999" s="22">
        <f t="shared" si="1009"/>
        <v>0</v>
      </c>
      <c r="CE999" s="56" t="str">
        <f t="shared" si="1010"/>
        <v/>
      </c>
      <c r="CF999" s="24" t="str">
        <f t="shared" si="1011"/>
        <v/>
      </c>
      <c r="CG999" s="22">
        <f t="shared" si="1012"/>
        <v>0</v>
      </c>
      <c r="CH999" s="58" t="str">
        <f t="shared" si="1013"/>
        <v/>
      </c>
      <c r="CI999" s="22">
        <f t="shared" si="1014"/>
        <v>0</v>
      </c>
      <c r="CJ999" s="56" t="str">
        <f t="shared" si="1015"/>
        <v/>
      </c>
      <c r="CK999" s="56" t="str">
        <f t="shared" si="1016"/>
        <v/>
      </c>
      <c r="CL999" s="22">
        <f t="shared" si="1017"/>
        <v>0</v>
      </c>
      <c r="CM999" s="58" t="str">
        <f t="shared" si="1018"/>
        <v/>
      </c>
      <c r="CN999" s="66" t="str">
        <f>IF(CO999="","",MAX(CN$10:$CN998)+1)</f>
        <v/>
      </c>
      <c r="CO999" t="str">
        <f t="shared" si="1019"/>
        <v/>
      </c>
      <c r="CP999" s="20" t="str">
        <f>IF(CQ999="","",MAX($CP$10:CP998)+1)</f>
        <v/>
      </c>
      <c r="CQ999" s="20" t="str">
        <f t="shared" si="1020"/>
        <v/>
      </c>
      <c r="CR999" s="20" t="str">
        <f>IF(CS999="","",MAX($CR$10:CR998)+1)</f>
        <v/>
      </c>
      <c r="CS999" s="20" t="str">
        <f t="shared" si="1021"/>
        <v/>
      </c>
      <c r="CT999" s="20" t="str">
        <f>IF(CU999="","",MAX($CT$10:CT998)+1)</f>
        <v/>
      </c>
      <c r="CU999" s="20" t="str">
        <f t="shared" si="1022"/>
        <v/>
      </c>
      <c r="CV999" s="20" t="str">
        <f>IF(CW999="","",MAX($CV$10:CV998)+1)</f>
        <v/>
      </c>
      <c r="CW999" s="20" t="str">
        <f t="shared" si="1023"/>
        <v/>
      </c>
    </row>
    <row r="1000" spans="2:101">
      <c r="B1000" s="44"/>
      <c r="C1000" s="2"/>
      <c r="D1000" s="2" t="str">
        <f t="shared" si="961"/>
        <v/>
      </c>
      <c r="E1000" s="45"/>
      <c r="F1000" s="45"/>
      <c r="G1000" s="2"/>
      <c r="H1000" s="2">
        <v>80</v>
      </c>
      <c r="I1000" s="2" t="str">
        <f t="shared" si="962"/>
        <v/>
      </c>
      <c r="J1000" s="32"/>
      <c r="K1000" s="2"/>
      <c r="L1000" s="46"/>
      <c r="M1000" s="46"/>
      <c r="N1000" s="46"/>
      <c r="O1000" s="46"/>
      <c r="P1000" s="46"/>
      <c r="Q1000" s="46"/>
      <c r="R1000" s="46"/>
      <c r="S1000" s="46"/>
      <c r="T1000" s="2" t="s">
        <v>650</v>
      </c>
      <c r="U1000" s="2" t="str">
        <f t="shared" si="963"/>
        <v/>
      </c>
      <c r="V1000" s="75">
        <v>1</v>
      </c>
      <c r="W1000" s="46">
        <f t="shared" si="1024"/>
        <v>0</v>
      </c>
      <c r="X1000" s="4">
        <v>0</v>
      </c>
      <c r="Y1000" s="2" t="str">
        <f t="shared" si="964"/>
        <v/>
      </c>
      <c r="Z1000" s="2"/>
      <c r="AA1000" s="2"/>
      <c r="AB1000" s="2"/>
      <c r="AC1000" s="2"/>
      <c r="AD1000" s="2"/>
      <c r="AF1000" s="37"/>
      <c r="AG1000" s="6"/>
      <c r="AH1000" s="2" t="str">
        <f t="shared" si="965"/>
        <v/>
      </c>
      <c r="AI1000" s="38">
        <f t="shared" si="967"/>
        <v>0</v>
      </c>
      <c r="AJ1000" s="37"/>
      <c r="AK1000" s="6"/>
      <c r="AL1000" s="2" t="str">
        <f t="shared" si="966"/>
        <v/>
      </c>
      <c r="AM1000" s="38">
        <f t="shared" si="968"/>
        <v>0</v>
      </c>
      <c r="AN1000" s="41">
        <f t="shared" si="969"/>
        <v>0</v>
      </c>
      <c r="AO1000" s="41">
        <f t="shared" si="970"/>
        <v>0</v>
      </c>
      <c r="AQ1000" s="48">
        <f t="shared" si="971"/>
        <v>0</v>
      </c>
      <c r="AS1000" s="5" t="str">
        <f t="shared" si="972"/>
        <v/>
      </c>
      <c r="AT1000" t="str">
        <f t="shared" si="973"/>
        <v/>
      </c>
      <c r="AU1000" t="str">
        <f t="shared" si="974"/>
        <v/>
      </c>
      <c r="AV1000" t="str">
        <f t="shared" si="975"/>
        <v/>
      </c>
      <c r="AW1000" t="str">
        <f t="shared" si="976"/>
        <v/>
      </c>
      <c r="AX1000" t="str">
        <f t="shared" si="977"/>
        <v xml:space="preserve">                </v>
      </c>
      <c r="AY1000" t="str">
        <f t="shared" si="978"/>
        <v>80</v>
      </c>
      <c r="AZ1000" t="str">
        <f t="shared" si="979"/>
        <v/>
      </c>
      <c r="BA1000" t="str">
        <f t="shared" si="980"/>
        <v xml:space="preserve">                              </v>
      </c>
      <c r="BB1000" s="22">
        <f t="shared" si="981"/>
        <v>0</v>
      </c>
      <c r="BC1000" s="56" t="str">
        <f t="shared" si="982"/>
        <v>000000000000000</v>
      </c>
      <c r="BD1000" s="22">
        <f t="shared" si="983"/>
        <v>0</v>
      </c>
      <c r="BE1000" s="56" t="str">
        <f t="shared" si="984"/>
        <v>000000000000000</v>
      </c>
      <c r="BF1000" s="22">
        <f t="shared" si="985"/>
        <v>0</v>
      </c>
      <c r="BG1000" s="56" t="str">
        <f t="shared" si="986"/>
        <v>000000000000000</v>
      </c>
      <c r="BH1000" s="22">
        <f t="shared" si="987"/>
        <v>0</v>
      </c>
      <c r="BI1000" s="56" t="str">
        <f t="shared" si="988"/>
        <v>000000000000000</v>
      </c>
      <c r="BJ1000" s="22">
        <f t="shared" si="989"/>
        <v>0</v>
      </c>
      <c r="BK1000" s="56" t="str">
        <f t="shared" si="990"/>
        <v>000000000000000</v>
      </c>
      <c r="BL1000" s="22">
        <f t="shared" si="991"/>
        <v>0</v>
      </c>
      <c r="BM1000" s="56" t="str">
        <f t="shared" si="992"/>
        <v>000000000000000</v>
      </c>
      <c r="BN1000" s="22">
        <f t="shared" si="993"/>
        <v>0</v>
      </c>
      <c r="BO1000" s="56" t="str">
        <f t="shared" si="994"/>
        <v>000000000000000</v>
      </c>
      <c r="BP1000" s="22">
        <f t="shared" si="995"/>
        <v>0</v>
      </c>
      <c r="BQ1000" s="56" t="str">
        <f t="shared" si="996"/>
        <v>000000000000000</v>
      </c>
      <c r="BR1000" t="str">
        <f t="shared" si="997"/>
        <v>PES</v>
      </c>
      <c r="BS1000" t="str">
        <f t="shared" si="998"/>
        <v>0001000000</v>
      </c>
      <c r="BT1000">
        <f t="shared" si="999"/>
        <v>0</v>
      </c>
      <c r="BU1000" s="52">
        <f t="shared" si="1000"/>
        <v>0</v>
      </c>
      <c r="BV1000" s="64">
        <f t="shared" si="1001"/>
        <v>0</v>
      </c>
      <c r="BW1000" s="56" t="str">
        <f t="shared" si="1002"/>
        <v>000000000000000</v>
      </c>
      <c r="BX1000" s="22">
        <f t="shared" si="1003"/>
        <v>0</v>
      </c>
      <c r="BY1000" s="56" t="str">
        <f t="shared" si="1004"/>
        <v>000000000000000</v>
      </c>
      <c r="BZ1000" t="str">
        <f t="shared" si="1005"/>
        <v>00000000000</v>
      </c>
      <c r="CA1000" t="str">
        <f t="shared" si="1006"/>
        <v xml:space="preserve">                              </v>
      </c>
      <c r="CB1000" s="22">
        <f t="shared" si="1007"/>
        <v>0</v>
      </c>
      <c r="CC1000" s="56" t="str">
        <f t="shared" si="1008"/>
        <v>000000000000000</v>
      </c>
      <c r="CD1000" s="22">
        <f t="shared" si="1009"/>
        <v>0</v>
      </c>
      <c r="CE1000" s="56" t="str">
        <f t="shared" si="1010"/>
        <v/>
      </c>
      <c r="CF1000" s="24" t="str">
        <f t="shared" si="1011"/>
        <v/>
      </c>
      <c r="CG1000" s="22">
        <f t="shared" si="1012"/>
        <v>0</v>
      </c>
      <c r="CH1000" s="58" t="str">
        <f t="shared" si="1013"/>
        <v/>
      </c>
      <c r="CI1000" s="22">
        <f t="shared" si="1014"/>
        <v>0</v>
      </c>
      <c r="CJ1000" s="56" t="str">
        <f t="shared" si="1015"/>
        <v/>
      </c>
      <c r="CK1000" s="56" t="str">
        <f t="shared" si="1016"/>
        <v/>
      </c>
      <c r="CL1000" s="22">
        <f t="shared" si="1017"/>
        <v>0</v>
      </c>
      <c r="CM1000" s="58" t="str">
        <f t="shared" si="1018"/>
        <v/>
      </c>
      <c r="CN1000" s="66" t="str">
        <f>IF(CO1000="","",MAX(CN$10:$CN999)+1)</f>
        <v/>
      </c>
      <c r="CO1000" t="str">
        <f t="shared" si="1019"/>
        <v/>
      </c>
      <c r="CP1000" s="20" t="str">
        <f>IF(CQ1000="","",MAX($CP$10:CP999)+1)</f>
        <v/>
      </c>
      <c r="CQ1000" s="20" t="str">
        <f t="shared" si="1020"/>
        <v/>
      </c>
      <c r="CR1000" s="20" t="str">
        <f>IF(CS1000="","",MAX($CR$10:CR999)+1)</f>
        <v/>
      </c>
      <c r="CS1000" s="20" t="str">
        <f t="shared" si="1021"/>
        <v/>
      </c>
      <c r="CT1000" s="20" t="str">
        <f>IF(CU1000="","",MAX($CT$10:CT999)+1)</f>
        <v/>
      </c>
      <c r="CU1000" s="20" t="str">
        <f t="shared" si="1022"/>
        <v/>
      </c>
      <c r="CV1000" s="20" t="str">
        <f>IF(CW1000="","",MAX($CV$10:CV999)+1)</f>
        <v/>
      </c>
      <c r="CW1000" s="20" t="str">
        <f t="shared" si="1023"/>
        <v/>
      </c>
    </row>
    <row r="1001" spans="2:101">
      <c r="B1001" s="44"/>
      <c r="C1001" s="2"/>
      <c r="D1001" s="2" t="str">
        <f t="shared" si="961"/>
        <v/>
      </c>
      <c r="E1001" s="45"/>
      <c r="F1001" s="45"/>
      <c r="G1001" s="2"/>
      <c r="H1001" s="2">
        <v>80</v>
      </c>
      <c r="I1001" s="2" t="str">
        <f t="shared" si="962"/>
        <v/>
      </c>
      <c r="J1001" s="32"/>
      <c r="K1001" s="2"/>
      <c r="L1001" s="46"/>
      <c r="M1001" s="46"/>
      <c r="N1001" s="46"/>
      <c r="O1001" s="46"/>
      <c r="P1001" s="46"/>
      <c r="Q1001" s="46"/>
      <c r="R1001" s="46"/>
      <c r="S1001" s="46"/>
      <c r="T1001" s="2" t="s">
        <v>650</v>
      </c>
      <c r="U1001" s="2" t="str">
        <f t="shared" si="963"/>
        <v/>
      </c>
      <c r="V1001" s="75">
        <v>1</v>
      </c>
      <c r="W1001" s="46">
        <f t="shared" si="1024"/>
        <v>0</v>
      </c>
      <c r="X1001" s="4">
        <v>0</v>
      </c>
      <c r="Y1001" s="2" t="str">
        <f t="shared" si="964"/>
        <v/>
      </c>
      <c r="Z1001" s="2"/>
      <c r="AA1001" s="2"/>
      <c r="AB1001" s="2"/>
      <c r="AC1001" s="2"/>
      <c r="AD1001" s="2"/>
      <c r="AF1001" s="37"/>
      <c r="AG1001" s="6"/>
      <c r="AH1001" s="2" t="str">
        <f t="shared" si="965"/>
        <v/>
      </c>
      <c r="AI1001" s="38">
        <f t="shared" si="967"/>
        <v>0</v>
      </c>
      <c r="AJ1001" s="37"/>
      <c r="AK1001" s="6"/>
      <c r="AL1001" s="2" t="str">
        <f t="shared" si="966"/>
        <v/>
      </c>
      <c r="AM1001" s="38">
        <f t="shared" si="968"/>
        <v>0</v>
      </c>
      <c r="AN1001" s="41">
        <f t="shared" si="969"/>
        <v>0</v>
      </c>
      <c r="AO1001" s="41">
        <f t="shared" si="970"/>
        <v>0</v>
      </c>
      <c r="AQ1001" s="48">
        <f t="shared" si="971"/>
        <v>0</v>
      </c>
      <c r="AS1001" s="5" t="str">
        <f t="shared" si="972"/>
        <v/>
      </c>
      <c r="AT1001" t="str">
        <f t="shared" si="973"/>
        <v/>
      </c>
      <c r="AU1001" t="str">
        <f t="shared" si="974"/>
        <v/>
      </c>
      <c r="AV1001" t="str">
        <f t="shared" si="975"/>
        <v/>
      </c>
      <c r="AW1001" t="str">
        <f t="shared" si="976"/>
        <v/>
      </c>
      <c r="AX1001" t="str">
        <f t="shared" si="977"/>
        <v xml:space="preserve">                </v>
      </c>
      <c r="AY1001" t="str">
        <f t="shared" si="978"/>
        <v>80</v>
      </c>
      <c r="AZ1001" t="str">
        <f t="shared" si="979"/>
        <v/>
      </c>
      <c r="BA1001" t="str">
        <f t="shared" si="980"/>
        <v xml:space="preserve">                              </v>
      </c>
      <c r="BB1001" s="22">
        <f t="shared" si="981"/>
        <v>0</v>
      </c>
      <c r="BC1001" s="56" t="str">
        <f t="shared" si="982"/>
        <v>000000000000000</v>
      </c>
      <c r="BD1001" s="22">
        <f t="shared" si="983"/>
        <v>0</v>
      </c>
      <c r="BE1001" s="56" t="str">
        <f t="shared" si="984"/>
        <v>000000000000000</v>
      </c>
      <c r="BF1001" s="22">
        <f t="shared" si="985"/>
        <v>0</v>
      </c>
      <c r="BG1001" s="56" t="str">
        <f t="shared" si="986"/>
        <v>000000000000000</v>
      </c>
      <c r="BH1001" s="22">
        <f t="shared" si="987"/>
        <v>0</v>
      </c>
      <c r="BI1001" s="56" t="str">
        <f t="shared" si="988"/>
        <v>000000000000000</v>
      </c>
      <c r="BJ1001" s="22">
        <f t="shared" si="989"/>
        <v>0</v>
      </c>
      <c r="BK1001" s="56" t="str">
        <f t="shared" si="990"/>
        <v>000000000000000</v>
      </c>
      <c r="BL1001" s="22">
        <f t="shared" si="991"/>
        <v>0</v>
      </c>
      <c r="BM1001" s="56" t="str">
        <f t="shared" si="992"/>
        <v>000000000000000</v>
      </c>
      <c r="BN1001" s="22">
        <f t="shared" si="993"/>
        <v>0</v>
      </c>
      <c r="BO1001" s="56" t="str">
        <f t="shared" si="994"/>
        <v>000000000000000</v>
      </c>
      <c r="BP1001" s="22">
        <f t="shared" si="995"/>
        <v>0</v>
      </c>
      <c r="BQ1001" s="56" t="str">
        <f t="shared" si="996"/>
        <v>000000000000000</v>
      </c>
      <c r="BR1001" t="str">
        <f t="shared" si="997"/>
        <v>PES</v>
      </c>
      <c r="BS1001" t="str">
        <f t="shared" si="998"/>
        <v>0001000000</v>
      </c>
      <c r="BT1001">
        <f t="shared" si="999"/>
        <v>0</v>
      </c>
      <c r="BU1001" s="52">
        <f t="shared" si="1000"/>
        <v>0</v>
      </c>
      <c r="BV1001" s="64">
        <f t="shared" si="1001"/>
        <v>0</v>
      </c>
      <c r="BW1001" s="56" t="str">
        <f t="shared" si="1002"/>
        <v>000000000000000</v>
      </c>
      <c r="BX1001" s="22">
        <f t="shared" si="1003"/>
        <v>0</v>
      </c>
      <c r="BY1001" s="56" t="str">
        <f t="shared" si="1004"/>
        <v>000000000000000</v>
      </c>
      <c r="BZ1001" t="str">
        <f t="shared" si="1005"/>
        <v>00000000000</v>
      </c>
      <c r="CA1001" t="str">
        <f t="shared" si="1006"/>
        <v xml:space="preserve">                              </v>
      </c>
      <c r="CB1001" s="22">
        <f t="shared" si="1007"/>
        <v>0</v>
      </c>
      <c r="CC1001" s="56" t="str">
        <f t="shared" si="1008"/>
        <v>000000000000000</v>
      </c>
      <c r="CD1001" s="22">
        <f t="shared" si="1009"/>
        <v>0</v>
      </c>
      <c r="CE1001" s="56" t="str">
        <f t="shared" si="1010"/>
        <v/>
      </c>
      <c r="CF1001" s="24" t="str">
        <f t="shared" si="1011"/>
        <v/>
      </c>
      <c r="CG1001" s="22">
        <f t="shared" si="1012"/>
        <v>0</v>
      </c>
      <c r="CH1001" s="58" t="str">
        <f t="shared" si="1013"/>
        <v/>
      </c>
      <c r="CI1001" s="22">
        <f t="shared" si="1014"/>
        <v>0</v>
      </c>
      <c r="CJ1001" s="56" t="str">
        <f t="shared" si="1015"/>
        <v/>
      </c>
      <c r="CK1001" s="56" t="str">
        <f t="shared" si="1016"/>
        <v/>
      </c>
      <c r="CL1001" s="22">
        <f t="shared" si="1017"/>
        <v>0</v>
      </c>
      <c r="CM1001" s="58" t="str">
        <f t="shared" si="1018"/>
        <v/>
      </c>
      <c r="CN1001" s="66" t="str">
        <f>IF(CO1001="","",MAX(CN$10:$CN1000)+1)</f>
        <v/>
      </c>
      <c r="CO1001" t="str">
        <f t="shared" si="1019"/>
        <v/>
      </c>
      <c r="CP1001" s="20" t="str">
        <f>IF(CQ1001="","",MAX($CP$10:CP1000)+1)</f>
        <v/>
      </c>
      <c r="CQ1001" s="20" t="str">
        <f t="shared" si="1020"/>
        <v/>
      </c>
      <c r="CR1001" s="20" t="str">
        <f>IF(CS1001="","",MAX($CR$10:CR1000)+1)</f>
        <v/>
      </c>
      <c r="CS1001" s="20" t="str">
        <f t="shared" si="1021"/>
        <v/>
      </c>
      <c r="CT1001" s="20" t="str">
        <f>IF(CU1001="","",MAX($CT$10:CT1000)+1)</f>
        <v/>
      </c>
      <c r="CU1001" s="20" t="str">
        <f t="shared" si="1022"/>
        <v/>
      </c>
      <c r="CV1001" s="20" t="str">
        <f>IF(CW1001="","",MAX($CV$10:CV1000)+1)</f>
        <v/>
      </c>
      <c r="CW1001" s="20" t="str">
        <f t="shared" si="1023"/>
        <v/>
      </c>
    </row>
    <row r="1002" spans="2:101">
      <c r="B1002" s="44"/>
      <c r="C1002" s="2"/>
      <c r="D1002" s="2" t="str">
        <f t="shared" si="961"/>
        <v/>
      </c>
      <c r="E1002" s="45"/>
      <c r="F1002" s="45"/>
      <c r="G1002" s="2"/>
      <c r="H1002" s="2">
        <v>80</v>
      </c>
      <c r="I1002" s="2" t="str">
        <f t="shared" si="962"/>
        <v/>
      </c>
      <c r="J1002" s="32"/>
      <c r="K1002" s="2"/>
      <c r="L1002" s="46"/>
      <c r="M1002" s="46"/>
      <c r="N1002" s="46"/>
      <c r="O1002" s="46"/>
      <c r="P1002" s="46"/>
      <c r="Q1002" s="46"/>
      <c r="R1002" s="46"/>
      <c r="S1002" s="46"/>
      <c r="T1002" s="2" t="s">
        <v>650</v>
      </c>
      <c r="U1002" s="2" t="str">
        <f t="shared" si="963"/>
        <v/>
      </c>
      <c r="V1002" s="75">
        <v>1</v>
      </c>
      <c r="W1002" s="46">
        <f t="shared" si="1024"/>
        <v>0</v>
      </c>
      <c r="X1002" s="4">
        <v>0</v>
      </c>
      <c r="Y1002" s="2" t="str">
        <f t="shared" si="964"/>
        <v/>
      </c>
      <c r="Z1002" s="2"/>
      <c r="AA1002" s="2"/>
      <c r="AB1002" s="2"/>
      <c r="AC1002" s="2"/>
      <c r="AD1002" s="2"/>
      <c r="AF1002" s="37"/>
      <c r="AG1002" s="6"/>
      <c r="AH1002" s="2" t="str">
        <f t="shared" si="965"/>
        <v/>
      </c>
      <c r="AI1002" s="38">
        <f t="shared" si="967"/>
        <v>0</v>
      </c>
      <c r="AJ1002" s="37"/>
      <c r="AK1002" s="6"/>
      <c r="AL1002" s="2" t="str">
        <f t="shared" si="966"/>
        <v/>
      </c>
      <c r="AM1002" s="38">
        <f t="shared" si="968"/>
        <v>0</v>
      </c>
      <c r="AN1002" s="41">
        <f t="shared" si="969"/>
        <v>0</v>
      </c>
      <c r="AO1002" s="41">
        <f t="shared" si="970"/>
        <v>0</v>
      </c>
      <c r="AQ1002" s="48">
        <f t="shared" si="971"/>
        <v>0</v>
      </c>
      <c r="AS1002" s="5" t="str">
        <f t="shared" si="972"/>
        <v/>
      </c>
      <c r="AT1002" t="str">
        <f t="shared" si="973"/>
        <v/>
      </c>
      <c r="AU1002" t="str">
        <f t="shared" si="974"/>
        <v/>
      </c>
      <c r="AV1002" t="str">
        <f t="shared" si="975"/>
        <v/>
      </c>
      <c r="AW1002" t="str">
        <f t="shared" si="976"/>
        <v/>
      </c>
      <c r="AX1002" t="str">
        <f t="shared" si="977"/>
        <v xml:space="preserve">                </v>
      </c>
      <c r="AY1002" t="str">
        <f t="shared" si="978"/>
        <v>80</v>
      </c>
      <c r="AZ1002" t="str">
        <f t="shared" si="979"/>
        <v/>
      </c>
      <c r="BA1002" t="str">
        <f t="shared" si="980"/>
        <v xml:space="preserve">                              </v>
      </c>
      <c r="BB1002" s="22">
        <f t="shared" si="981"/>
        <v>0</v>
      </c>
      <c r="BC1002" s="56" t="str">
        <f t="shared" si="982"/>
        <v>000000000000000</v>
      </c>
      <c r="BD1002" s="22">
        <f t="shared" si="983"/>
        <v>0</v>
      </c>
      <c r="BE1002" s="56" t="str">
        <f t="shared" si="984"/>
        <v>000000000000000</v>
      </c>
      <c r="BF1002" s="22">
        <f t="shared" si="985"/>
        <v>0</v>
      </c>
      <c r="BG1002" s="56" t="str">
        <f t="shared" si="986"/>
        <v>000000000000000</v>
      </c>
      <c r="BH1002" s="22">
        <f t="shared" si="987"/>
        <v>0</v>
      </c>
      <c r="BI1002" s="56" t="str">
        <f t="shared" si="988"/>
        <v>000000000000000</v>
      </c>
      <c r="BJ1002" s="22">
        <f t="shared" si="989"/>
        <v>0</v>
      </c>
      <c r="BK1002" s="56" t="str">
        <f t="shared" si="990"/>
        <v>000000000000000</v>
      </c>
      <c r="BL1002" s="22">
        <f t="shared" si="991"/>
        <v>0</v>
      </c>
      <c r="BM1002" s="56" t="str">
        <f t="shared" si="992"/>
        <v>000000000000000</v>
      </c>
      <c r="BN1002" s="22">
        <f t="shared" si="993"/>
        <v>0</v>
      </c>
      <c r="BO1002" s="56" t="str">
        <f t="shared" si="994"/>
        <v>000000000000000</v>
      </c>
      <c r="BP1002" s="22">
        <f t="shared" si="995"/>
        <v>0</v>
      </c>
      <c r="BQ1002" s="56" t="str">
        <f t="shared" si="996"/>
        <v>000000000000000</v>
      </c>
      <c r="BR1002" t="str">
        <f t="shared" si="997"/>
        <v>PES</v>
      </c>
      <c r="BS1002" t="str">
        <f t="shared" si="998"/>
        <v>0001000000</v>
      </c>
      <c r="BT1002">
        <f t="shared" si="999"/>
        <v>0</v>
      </c>
      <c r="BU1002" s="52">
        <f t="shared" si="1000"/>
        <v>0</v>
      </c>
      <c r="BV1002" s="64">
        <f t="shared" si="1001"/>
        <v>0</v>
      </c>
      <c r="BW1002" s="56" t="str">
        <f t="shared" si="1002"/>
        <v>000000000000000</v>
      </c>
      <c r="BX1002" s="22">
        <f t="shared" si="1003"/>
        <v>0</v>
      </c>
      <c r="BY1002" s="56" t="str">
        <f t="shared" si="1004"/>
        <v>000000000000000</v>
      </c>
      <c r="BZ1002" t="str">
        <f t="shared" si="1005"/>
        <v>00000000000</v>
      </c>
      <c r="CA1002" t="str">
        <f t="shared" si="1006"/>
        <v xml:space="preserve">                              </v>
      </c>
      <c r="CB1002" s="22">
        <f t="shared" si="1007"/>
        <v>0</v>
      </c>
      <c r="CC1002" s="56" t="str">
        <f t="shared" si="1008"/>
        <v>000000000000000</v>
      </c>
      <c r="CD1002" s="22">
        <f t="shared" si="1009"/>
        <v>0</v>
      </c>
      <c r="CE1002" s="56" t="str">
        <f t="shared" si="1010"/>
        <v/>
      </c>
      <c r="CF1002" s="24" t="str">
        <f t="shared" si="1011"/>
        <v/>
      </c>
      <c r="CG1002" s="22">
        <f t="shared" si="1012"/>
        <v>0</v>
      </c>
      <c r="CH1002" s="58" t="str">
        <f t="shared" si="1013"/>
        <v/>
      </c>
      <c r="CI1002" s="22">
        <f t="shared" si="1014"/>
        <v>0</v>
      </c>
      <c r="CJ1002" s="56" t="str">
        <f t="shared" si="1015"/>
        <v/>
      </c>
      <c r="CK1002" s="56" t="str">
        <f t="shared" si="1016"/>
        <v/>
      </c>
      <c r="CL1002" s="22">
        <f t="shared" si="1017"/>
        <v>0</v>
      </c>
      <c r="CM1002" s="58" t="str">
        <f t="shared" si="1018"/>
        <v/>
      </c>
      <c r="CN1002" s="66" t="str">
        <f>IF(CO1002="","",MAX(CN$10:$CN1001)+1)</f>
        <v/>
      </c>
      <c r="CO1002" t="str">
        <f t="shared" si="1019"/>
        <v/>
      </c>
      <c r="CP1002" s="20" t="str">
        <f>IF(CQ1002="","",MAX($CP$10:CP1001)+1)</f>
        <v/>
      </c>
      <c r="CQ1002" s="20" t="str">
        <f t="shared" si="1020"/>
        <v/>
      </c>
      <c r="CR1002" s="20" t="str">
        <f>IF(CS1002="","",MAX($CR$10:CR1001)+1)</f>
        <v/>
      </c>
      <c r="CS1002" s="20" t="str">
        <f t="shared" si="1021"/>
        <v/>
      </c>
      <c r="CT1002" s="20" t="str">
        <f>IF(CU1002="","",MAX($CT$10:CT1001)+1)</f>
        <v/>
      </c>
      <c r="CU1002" s="20" t="str">
        <f t="shared" si="1022"/>
        <v/>
      </c>
      <c r="CV1002" s="20" t="str">
        <f>IF(CW1002="","",MAX($CV$10:CV1001)+1)</f>
        <v/>
      </c>
      <c r="CW1002" s="20" t="str">
        <f t="shared" si="1023"/>
        <v/>
      </c>
    </row>
    <row r="1003" spans="2:101">
      <c r="B1003" s="44"/>
      <c r="C1003" s="2"/>
      <c r="D1003" s="2" t="str">
        <f t="shared" si="961"/>
        <v/>
      </c>
      <c r="E1003" s="45"/>
      <c r="F1003" s="45"/>
      <c r="G1003" s="2"/>
      <c r="H1003" s="2">
        <v>80</v>
      </c>
      <c r="I1003" s="2" t="str">
        <f t="shared" si="962"/>
        <v/>
      </c>
      <c r="J1003" s="32"/>
      <c r="K1003" s="2"/>
      <c r="L1003" s="46"/>
      <c r="M1003" s="46"/>
      <c r="N1003" s="46"/>
      <c r="O1003" s="46"/>
      <c r="P1003" s="46"/>
      <c r="Q1003" s="46"/>
      <c r="R1003" s="46"/>
      <c r="S1003" s="46"/>
      <c r="T1003" s="2" t="s">
        <v>650</v>
      </c>
      <c r="U1003" s="2" t="str">
        <f t="shared" si="963"/>
        <v/>
      </c>
      <c r="V1003" s="75">
        <v>1</v>
      </c>
      <c r="W1003" s="46">
        <f t="shared" si="1024"/>
        <v>0</v>
      </c>
      <c r="X1003" s="4">
        <v>0</v>
      </c>
      <c r="Y1003" s="2" t="str">
        <f t="shared" si="964"/>
        <v/>
      </c>
      <c r="Z1003" s="2"/>
      <c r="AA1003" s="2"/>
      <c r="AB1003" s="2"/>
      <c r="AC1003" s="2"/>
      <c r="AD1003" s="2"/>
      <c r="AF1003" s="37"/>
      <c r="AG1003" s="6"/>
      <c r="AH1003" s="2" t="str">
        <f t="shared" si="965"/>
        <v/>
      </c>
      <c r="AI1003" s="38">
        <f t="shared" si="967"/>
        <v>0</v>
      </c>
      <c r="AJ1003" s="37"/>
      <c r="AK1003" s="6"/>
      <c r="AL1003" s="2" t="str">
        <f t="shared" si="966"/>
        <v/>
      </c>
      <c r="AM1003" s="38">
        <f t="shared" si="968"/>
        <v>0</v>
      </c>
      <c r="AN1003" s="41">
        <f t="shared" si="969"/>
        <v>0</v>
      </c>
      <c r="AO1003" s="41">
        <f t="shared" si="970"/>
        <v>0</v>
      </c>
      <c r="AQ1003" s="48">
        <f t="shared" si="971"/>
        <v>0</v>
      </c>
      <c r="AS1003" s="5" t="str">
        <f t="shared" si="972"/>
        <v/>
      </c>
      <c r="AT1003" t="str">
        <f t="shared" si="973"/>
        <v/>
      </c>
      <c r="AU1003" t="str">
        <f t="shared" si="974"/>
        <v/>
      </c>
      <c r="AV1003" t="str">
        <f t="shared" si="975"/>
        <v/>
      </c>
      <c r="AW1003" t="str">
        <f t="shared" si="976"/>
        <v/>
      </c>
      <c r="AX1003" t="str">
        <f t="shared" si="977"/>
        <v xml:space="preserve">                </v>
      </c>
      <c r="AY1003" t="str">
        <f t="shared" si="978"/>
        <v>80</v>
      </c>
      <c r="AZ1003" t="str">
        <f t="shared" si="979"/>
        <v/>
      </c>
      <c r="BA1003" t="str">
        <f t="shared" si="980"/>
        <v xml:space="preserve">                              </v>
      </c>
      <c r="BB1003" s="22">
        <f t="shared" si="981"/>
        <v>0</v>
      </c>
      <c r="BC1003" s="56" t="str">
        <f t="shared" si="982"/>
        <v>000000000000000</v>
      </c>
      <c r="BD1003" s="22">
        <f t="shared" si="983"/>
        <v>0</v>
      </c>
      <c r="BE1003" s="56" t="str">
        <f t="shared" si="984"/>
        <v>000000000000000</v>
      </c>
      <c r="BF1003" s="22">
        <f t="shared" si="985"/>
        <v>0</v>
      </c>
      <c r="BG1003" s="56" t="str">
        <f t="shared" si="986"/>
        <v>000000000000000</v>
      </c>
      <c r="BH1003" s="22">
        <f t="shared" si="987"/>
        <v>0</v>
      </c>
      <c r="BI1003" s="56" t="str">
        <f t="shared" si="988"/>
        <v>000000000000000</v>
      </c>
      <c r="BJ1003" s="22">
        <f t="shared" si="989"/>
        <v>0</v>
      </c>
      <c r="BK1003" s="56" t="str">
        <f t="shared" si="990"/>
        <v>000000000000000</v>
      </c>
      <c r="BL1003" s="22">
        <f t="shared" si="991"/>
        <v>0</v>
      </c>
      <c r="BM1003" s="56" t="str">
        <f t="shared" si="992"/>
        <v>000000000000000</v>
      </c>
      <c r="BN1003" s="22">
        <f t="shared" si="993"/>
        <v>0</v>
      </c>
      <c r="BO1003" s="56" t="str">
        <f t="shared" si="994"/>
        <v>000000000000000</v>
      </c>
      <c r="BP1003" s="22">
        <f t="shared" si="995"/>
        <v>0</v>
      </c>
      <c r="BQ1003" s="56" t="str">
        <f t="shared" si="996"/>
        <v>000000000000000</v>
      </c>
      <c r="BR1003" t="str">
        <f t="shared" si="997"/>
        <v>PES</v>
      </c>
      <c r="BS1003" t="str">
        <f t="shared" si="998"/>
        <v>0001000000</v>
      </c>
      <c r="BT1003">
        <f t="shared" si="999"/>
        <v>0</v>
      </c>
      <c r="BU1003" s="52">
        <f t="shared" si="1000"/>
        <v>0</v>
      </c>
      <c r="BV1003" s="64">
        <f t="shared" si="1001"/>
        <v>0</v>
      </c>
      <c r="BW1003" s="56" t="str">
        <f t="shared" si="1002"/>
        <v>000000000000000</v>
      </c>
      <c r="BX1003" s="22">
        <f t="shared" si="1003"/>
        <v>0</v>
      </c>
      <c r="BY1003" s="56" t="str">
        <f t="shared" si="1004"/>
        <v>000000000000000</v>
      </c>
      <c r="BZ1003" t="str">
        <f t="shared" si="1005"/>
        <v>00000000000</v>
      </c>
      <c r="CA1003" t="str">
        <f t="shared" si="1006"/>
        <v xml:space="preserve">                              </v>
      </c>
      <c r="CB1003" s="22">
        <f t="shared" si="1007"/>
        <v>0</v>
      </c>
      <c r="CC1003" s="56" t="str">
        <f t="shared" si="1008"/>
        <v>000000000000000</v>
      </c>
      <c r="CD1003" s="22">
        <f t="shared" si="1009"/>
        <v>0</v>
      </c>
      <c r="CE1003" s="56" t="str">
        <f t="shared" si="1010"/>
        <v/>
      </c>
      <c r="CF1003" s="24" t="str">
        <f t="shared" si="1011"/>
        <v/>
      </c>
      <c r="CG1003" s="22">
        <f t="shared" si="1012"/>
        <v>0</v>
      </c>
      <c r="CH1003" s="58" t="str">
        <f t="shared" si="1013"/>
        <v/>
      </c>
      <c r="CI1003" s="22">
        <f t="shared" si="1014"/>
        <v>0</v>
      </c>
      <c r="CJ1003" s="56" t="str">
        <f t="shared" si="1015"/>
        <v/>
      </c>
      <c r="CK1003" s="56" t="str">
        <f t="shared" si="1016"/>
        <v/>
      </c>
      <c r="CL1003" s="22">
        <f t="shared" si="1017"/>
        <v>0</v>
      </c>
      <c r="CM1003" s="58" t="str">
        <f t="shared" si="1018"/>
        <v/>
      </c>
      <c r="CN1003" s="66" t="str">
        <f>IF(CO1003="","",MAX(CN$10:$CN1002)+1)</f>
        <v/>
      </c>
      <c r="CO1003" t="str">
        <f t="shared" si="1019"/>
        <v/>
      </c>
      <c r="CP1003" s="20" t="str">
        <f>IF(CQ1003="","",MAX($CP$10:CP1002)+1)</f>
        <v/>
      </c>
      <c r="CQ1003" s="20" t="str">
        <f t="shared" si="1020"/>
        <v/>
      </c>
      <c r="CR1003" s="20" t="str">
        <f>IF(CS1003="","",MAX($CR$10:CR1002)+1)</f>
        <v/>
      </c>
      <c r="CS1003" s="20" t="str">
        <f t="shared" si="1021"/>
        <v/>
      </c>
      <c r="CT1003" s="20" t="str">
        <f>IF(CU1003="","",MAX($CT$10:CT1002)+1)</f>
        <v/>
      </c>
      <c r="CU1003" s="20" t="str">
        <f t="shared" si="1022"/>
        <v/>
      </c>
      <c r="CV1003" s="20" t="str">
        <f>IF(CW1003="","",MAX($CV$10:CV1002)+1)</f>
        <v/>
      </c>
      <c r="CW1003" s="20" t="str">
        <f t="shared" si="1023"/>
        <v/>
      </c>
    </row>
    <row r="1004" spans="2:101">
      <c r="B1004" s="44"/>
      <c r="C1004" s="2"/>
      <c r="D1004" s="2" t="str">
        <f t="shared" si="961"/>
        <v/>
      </c>
      <c r="E1004" s="45"/>
      <c r="F1004" s="45"/>
      <c r="G1004" s="2"/>
      <c r="H1004" s="2">
        <v>80</v>
      </c>
      <c r="I1004" s="2" t="str">
        <f t="shared" si="962"/>
        <v/>
      </c>
      <c r="J1004" s="32"/>
      <c r="K1004" s="2"/>
      <c r="L1004" s="46"/>
      <c r="M1004" s="46"/>
      <c r="N1004" s="46"/>
      <c r="O1004" s="46"/>
      <c r="P1004" s="46"/>
      <c r="Q1004" s="46"/>
      <c r="R1004" s="46"/>
      <c r="S1004" s="46"/>
      <c r="T1004" s="2" t="s">
        <v>650</v>
      </c>
      <c r="U1004" s="2" t="str">
        <f t="shared" si="963"/>
        <v/>
      </c>
      <c r="V1004" s="75">
        <v>1</v>
      </c>
      <c r="W1004" s="46">
        <f t="shared" si="1024"/>
        <v>0</v>
      </c>
      <c r="X1004" s="4">
        <v>0</v>
      </c>
      <c r="Y1004" s="2" t="str">
        <f t="shared" si="964"/>
        <v/>
      </c>
      <c r="Z1004" s="2"/>
      <c r="AA1004" s="2"/>
      <c r="AB1004" s="2"/>
      <c r="AC1004" s="2"/>
      <c r="AD1004" s="2"/>
      <c r="AF1004" s="37"/>
      <c r="AG1004" s="6"/>
      <c r="AH1004" s="2" t="str">
        <f t="shared" si="965"/>
        <v/>
      </c>
      <c r="AI1004" s="38">
        <f t="shared" si="967"/>
        <v>0</v>
      </c>
      <c r="AJ1004" s="37"/>
      <c r="AK1004" s="6"/>
      <c r="AL1004" s="2" t="str">
        <f t="shared" si="966"/>
        <v/>
      </c>
      <c r="AM1004" s="38">
        <f t="shared" si="968"/>
        <v>0</v>
      </c>
      <c r="AN1004" s="41">
        <f t="shared" si="969"/>
        <v>0</v>
      </c>
      <c r="AO1004" s="41">
        <f t="shared" si="970"/>
        <v>0</v>
      </c>
      <c r="AQ1004" s="48">
        <f t="shared" si="971"/>
        <v>0</v>
      </c>
      <c r="AS1004" s="5" t="str">
        <f t="shared" si="972"/>
        <v/>
      </c>
      <c r="AT1004" t="str">
        <f t="shared" si="973"/>
        <v/>
      </c>
      <c r="AU1004" t="str">
        <f t="shared" si="974"/>
        <v/>
      </c>
      <c r="AV1004" t="str">
        <f t="shared" si="975"/>
        <v/>
      </c>
      <c r="AW1004" t="str">
        <f t="shared" si="976"/>
        <v/>
      </c>
      <c r="AX1004" t="str">
        <f t="shared" si="977"/>
        <v xml:space="preserve">                </v>
      </c>
      <c r="AY1004" t="str">
        <f t="shared" si="978"/>
        <v>80</v>
      </c>
      <c r="AZ1004" t="str">
        <f t="shared" si="979"/>
        <v/>
      </c>
      <c r="BA1004" t="str">
        <f t="shared" si="980"/>
        <v xml:space="preserve">                              </v>
      </c>
      <c r="BB1004" s="22">
        <f t="shared" si="981"/>
        <v>0</v>
      </c>
      <c r="BC1004" s="56" t="str">
        <f t="shared" si="982"/>
        <v>000000000000000</v>
      </c>
      <c r="BD1004" s="22">
        <f t="shared" si="983"/>
        <v>0</v>
      </c>
      <c r="BE1004" s="56" t="str">
        <f t="shared" si="984"/>
        <v>000000000000000</v>
      </c>
      <c r="BF1004" s="22">
        <f t="shared" si="985"/>
        <v>0</v>
      </c>
      <c r="BG1004" s="56" t="str">
        <f t="shared" si="986"/>
        <v>000000000000000</v>
      </c>
      <c r="BH1004" s="22">
        <f t="shared" si="987"/>
        <v>0</v>
      </c>
      <c r="BI1004" s="56" t="str">
        <f t="shared" si="988"/>
        <v>000000000000000</v>
      </c>
      <c r="BJ1004" s="22">
        <f t="shared" si="989"/>
        <v>0</v>
      </c>
      <c r="BK1004" s="56" t="str">
        <f t="shared" si="990"/>
        <v>000000000000000</v>
      </c>
      <c r="BL1004" s="22">
        <f t="shared" si="991"/>
        <v>0</v>
      </c>
      <c r="BM1004" s="56" t="str">
        <f t="shared" si="992"/>
        <v>000000000000000</v>
      </c>
      <c r="BN1004" s="22">
        <f t="shared" si="993"/>
        <v>0</v>
      </c>
      <c r="BO1004" s="56" t="str">
        <f t="shared" si="994"/>
        <v>000000000000000</v>
      </c>
      <c r="BP1004" s="22">
        <f t="shared" si="995"/>
        <v>0</v>
      </c>
      <c r="BQ1004" s="56" t="str">
        <f t="shared" si="996"/>
        <v>000000000000000</v>
      </c>
      <c r="BR1004" t="str">
        <f t="shared" si="997"/>
        <v>PES</v>
      </c>
      <c r="BS1004" t="str">
        <f t="shared" si="998"/>
        <v>0001000000</v>
      </c>
      <c r="BT1004">
        <f t="shared" si="999"/>
        <v>0</v>
      </c>
      <c r="BU1004" s="52">
        <f t="shared" si="1000"/>
        <v>0</v>
      </c>
      <c r="BV1004" s="64">
        <f t="shared" si="1001"/>
        <v>0</v>
      </c>
      <c r="BW1004" s="56" t="str">
        <f t="shared" si="1002"/>
        <v>000000000000000</v>
      </c>
      <c r="BX1004" s="22">
        <f t="shared" si="1003"/>
        <v>0</v>
      </c>
      <c r="BY1004" s="56" t="str">
        <f t="shared" si="1004"/>
        <v>000000000000000</v>
      </c>
      <c r="BZ1004" t="str">
        <f t="shared" si="1005"/>
        <v>00000000000</v>
      </c>
      <c r="CA1004" t="str">
        <f t="shared" si="1006"/>
        <v xml:space="preserve">                              </v>
      </c>
      <c r="CB1004" s="22">
        <f t="shared" si="1007"/>
        <v>0</v>
      </c>
      <c r="CC1004" s="56" t="str">
        <f t="shared" si="1008"/>
        <v>000000000000000</v>
      </c>
      <c r="CD1004" s="22">
        <f t="shared" si="1009"/>
        <v>0</v>
      </c>
      <c r="CE1004" s="56" t="str">
        <f t="shared" si="1010"/>
        <v/>
      </c>
      <c r="CF1004" s="24" t="str">
        <f t="shared" si="1011"/>
        <v/>
      </c>
      <c r="CG1004" s="22">
        <f t="shared" si="1012"/>
        <v>0</v>
      </c>
      <c r="CH1004" s="58" t="str">
        <f t="shared" si="1013"/>
        <v/>
      </c>
      <c r="CI1004" s="22">
        <f t="shared" si="1014"/>
        <v>0</v>
      </c>
      <c r="CJ1004" s="56" t="str">
        <f t="shared" si="1015"/>
        <v/>
      </c>
      <c r="CK1004" s="56" t="str">
        <f t="shared" si="1016"/>
        <v/>
      </c>
      <c r="CL1004" s="22">
        <f t="shared" si="1017"/>
        <v>0</v>
      </c>
      <c r="CM1004" s="58" t="str">
        <f t="shared" si="1018"/>
        <v/>
      </c>
      <c r="CN1004" s="66" t="str">
        <f>IF(CO1004="","",MAX(CN$10:$CN1003)+1)</f>
        <v/>
      </c>
      <c r="CO1004" t="str">
        <f t="shared" si="1019"/>
        <v/>
      </c>
      <c r="CP1004" s="20" t="str">
        <f>IF(CQ1004="","",MAX($CP$10:CP1003)+1)</f>
        <v/>
      </c>
      <c r="CQ1004" s="20" t="str">
        <f t="shared" si="1020"/>
        <v/>
      </c>
      <c r="CR1004" s="20" t="str">
        <f>IF(CS1004="","",MAX($CR$10:CR1003)+1)</f>
        <v/>
      </c>
      <c r="CS1004" s="20" t="str">
        <f t="shared" si="1021"/>
        <v/>
      </c>
      <c r="CT1004" s="20" t="str">
        <f>IF(CU1004="","",MAX($CT$10:CT1003)+1)</f>
        <v/>
      </c>
      <c r="CU1004" s="20" t="str">
        <f t="shared" si="1022"/>
        <v/>
      </c>
      <c r="CV1004" s="20" t="str">
        <f>IF(CW1004="","",MAX($CV$10:CV1003)+1)</f>
        <v/>
      </c>
      <c r="CW1004" s="20" t="str">
        <f t="shared" si="1023"/>
        <v/>
      </c>
    </row>
    <row r="1005" spans="2:101">
      <c r="B1005" s="44"/>
      <c r="C1005" s="2"/>
      <c r="D1005" s="2" t="str">
        <f t="shared" si="961"/>
        <v/>
      </c>
      <c r="E1005" s="45"/>
      <c r="F1005" s="45"/>
      <c r="G1005" s="2"/>
      <c r="H1005" s="2">
        <v>80</v>
      </c>
      <c r="I1005" s="2" t="str">
        <f t="shared" si="962"/>
        <v/>
      </c>
      <c r="J1005" s="32"/>
      <c r="K1005" s="2"/>
      <c r="L1005" s="46"/>
      <c r="M1005" s="46"/>
      <c r="N1005" s="46"/>
      <c r="O1005" s="46"/>
      <c r="P1005" s="46"/>
      <c r="Q1005" s="46"/>
      <c r="R1005" s="46"/>
      <c r="S1005" s="46"/>
      <c r="T1005" s="2" t="s">
        <v>650</v>
      </c>
      <c r="U1005" s="2" t="str">
        <f t="shared" si="963"/>
        <v/>
      </c>
      <c r="V1005" s="75">
        <v>1</v>
      </c>
      <c r="W1005" s="46">
        <f t="shared" si="1024"/>
        <v>0</v>
      </c>
      <c r="X1005" s="4">
        <v>0</v>
      </c>
      <c r="Y1005" s="2" t="str">
        <f t="shared" si="964"/>
        <v/>
      </c>
      <c r="Z1005" s="2"/>
      <c r="AA1005" s="2"/>
      <c r="AB1005" s="2"/>
      <c r="AC1005" s="2"/>
      <c r="AD1005" s="2"/>
      <c r="AF1005" s="37"/>
      <c r="AG1005" s="6"/>
      <c r="AH1005" s="2" t="str">
        <f t="shared" si="965"/>
        <v/>
      </c>
      <c r="AI1005" s="38">
        <f t="shared" si="967"/>
        <v>0</v>
      </c>
      <c r="AJ1005" s="37"/>
      <c r="AK1005" s="6"/>
      <c r="AL1005" s="2" t="str">
        <f t="shared" si="966"/>
        <v/>
      </c>
      <c r="AM1005" s="38">
        <f t="shared" si="968"/>
        <v>0</v>
      </c>
      <c r="AN1005" s="41">
        <f t="shared" si="969"/>
        <v>0</v>
      </c>
      <c r="AO1005" s="41">
        <f t="shared" si="970"/>
        <v>0</v>
      </c>
      <c r="AQ1005" s="48">
        <f t="shared" si="971"/>
        <v>0</v>
      </c>
      <c r="AS1005" s="5" t="str">
        <f t="shared" si="972"/>
        <v/>
      </c>
      <c r="AT1005" t="str">
        <f t="shared" si="973"/>
        <v/>
      </c>
      <c r="AU1005" t="str">
        <f t="shared" si="974"/>
        <v/>
      </c>
      <c r="AV1005" t="str">
        <f t="shared" si="975"/>
        <v/>
      </c>
      <c r="AW1005" t="str">
        <f t="shared" si="976"/>
        <v/>
      </c>
      <c r="AX1005" t="str">
        <f t="shared" si="977"/>
        <v xml:space="preserve">                </v>
      </c>
      <c r="AY1005" t="str">
        <f t="shared" si="978"/>
        <v>80</v>
      </c>
      <c r="AZ1005" t="str">
        <f t="shared" si="979"/>
        <v/>
      </c>
      <c r="BA1005" t="str">
        <f t="shared" si="980"/>
        <v xml:space="preserve">                              </v>
      </c>
      <c r="BB1005" s="22">
        <f t="shared" si="981"/>
        <v>0</v>
      </c>
      <c r="BC1005" s="56" t="str">
        <f t="shared" si="982"/>
        <v>000000000000000</v>
      </c>
      <c r="BD1005" s="22">
        <f t="shared" si="983"/>
        <v>0</v>
      </c>
      <c r="BE1005" s="56" t="str">
        <f t="shared" si="984"/>
        <v>000000000000000</v>
      </c>
      <c r="BF1005" s="22">
        <f t="shared" si="985"/>
        <v>0</v>
      </c>
      <c r="BG1005" s="56" t="str">
        <f t="shared" si="986"/>
        <v>000000000000000</v>
      </c>
      <c r="BH1005" s="22">
        <f t="shared" si="987"/>
        <v>0</v>
      </c>
      <c r="BI1005" s="56" t="str">
        <f t="shared" si="988"/>
        <v>000000000000000</v>
      </c>
      <c r="BJ1005" s="22">
        <f t="shared" si="989"/>
        <v>0</v>
      </c>
      <c r="BK1005" s="56" t="str">
        <f t="shared" si="990"/>
        <v>000000000000000</v>
      </c>
      <c r="BL1005" s="22">
        <f t="shared" si="991"/>
        <v>0</v>
      </c>
      <c r="BM1005" s="56" t="str">
        <f t="shared" si="992"/>
        <v>000000000000000</v>
      </c>
      <c r="BN1005" s="22">
        <f t="shared" si="993"/>
        <v>0</v>
      </c>
      <c r="BO1005" s="56" t="str">
        <f t="shared" si="994"/>
        <v>000000000000000</v>
      </c>
      <c r="BP1005" s="22">
        <f t="shared" si="995"/>
        <v>0</v>
      </c>
      <c r="BQ1005" s="56" t="str">
        <f t="shared" si="996"/>
        <v>000000000000000</v>
      </c>
      <c r="BR1005" t="str">
        <f t="shared" si="997"/>
        <v>PES</v>
      </c>
      <c r="BS1005" t="str">
        <f t="shared" si="998"/>
        <v>0001000000</v>
      </c>
      <c r="BT1005">
        <f t="shared" si="999"/>
        <v>0</v>
      </c>
      <c r="BU1005" s="52">
        <f t="shared" si="1000"/>
        <v>0</v>
      </c>
      <c r="BV1005" s="64">
        <f t="shared" si="1001"/>
        <v>0</v>
      </c>
      <c r="BW1005" s="56" t="str">
        <f t="shared" si="1002"/>
        <v>000000000000000</v>
      </c>
      <c r="BX1005" s="22">
        <f t="shared" si="1003"/>
        <v>0</v>
      </c>
      <c r="BY1005" s="56" t="str">
        <f t="shared" si="1004"/>
        <v>000000000000000</v>
      </c>
      <c r="BZ1005" t="str">
        <f t="shared" si="1005"/>
        <v>00000000000</v>
      </c>
      <c r="CA1005" t="str">
        <f t="shared" si="1006"/>
        <v xml:space="preserve">                              </v>
      </c>
      <c r="CB1005" s="22">
        <f t="shared" si="1007"/>
        <v>0</v>
      </c>
      <c r="CC1005" s="56" t="str">
        <f t="shared" si="1008"/>
        <v>000000000000000</v>
      </c>
      <c r="CD1005" s="22">
        <f t="shared" si="1009"/>
        <v>0</v>
      </c>
      <c r="CE1005" s="56" t="str">
        <f t="shared" si="1010"/>
        <v/>
      </c>
      <c r="CF1005" s="24" t="str">
        <f t="shared" si="1011"/>
        <v/>
      </c>
      <c r="CG1005" s="22">
        <f t="shared" si="1012"/>
        <v>0</v>
      </c>
      <c r="CH1005" s="58" t="str">
        <f t="shared" si="1013"/>
        <v/>
      </c>
      <c r="CI1005" s="22">
        <f t="shared" si="1014"/>
        <v>0</v>
      </c>
      <c r="CJ1005" s="56" t="str">
        <f t="shared" si="1015"/>
        <v/>
      </c>
      <c r="CK1005" s="56" t="str">
        <f t="shared" si="1016"/>
        <v/>
      </c>
      <c r="CL1005" s="22">
        <f t="shared" si="1017"/>
        <v>0</v>
      </c>
      <c r="CM1005" s="58" t="str">
        <f t="shared" si="1018"/>
        <v/>
      </c>
      <c r="CN1005" s="66" t="str">
        <f>IF(CO1005="","",MAX(CN$10:$CN1004)+1)</f>
        <v/>
      </c>
      <c r="CO1005" t="str">
        <f t="shared" si="1019"/>
        <v/>
      </c>
      <c r="CP1005" s="20" t="str">
        <f>IF(CQ1005="","",MAX($CP$10:CP1004)+1)</f>
        <v/>
      </c>
      <c r="CQ1005" s="20" t="str">
        <f t="shared" si="1020"/>
        <v/>
      </c>
      <c r="CR1005" s="20" t="str">
        <f>IF(CS1005="","",MAX($CR$10:CR1004)+1)</f>
        <v/>
      </c>
      <c r="CS1005" s="20" t="str">
        <f t="shared" si="1021"/>
        <v/>
      </c>
      <c r="CT1005" s="20" t="str">
        <f>IF(CU1005="","",MAX($CT$10:CT1004)+1)</f>
        <v/>
      </c>
      <c r="CU1005" s="20" t="str">
        <f t="shared" si="1022"/>
        <v/>
      </c>
      <c r="CV1005" s="20" t="str">
        <f>IF(CW1005="","",MAX($CV$10:CV1004)+1)</f>
        <v/>
      </c>
      <c r="CW1005" s="20" t="str">
        <f t="shared" si="1023"/>
        <v/>
      </c>
    </row>
    <row r="1006" spans="2:101">
      <c r="B1006" s="44"/>
      <c r="C1006" s="2"/>
      <c r="D1006" s="2" t="str">
        <f t="shared" si="961"/>
        <v/>
      </c>
      <c r="E1006" s="45"/>
      <c r="F1006" s="45"/>
      <c r="G1006" s="2"/>
      <c r="H1006" s="2">
        <v>80</v>
      </c>
      <c r="I1006" s="2" t="str">
        <f t="shared" si="962"/>
        <v/>
      </c>
      <c r="J1006" s="32"/>
      <c r="K1006" s="2"/>
      <c r="L1006" s="46"/>
      <c r="M1006" s="46"/>
      <c r="N1006" s="46"/>
      <c r="O1006" s="46"/>
      <c r="P1006" s="46"/>
      <c r="Q1006" s="46"/>
      <c r="R1006" s="46"/>
      <c r="S1006" s="46"/>
      <c r="T1006" s="2" t="s">
        <v>650</v>
      </c>
      <c r="U1006" s="2" t="str">
        <f t="shared" si="963"/>
        <v/>
      </c>
      <c r="V1006" s="75">
        <v>1</v>
      </c>
      <c r="W1006" s="46">
        <f t="shared" si="1024"/>
        <v>0</v>
      </c>
      <c r="X1006" s="4">
        <v>0</v>
      </c>
      <c r="Y1006" s="2" t="str">
        <f t="shared" si="964"/>
        <v/>
      </c>
      <c r="Z1006" s="2"/>
      <c r="AA1006" s="2"/>
      <c r="AB1006" s="2"/>
      <c r="AC1006" s="2"/>
      <c r="AD1006" s="2"/>
      <c r="AF1006" s="37"/>
      <c r="AG1006" s="6"/>
      <c r="AH1006" s="2" t="str">
        <f t="shared" si="965"/>
        <v/>
      </c>
      <c r="AI1006" s="38">
        <f t="shared" si="967"/>
        <v>0</v>
      </c>
      <c r="AJ1006" s="37"/>
      <c r="AK1006" s="6"/>
      <c r="AL1006" s="2" t="str">
        <f t="shared" si="966"/>
        <v/>
      </c>
      <c r="AM1006" s="38">
        <f t="shared" si="968"/>
        <v>0</v>
      </c>
      <c r="AN1006" s="41">
        <f t="shared" si="969"/>
        <v>0</v>
      </c>
      <c r="AO1006" s="41">
        <f t="shared" si="970"/>
        <v>0</v>
      </c>
      <c r="AQ1006" s="48">
        <f t="shared" si="971"/>
        <v>0</v>
      </c>
      <c r="AS1006" s="5" t="str">
        <f t="shared" si="972"/>
        <v/>
      </c>
      <c r="AT1006" t="str">
        <f t="shared" si="973"/>
        <v/>
      </c>
      <c r="AU1006" t="str">
        <f t="shared" si="974"/>
        <v/>
      </c>
      <c r="AV1006" t="str">
        <f t="shared" si="975"/>
        <v/>
      </c>
      <c r="AW1006" t="str">
        <f t="shared" si="976"/>
        <v/>
      </c>
      <c r="AX1006" t="str">
        <f t="shared" si="977"/>
        <v xml:space="preserve">                </v>
      </c>
      <c r="AY1006" t="str">
        <f t="shared" si="978"/>
        <v>80</v>
      </c>
      <c r="AZ1006" t="str">
        <f t="shared" si="979"/>
        <v/>
      </c>
      <c r="BA1006" t="str">
        <f t="shared" si="980"/>
        <v xml:space="preserve">                              </v>
      </c>
      <c r="BB1006" s="22">
        <f t="shared" si="981"/>
        <v>0</v>
      </c>
      <c r="BC1006" s="56" t="str">
        <f t="shared" si="982"/>
        <v>000000000000000</v>
      </c>
      <c r="BD1006" s="22">
        <f t="shared" si="983"/>
        <v>0</v>
      </c>
      <c r="BE1006" s="56" t="str">
        <f t="shared" si="984"/>
        <v>000000000000000</v>
      </c>
      <c r="BF1006" s="22">
        <f t="shared" si="985"/>
        <v>0</v>
      </c>
      <c r="BG1006" s="56" t="str">
        <f t="shared" si="986"/>
        <v>000000000000000</v>
      </c>
      <c r="BH1006" s="22">
        <f t="shared" si="987"/>
        <v>0</v>
      </c>
      <c r="BI1006" s="56" t="str">
        <f t="shared" si="988"/>
        <v>000000000000000</v>
      </c>
      <c r="BJ1006" s="22">
        <f t="shared" si="989"/>
        <v>0</v>
      </c>
      <c r="BK1006" s="56" t="str">
        <f t="shared" si="990"/>
        <v>000000000000000</v>
      </c>
      <c r="BL1006" s="22">
        <f t="shared" si="991"/>
        <v>0</v>
      </c>
      <c r="BM1006" s="56" t="str">
        <f t="shared" si="992"/>
        <v>000000000000000</v>
      </c>
      <c r="BN1006" s="22">
        <f t="shared" si="993"/>
        <v>0</v>
      </c>
      <c r="BO1006" s="56" t="str">
        <f t="shared" si="994"/>
        <v>000000000000000</v>
      </c>
      <c r="BP1006" s="22">
        <f t="shared" si="995"/>
        <v>0</v>
      </c>
      <c r="BQ1006" s="56" t="str">
        <f t="shared" si="996"/>
        <v>000000000000000</v>
      </c>
      <c r="BR1006" t="str">
        <f t="shared" si="997"/>
        <v>PES</v>
      </c>
      <c r="BS1006" t="str">
        <f t="shared" si="998"/>
        <v>0001000000</v>
      </c>
      <c r="BT1006">
        <f t="shared" si="999"/>
        <v>0</v>
      </c>
      <c r="BU1006" s="52">
        <f t="shared" si="1000"/>
        <v>0</v>
      </c>
      <c r="BV1006" s="64">
        <f t="shared" si="1001"/>
        <v>0</v>
      </c>
      <c r="BW1006" s="56" t="str">
        <f t="shared" si="1002"/>
        <v>000000000000000</v>
      </c>
      <c r="BX1006" s="22">
        <f t="shared" si="1003"/>
        <v>0</v>
      </c>
      <c r="BY1006" s="56" t="str">
        <f t="shared" si="1004"/>
        <v>000000000000000</v>
      </c>
      <c r="BZ1006" t="str">
        <f t="shared" si="1005"/>
        <v>00000000000</v>
      </c>
      <c r="CA1006" t="str">
        <f t="shared" si="1006"/>
        <v xml:space="preserve">                              </v>
      </c>
      <c r="CB1006" s="22">
        <f t="shared" si="1007"/>
        <v>0</v>
      </c>
      <c r="CC1006" s="56" t="str">
        <f t="shared" si="1008"/>
        <v>000000000000000</v>
      </c>
      <c r="CD1006" s="22">
        <f t="shared" si="1009"/>
        <v>0</v>
      </c>
      <c r="CE1006" s="56" t="str">
        <f t="shared" si="1010"/>
        <v/>
      </c>
      <c r="CF1006" s="24" t="str">
        <f t="shared" si="1011"/>
        <v/>
      </c>
      <c r="CG1006" s="22">
        <f t="shared" si="1012"/>
        <v>0</v>
      </c>
      <c r="CH1006" s="58" t="str">
        <f t="shared" si="1013"/>
        <v/>
      </c>
      <c r="CI1006" s="22">
        <f t="shared" si="1014"/>
        <v>0</v>
      </c>
      <c r="CJ1006" s="56" t="str">
        <f t="shared" si="1015"/>
        <v/>
      </c>
      <c r="CK1006" s="56" t="str">
        <f t="shared" si="1016"/>
        <v/>
      </c>
      <c r="CL1006" s="22">
        <f t="shared" si="1017"/>
        <v>0</v>
      </c>
      <c r="CM1006" s="58" t="str">
        <f t="shared" si="1018"/>
        <v/>
      </c>
      <c r="CN1006" s="66" t="str">
        <f>IF(CO1006="","",MAX(CN$10:$CN1005)+1)</f>
        <v/>
      </c>
      <c r="CO1006" t="str">
        <f t="shared" si="1019"/>
        <v/>
      </c>
      <c r="CP1006" s="20" t="str">
        <f>IF(CQ1006="","",MAX($CP$10:CP1005)+1)</f>
        <v/>
      </c>
      <c r="CQ1006" s="20" t="str">
        <f t="shared" si="1020"/>
        <v/>
      </c>
      <c r="CR1006" s="20" t="str">
        <f>IF(CS1006="","",MAX($CR$10:CR1005)+1)</f>
        <v/>
      </c>
      <c r="CS1006" s="20" t="str">
        <f t="shared" si="1021"/>
        <v/>
      </c>
      <c r="CT1006" s="20" t="str">
        <f>IF(CU1006="","",MAX($CT$10:CT1005)+1)</f>
        <v/>
      </c>
      <c r="CU1006" s="20" t="str">
        <f t="shared" si="1022"/>
        <v/>
      </c>
      <c r="CV1006" s="20" t="str">
        <f>IF(CW1006="","",MAX($CV$10:CV1005)+1)</f>
        <v/>
      </c>
      <c r="CW1006" s="20" t="str">
        <f t="shared" si="1023"/>
        <v/>
      </c>
    </row>
    <row r="1007" spans="2:101">
      <c r="B1007" s="44"/>
      <c r="C1007" s="2"/>
      <c r="D1007" s="2" t="str">
        <f t="shared" si="961"/>
        <v/>
      </c>
      <c r="E1007" s="45"/>
      <c r="F1007" s="45"/>
      <c r="G1007" s="2"/>
      <c r="H1007" s="2">
        <v>80</v>
      </c>
      <c r="I1007" s="2" t="str">
        <f t="shared" si="962"/>
        <v/>
      </c>
      <c r="J1007" s="32"/>
      <c r="K1007" s="2"/>
      <c r="L1007" s="46"/>
      <c r="M1007" s="46"/>
      <c r="N1007" s="46"/>
      <c r="O1007" s="46"/>
      <c r="P1007" s="46"/>
      <c r="Q1007" s="46"/>
      <c r="R1007" s="46"/>
      <c r="S1007" s="46"/>
      <c r="T1007" s="2" t="s">
        <v>650</v>
      </c>
      <c r="U1007" s="2" t="str">
        <f t="shared" si="963"/>
        <v/>
      </c>
      <c r="V1007" s="75">
        <v>1</v>
      </c>
      <c r="W1007" s="46">
        <f t="shared" si="1024"/>
        <v>0</v>
      </c>
      <c r="X1007" s="4">
        <v>0</v>
      </c>
      <c r="Y1007" s="2" t="str">
        <f t="shared" si="964"/>
        <v/>
      </c>
      <c r="Z1007" s="2"/>
      <c r="AA1007" s="2"/>
      <c r="AB1007" s="2"/>
      <c r="AC1007" s="2"/>
      <c r="AD1007" s="2"/>
      <c r="AF1007" s="37"/>
      <c r="AG1007" s="6"/>
      <c r="AH1007" s="2" t="str">
        <f t="shared" si="965"/>
        <v/>
      </c>
      <c r="AI1007" s="38">
        <f t="shared" si="967"/>
        <v>0</v>
      </c>
      <c r="AJ1007" s="37"/>
      <c r="AK1007" s="6"/>
      <c r="AL1007" s="2" t="str">
        <f t="shared" si="966"/>
        <v/>
      </c>
      <c r="AM1007" s="38">
        <f t="shared" si="968"/>
        <v>0</v>
      </c>
      <c r="AN1007" s="41">
        <f t="shared" si="969"/>
        <v>0</v>
      </c>
      <c r="AO1007" s="41">
        <f t="shared" si="970"/>
        <v>0</v>
      </c>
      <c r="AQ1007" s="48">
        <f t="shared" si="971"/>
        <v>0</v>
      </c>
      <c r="AS1007" s="5" t="str">
        <f t="shared" si="972"/>
        <v/>
      </c>
      <c r="AT1007" t="str">
        <f t="shared" si="973"/>
        <v/>
      </c>
      <c r="AU1007" t="str">
        <f t="shared" si="974"/>
        <v/>
      </c>
      <c r="AV1007" t="str">
        <f t="shared" si="975"/>
        <v/>
      </c>
      <c r="AW1007" t="str">
        <f t="shared" si="976"/>
        <v/>
      </c>
      <c r="AX1007" t="str">
        <f t="shared" si="977"/>
        <v xml:space="preserve">                </v>
      </c>
      <c r="AY1007" t="str">
        <f t="shared" si="978"/>
        <v>80</v>
      </c>
      <c r="AZ1007" t="str">
        <f t="shared" si="979"/>
        <v/>
      </c>
      <c r="BA1007" t="str">
        <f t="shared" si="980"/>
        <v xml:space="preserve">                              </v>
      </c>
      <c r="BB1007" s="22">
        <f t="shared" si="981"/>
        <v>0</v>
      </c>
      <c r="BC1007" s="56" t="str">
        <f t="shared" si="982"/>
        <v>000000000000000</v>
      </c>
      <c r="BD1007" s="22">
        <f t="shared" si="983"/>
        <v>0</v>
      </c>
      <c r="BE1007" s="56" t="str">
        <f t="shared" si="984"/>
        <v>000000000000000</v>
      </c>
      <c r="BF1007" s="22">
        <f t="shared" si="985"/>
        <v>0</v>
      </c>
      <c r="BG1007" s="56" t="str">
        <f t="shared" si="986"/>
        <v>000000000000000</v>
      </c>
      <c r="BH1007" s="22">
        <f t="shared" si="987"/>
        <v>0</v>
      </c>
      <c r="BI1007" s="56" t="str">
        <f t="shared" si="988"/>
        <v>000000000000000</v>
      </c>
      <c r="BJ1007" s="22">
        <f t="shared" si="989"/>
        <v>0</v>
      </c>
      <c r="BK1007" s="56" t="str">
        <f t="shared" si="990"/>
        <v>000000000000000</v>
      </c>
      <c r="BL1007" s="22">
        <f t="shared" si="991"/>
        <v>0</v>
      </c>
      <c r="BM1007" s="56" t="str">
        <f t="shared" si="992"/>
        <v>000000000000000</v>
      </c>
      <c r="BN1007" s="22">
        <f t="shared" si="993"/>
        <v>0</v>
      </c>
      <c r="BO1007" s="56" t="str">
        <f t="shared" si="994"/>
        <v>000000000000000</v>
      </c>
      <c r="BP1007" s="22">
        <f t="shared" si="995"/>
        <v>0</v>
      </c>
      <c r="BQ1007" s="56" t="str">
        <f t="shared" si="996"/>
        <v>000000000000000</v>
      </c>
      <c r="BR1007" t="str">
        <f t="shared" si="997"/>
        <v>PES</v>
      </c>
      <c r="BS1007" t="str">
        <f t="shared" si="998"/>
        <v>0001000000</v>
      </c>
      <c r="BT1007">
        <f t="shared" si="999"/>
        <v>0</v>
      </c>
      <c r="BU1007" s="52">
        <f t="shared" si="1000"/>
        <v>0</v>
      </c>
      <c r="BV1007" s="64">
        <f t="shared" si="1001"/>
        <v>0</v>
      </c>
      <c r="BW1007" s="56" t="str">
        <f t="shared" si="1002"/>
        <v>000000000000000</v>
      </c>
      <c r="BX1007" s="22">
        <f t="shared" si="1003"/>
        <v>0</v>
      </c>
      <c r="BY1007" s="56" t="str">
        <f t="shared" si="1004"/>
        <v>000000000000000</v>
      </c>
      <c r="BZ1007" t="str">
        <f t="shared" si="1005"/>
        <v>00000000000</v>
      </c>
      <c r="CA1007" t="str">
        <f t="shared" si="1006"/>
        <v xml:space="preserve">                              </v>
      </c>
      <c r="CB1007" s="22">
        <f t="shared" si="1007"/>
        <v>0</v>
      </c>
      <c r="CC1007" s="56" t="str">
        <f t="shared" si="1008"/>
        <v>000000000000000</v>
      </c>
      <c r="CD1007" s="22">
        <f t="shared" si="1009"/>
        <v>0</v>
      </c>
      <c r="CE1007" s="56" t="str">
        <f t="shared" si="1010"/>
        <v/>
      </c>
      <c r="CF1007" s="24" t="str">
        <f t="shared" si="1011"/>
        <v/>
      </c>
      <c r="CG1007" s="22">
        <f t="shared" si="1012"/>
        <v>0</v>
      </c>
      <c r="CH1007" s="58" t="str">
        <f t="shared" si="1013"/>
        <v/>
      </c>
      <c r="CI1007" s="22">
        <f t="shared" si="1014"/>
        <v>0</v>
      </c>
      <c r="CJ1007" s="56" t="str">
        <f t="shared" si="1015"/>
        <v/>
      </c>
      <c r="CK1007" s="56" t="str">
        <f t="shared" si="1016"/>
        <v/>
      </c>
      <c r="CL1007" s="22">
        <f t="shared" si="1017"/>
        <v>0</v>
      </c>
      <c r="CM1007" s="58" t="str">
        <f t="shared" si="1018"/>
        <v/>
      </c>
      <c r="CN1007" s="66" t="str">
        <f>IF(CO1007="","",MAX(CN$10:$CN1006)+1)</f>
        <v/>
      </c>
      <c r="CO1007" t="str">
        <f t="shared" si="1019"/>
        <v/>
      </c>
      <c r="CP1007" s="20" t="str">
        <f>IF(CQ1007="","",MAX($CP$10:CP1006)+1)</f>
        <v/>
      </c>
      <c r="CQ1007" s="20" t="str">
        <f t="shared" si="1020"/>
        <v/>
      </c>
      <c r="CR1007" s="20" t="str">
        <f>IF(CS1007="","",MAX($CR$10:CR1006)+1)</f>
        <v/>
      </c>
      <c r="CS1007" s="20" t="str">
        <f t="shared" si="1021"/>
        <v/>
      </c>
      <c r="CT1007" s="20" t="str">
        <f>IF(CU1007="","",MAX($CT$10:CT1006)+1)</f>
        <v/>
      </c>
      <c r="CU1007" s="20" t="str">
        <f t="shared" si="1022"/>
        <v/>
      </c>
      <c r="CV1007" s="20" t="str">
        <f>IF(CW1007="","",MAX($CV$10:CV1006)+1)</f>
        <v/>
      </c>
      <c r="CW1007" s="20" t="str">
        <f t="shared" si="1023"/>
        <v/>
      </c>
    </row>
    <row r="1008" spans="2:101">
      <c r="B1008" s="44"/>
      <c r="C1008" s="2"/>
      <c r="D1008" s="2" t="str">
        <f t="shared" si="961"/>
        <v/>
      </c>
      <c r="E1008" s="45"/>
      <c r="F1008" s="45"/>
      <c r="G1008" s="2"/>
      <c r="H1008" s="2">
        <v>80</v>
      </c>
      <c r="I1008" s="2" t="str">
        <f t="shared" si="962"/>
        <v/>
      </c>
      <c r="J1008" s="32"/>
      <c r="K1008" s="2"/>
      <c r="L1008" s="46"/>
      <c r="M1008" s="46"/>
      <c r="N1008" s="46"/>
      <c r="O1008" s="46"/>
      <c r="P1008" s="46"/>
      <c r="Q1008" s="46"/>
      <c r="R1008" s="46"/>
      <c r="S1008" s="46"/>
      <c r="T1008" s="2" t="s">
        <v>650</v>
      </c>
      <c r="U1008" s="2" t="str">
        <f t="shared" si="963"/>
        <v/>
      </c>
      <c r="V1008" s="75">
        <v>1</v>
      </c>
      <c r="W1008" s="46">
        <f t="shared" si="1024"/>
        <v>0</v>
      </c>
      <c r="X1008" s="4">
        <v>0</v>
      </c>
      <c r="Y1008" s="2" t="str">
        <f t="shared" si="964"/>
        <v/>
      </c>
      <c r="Z1008" s="2"/>
      <c r="AA1008" s="2"/>
      <c r="AB1008" s="2"/>
      <c r="AC1008" s="2"/>
      <c r="AD1008" s="2"/>
      <c r="AF1008" s="37"/>
      <c r="AG1008" s="6"/>
      <c r="AH1008" s="2" t="str">
        <f t="shared" si="965"/>
        <v/>
      </c>
      <c r="AI1008" s="38">
        <f t="shared" si="967"/>
        <v>0</v>
      </c>
      <c r="AJ1008" s="37"/>
      <c r="AK1008" s="6"/>
      <c r="AL1008" s="2" t="str">
        <f t="shared" si="966"/>
        <v/>
      </c>
      <c r="AM1008" s="38">
        <f t="shared" si="968"/>
        <v>0</v>
      </c>
      <c r="AN1008" s="41">
        <f t="shared" si="969"/>
        <v>0</v>
      </c>
      <c r="AO1008" s="41">
        <f t="shared" si="970"/>
        <v>0</v>
      </c>
      <c r="AQ1008" s="48">
        <f t="shared" si="971"/>
        <v>0</v>
      </c>
      <c r="AS1008" s="5" t="str">
        <f t="shared" si="972"/>
        <v/>
      </c>
      <c r="AT1008" t="str">
        <f t="shared" si="973"/>
        <v/>
      </c>
      <c r="AU1008" t="str">
        <f t="shared" si="974"/>
        <v/>
      </c>
      <c r="AV1008" t="str">
        <f t="shared" si="975"/>
        <v/>
      </c>
      <c r="AW1008" t="str">
        <f t="shared" si="976"/>
        <v/>
      </c>
      <c r="AX1008" t="str">
        <f t="shared" si="977"/>
        <v xml:space="preserve">                </v>
      </c>
      <c r="AY1008" t="str">
        <f t="shared" si="978"/>
        <v>80</v>
      </c>
      <c r="AZ1008" t="str">
        <f t="shared" si="979"/>
        <v/>
      </c>
      <c r="BA1008" t="str">
        <f t="shared" si="980"/>
        <v xml:space="preserve">                              </v>
      </c>
      <c r="BB1008" s="22">
        <f t="shared" si="981"/>
        <v>0</v>
      </c>
      <c r="BC1008" s="56" t="str">
        <f t="shared" si="982"/>
        <v>000000000000000</v>
      </c>
      <c r="BD1008" s="22">
        <f t="shared" si="983"/>
        <v>0</v>
      </c>
      <c r="BE1008" s="56" t="str">
        <f t="shared" si="984"/>
        <v>000000000000000</v>
      </c>
      <c r="BF1008" s="22">
        <f t="shared" si="985"/>
        <v>0</v>
      </c>
      <c r="BG1008" s="56" t="str">
        <f t="shared" si="986"/>
        <v>000000000000000</v>
      </c>
      <c r="BH1008" s="22">
        <f t="shared" si="987"/>
        <v>0</v>
      </c>
      <c r="BI1008" s="56" t="str">
        <f t="shared" si="988"/>
        <v>000000000000000</v>
      </c>
      <c r="BJ1008" s="22">
        <f t="shared" si="989"/>
        <v>0</v>
      </c>
      <c r="BK1008" s="56" t="str">
        <f t="shared" si="990"/>
        <v>000000000000000</v>
      </c>
      <c r="BL1008" s="22">
        <f t="shared" si="991"/>
        <v>0</v>
      </c>
      <c r="BM1008" s="56" t="str">
        <f t="shared" si="992"/>
        <v>000000000000000</v>
      </c>
      <c r="BN1008" s="22">
        <f t="shared" si="993"/>
        <v>0</v>
      </c>
      <c r="BO1008" s="56" t="str">
        <f t="shared" si="994"/>
        <v>000000000000000</v>
      </c>
      <c r="BP1008" s="22">
        <f t="shared" si="995"/>
        <v>0</v>
      </c>
      <c r="BQ1008" s="56" t="str">
        <f t="shared" si="996"/>
        <v>000000000000000</v>
      </c>
      <c r="BR1008" t="str">
        <f t="shared" si="997"/>
        <v>PES</v>
      </c>
      <c r="BS1008" t="str">
        <f t="shared" si="998"/>
        <v>0001000000</v>
      </c>
      <c r="BT1008">
        <f t="shared" si="999"/>
        <v>0</v>
      </c>
      <c r="BU1008" s="52">
        <f t="shared" si="1000"/>
        <v>0</v>
      </c>
      <c r="BV1008" s="64">
        <f t="shared" si="1001"/>
        <v>0</v>
      </c>
      <c r="BW1008" s="56" t="str">
        <f t="shared" si="1002"/>
        <v>000000000000000</v>
      </c>
      <c r="BX1008" s="22">
        <f t="shared" si="1003"/>
        <v>0</v>
      </c>
      <c r="BY1008" s="56" t="str">
        <f t="shared" si="1004"/>
        <v>000000000000000</v>
      </c>
      <c r="BZ1008" t="str">
        <f t="shared" si="1005"/>
        <v>00000000000</v>
      </c>
      <c r="CA1008" t="str">
        <f t="shared" si="1006"/>
        <v xml:space="preserve">                              </v>
      </c>
      <c r="CB1008" s="22">
        <f t="shared" si="1007"/>
        <v>0</v>
      </c>
      <c r="CC1008" s="56" t="str">
        <f t="shared" si="1008"/>
        <v>000000000000000</v>
      </c>
      <c r="CD1008" s="22">
        <f t="shared" si="1009"/>
        <v>0</v>
      </c>
      <c r="CE1008" s="56" t="str">
        <f t="shared" si="1010"/>
        <v/>
      </c>
      <c r="CF1008" s="24" t="str">
        <f t="shared" si="1011"/>
        <v/>
      </c>
      <c r="CG1008" s="22">
        <f t="shared" si="1012"/>
        <v>0</v>
      </c>
      <c r="CH1008" s="58" t="str">
        <f t="shared" si="1013"/>
        <v/>
      </c>
      <c r="CI1008" s="22">
        <f t="shared" si="1014"/>
        <v>0</v>
      </c>
      <c r="CJ1008" s="56" t="str">
        <f t="shared" si="1015"/>
        <v/>
      </c>
      <c r="CK1008" s="56" t="str">
        <f t="shared" si="1016"/>
        <v/>
      </c>
      <c r="CL1008" s="22">
        <f t="shared" si="1017"/>
        <v>0</v>
      </c>
      <c r="CM1008" s="58" t="str">
        <f t="shared" si="1018"/>
        <v/>
      </c>
      <c r="CN1008" s="66" t="str">
        <f>IF(CO1008="","",MAX(CN$10:$CN1007)+1)</f>
        <v/>
      </c>
      <c r="CO1008" t="str">
        <f t="shared" si="1019"/>
        <v/>
      </c>
      <c r="CP1008" s="20" t="str">
        <f>IF(CQ1008="","",MAX($CP$10:CP1007)+1)</f>
        <v/>
      </c>
      <c r="CQ1008" s="20" t="str">
        <f t="shared" si="1020"/>
        <v/>
      </c>
      <c r="CR1008" s="20" t="str">
        <f>IF(CS1008="","",MAX($CR$10:CR1007)+1)</f>
        <v/>
      </c>
      <c r="CS1008" s="20" t="str">
        <f t="shared" si="1021"/>
        <v/>
      </c>
      <c r="CT1008" s="20" t="str">
        <f>IF(CU1008="","",MAX($CT$10:CT1007)+1)</f>
        <v/>
      </c>
      <c r="CU1008" s="20" t="str">
        <f t="shared" si="1022"/>
        <v/>
      </c>
      <c r="CV1008" s="20" t="str">
        <f>IF(CW1008="","",MAX($CV$10:CV1007)+1)</f>
        <v/>
      </c>
      <c r="CW1008" s="20" t="str">
        <f t="shared" si="1023"/>
        <v/>
      </c>
    </row>
    <row r="1009" spans="2:101">
      <c r="B1009" s="44"/>
      <c r="C1009" s="2"/>
      <c r="D1009" s="2" t="str">
        <f t="shared" si="961"/>
        <v/>
      </c>
      <c r="E1009" s="45"/>
      <c r="F1009" s="45"/>
      <c r="G1009" s="2"/>
      <c r="H1009" s="2">
        <v>80</v>
      </c>
      <c r="I1009" s="2" t="str">
        <f t="shared" si="962"/>
        <v/>
      </c>
      <c r="J1009" s="32"/>
      <c r="K1009" s="2"/>
      <c r="L1009" s="46"/>
      <c r="M1009" s="46"/>
      <c r="N1009" s="46"/>
      <c r="O1009" s="46"/>
      <c r="P1009" s="46"/>
      <c r="Q1009" s="46"/>
      <c r="R1009" s="46"/>
      <c r="S1009" s="46"/>
      <c r="T1009" s="2" t="s">
        <v>650</v>
      </c>
      <c r="U1009" s="2" t="str">
        <f t="shared" si="963"/>
        <v/>
      </c>
      <c r="V1009" s="75">
        <v>1</v>
      </c>
      <c r="W1009" s="46">
        <f t="shared" si="1024"/>
        <v>0</v>
      </c>
      <c r="X1009" s="4">
        <v>0</v>
      </c>
      <c r="Y1009" s="2" t="str">
        <f t="shared" si="964"/>
        <v/>
      </c>
      <c r="Z1009" s="2"/>
      <c r="AA1009" s="2"/>
      <c r="AB1009" s="2"/>
      <c r="AC1009" s="2"/>
      <c r="AD1009" s="2"/>
      <c r="AF1009" s="37"/>
      <c r="AG1009" s="6"/>
      <c r="AH1009" s="2" t="str">
        <f t="shared" si="965"/>
        <v/>
      </c>
      <c r="AI1009" s="38">
        <f t="shared" si="967"/>
        <v>0</v>
      </c>
      <c r="AJ1009" s="37"/>
      <c r="AK1009" s="6"/>
      <c r="AL1009" s="2" t="str">
        <f t="shared" si="966"/>
        <v/>
      </c>
      <c r="AM1009" s="38">
        <f t="shared" si="968"/>
        <v>0</v>
      </c>
      <c r="AN1009" s="41">
        <f t="shared" si="969"/>
        <v>0</v>
      </c>
      <c r="AO1009" s="41">
        <f t="shared" si="970"/>
        <v>0</v>
      </c>
      <c r="AQ1009" s="48">
        <f t="shared" si="971"/>
        <v>0</v>
      </c>
      <c r="AS1009" s="5" t="str">
        <f t="shared" si="972"/>
        <v/>
      </c>
      <c r="AT1009" t="str">
        <f t="shared" si="973"/>
        <v/>
      </c>
      <c r="AU1009" t="str">
        <f t="shared" si="974"/>
        <v/>
      </c>
      <c r="AV1009" t="str">
        <f t="shared" si="975"/>
        <v/>
      </c>
      <c r="AW1009" t="str">
        <f t="shared" si="976"/>
        <v/>
      </c>
      <c r="AX1009" t="str">
        <f t="shared" si="977"/>
        <v xml:space="preserve">                </v>
      </c>
      <c r="AY1009" t="str">
        <f t="shared" si="978"/>
        <v>80</v>
      </c>
      <c r="AZ1009" t="str">
        <f t="shared" si="979"/>
        <v/>
      </c>
      <c r="BA1009" t="str">
        <f t="shared" si="980"/>
        <v xml:space="preserve">                              </v>
      </c>
      <c r="BB1009" s="22">
        <f t="shared" si="981"/>
        <v>0</v>
      </c>
      <c r="BC1009" s="56" t="str">
        <f t="shared" si="982"/>
        <v>000000000000000</v>
      </c>
      <c r="BD1009" s="22">
        <f t="shared" si="983"/>
        <v>0</v>
      </c>
      <c r="BE1009" s="56" t="str">
        <f t="shared" si="984"/>
        <v>000000000000000</v>
      </c>
      <c r="BF1009" s="22">
        <f t="shared" si="985"/>
        <v>0</v>
      </c>
      <c r="BG1009" s="56" t="str">
        <f t="shared" si="986"/>
        <v>000000000000000</v>
      </c>
      <c r="BH1009" s="22">
        <f t="shared" si="987"/>
        <v>0</v>
      </c>
      <c r="BI1009" s="56" t="str">
        <f t="shared" si="988"/>
        <v>000000000000000</v>
      </c>
      <c r="BJ1009" s="22">
        <f t="shared" si="989"/>
        <v>0</v>
      </c>
      <c r="BK1009" s="56" t="str">
        <f t="shared" si="990"/>
        <v>000000000000000</v>
      </c>
      <c r="BL1009" s="22">
        <f t="shared" si="991"/>
        <v>0</v>
      </c>
      <c r="BM1009" s="56" t="str">
        <f t="shared" si="992"/>
        <v>000000000000000</v>
      </c>
      <c r="BN1009" s="22">
        <f t="shared" si="993"/>
        <v>0</v>
      </c>
      <c r="BO1009" s="56" t="str">
        <f t="shared" si="994"/>
        <v>000000000000000</v>
      </c>
      <c r="BP1009" s="22">
        <f t="shared" si="995"/>
        <v>0</v>
      </c>
      <c r="BQ1009" s="56" t="str">
        <f t="shared" si="996"/>
        <v>000000000000000</v>
      </c>
      <c r="BR1009" t="str">
        <f t="shared" si="997"/>
        <v>PES</v>
      </c>
      <c r="BS1009" t="str">
        <f t="shared" si="998"/>
        <v>0001000000</v>
      </c>
      <c r="BT1009">
        <f t="shared" si="999"/>
        <v>0</v>
      </c>
      <c r="BU1009" s="52">
        <f t="shared" si="1000"/>
        <v>0</v>
      </c>
      <c r="BV1009" s="64">
        <f t="shared" si="1001"/>
        <v>0</v>
      </c>
      <c r="BW1009" s="56" t="str">
        <f t="shared" si="1002"/>
        <v>000000000000000</v>
      </c>
      <c r="BX1009" s="22">
        <f t="shared" si="1003"/>
        <v>0</v>
      </c>
      <c r="BY1009" s="56" t="str">
        <f t="shared" si="1004"/>
        <v>000000000000000</v>
      </c>
      <c r="BZ1009" t="str">
        <f t="shared" si="1005"/>
        <v>00000000000</v>
      </c>
      <c r="CA1009" t="str">
        <f t="shared" si="1006"/>
        <v xml:space="preserve">                              </v>
      </c>
      <c r="CB1009" s="22">
        <f t="shared" si="1007"/>
        <v>0</v>
      </c>
      <c r="CC1009" s="56" t="str">
        <f t="shared" si="1008"/>
        <v>000000000000000</v>
      </c>
      <c r="CD1009" s="22">
        <f t="shared" si="1009"/>
        <v>0</v>
      </c>
      <c r="CE1009" s="56" t="str">
        <f t="shared" si="1010"/>
        <v/>
      </c>
      <c r="CF1009" s="24" t="str">
        <f t="shared" si="1011"/>
        <v/>
      </c>
      <c r="CG1009" s="22">
        <f t="shared" si="1012"/>
        <v>0</v>
      </c>
      <c r="CH1009" s="58" t="str">
        <f t="shared" si="1013"/>
        <v/>
      </c>
      <c r="CI1009" s="22">
        <f t="shared" si="1014"/>
        <v>0</v>
      </c>
      <c r="CJ1009" s="56" t="str">
        <f t="shared" si="1015"/>
        <v/>
      </c>
      <c r="CK1009" s="56" t="str">
        <f t="shared" si="1016"/>
        <v/>
      </c>
      <c r="CL1009" s="22">
        <f t="shared" si="1017"/>
        <v>0</v>
      </c>
      <c r="CM1009" s="58" t="str">
        <f t="shared" si="1018"/>
        <v/>
      </c>
      <c r="CN1009" s="66" t="str">
        <f>IF(CO1009="","",MAX(CN$10:$CN1008)+1)</f>
        <v/>
      </c>
      <c r="CO1009" t="str">
        <f t="shared" si="1019"/>
        <v/>
      </c>
      <c r="CP1009" s="20" t="str">
        <f>IF(CQ1009="","",MAX($CP$10:CP1008)+1)</f>
        <v/>
      </c>
      <c r="CQ1009" s="20" t="str">
        <f t="shared" si="1020"/>
        <v/>
      </c>
      <c r="CR1009" s="20" t="str">
        <f>IF(CS1009="","",MAX($CR$10:CR1008)+1)</f>
        <v/>
      </c>
      <c r="CS1009" s="20" t="str">
        <f t="shared" si="1021"/>
        <v/>
      </c>
      <c r="CT1009" s="20" t="str">
        <f>IF(CU1009="","",MAX($CT$10:CT1008)+1)</f>
        <v/>
      </c>
      <c r="CU1009" s="20" t="str">
        <f t="shared" si="1022"/>
        <v/>
      </c>
      <c r="CV1009" s="20" t="str">
        <f>IF(CW1009="","",MAX($CV$10:CV1008)+1)</f>
        <v/>
      </c>
      <c r="CW1009" s="20" t="str">
        <f t="shared" si="1023"/>
        <v/>
      </c>
    </row>
    <row r="1010" spans="2:101">
      <c r="B1010" s="44"/>
      <c r="C1010" s="2"/>
      <c r="D1010" s="2" t="str">
        <f t="shared" si="961"/>
        <v/>
      </c>
      <c r="E1010" s="45"/>
      <c r="F1010" s="45"/>
      <c r="G1010" s="2"/>
      <c r="H1010" s="2">
        <v>80</v>
      </c>
      <c r="I1010" s="2" t="str">
        <f t="shared" si="962"/>
        <v/>
      </c>
      <c r="J1010" s="32"/>
      <c r="K1010" s="2"/>
      <c r="L1010" s="46"/>
      <c r="M1010" s="46"/>
      <c r="N1010" s="46"/>
      <c r="O1010" s="46"/>
      <c r="P1010" s="46"/>
      <c r="Q1010" s="46"/>
      <c r="R1010" s="46"/>
      <c r="S1010" s="46"/>
      <c r="T1010" s="2" t="s">
        <v>650</v>
      </c>
      <c r="U1010" s="2" t="str">
        <f t="shared" si="963"/>
        <v/>
      </c>
      <c r="V1010" s="75">
        <v>1</v>
      </c>
      <c r="W1010" s="46">
        <f t="shared" si="1024"/>
        <v>0</v>
      </c>
      <c r="X1010" s="4">
        <v>0</v>
      </c>
      <c r="Y1010" s="2" t="str">
        <f t="shared" si="964"/>
        <v/>
      </c>
      <c r="Z1010" s="2"/>
      <c r="AA1010" s="2"/>
      <c r="AB1010" s="2"/>
      <c r="AC1010" s="2"/>
      <c r="AD1010" s="2"/>
      <c r="AF1010" s="37"/>
      <c r="AG1010" s="6"/>
      <c r="AH1010" s="2" t="str">
        <f t="shared" si="965"/>
        <v/>
      </c>
      <c r="AI1010" s="38">
        <f t="shared" si="967"/>
        <v>0</v>
      </c>
      <c r="AJ1010" s="37"/>
      <c r="AK1010" s="6"/>
      <c r="AL1010" s="2" t="str">
        <f t="shared" si="966"/>
        <v/>
      </c>
      <c r="AM1010" s="38">
        <f t="shared" si="968"/>
        <v>0</v>
      </c>
      <c r="AN1010" s="41">
        <f t="shared" si="969"/>
        <v>0</v>
      </c>
      <c r="AO1010" s="41">
        <f t="shared" si="970"/>
        <v>0</v>
      </c>
      <c r="AQ1010" s="48">
        <f t="shared" si="971"/>
        <v>0</v>
      </c>
      <c r="AS1010" s="5" t="str">
        <f t="shared" si="972"/>
        <v/>
      </c>
      <c r="AT1010" t="str">
        <f t="shared" si="973"/>
        <v/>
      </c>
      <c r="AU1010" t="str">
        <f t="shared" si="974"/>
        <v/>
      </c>
      <c r="AV1010" t="str">
        <f t="shared" si="975"/>
        <v/>
      </c>
      <c r="AW1010" t="str">
        <f t="shared" si="976"/>
        <v/>
      </c>
      <c r="AX1010" t="str">
        <f t="shared" si="977"/>
        <v xml:space="preserve">                </v>
      </c>
      <c r="AY1010" t="str">
        <f t="shared" si="978"/>
        <v>80</v>
      </c>
      <c r="AZ1010" t="str">
        <f t="shared" si="979"/>
        <v/>
      </c>
      <c r="BA1010" t="str">
        <f t="shared" si="980"/>
        <v xml:space="preserve">                              </v>
      </c>
      <c r="BB1010" s="22">
        <f t="shared" si="981"/>
        <v>0</v>
      </c>
      <c r="BC1010" s="56" t="str">
        <f t="shared" si="982"/>
        <v>000000000000000</v>
      </c>
      <c r="BD1010" s="22">
        <f t="shared" si="983"/>
        <v>0</v>
      </c>
      <c r="BE1010" s="56" t="str">
        <f t="shared" si="984"/>
        <v>000000000000000</v>
      </c>
      <c r="BF1010" s="22">
        <f t="shared" si="985"/>
        <v>0</v>
      </c>
      <c r="BG1010" s="56" t="str">
        <f t="shared" si="986"/>
        <v>000000000000000</v>
      </c>
      <c r="BH1010" s="22">
        <f t="shared" si="987"/>
        <v>0</v>
      </c>
      <c r="BI1010" s="56" t="str">
        <f t="shared" si="988"/>
        <v>000000000000000</v>
      </c>
      <c r="BJ1010" s="22">
        <f t="shared" si="989"/>
        <v>0</v>
      </c>
      <c r="BK1010" s="56" t="str">
        <f t="shared" si="990"/>
        <v>000000000000000</v>
      </c>
      <c r="BL1010" s="22">
        <f t="shared" si="991"/>
        <v>0</v>
      </c>
      <c r="BM1010" s="56" t="str">
        <f t="shared" si="992"/>
        <v>000000000000000</v>
      </c>
      <c r="BN1010" s="22">
        <f t="shared" si="993"/>
        <v>0</v>
      </c>
      <c r="BO1010" s="56" t="str">
        <f t="shared" si="994"/>
        <v>000000000000000</v>
      </c>
      <c r="BP1010" s="22">
        <f t="shared" si="995"/>
        <v>0</v>
      </c>
      <c r="BQ1010" s="56" t="str">
        <f t="shared" si="996"/>
        <v>000000000000000</v>
      </c>
      <c r="BR1010" t="str">
        <f t="shared" si="997"/>
        <v>PES</v>
      </c>
      <c r="BS1010" t="str">
        <f t="shared" si="998"/>
        <v>0001000000</v>
      </c>
      <c r="BT1010">
        <f t="shared" si="999"/>
        <v>0</v>
      </c>
      <c r="BU1010">
        <f t="shared" si="1000"/>
        <v>0</v>
      </c>
      <c r="BV1010" s="22">
        <f t="shared" si="1001"/>
        <v>0</v>
      </c>
      <c r="BW1010" s="56" t="str">
        <f t="shared" si="1002"/>
        <v>000000000000000</v>
      </c>
      <c r="BX1010" s="22">
        <f t="shared" si="1003"/>
        <v>0</v>
      </c>
      <c r="BY1010" s="56" t="str">
        <f t="shared" si="1004"/>
        <v>000000000000000</v>
      </c>
      <c r="BZ1010" t="str">
        <f t="shared" si="1005"/>
        <v>00000000000</v>
      </c>
      <c r="CA1010" t="str">
        <f t="shared" si="1006"/>
        <v xml:space="preserve">                              </v>
      </c>
      <c r="CB1010" s="22">
        <f t="shared" si="1007"/>
        <v>0</v>
      </c>
      <c r="CC1010" s="56" t="str">
        <f t="shared" si="1008"/>
        <v>000000000000000</v>
      </c>
      <c r="CD1010" s="22">
        <f t="shared" si="1009"/>
        <v>0</v>
      </c>
      <c r="CE1010" s="56" t="str">
        <f t="shared" si="1010"/>
        <v/>
      </c>
      <c r="CF1010" s="24" t="str">
        <f t="shared" si="1011"/>
        <v/>
      </c>
      <c r="CG1010" s="22">
        <f t="shared" si="1012"/>
        <v>0</v>
      </c>
      <c r="CH1010" s="58" t="str">
        <f t="shared" si="1013"/>
        <v/>
      </c>
      <c r="CI1010" s="22">
        <f t="shared" si="1014"/>
        <v>0</v>
      </c>
      <c r="CJ1010" s="56" t="str">
        <f t="shared" si="1015"/>
        <v/>
      </c>
      <c r="CK1010" s="56" t="str">
        <f t="shared" si="1016"/>
        <v/>
      </c>
      <c r="CL1010" s="22">
        <f t="shared" si="1017"/>
        <v>0</v>
      </c>
      <c r="CM1010" s="58" t="str">
        <f t="shared" si="1018"/>
        <v/>
      </c>
      <c r="CN1010" s="66" t="str">
        <f>IF(CO1010="","",MAX(CN$10:$CN1009)+1)</f>
        <v/>
      </c>
      <c r="CO1010" t="str">
        <f t="shared" si="1019"/>
        <v/>
      </c>
      <c r="CP1010" s="20" t="str">
        <f>IF(CQ1010="","",MAX($CP$10:CP1009)+1)</f>
        <v/>
      </c>
      <c r="CQ1010" s="20" t="str">
        <f t="shared" si="1020"/>
        <v/>
      </c>
      <c r="CR1010" s="20" t="str">
        <f>IF(CS1010="","",MAX($CR$10:CR1009)+1)</f>
        <v/>
      </c>
      <c r="CS1010" s="20" t="str">
        <f t="shared" si="1021"/>
        <v/>
      </c>
      <c r="CT1010" s="20" t="str">
        <f>IF(CU1010="","",MAX($CT$10:CT1009)+1)</f>
        <v/>
      </c>
      <c r="CU1010" s="20" t="str">
        <f t="shared" si="1022"/>
        <v/>
      </c>
      <c r="CV1010" s="20" t="str">
        <f>IF(CW1010="","",MAX($CV$10:CV1009)+1)</f>
        <v/>
      </c>
      <c r="CW1010" s="20" t="str">
        <f t="shared" si="1023"/>
        <v/>
      </c>
    </row>
    <row r="1011" spans="2:101" ht="15.75" thickBot="1">
      <c r="B1011" s="44"/>
      <c r="C1011" s="2"/>
      <c r="D1011" s="2" t="str">
        <f t="shared" si="961"/>
        <v/>
      </c>
      <c r="E1011" s="45"/>
      <c r="F1011" s="45"/>
      <c r="G1011" s="2"/>
      <c r="H1011" s="2">
        <v>80</v>
      </c>
      <c r="I1011" s="2" t="str">
        <f t="shared" si="962"/>
        <v/>
      </c>
      <c r="J1011" s="32"/>
      <c r="K1011" s="2"/>
      <c r="L1011" s="46"/>
      <c r="M1011" s="46"/>
      <c r="N1011" s="46"/>
      <c r="O1011" s="46"/>
      <c r="P1011" s="46"/>
      <c r="Q1011" s="46"/>
      <c r="R1011" s="46"/>
      <c r="S1011" s="46"/>
      <c r="T1011" s="2" t="s">
        <v>650</v>
      </c>
      <c r="U1011" s="2" t="str">
        <f t="shared" si="963"/>
        <v/>
      </c>
      <c r="V1011" s="75">
        <v>1</v>
      </c>
      <c r="W1011" s="46">
        <f t="shared" si="1024"/>
        <v>0</v>
      </c>
      <c r="X1011" s="4">
        <v>0</v>
      </c>
      <c r="Y1011" s="2" t="str">
        <f t="shared" si="964"/>
        <v/>
      </c>
      <c r="Z1011" s="2"/>
      <c r="AA1011" s="2"/>
      <c r="AB1011" s="2"/>
      <c r="AC1011" s="2"/>
      <c r="AD1011" s="2"/>
      <c r="AF1011" s="39"/>
      <c r="AG1011" s="40"/>
      <c r="AH1011" s="2" t="str">
        <f t="shared" si="965"/>
        <v/>
      </c>
      <c r="AI1011" s="38">
        <f t="shared" si="967"/>
        <v>0</v>
      </c>
      <c r="AJ1011" s="39"/>
      <c r="AK1011" s="40"/>
      <c r="AL1011" s="2" t="str">
        <f t="shared" si="966"/>
        <v/>
      </c>
      <c r="AM1011" s="38">
        <f t="shared" si="968"/>
        <v>0</v>
      </c>
      <c r="AN1011" s="41">
        <f t="shared" si="969"/>
        <v>0</v>
      </c>
      <c r="AO1011" s="41">
        <f t="shared" si="970"/>
        <v>0</v>
      </c>
      <c r="AQ1011" s="49">
        <f t="shared" si="971"/>
        <v>0</v>
      </c>
      <c r="AS1011" s="5" t="str">
        <f t="shared" si="972"/>
        <v/>
      </c>
      <c r="AT1011" t="str">
        <f t="shared" si="973"/>
        <v/>
      </c>
      <c r="AU1011" t="str">
        <f t="shared" si="974"/>
        <v/>
      </c>
      <c r="AV1011" t="str">
        <f t="shared" si="975"/>
        <v/>
      </c>
      <c r="AW1011" t="str">
        <f t="shared" si="976"/>
        <v/>
      </c>
      <c r="AX1011" t="str">
        <f t="shared" si="977"/>
        <v xml:space="preserve">                </v>
      </c>
      <c r="AY1011" t="str">
        <f t="shared" si="978"/>
        <v>80</v>
      </c>
      <c r="AZ1011" t="str">
        <f t="shared" si="979"/>
        <v/>
      </c>
      <c r="BA1011" t="str">
        <f t="shared" si="980"/>
        <v xml:space="preserve">                              </v>
      </c>
      <c r="BB1011" s="23">
        <f t="shared" si="981"/>
        <v>0</v>
      </c>
      <c r="BC1011" s="57" t="str">
        <f t="shared" si="982"/>
        <v>000000000000000</v>
      </c>
      <c r="BD1011" s="23">
        <f t="shared" si="983"/>
        <v>0</v>
      </c>
      <c r="BE1011" s="57" t="str">
        <f t="shared" si="984"/>
        <v>000000000000000</v>
      </c>
      <c r="BF1011" s="23">
        <f t="shared" si="985"/>
        <v>0</v>
      </c>
      <c r="BG1011" s="57" t="str">
        <f t="shared" si="986"/>
        <v>000000000000000</v>
      </c>
      <c r="BH1011" s="23">
        <f t="shared" si="987"/>
        <v>0</v>
      </c>
      <c r="BI1011" s="57" t="str">
        <f t="shared" si="988"/>
        <v>000000000000000</v>
      </c>
      <c r="BJ1011" s="23">
        <f t="shared" si="989"/>
        <v>0</v>
      </c>
      <c r="BK1011" s="57" t="str">
        <f t="shared" si="990"/>
        <v>000000000000000</v>
      </c>
      <c r="BL1011" s="23">
        <f t="shared" si="991"/>
        <v>0</v>
      </c>
      <c r="BM1011" s="57" t="str">
        <f t="shared" si="992"/>
        <v>000000000000000</v>
      </c>
      <c r="BN1011" s="23">
        <f t="shared" si="993"/>
        <v>0</v>
      </c>
      <c r="BO1011" s="57" t="str">
        <f t="shared" si="994"/>
        <v>000000000000000</v>
      </c>
      <c r="BP1011" s="23">
        <f t="shared" si="995"/>
        <v>0</v>
      </c>
      <c r="BQ1011" s="57" t="str">
        <f t="shared" si="996"/>
        <v>000000000000000</v>
      </c>
      <c r="BR1011" t="str">
        <f t="shared" si="997"/>
        <v>PES</v>
      </c>
      <c r="BS1011" t="str">
        <f t="shared" si="998"/>
        <v>0001000000</v>
      </c>
      <c r="BT1011">
        <f t="shared" si="999"/>
        <v>0</v>
      </c>
      <c r="BU1011">
        <f t="shared" si="1000"/>
        <v>0</v>
      </c>
      <c r="BV1011" s="23">
        <f t="shared" si="1001"/>
        <v>0</v>
      </c>
      <c r="BW1011" s="57" t="str">
        <f t="shared" si="1002"/>
        <v>000000000000000</v>
      </c>
      <c r="BX1011" s="23">
        <f t="shared" si="1003"/>
        <v>0</v>
      </c>
      <c r="BY1011" s="57" t="str">
        <f t="shared" si="1004"/>
        <v>000000000000000</v>
      </c>
      <c r="BZ1011" t="str">
        <f t="shared" si="1005"/>
        <v>00000000000</v>
      </c>
      <c r="CA1011" t="str">
        <f t="shared" si="1006"/>
        <v xml:space="preserve">                              </v>
      </c>
      <c r="CB1011" s="23">
        <f t="shared" si="1007"/>
        <v>0</v>
      </c>
      <c r="CC1011" s="57" t="str">
        <f t="shared" si="1008"/>
        <v>000000000000000</v>
      </c>
      <c r="CD1011" s="23">
        <f t="shared" si="1009"/>
        <v>0</v>
      </c>
      <c r="CE1011" s="57" t="str">
        <f t="shared" si="1010"/>
        <v/>
      </c>
      <c r="CF1011" s="60" t="str">
        <f t="shared" si="1011"/>
        <v/>
      </c>
      <c r="CG1011" s="23">
        <f t="shared" si="1012"/>
        <v>0</v>
      </c>
      <c r="CH1011" s="61" t="str">
        <f t="shared" si="1013"/>
        <v/>
      </c>
      <c r="CI1011" s="23">
        <f t="shared" si="1014"/>
        <v>0</v>
      </c>
      <c r="CJ1011" s="57" t="str">
        <f t="shared" si="1015"/>
        <v/>
      </c>
      <c r="CK1011" s="57" t="str">
        <f t="shared" si="1016"/>
        <v/>
      </c>
      <c r="CL1011" s="23">
        <f t="shared" si="1017"/>
        <v>0</v>
      </c>
      <c r="CM1011" s="61" t="str">
        <f t="shared" si="1018"/>
        <v/>
      </c>
      <c r="CN1011" s="66" t="str">
        <f>IF(CO1011="","",MAX(CN$10:$CN1010)+1)</f>
        <v/>
      </c>
      <c r="CO1011" t="str">
        <f t="shared" si="1019"/>
        <v/>
      </c>
      <c r="CP1011" s="20" t="str">
        <f>IF(CQ1011="","",MAX($CP$10:CP1010)+1)</f>
        <v/>
      </c>
      <c r="CQ1011" s="20" t="str">
        <f t="shared" si="1020"/>
        <v/>
      </c>
      <c r="CR1011" s="20" t="str">
        <f>IF(CS1011="","",MAX($CR$10:CR1010)+1)</f>
        <v/>
      </c>
      <c r="CS1011" s="20" t="str">
        <f t="shared" si="1021"/>
        <v/>
      </c>
      <c r="CT1011" s="20" t="str">
        <f>IF(CU1011="","",MAX($CT$10:CT1010)+1)</f>
        <v/>
      </c>
      <c r="CU1011" s="20" t="str">
        <f t="shared" si="1022"/>
        <v/>
      </c>
      <c r="CV1011" s="20" t="str">
        <f>IF(CW1011="","",MAX($CV$10:CV1010)+1)</f>
        <v/>
      </c>
      <c r="CW1011" s="20" t="str">
        <f t="shared" si="1023"/>
        <v/>
      </c>
    </row>
    <row r="1012" spans="2:101" s="27" customFormat="1">
      <c r="B1012" s="26"/>
      <c r="E1012" s="28"/>
      <c r="F1012" s="28"/>
      <c r="J1012" s="29"/>
      <c r="L1012" s="30"/>
      <c r="M1012" s="30"/>
      <c r="N1012" s="30"/>
      <c r="O1012" s="30"/>
      <c r="P1012" s="30"/>
      <c r="Q1012" s="30"/>
      <c r="R1012" s="30"/>
      <c r="S1012" s="30"/>
      <c r="V1012" s="30"/>
      <c r="W1012" s="30"/>
      <c r="AF1012" s="31"/>
      <c r="AG1012" s="31"/>
      <c r="AI1012" s="31"/>
      <c r="AJ1012" s="31"/>
      <c r="AK1012" s="31"/>
      <c r="AM1012" s="31"/>
      <c r="AN1012" s="31"/>
      <c r="AO1012" s="31"/>
    </row>
  </sheetData>
  <mergeCells count="54">
    <mergeCell ref="H9:I9"/>
    <mergeCell ref="B9:B10"/>
    <mergeCell ref="G9:G10"/>
    <mergeCell ref="R9:R10"/>
    <mergeCell ref="S9:S10"/>
    <mergeCell ref="V9:V10"/>
    <mergeCell ref="J9:J10"/>
    <mergeCell ref="K9:K10"/>
    <mergeCell ref="L9:L10"/>
    <mergeCell ref="M9:M10"/>
    <mergeCell ref="N9:N10"/>
    <mergeCell ref="O9:O10"/>
    <mergeCell ref="AF8:AI8"/>
    <mergeCell ref="C9:D9"/>
    <mergeCell ref="E9:F9"/>
    <mergeCell ref="T9:U9"/>
    <mergeCell ref="X9:Y9"/>
    <mergeCell ref="AG9:AH9"/>
    <mergeCell ref="AD9:AD10"/>
    <mergeCell ref="AF9:AF10"/>
    <mergeCell ref="AI9:AI10"/>
    <mergeCell ref="W9:W10"/>
    <mergeCell ref="Z9:Z10"/>
    <mergeCell ref="AA9:AA10"/>
    <mergeCell ref="AB9:AB10"/>
    <mergeCell ref="AC9:AC10"/>
    <mergeCell ref="P9:P10"/>
    <mergeCell ref="Q9:Q10"/>
    <mergeCell ref="AJ8:AM8"/>
    <mergeCell ref="AJ9:AJ10"/>
    <mergeCell ref="AK9:AL9"/>
    <mergeCell ref="AM9:AM10"/>
    <mergeCell ref="AQ8:AQ10"/>
    <mergeCell ref="AN8:AN10"/>
    <mergeCell ref="AO8:AO10"/>
    <mergeCell ref="BB10:BC10"/>
    <mergeCell ref="BB9:BC9"/>
    <mergeCell ref="BD10:BE10"/>
    <mergeCell ref="BD9:BE9"/>
    <mergeCell ref="BF10:BG10"/>
    <mergeCell ref="BF9:BG9"/>
    <mergeCell ref="CB9:CC9"/>
    <mergeCell ref="CG10:CH10"/>
    <mergeCell ref="CI10:CJ10"/>
    <mergeCell ref="BH10:BI10"/>
    <mergeCell ref="BJ10:BK10"/>
    <mergeCell ref="BL10:BM10"/>
    <mergeCell ref="BN10:BO10"/>
    <mergeCell ref="BP10:BQ10"/>
    <mergeCell ref="CL10:CM10"/>
    <mergeCell ref="BV10:BW10"/>
    <mergeCell ref="BX10:BY10"/>
    <mergeCell ref="CB10:CC10"/>
    <mergeCell ref="CD10:CE10"/>
  </mergeCells>
  <hyperlinks>
    <hyperlink ref="B1" r:id="rId1"/>
  </hyperlinks>
  <pageMargins left="0.7" right="0.7" top="0.75" bottom="0.75" header="0.3" footer="0.3"/>
  <pageSetup paperSize="9" orientation="portrait" r:id="rId2"/>
  <ignoredErrors>
    <ignoredError sqref="BD12:BD1011 BF12 BF13:BF1011 BL12:BL1011 BN12:BN1011 BP12:BP1011 BX12:BX1011 CC12:CC1011 BH12:BH1011 BJ12:BJ1011" formula="1"/>
  </ignoredErrors>
  <legacyDrawing r:id="rId3"/>
</worksheet>
</file>

<file path=xl/worksheets/sheet3.xml><?xml version="1.0" encoding="utf-8"?>
<worksheet xmlns="http://schemas.openxmlformats.org/spreadsheetml/2006/main" xmlns:r="http://schemas.openxmlformats.org/officeDocument/2006/relationships">
  <dimension ref="B1:J2002"/>
  <sheetViews>
    <sheetView workbookViewId="0">
      <selection activeCell="A2" sqref="A2"/>
    </sheetView>
  </sheetViews>
  <sheetFormatPr baseColWidth="10" defaultRowHeight="15"/>
  <cols>
    <col min="1" max="1" width="6.140625" customWidth="1"/>
    <col min="2" max="2" width="11.7109375" hidden="1" customWidth="1"/>
    <col min="3" max="3" width="47.85546875" customWidth="1"/>
    <col min="4" max="4" width="5.42578125" customWidth="1"/>
    <col min="5" max="5" width="11.42578125" hidden="1" customWidth="1"/>
    <col min="6" max="6" width="44.42578125" customWidth="1"/>
    <col min="7" max="7" width="8.28515625" customWidth="1"/>
    <col min="8" max="8" width="11.42578125" hidden="1" customWidth="1"/>
    <col min="9" max="9" width="46.28515625" customWidth="1"/>
    <col min="10" max="10" width="3.7109375" customWidth="1"/>
  </cols>
  <sheetData>
    <row r="1" spans="2:10" ht="15.75" thickBot="1"/>
    <row r="2" spans="2:10" ht="45.75" thickBot="1">
      <c r="B2">
        <f>MaxComp</f>
        <v>5</v>
      </c>
      <c r="C2" s="42" t="s">
        <v>965</v>
      </c>
      <c r="E2">
        <f>MaxIVA</f>
        <v>4</v>
      </c>
      <c r="F2" s="42" t="s">
        <v>963</v>
      </c>
      <c r="H2">
        <f>MaxIVAImp</f>
        <v>1</v>
      </c>
      <c r="I2" s="42" t="s">
        <v>964</v>
      </c>
    </row>
    <row r="3" spans="2:10">
      <c r="B3">
        <f>IF(B2=0,"",1)</f>
        <v>1</v>
      </c>
      <c r="C3" s="13" t="str">
        <f t="shared" ref="C3:C66" si="0">IF(ISERROR(VLOOKUP(B3,Imp_Comp,2,FALSE)),"",VLOOKUP(B3,Imp_Comp,2,FALSE))</f>
        <v>201501020010000200000000000000000023                8000000000030111111118PruebaFCAcon2Alic             000000000023150000000000000000000000000000000000000000000000000000000000000000000000000000000000000000000000000000000000PES00010000002000000000000000000000000000000000000000000                              000000000000000</v>
      </c>
      <c r="D3" t="s">
        <v>948</v>
      </c>
      <c r="E3">
        <f>IF(E2=0,"",1)</f>
        <v>1</v>
      </c>
      <c r="F3" s="13" t="str">
        <f t="shared" ref="F3:F66" si="1" xml:space="preserve"> IF(ISERROR(VLOOKUP(E3,Imp_IVA1,2,FALSE)),"",VLOOKUP(E3,Imp_IVA1,2,FALSE))&amp; IF(ISERROR(VLOOKUP(E3,Imp_IVA2,2,FALSE)),"",VLOOKUP(E3,Imp_IVA2,2,FALSE))</f>
        <v>001000020000000000000000002380000000000301111111180000000000100000005000000000002100</v>
      </c>
      <c r="G3" t="s">
        <v>948</v>
      </c>
      <c r="H3">
        <f>IF(H2=0,"",1)</f>
        <v>1</v>
      </c>
      <c r="I3" s="13" t="str">
        <f t="shared" ref="I3:I66" si="2" xml:space="preserve"> IF(ISERROR(VLOOKUP(H3,IMP_IVAImp1,2,FALSE)),"",VLOOKUP(H3,IMP_IVAImp1,2,FALSE))&amp; IF(ISERROR(VLOOKUP(H3,IMP_IVAImp2,2,FALSE)),"",VLOOKUP(H3,IMP_IVAImp2,2,FALSE))</f>
        <v>07001IC04003546M0000000100000000005000000002100000</v>
      </c>
      <c r="J3" t="s">
        <v>948</v>
      </c>
    </row>
    <row r="4" spans="2:10">
      <c r="B4">
        <f>IF(OR(B3=$B$2,B3=""),"",B3+1)</f>
        <v>2</v>
      </c>
      <c r="C4" s="14" t="str">
        <f t="shared" si="0"/>
        <v>201501070010000300000000000000000345                8000000000030222222229PruebaFCA                     000000000270000000000000008000000000000000000000000000015000000000000005000000000000000000000000000000000000000000000000PES00010000001000000000000000000000000000000000000000000                              000000000000000</v>
      </c>
      <c r="D4" t="s">
        <v>948</v>
      </c>
      <c r="E4">
        <f>IF(OR(E3=$E$2,E3=""),"",E3+1)</f>
        <v>2</v>
      </c>
      <c r="F4" s="14" t="str">
        <f t="shared" si="1"/>
        <v>001000030000000000000000034580000000000302222222290000000002000000005000000000042000</v>
      </c>
      <c r="G4" t="s">
        <v>948</v>
      </c>
      <c r="H4" t="str">
        <f>IF(OR(H3=$H$2,H3=""),"",H3+1)</f>
        <v/>
      </c>
      <c r="I4" s="14" t="str">
        <f t="shared" si="2"/>
        <v/>
      </c>
    </row>
    <row r="5" spans="2:10">
      <c r="B5">
        <f t="shared" ref="B5:B68" si="3">IF(OR(B4=$B$2,B4=""),"",B4+1)</f>
        <v>3</v>
      </c>
      <c r="C5" s="14" t="str">
        <f t="shared" si="0"/>
        <v>201501080110000400000000000000000005                8000000000030555555551PruebaFCC                     000000000500000000000000000000000000000000000000000000000000000000000000000000000000000000000000000000000000000000000000PES00010000000A00000000000000000000000000000000000000000                              000000000000000</v>
      </c>
      <c r="D5" t="s">
        <v>948</v>
      </c>
      <c r="E5">
        <f t="shared" ref="E5:E68" si="4">IF(OR(E4=$E$2,E4=""),"",E4+1)</f>
        <v>3</v>
      </c>
      <c r="F5" s="14" t="str">
        <f t="shared" si="1"/>
        <v>001000050000000000000000001580000000000305555555510000000000000000003000000000000000</v>
      </c>
      <c r="G5" t="s">
        <v>948</v>
      </c>
      <c r="H5" t="str">
        <f t="shared" ref="H5:H68" si="5">IF(OR(H4=$H$2,H4=""),"",H4+1)</f>
        <v/>
      </c>
      <c r="I5" s="14" t="str">
        <f t="shared" si="2"/>
        <v/>
      </c>
    </row>
    <row r="6" spans="2:10">
      <c r="B6">
        <f t="shared" si="3"/>
        <v>4</v>
      </c>
      <c r="C6" s="14" t="str">
        <f t="shared" si="0"/>
        <v>20150110066000000000000000000000000007001IC04003546M8000000000030555555551PruebaIMPO                    000000020000000000000000500000000000000000000000000007400000000000000000000000000000000000000000000000000000000000000000DOL00086540001X00000000000000000000000000000000000000000                              000000000000000</v>
      </c>
      <c r="D6" t="s">
        <v>948</v>
      </c>
      <c r="E6">
        <f t="shared" si="4"/>
        <v>4</v>
      </c>
      <c r="F6" s="14" t="str">
        <f t="shared" si="1"/>
        <v>001000020000000000000000002380000000000301111111180000000000100000004000000000001050</v>
      </c>
      <c r="G6" t="s">
        <v>948</v>
      </c>
      <c r="H6" t="str">
        <f t="shared" si="5"/>
        <v/>
      </c>
      <c r="I6" s="14" t="str">
        <f t="shared" si="2"/>
        <v/>
      </c>
    </row>
    <row r="7" spans="2:10">
      <c r="B7">
        <f t="shared" si="3"/>
        <v>5</v>
      </c>
      <c r="C7" s="14" t="str">
        <f t="shared" si="0"/>
        <v>201501050010000500000000000000000015                8000000000030555555551PruebaFCAnoALCANZ             000000001000000000000000000000000000001000000000000000000000000000000000000000000000000000000000000000000000000000000000PES00010000001E00000000000000000000000000000000000000000                              000000000000000</v>
      </c>
      <c r="D7" t="s">
        <v>948</v>
      </c>
      <c r="E7" t="str">
        <f t="shared" si="4"/>
        <v/>
      </c>
      <c r="F7" s="14" t="str">
        <f t="shared" si="1"/>
        <v/>
      </c>
      <c r="G7" t="s">
        <v>948</v>
      </c>
      <c r="H7" t="str">
        <f t="shared" si="5"/>
        <v/>
      </c>
      <c r="I7" s="14" t="str">
        <f t="shared" si="2"/>
        <v/>
      </c>
    </row>
    <row r="8" spans="2:10">
      <c r="B8" t="str">
        <f t="shared" si="3"/>
        <v/>
      </c>
      <c r="C8" s="14" t="str">
        <f t="shared" si="0"/>
        <v/>
      </c>
      <c r="D8" t="s">
        <v>948</v>
      </c>
      <c r="E8" t="str">
        <f t="shared" si="4"/>
        <v/>
      </c>
      <c r="F8" s="14" t="str">
        <f t="shared" si="1"/>
        <v/>
      </c>
      <c r="G8" t="s">
        <v>948</v>
      </c>
      <c r="H8" t="str">
        <f t="shared" si="5"/>
        <v/>
      </c>
      <c r="I8" s="14" t="str">
        <f t="shared" si="2"/>
        <v/>
      </c>
    </row>
    <row r="9" spans="2:10">
      <c r="B9" t="str">
        <f t="shared" si="3"/>
        <v/>
      </c>
      <c r="C9" s="14" t="str">
        <f t="shared" si="0"/>
        <v/>
      </c>
      <c r="D9" t="s">
        <v>948</v>
      </c>
      <c r="E9" t="str">
        <f t="shared" si="4"/>
        <v/>
      </c>
      <c r="F9" s="14" t="str">
        <f t="shared" si="1"/>
        <v/>
      </c>
      <c r="G9" t="s">
        <v>948</v>
      </c>
      <c r="H9" t="str">
        <f t="shared" si="5"/>
        <v/>
      </c>
      <c r="I9" s="14" t="str">
        <f t="shared" si="2"/>
        <v/>
      </c>
    </row>
    <row r="10" spans="2:10">
      <c r="B10" t="str">
        <f t="shared" si="3"/>
        <v/>
      </c>
      <c r="C10" s="14" t="str">
        <f t="shared" si="0"/>
        <v/>
      </c>
      <c r="D10" t="s">
        <v>948</v>
      </c>
      <c r="E10" t="str">
        <f t="shared" si="4"/>
        <v/>
      </c>
      <c r="F10" s="14" t="str">
        <f t="shared" si="1"/>
        <v/>
      </c>
      <c r="G10" t="s">
        <v>948</v>
      </c>
      <c r="H10" t="str">
        <f t="shared" si="5"/>
        <v/>
      </c>
      <c r="I10" s="14" t="str">
        <f t="shared" si="2"/>
        <v/>
      </c>
    </row>
    <row r="11" spans="2:10">
      <c r="B11" t="str">
        <f t="shared" si="3"/>
        <v/>
      </c>
      <c r="C11" s="14" t="str">
        <f t="shared" si="0"/>
        <v/>
      </c>
      <c r="D11" t="s">
        <v>948</v>
      </c>
      <c r="E11" t="str">
        <f t="shared" si="4"/>
        <v/>
      </c>
      <c r="F11" s="14" t="str">
        <f t="shared" si="1"/>
        <v/>
      </c>
      <c r="G11" t="s">
        <v>948</v>
      </c>
      <c r="H11" t="str">
        <f t="shared" si="5"/>
        <v/>
      </c>
      <c r="I11" s="14" t="str">
        <f t="shared" si="2"/>
        <v/>
      </c>
    </row>
    <row r="12" spans="2:10">
      <c r="B12" t="str">
        <f t="shared" si="3"/>
        <v/>
      </c>
      <c r="C12" s="14" t="str">
        <f t="shared" si="0"/>
        <v/>
      </c>
      <c r="D12" t="s">
        <v>948</v>
      </c>
      <c r="E12" t="str">
        <f t="shared" si="4"/>
        <v/>
      </c>
      <c r="F12" s="14" t="str">
        <f t="shared" si="1"/>
        <v/>
      </c>
      <c r="G12" t="s">
        <v>948</v>
      </c>
      <c r="H12" t="str">
        <f t="shared" si="5"/>
        <v/>
      </c>
      <c r="I12" s="14" t="str">
        <f t="shared" si="2"/>
        <v/>
      </c>
    </row>
    <row r="13" spans="2:10">
      <c r="B13" t="str">
        <f t="shared" si="3"/>
        <v/>
      </c>
      <c r="C13" s="14" t="str">
        <f t="shared" si="0"/>
        <v/>
      </c>
      <c r="D13" t="s">
        <v>948</v>
      </c>
      <c r="E13" t="str">
        <f t="shared" si="4"/>
        <v/>
      </c>
      <c r="F13" s="14" t="str">
        <f t="shared" si="1"/>
        <v/>
      </c>
      <c r="G13" t="s">
        <v>948</v>
      </c>
      <c r="H13" t="str">
        <f t="shared" si="5"/>
        <v/>
      </c>
      <c r="I13" s="14" t="str">
        <f t="shared" si="2"/>
        <v/>
      </c>
    </row>
    <row r="14" spans="2:10">
      <c r="B14" t="str">
        <f t="shared" si="3"/>
        <v/>
      </c>
      <c r="C14" s="14" t="str">
        <f t="shared" si="0"/>
        <v/>
      </c>
      <c r="D14" t="s">
        <v>948</v>
      </c>
      <c r="E14" t="str">
        <f t="shared" si="4"/>
        <v/>
      </c>
      <c r="F14" s="14" t="str">
        <f t="shared" si="1"/>
        <v/>
      </c>
      <c r="G14" t="s">
        <v>948</v>
      </c>
      <c r="H14" t="str">
        <f t="shared" si="5"/>
        <v/>
      </c>
      <c r="I14" s="14" t="str">
        <f t="shared" si="2"/>
        <v/>
      </c>
    </row>
    <row r="15" spans="2:10">
      <c r="B15" t="str">
        <f t="shared" si="3"/>
        <v/>
      </c>
      <c r="C15" s="14" t="str">
        <f t="shared" si="0"/>
        <v/>
      </c>
      <c r="D15" t="s">
        <v>948</v>
      </c>
      <c r="E15" t="str">
        <f t="shared" si="4"/>
        <v/>
      </c>
      <c r="F15" s="14" t="str">
        <f t="shared" si="1"/>
        <v/>
      </c>
      <c r="G15" t="s">
        <v>948</v>
      </c>
      <c r="H15" t="str">
        <f t="shared" si="5"/>
        <v/>
      </c>
      <c r="I15" s="14" t="str">
        <f t="shared" si="2"/>
        <v/>
      </c>
    </row>
    <row r="16" spans="2:10">
      <c r="B16" t="str">
        <f t="shared" si="3"/>
        <v/>
      </c>
      <c r="C16" s="14" t="str">
        <f t="shared" si="0"/>
        <v/>
      </c>
      <c r="D16" t="s">
        <v>948</v>
      </c>
      <c r="E16" t="str">
        <f t="shared" si="4"/>
        <v/>
      </c>
      <c r="F16" s="14" t="str">
        <f t="shared" si="1"/>
        <v/>
      </c>
      <c r="G16" t="s">
        <v>948</v>
      </c>
      <c r="H16" t="str">
        <f t="shared" si="5"/>
        <v/>
      </c>
      <c r="I16" s="14" t="str">
        <f t="shared" si="2"/>
        <v/>
      </c>
    </row>
    <row r="17" spans="2:9">
      <c r="B17" t="str">
        <f t="shared" si="3"/>
        <v/>
      </c>
      <c r="C17" s="14" t="str">
        <f t="shared" si="0"/>
        <v/>
      </c>
      <c r="D17" t="s">
        <v>948</v>
      </c>
      <c r="E17" t="str">
        <f t="shared" si="4"/>
        <v/>
      </c>
      <c r="F17" s="14" t="str">
        <f t="shared" si="1"/>
        <v/>
      </c>
      <c r="G17" t="s">
        <v>948</v>
      </c>
      <c r="H17" t="str">
        <f t="shared" si="5"/>
        <v/>
      </c>
      <c r="I17" s="14" t="str">
        <f t="shared" si="2"/>
        <v/>
      </c>
    </row>
    <row r="18" spans="2:9">
      <c r="B18" t="str">
        <f t="shared" si="3"/>
        <v/>
      </c>
      <c r="C18" s="14" t="str">
        <f t="shared" si="0"/>
        <v/>
      </c>
      <c r="D18" t="s">
        <v>948</v>
      </c>
      <c r="E18" t="str">
        <f t="shared" si="4"/>
        <v/>
      </c>
      <c r="F18" s="14" t="str">
        <f t="shared" si="1"/>
        <v/>
      </c>
      <c r="G18" t="s">
        <v>948</v>
      </c>
      <c r="H18" t="str">
        <f t="shared" si="5"/>
        <v/>
      </c>
      <c r="I18" s="14" t="str">
        <f t="shared" si="2"/>
        <v/>
      </c>
    </row>
    <row r="19" spans="2:9">
      <c r="B19" t="str">
        <f t="shared" si="3"/>
        <v/>
      </c>
      <c r="C19" s="14" t="str">
        <f t="shared" si="0"/>
        <v/>
      </c>
      <c r="D19" t="s">
        <v>948</v>
      </c>
      <c r="E19" t="str">
        <f t="shared" si="4"/>
        <v/>
      </c>
      <c r="F19" s="14" t="str">
        <f t="shared" si="1"/>
        <v/>
      </c>
      <c r="G19" t="s">
        <v>948</v>
      </c>
      <c r="H19" t="str">
        <f t="shared" si="5"/>
        <v/>
      </c>
      <c r="I19" s="14" t="str">
        <f t="shared" si="2"/>
        <v/>
      </c>
    </row>
    <row r="20" spans="2:9">
      <c r="B20" t="str">
        <f t="shared" si="3"/>
        <v/>
      </c>
      <c r="C20" s="14" t="str">
        <f t="shared" si="0"/>
        <v/>
      </c>
      <c r="D20" t="s">
        <v>948</v>
      </c>
      <c r="E20" t="str">
        <f t="shared" si="4"/>
        <v/>
      </c>
      <c r="F20" s="14" t="str">
        <f t="shared" si="1"/>
        <v/>
      </c>
      <c r="G20" t="s">
        <v>948</v>
      </c>
      <c r="H20" t="str">
        <f t="shared" si="5"/>
        <v/>
      </c>
      <c r="I20" s="14" t="str">
        <f t="shared" si="2"/>
        <v/>
      </c>
    </row>
    <row r="21" spans="2:9">
      <c r="B21" t="str">
        <f t="shared" si="3"/>
        <v/>
      </c>
      <c r="C21" s="14" t="str">
        <f t="shared" si="0"/>
        <v/>
      </c>
      <c r="D21" t="s">
        <v>948</v>
      </c>
      <c r="E21" t="str">
        <f t="shared" si="4"/>
        <v/>
      </c>
      <c r="F21" s="14" t="str">
        <f t="shared" si="1"/>
        <v/>
      </c>
      <c r="G21" t="s">
        <v>948</v>
      </c>
      <c r="H21" t="str">
        <f t="shared" si="5"/>
        <v/>
      </c>
      <c r="I21" s="14" t="str">
        <f t="shared" si="2"/>
        <v/>
      </c>
    </row>
    <row r="22" spans="2:9">
      <c r="B22" t="str">
        <f t="shared" si="3"/>
        <v/>
      </c>
      <c r="C22" s="14" t="str">
        <f t="shared" si="0"/>
        <v/>
      </c>
      <c r="D22" t="s">
        <v>948</v>
      </c>
      <c r="E22" t="str">
        <f t="shared" si="4"/>
        <v/>
      </c>
      <c r="F22" s="14" t="str">
        <f t="shared" si="1"/>
        <v/>
      </c>
      <c r="G22" t="s">
        <v>948</v>
      </c>
      <c r="H22" t="str">
        <f t="shared" si="5"/>
        <v/>
      </c>
      <c r="I22" s="14" t="str">
        <f t="shared" si="2"/>
        <v/>
      </c>
    </row>
    <row r="23" spans="2:9">
      <c r="B23" t="str">
        <f t="shared" si="3"/>
        <v/>
      </c>
      <c r="C23" s="14" t="str">
        <f t="shared" si="0"/>
        <v/>
      </c>
      <c r="D23" t="s">
        <v>948</v>
      </c>
      <c r="E23" t="str">
        <f t="shared" si="4"/>
        <v/>
      </c>
      <c r="F23" s="14" t="str">
        <f t="shared" si="1"/>
        <v/>
      </c>
      <c r="G23" t="s">
        <v>948</v>
      </c>
      <c r="H23" t="str">
        <f t="shared" si="5"/>
        <v/>
      </c>
      <c r="I23" s="14" t="str">
        <f t="shared" si="2"/>
        <v/>
      </c>
    </row>
    <row r="24" spans="2:9">
      <c r="B24" t="str">
        <f t="shared" si="3"/>
        <v/>
      </c>
      <c r="C24" s="14" t="str">
        <f t="shared" si="0"/>
        <v/>
      </c>
      <c r="D24" t="s">
        <v>948</v>
      </c>
      <c r="E24" t="str">
        <f t="shared" si="4"/>
        <v/>
      </c>
      <c r="F24" s="14" t="str">
        <f t="shared" si="1"/>
        <v/>
      </c>
      <c r="G24" t="s">
        <v>948</v>
      </c>
      <c r="H24" t="str">
        <f t="shared" si="5"/>
        <v/>
      </c>
      <c r="I24" s="14" t="str">
        <f t="shared" si="2"/>
        <v/>
      </c>
    </row>
    <row r="25" spans="2:9">
      <c r="B25" t="str">
        <f t="shared" si="3"/>
        <v/>
      </c>
      <c r="C25" s="14" t="str">
        <f t="shared" si="0"/>
        <v/>
      </c>
      <c r="D25" t="s">
        <v>948</v>
      </c>
      <c r="E25" t="str">
        <f t="shared" si="4"/>
        <v/>
      </c>
      <c r="F25" s="14" t="str">
        <f t="shared" si="1"/>
        <v/>
      </c>
      <c r="G25" t="s">
        <v>948</v>
      </c>
      <c r="H25" t="str">
        <f t="shared" si="5"/>
        <v/>
      </c>
      <c r="I25" s="14" t="str">
        <f t="shared" si="2"/>
        <v/>
      </c>
    </row>
    <row r="26" spans="2:9">
      <c r="B26" t="str">
        <f t="shared" si="3"/>
        <v/>
      </c>
      <c r="C26" s="14" t="str">
        <f t="shared" si="0"/>
        <v/>
      </c>
      <c r="D26" t="s">
        <v>948</v>
      </c>
      <c r="E26" t="str">
        <f t="shared" si="4"/>
        <v/>
      </c>
      <c r="F26" s="14" t="str">
        <f t="shared" si="1"/>
        <v/>
      </c>
      <c r="G26" t="s">
        <v>948</v>
      </c>
      <c r="H26" t="str">
        <f t="shared" si="5"/>
        <v/>
      </c>
      <c r="I26" s="14" t="str">
        <f t="shared" si="2"/>
        <v/>
      </c>
    </row>
    <row r="27" spans="2:9">
      <c r="B27" t="str">
        <f t="shared" si="3"/>
        <v/>
      </c>
      <c r="C27" s="14" t="str">
        <f t="shared" si="0"/>
        <v/>
      </c>
      <c r="D27" t="s">
        <v>948</v>
      </c>
      <c r="E27" t="str">
        <f t="shared" si="4"/>
        <v/>
      </c>
      <c r="F27" s="14" t="str">
        <f t="shared" si="1"/>
        <v/>
      </c>
      <c r="G27" t="s">
        <v>948</v>
      </c>
      <c r="H27" t="str">
        <f t="shared" si="5"/>
        <v/>
      </c>
      <c r="I27" s="14" t="str">
        <f t="shared" si="2"/>
        <v/>
      </c>
    </row>
    <row r="28" spans="2:9">
      <c r="B28" t="str">
        <f t="shared" si="3"/>
        <v/>
      </c>
      <c r="C28" s="14" t="str">
        <f t="shared" si="0"/>
        <v/>
      </c>
      <c r="D28" t="s">
        <v>948</v>
      </c>
      <c r="E28" t="str">
        <f t="shared" si="4"/>
        <v/>
      </c>
      <c r="F28" s="14" t="str">
        <f t="shared" si="1"/>
        <v/>
      </c>
      <c r="G28" t="s">
        <v>948</v>
      </c>
      <c r="H28" t="str">
        <f t="shared" si="5"/>
        <v/>
      </c>
      <c r="I28" s="14" t="str">
        <f t="shared" si="2"/>
        <v/>
      </c>
    </row>
    <row r="29" spans="2:9">
      <c r="B29" t="str">
        <f t="shared" si="3"/>
        <v/>
      </c>
      <c r="C29" s="14" t="str">
        <f t="shared" si="0"/>
        <v/>
      </c>
      <c r="D29" t="s">
        <v>948</v>
      </c>
      <c r="E29" t="str">
        <f t="shared" si="4"/>
        <v/>
      </c>
      <c r="F29" s="14" t="str">
        <f t="shared" si="1"/>
        <v/>
      </c>
      <c r="G29" t="s">
        <v>948</v>
      </c>
      <c r="H29" t="str">
        <f t="shared" si="5"/>
        <v/>
      </c>
      <c r="I29" s="14" t="str">
        <f t="shared" si="2"/>
        <v/>
      </c>
    </row>
    <row r="30" spans="2:9">
      <c r="B30" t="str">
        <f t="shared" si="3"/>
        <v/>
      </c>
      <c r="C30" s="14" t="str">
        <f t="shared" si="0"/>
        <v/>
      </c>
      <c r="D30" t="s">
        <v>948</v>
      </c>
      <c r="E30" t="str">
        <f t="shared" si="4"/>
        <v/>
      </c>
      <c r="F30" s="14" t="str">
        <f t="shared" si="1"/>
        <v/>
      </c>
      <c r="G30" t="s">
        <v>948</v>
      </c>
      <c r="H30" t="str">
        <f t="shared" si="5"/>
        <v/>
      </c>
      <c r="I30" s="14" t="str">
        <f t="shared" si="2"/>
        <v/>
      </c>
    </row>
    <row r="31" spans="2:9">
      <c r="B31" t="str">
        <f t="shared" si="3"/>
        <v/>
      </c>
      <c r="C31" s="14" t="str">
        <f t="shared" si="0"/>
        <v/>
      </c>
      <c r="D31" t="s">
        <v>948</v>
      </c>
      <c r="E31" t="str">
        <f t="shared" si="4"/>
        <v/>
      </c>
      <c r="F31" s="14" t="str">
        <f t="shared" si="1"/>
        <v/>
      </c>
      <c r="G31" t="s">
        <v>948</v>
      </c>
      <c r="H31" t="str">
        <f t="shared" si="5"/>
        <v/>
      </c>
      <c r="I31" s="14" t="str">
        <f t="shared" si="2"/>
        <v/>
      </c>
    </row>
    <row r="32" spans="2:9">
      <c r="B32" t="str">
        <f t="shared" si="3"/>
        <v/>
      </c>
      <c r="C32" s="14" t="str">
        <f t="shared" si="0"/>
        <v/>
      </c>
      <c r="D32" t="s">
        <v>948</v>
      </c>
      <c r="E32" t="str">
        <f t="shared" si="4"/>
        <v/>
      </c>
      <c r="F32" s="14" t="str">
        <f t="shared" si="1"/>
        <v/>
      </c>
      <c r="G32" t="s">
        <v>948</v>
      </c>
      <c r="H32" t="str">
        <f t="shared" si="5"/>
        <v/>
      </c>
      <c r="I32" s="14" t="str">
        <f t="shared" si="2"/>
        <v/>
      </c>
    </row>
    <row r="33" spans="2:9">
      <c r="B33" t="str">
        <f t="shared" si="3"/>
        <v/>
      </c>
      <c r="C33" s="14" t="str">
        <f t="shared" si="0"/>
        <v/>
      </c>
      <c r="D33" t="s">
        <v>948</v>
      </c>
      <c r="E33" t="str">
        <f t="shared" si="4"/>
        <v/>
      </c>
      <c r="F33" s="14" t="str">
        <f t="shared" si="1"/>
        <v/>
      </c>
      <c r="G33" t="s">
        <v>948</v>
      </c>
      <c r="H33" t="str">
        <f t="shared" si="5"/>
        <v/>
      </c>
      <c r="I33" s="14" t="str">
        <f t="shared" si="2"/>
        <v/>
      </c>
    </row>
    <row r="34" spans="2:9">
      <c r="B34" t="str">
        <f t="shared" si="3"/>
        <v/>
      </c>
      <c r="C34" s="14" t="str">
        <f t="shared" si="0"/>
        <v/>
      </c>
      <c r="D34" t="s">
        <v>948</v>
      </c>
      <c r="E34" t="str">
        <f t="shared" si="4"/>
        <v/>
      </c>
      <c r="F34" s="14" t="str">
        <f t="shared" si="1"/>
        <v/>
      </c>
      <c r="G34" t="s">
        <v>948</v>
      </c>
      <c r="H34" t="str">
        <f t="shared" si="5"/>
        <v/>
      </c>
      <c r="I34" s="14" t="str">
        <f t="shared" si="2"/>
        <v/>
      </c>
    </row>
    <row r="35" spans="2:9">
      <c r="B35" t="str">
        <f t="shared" si="3"/>
        <v/>
      </c>
      <c r="C35" s="14" t="str">
        <f t="shared" si="0"/>
        <v/>
      </c>
      <c r="D35" t="s">
        <v>948</v>
      </c>
      <c r="E35" t="str">
        <f t="shared" si="4"/>
        <v/>
      </c>
      <c r="F35" s="14" t="str">
        <f t="shared" si="1"/>
        <v/>
      </c>
      <c r="G35" t="s">
        <v>948</v>
      </c>
      <c r="H35" t="str">
        <f t="shared" si="5"/>
        <v/>
      </c>
      <c r="I35" s="14" t="str">
        <f t="shared" si="2"/>
        <v/>
      </c>
    </row>
    <row r="36" spans="2:9">
      <c r="B36" t="str">
        <f t="shared" si="3"/>
        <v/>
      </c>
      <c r="C36" s="14" t="str">
        <f t="shared" si="0"/>
        <v/>
      </c>
      <c r="D36" t="s">
        <v>948</v>
      </c>
      <c r="E36" t="str">
        <f t="shared" si="4"/>
        <v/>
      </c>
      <c r="F36" s="14" t="str">
        <f t="shared" si="1"/>
        <v/>
      </c>
      <c r="G36" t="s">
        <v>948</v>
      </c>
      <c r="H36" t="str">
        <f t="shared" si="5"/>
        <v/>
      </c>
      <c r="I36" s="14" t="str">
        <f t="shared" si="2"/>
        <v/>
      </c>
    </row>
    <row r="37" spans="2:9">
      <c r="B37" t="str">
        <f t="shared" si="3"/>
        <v/>
      </c>
      <c r="C37" s="14" t="str">
        <f t="shared" si="0"/>
        <v/>
      </c>
      <c r="D37" t="s">
        <v>948</v>
      </c>
      <c r="E37" t="str">
        <f t="shared" si="4"/>
        <v/>
      </c>
      <c r="F37" s="14" t="str">
        <f t="shared" si="1"/>
        <v/>
      </c>
      <c r="G37" t="s">
        <v>948</v>
      </c>
      <c r="H37" t="str">
        <f t="shared" si="5"/>
        <v/>
      </c>
      <c r="I37" s="14" t="str">
        <f t="shared" si="2"/>
        <v/>
      </c>
    </row>
    <row r="38" spans="2:9">
      <c r="B38" t="str">
        <f t="shared" si="3"/>
        <v/>
      </c>
      <c r="C38" s="14" t="str">
        <f t="shared" si="0"/>
        <v/>
      </c>
      <c r="D38" t="s">
        <v>948</v>
      </c>
      <c r="E38" t="str">
        <f t="shared" si="4"/>
        <v/>
      </c>
      <c r="F38" s="14" t="str">
        <f t="shared" si="1"/>
        <v/>
      </c>
      <c r="G38" t="s">
        <v>948</v>
      </c>
      <c r="H38" t="str">
        <f t="shared" si="5"/>
        <v/>
      </c>
      <c r="I38" s="14" t="str">
        <f t="shared" si="2"/>
        <v/>
      </c>
    </row>
    <row r="39" spans="2:9">
      <c r="B39" t="str">
        <f t="shared" si="3"/>
        <v/>
      </c>
      <c r="C39" s="14" t="str">
        <f t="shared" si="0"/>
        <v/>
      </c>
      <c r="D39" t="s">
        <v>948</v>
      </c>
      <c r="E39" t="str">
        <f t="shared" si="4"/>
        <v/>
      </c>
      <c r="F39" s="14" t="str">
        <f t="shared" si="1"/>
        <v/>
      </c>
      <c r="G39" t="s">
        <v>948</v>
      </c>
      <c r="H39" t="str">
        <f t="shared" si="5"/>
        <v/>
      </c>
      <c r="I39" s="14" t="str">
        <f t="shared" si="2"/>
        <v/>
      </c>
    </row>
    <row r="40" spans="2:9">
      <c r="B40" t="str">
        <f t="shared" si="3"/>
        <v/>
      </c>
      <c r="C40" s="14" t="str">
        <f t="shared" si="0"/>
        <v/>
      </c>
      <c r="D40" t="s">
        <v>948</v>
      </c>
      <c r="E40" t="str">
        <f t="shared" si="4"/>
        <v/>
      </c>
      <c r="F40" s="14" t="str">
        <f t="shared" si="1"/>
        <v/>
      </c>
      <c r="G40" t="s">
        <v>948</v>
      </c>
      <c r="H40" t="str">
        <f t="shared" si="5"/>
        <v/>
      </c>
      <c r="I40" s="14" t="str">
        <f t="shared" si="2"/>
        <v/>
      </c>
    </row>
    <row r="41" spans="2:9">
      <c r="B41" t="str">
        <f t="shared" si="3"/>
        <v/>
      </c>
      <c r="C41" s="14" t="str">
        <f t="shared" si="0"/>
        <v/>
      </c>
      <c r="D41" t="s">
        <v>948</v>
      </c>
      <c r="E41" t="str">
        <f t="shared" si="4"/>
        <v/>
      </c>
      <c r="F41" s="14" t="str">
        <f t="shared" si="1"/>
        <v/>
      </c>
      <c r="G41" t="s">
        <v>948</v>
      </c>
      <c r="H41" t="str">
        <f t="shared" si="5"/>
        <v/>
      </c>
      <c r="I41" s="14" t="str">
        <f t="shared" si="2"/>
        <v/>
      </c>
    </row>
    <row r="42" spans="2:9">
      <c r="B42" t="str">
        <f t="shared" si="3"/>
        <v/>
      </c>
      <c r="C42" s="14" t="str">
        <f t="shared" si="0"/>
        <v/>
      </c>
      <c r="D42" t="s">
        <v>948</v>
      </c>
      <c r="E42" t="str">
        <f t="shared" si="4"/>
        <v/>
      </c>
      <c r="F42" s="14" t="str">
        <f t="shared" si="1"/>
        <v/>
      </c>
      <c r="G42" t="s">
        <v>948</v>
      </c>
      <c r="H42" t="str">
        <f t="shared" si="5"/>
        <v/>
      </c>
      <c r="I42" s="14" t="str">
        <f t="shared" si="2"/>
        <v/>
      </c>
    </row>
    <row r="43" spans="2:9">
      <c r="B43" t="str">
        <f t="shared" si="3"/>
        <v/>
      </c>
      <c r="C43" s="14" t="str">
        <f t="shared" si="0"/>
        <v/>
      </c>
      <c r="D43" t="s">
        <v>948</v>
      </c>
      <c r="E43" t="str">
        <f t="shared" si="4"/>
        <v/>
      </c>
      <c r="F43" s="14" t="str">
        <f t="shared" si="1"/>
        <v/>
      </c>
      <c r="G43" t="s">
        <v>948</v>
      </c>
      <c r="H43" t="str">
        <f t="shared" si="5"/>
        <v/>
      </c>
      <c r="I43" s="14" t="str">
        <f t="shared" si="2"/>
        <v/>
      </c>
    </row>
    <row r="44" spans="2:9">
      <c r="B44" t="str">
        <f t="shared" si="3"/>
        <v/>
      </c>
      <c r="C44" s="14" t="str">
        <f t="shared" si="0"/>
        <v/>
      </c>
      <c r="D44" t="s">
        <v>948</v>
      </c>
      <c r="E44" t="str">
        <f t="shared" si="4"/>
        <v/>
      </c>
      <c r="F44" s="14" t="str">
        <f t="shared" si="1"/>
        <v/>
      </c>
      <c r="G44" t="s">
        <v>948</v>
      </c>
      <c r="H44" t="str">
        <f t="shared" si="5"/>
        <v/>
      </c>
      <c r="I44" s="14" t="str">
        <f t="shared" si="2"/>
        <v/>
      </c>
    </row>
    <row r="45" spans="2:9">
      <c r="B45" t="str">
        <f t="shared" si="3"/>
        <v/>
      </c>
      <c r="C45" s="14" t="str">
        <f t="shared" si="0"/>
        <v/>
      </c>
      <c r="D45" t="s">
        <v>948</v>
      </c>
      <c r="E45" t="str">
        <f t="shared" si="4"/>
        <v/>
      </c>
      <c r="F45" s="14" t="str">
        <f t="shared" si="1"/>
        <v/>
      </c>
      <c r="G45" t="s">
        <v>948</v>
      </c>
      <c r="H45" t="str">
        <f t="shared" si="5"/>
        <v/>
      </c>
      <c r="I45" s="14" t="str">
        <f t="shared" si="2"/>
        <v/>
      </c>
    </row>
    <row r="46" spans="2:9">
      <c r="B46" t="str">
        <f t="shared" si="3"/>
        <v/>
      </c>
      <c r="C46" s="14" t="str">
        <f t="shared" si="0"/>
        <v/>
      </c>
      <c r="D46" t="s">
        <v>948</v>
      </c>
      <c r="E46" t="str">
        <f t="shared" si="4"/>
        <v/>
      </c>
      <c r="F46" s="14" t="str">
        <f t="shared" si="1"/>
        <v/>
      </c>
      <c r="G46" t="s">
        <v>948</v>
      </c>
      <c r="H46" t="str">
        <f t="shared" si="5"/>
        <v/>
      </c>
      <c r="I46" s="14" t="str">
        <f t="shared" si="2"/>
        <v/>
      </c>
    </row>
    <row r="47" spans="2:9">
      <c r="B47" t="str">
        <f t="shared" si="3"/>
        <v/>
      </c>
      <c r="C47" s="14" t="str">
        <f t="shared" si="0"/>
        <v/>
      </c>
      <c r="D47" t="s">
        <v>948</v>
      </c>
      <c r="E47" t="str">
        <f t="shared" si="4"/>
        <v/>
      </c>
      <c r="F47" s="14" t="str">
        <f t="shared" si="1"/>
        <v/>
      </c>
      <c r="G47" t="s">
        <v>948</v>
      </c>
      <c r="H47" t="str">
        <f t="shared" si="5"/>
        <v/>
      </c>
      <c r="I47" s="14" t="str">
        <f t="shared" si="2"/>
        <v/>
      </c>
    </row>
    <row r="48" spans="2:9">
      <c r="B48" t="str">
        <f t="shared" si="3"/>
        <v/>
      </c>
      <c r="C48" s="14" t="str">
        <f t="shared" si="0"/>
        <v/>
      </c>
      <c r="D48" t="s">
        <v>948</v>
      </c>
      <c r="E48" t="str">
        <f t="shared" si="4"/>
        <v/>
      </c>
      <c r="F48" s="14" t="str">
        <f t="shared" si="1"/>
        <v/>
      </c>
      <c r="G48" t="s">
        <v>948</v>
      </c>
      <c r="H48" t="str">
        <f t="shared" si="5"/>
        <v/>
      </c>
      <c r="I48" s="14" t="str">
        <f t="shared" si="2"/>
        <v/>
      </c>
    </row>
    <row r="49" spans="2:9">
      <c r="B49" t="str">
        <f t="shared" si="3"/>
        <v/>
      </c>
      <c r="C49" s="14" t="str">
        <f t="shared" si="0"/>
        <v/>
      </c>
      <c r="D49" t="s">
        <v>948</v>
      </c>
      <c r="E49" t="str">
        <f t="shared" si="4"/>
        <v/>
      </c>
      <c r="F49" s="14" t="str">
        <f t="shared" si="1"/>
        <v/>
      </c>
      <c r="G49" t="s">
        <v>948</v>
      </c>
      <c r="H49" t="str">
        <f t="shared" si="5"/>
        <v/>
      </c>
      <c r="I49" s="14" t="str">
        <f t="shared" si="2"/>
        <v/>
      </c>
    </row>
    <row r="50" spans="2:9">
      <c r="B50" t="str">
        <f t="shared" si="3"/>
        <v/>
      </c>
      <c r="C50" s="14" t="str">
        <f t="shared" si="0"/>
        <v/>
      </c>
      <c r="D50" t="s">
        <v>948</v>
      </c>
      <c r="E50" t="str">
        <f t="shared" si="4"/>
        <v/>
      </c>
      <c r="F50" s="14" t="str">
        <f t="shared" si="1"/>
        <v/>
      </c>
      <c r="G50" t="s">
        <v>948</v>
      </c>
      <c r="H50" t="str">
        <f t="shared" si="5"/>
        <v/>
      </c>
      <c r="I50" s="14" t="str">
        <f t="shared" si="2"/>
        <v/>
      </c>
    </row>
    <row r="51" spans="2:9">
      <c r="B51" t="str">
        <f t="shared" si="3"/>
        <v/>
      </c>
      <c r="C51" s="14" t="str">
        <f t="shared" si="0"/>
        <v/>
      </c>
      <c r="D51" t="s">
        <v>948</v>
      </c>
      <c r="E51" t="str">
        <f t="shared" si="4"/>
        <v/>
      </c>
      <c r="F51" s="14" t="str">
        <f t="shared" si="1"/>
        <v/>
      </c>
      <c r="G51" t="s">
        <v>948</v>
      </c>
      <c r="H51" t="str">
        <f t="shared" si="5"/>
        <v/>
      </c>
      <c r="I51" s="14" t="str">
        <f t="shared" si="2"/>
        <v/>
      </c>
    </row>
    <row r="52" spans="2:9">
      <c r="B52" t="str">
        <f t="shared" si="3"/>
        <v/>
      </c>
      <c r="C52" s="14" t="str">
        <f t="shared" si="0"/>
        <v/>
      </c>
      <c r="D52" t="s">
        <v>948</v>
      </c>
      <c r="E52" t="str">
        <f t="shared" si="4"/>
        <v/>
      </c>
      <c r="F52" s="14" t="str">
        <f t="shared" si="1"/>
        <v/>
      </c>
      <c r="G52" t="s">
        <v>948</v>
      </c>
      <c r="H52" t="str">
        <f t="shared" si="5"/>
        <v/>
      </c>
      <c r="I52" s="14" t="str">
        <f t="shared" si="2"/>
        <v/>
      </c>
    </row>
    <row r="53" spans="2:9">
      <c r="B53" t="str">
        <f t="shared" si="3"/>
        <v/>
      </c>
      <c r="C53" s="14" t="str">
        <f t="shared" si="0"/>
        <v/>
      </c>
      <c r="D53" t="s">
        <v>948</v>
      </c>
      <c r="E53" t="str">
        <f t="shared" si="4"/>
        <v/>
      </c>
      <c r="F53" s="14" t="str">
        <f t="shared" si="1"/>
        <v/>
      </c>
      <c r="G53" t="s">
        <v>948</v>
      </c>
      <c r="H53" t="str">
        <f t="shared" si="5"/>
        <v/>
      </c>
      <c r="I53" s="14" t="str">
        <f t="shared" si="2"/>
        <v/>
      </c>
    </row>
    <row r="54" spans="2:9">
      <c r="B54" t="str">
        <f t="shared" si="3"/>
        <v/>
      </c>
      <c r="C54" s="14" t="str">
        <f t="shared" si="0"/>
        <v/>
      </c>
      <c r="D54" t="s">
        <v>948</v>
      </c>
      <c r="E54" t="str">
        <f t="shared" si="4"/>
        <v/>
      </c>
      <c r="F54" s="14" t="str">
        <f t="shared" si="1"/>
        <v/>
      </c>
      <c r="G54" t="s">
        <v>948</v>
      </c>
      <c r="H54" t="str">
        <f t="shared" si="5"/>
        <v/>
      </c>
      <c r="I54" s="14" t="str">
        <f t="shared" si="2"/>
        <v/>
      </c>
    </row>
    <row r="55" spans="2:9">
      <c r="B55" t="str">
        <f t="shared" si="3"/>
        <v/>
      </c>
      <c r="C55" s="14" t="str">
        <f t="shared" si="0"/>
        <v/>
      </c>
      <c r="D55" t="s">
        <v>948</v>
      </c>
      <c r="E55" t="str">
        <f t="shared" si="4"/>
        <v/>
      </c>
      <c r="F55" s="14" t="str">
        <f t="shared" si="1"/>
        <v/>
      </c>
      <c r="G55" t="s">
        <v>948</v>
      </c>
      <c r="H55" t="str">
        <f t="shared" si="5"/>
        <v/>
      </c>
      <c r="I55" s="14" t="str">
        <f t="shared" si="2"/>
        <v/>
      </c>
    </row>
    <row r="56" spans="2:9">
      <c r="B56" t="str">
        <f t="shared" si="3"/>
        <v/>
      </c>
      <c r="C56" s="14" t="str">
        <f t="shared" si="0"/>
        <v/>
      </c>
      <c r="D56" t="s">
        <v>948</v>
      </c>
      <c r="E56" t="str">
        <f t="shared" si="4"/>
        <v/>
      </c>
      <c r="F56" s="14" t="str">
        <f t="shared" si="1"/>
        <v/>
      </c>
      <c r="G56" t="s">
        <v>948</v>
      </c>
      <c r="H56" t="str">
        <f t="shared" si="5"/>
        <v/>
      </c>
      <c r="I56" s="14" t="str">
        <f t="shared" si="2"/>
        <v/>
      </c>
    </row>
    <row r="57" spans="2:9">
      <c r="B57" t="str">
        <f t="shared" si="3"/>
        <v/>
      </c>
      <c r="C57" s="14" t="str">
        <f t="shared" si="0"/>
        <v/>
      </c>
      <c r="D57" t="s">
        <v>948</v>
      </c>
      <c r="E57" t="str">
        <f t="shared" si="4"/>
        <v/>
      </c>
      <c r="F57" s="14" t="str">
        <f t="shared" si="1"/>
        <v/>
      </c>
      <c r="G57" t="s">
        <v>948</v>
      </c>
      <c r="H57" t="str">
        <f t="shared" si="5"/>
        <v/>
      </c>
      <c r="I57" s="14" t="str">
        <f t="shared" si="2"/>
        <v/>
      </c>
    </row>
    <row r="58" spans="2:9">
      <c r="B58" t="str">
        <f t="shared" si="3"/>
        <v/>
      </c>
      <c r="C58" s="14" t="str">
        <f t="shared" si="0"/>
        <v/>
      </c>
      <c r="D58" t="s">
        <v>948</v>
      </c>
      <c r="E58" t="str">
        <f t="shared" si="4"/>
        <v/>
      </c>
      <c r="F58" s="14" t="str">
        <f t="shared" si="1"/>
        <v/>
      </c>
      <c r="G58" t="s">
        <v>948</v>
      </c>
      <c r="H58" t="str">
        <f t="shared" si="5"/>
        <v/>
      </c>
      <c r="I58" s="14" t="str">
        <f t="shared" si="2"/>
        <v/>
      </c>
    </row>
    <row r="59" spans="2:9">
      <c r="B59" t="str">
        <f t="shared" si="3"/>
        <v/>
      </c>
      <c r="C59" s="14" t="str">
        <f t="shared" si="0"/>
        <v/>
      </c>
      <c r="D59" t="s">
        <v>948</v>
      </c>
      <c r="E59" t="str">
        <f t="shared" si="4"/>
        <v/>
      </c>
      <c r="F59" s="14" t="str">
        <f t="shared" si="1"/>
        <v/>
      </c>
      <c r="G59" t="s">
        <v>948</v>
      </c>
      <c r="H59" t="str">
        <f t="shared" si="5"/>
        <v/>
      </c>
      <c r="I59" s="14" t="str">
        <f t="shared" si="2"/>
        <v/>
      </c>
    </row>
    <row r="60" spans="2:9">
      <c r="B60" t="str">
        <f t="shared" si="3"/>
        <v/>
      </c>
      <c r="C60" s="14" t="str">
        <f t="shared" si="0"/>
        <v/>
      </c>
      <c r="D60" t="s">
        <v>948</v>
      </c>
      <c r="E60" t="str">
        <f t="shared" si="4"/>
        <v/>
      </c>
      <c r="F60" s="14" t="str">
        <f t="shared" si="1"/>
        <v/>
      </c>
      <c r="G60" t="s">
        <v>948</v>
      </c>
      <c r="H60" t="str">
        <f t="shared" si="5"/>
        <v/>
      </c>
      <c r="I60" s="14" t="str">
        <f t="shared" si="2"/>
        <v/>
      </c>
    </row>
    <row r="61" spans="2:9">
      <c r="B61" t="str">
        <f t="shared" si="3"/>
        <v/>
      </c>
      <c r="C61" s="14" t="str">
        <f t="shared" si="0"/>
        <v/>
      </c>
      <c r="D61" t="s">
        <v>948</v>
      </c>
      <c r="E61" t="str">
        <f t="shared" si="4"/>
        <v/>
      </c>
      <c r="F61" s="14" t="str">
        <f t="shared" si="1"/>
        <v/>
      </c>
      <c r="G61" t="s">
        <v>948</v>
      </c>
      <c r="H61" t="str">
        <f t="shared" si="5"/>
        <v/>
      </c>
      <c r="I61" s="14" t="str">
        <f t="shared" si="2"/>
        <v/>
      </c>
    </row>
    <row r="62" spans="2:9">
      <c r="B62" t="str">
        <f t="shared" si="3"/>
        <v/>
      </c>
      <c r="C62" s="14" t="str">
        <f t="shared" si="0"/>
        <v/>
      </c>
      <c r="D62" t="s">
        <v>948</v>
      </c>
      <c r="E62" t="str">
        <f t="shared" si="4"/>
        <v/>
      </c>
      <c r="F62" s="14" t="str">
        <f t="shared" si="1"/>
        <v/>
      </c>
      <c r="G62" t="s">
        <v>948</v>
      </c>
      <c r="H62" t="str">
        <f t="shared" si="5"/>
        <v/>
      </c>
      <c r="I62" s="14" t="str">
        <f t="shared" si="2"/>
        <v/>
      </c>
    </row>
    <row r="63" spans="2:9">
      <c r="B63" t="str">
        <f t="shared" si="3"/>
        <v/>
      </c>
      <c r="C63" s="14" t="str">
        <f t="shared" si="0"/>
        <v/>
      </c>
      <c r="D63" t="s">
        <v>948</v>
      </c>
      <c r="E63" t="str">
        <f t="shared" si="4"/>
        <v/>
      </c>
      <c r="F63" s="14" t="str">
        <f t="shared" si="1"/>
        <v/>
      </c>
      <c r="G63" t="s">
        <v>948</v>
      </c>
      <c r="H63" t="str">
        <f t="shared" si="5"/>
        <v/>
      </c>
      <c r="I63" s="14" t="str">
        <f t="shared" si="2"/>
        <v/>
      </c>
    </row>
    <row r="64" spans="2:9">
      <c r="B64" t="str">
        <f t="shared" si="3"/>
        <v/>
      </c>
      <c r="C64" s="14" t="str">
        <f t="shared" si="0"/>
        <v/>
      </c>
      <c r="D64" t="s">
        <v>948</v>
      </c>
      <c r="E64" t="str">
        <f t="shared" si="4"/>
        <v/>
      </c>
      <c r="F64" s="14" t="str">
        <f t="shared" si="1"/>
        <v/>
      </c>
      <c r="G64" t="s">
        <v>948</v>
      </c>
      <c r="H64" t="str">
        <f t="shared" si="5"/>
        <v/>
      </c>
      <c r="I64" s="14" t="str">
        <f t="shared" si="2"/>
        <v/>
      </c>
    </row>
    <row r="65" spans="2:9">
      <c r="B65" t="str">
        <f t="shared" si="3"/>
        <v/>
      </c>
      <c r="C65" s="14" t="str">
        <f t="shared" si="0"/>
        <v/>
      </c>
      <c r="D65" t="s">
        <v>948</v>
      </c>
      <c r="E65" t="str">
        <f t="shared" si="4"/>
        <v/>
      </c>
      <c r="F65" s="14" t="str">
        <f t="shared" si="1"/>
        <v/>
      </c>
      <c r="G65" t="s">
        <v>948</v>
      </c>
      <c r="H65" t="str">
        <f t="shared" si="5"/>
        <v/>
      </c>
      <c r="I65" s="14" t="str">
        <f t="shared" si="2"/>
        <v/>
      </c>
    </row>
    <row r="66" spans="2:9">
      <c r="B66" t="str">
        <f t="shared" si="3"/>
        <v/>
      </c>
      <c r="C66" s="14" t="str">
        <f t="shared" si="0"/>
        <v/>
      </c>
      <c r="D66" t="s">
        <v>948</v>
      </c>
      <c r="E66" t="str">
        <f t="shared" si="4"/>
        <v/>
      </c>
      <c r="F66" s="14" t="str">
        <f t="shared" si="1"/>
        <v/>
      </c>
      <c r="G66" t="s">
        <v>948</v>
      </c>
      <c r="H66" t="str">
        <f t="shared" si="5"/>
        <v/>
      </c>
      <c r="I66" s="14" t="str">
        <f t="shared" si="2"/>
        <v/>
      </c>
    </row>
    <row r="67" spans="2:9">
      <c r="B67" t="str">
        <f t="shared" si="3"/>
        <v/>
      </c>
      <c r="C67" s="14" t="str">
        <f t="shared" ref="C67:C130" si="6">IF(ISERROR(VLOOKUP(B67,Imp_Comp,2,FALSE)),"",VLOOKUP(B67,Imp_Comp,2,FALSE))</f>
        <v/>
      </c>
      <c r="D67" t="s">
        <v>948</v>
      </c>
      <c r="E67" t="str">
        <f t="shared" si="4"/>
        <v/>
      </c>
      <c r="F67" s="14" t="str">
        <f t="shared" ref="F67:F130" si="7" xml:space="preserve"> IF(ISERROR(VLOOKUP(E67,Imp_IVA1,2,FALSE)),"",VLOOKUP(E67,Imp_IVA1,2,FALSE))&amp; IF(ISERROR(VLOOKUP(E67,Imp_IVA2,2,FALSE)),"",VLOOKUP(E67,Imp_IVA2,2,FALSE))</f>
        <v/>
      </c>
      <c r="G67" t="s">
        <v>948</v>
      </c>
      <c r="H67" t="str">
        <f t="shared" si="5"/>
        <v/>
      </c>
      <c r="I67" s="14" t="str">
        <f t="shared" ref="I67:I130" si="8" xml:space="preserve"> IF(ISERROR(VLOOKUP(H67,IMP_IVAImp1,2,FALSE)),"",VLOOKUP(H67,IMP_IVAImp1,2,FALSE))&amp; IF(ISERROR(VLOOKUP(H67,IMP_IVAImp2,2,FALSE)),"",VLOOKUP(H67,IMP_IVAImp2,2,FALSE))</f>
        <v/>
      </c>
    </row>
    <row r="68" spans="2:9">
      <c r="B68" t="str">
        <f t="shared" si="3"/>
        <v/>
      </c>
      <c r="C68" s="14" t="str">
        <f t="shared" si="6"/>
        <v/>
      </c>
      <c r="D68" t="s">
        <v>948</v>
      </c>
      <c r="E68" t="str">
        <f t="shared" si="4"/>
        <v/>
      </c>
      <c r="F68" s="14" t="str">
        <f t="shared" si="7"/>
        <v/>
      </c>
      <c r="G68" t="s">
        <v>948</v>
      </c>
      <c r="H68" t="str">
        <f t="shared" si="5"/>
        <v/>
      </c>
      <c r="I68" s="14" t="str">
        <f t="shared" si="8"/>
        <v/>
      </c>
    </row>
    <row r="69" spans="2:9">
      <c r="B69" t="str">
        <f t="shared" ref="B69:B132" si="9">IF(OR(B68=$B$2,B68=""),"",B68+1)</f>
        <v/>
      </c>
      <c r="C69" s="14" t="str">
        <f t="shared" si="6"/>
        <v/>
      </c>
      <c r="D69" t="s">
        <v>948</v>
      </c>
      <c r="E69" t="str">
        <f t="shared" ref="E69:E132" si="10">IF(OR(E68=$E$2,E68=""),"",E68+1)</f>
        <v/>
      </c>
      <c r="F69" s="14" t="str">
        <f t="shared" si="7"/>
        <v/>
      </c>
      <c r="G69" t="s">
        <v>948</v>
      </c>
      <c r="H69" t="str">
        <f t="shared" ref="H69:H132" si="11">IF(OR(H68=$H$2,H68=""),"",H68+1)</f>
        <v/>
      </c>
      <c r="I69" s="14" t="str">
        <f t="shared" si="8"/>
        <v/>
      </c>
    </row>
    <row r="70" spans="2:9">
      <c r="B70" t="str">
        <f t="shared" si="9"/>
        <v/>
      </c>
      <c r="C70" s="14" t="str">
        <f t="shared" si="6"/>
        <v/>
      </c>
      <c r="D70" t="s">
        <v>948</v>
      </c>
      <c r="E70" t="str">
        <f t="shared" si="10"/>
        <v/>
      </c>
      <c r="F70" s="14" t="str">
        <f t="shared" si="7"/>
        <v/>
      </c>
      <c r="G70" t="s">
        <v>948</v>
      </c>
      <c r="H70" t="str">
        <f t="shared" si="11"/>
        <v/>
      </c>
      <c r="I70" s="14" t="str">
        <f t="shared" si="8"/>
        <v/>
      </c>
    </row>
    <row r="71" spans="2:9">
      <c r="B71" t="str">
        <f t="shared" si="9"/>
        <v/>
      </c>
      <c r="C71" s="14" t="str">
        <f t="shared" si="6"/>
        <v/>
      </c>
      <c r="D71" t="s">
        <v>948</v>
      </c>
      <c r="E71" t="str">
        <f t="shared" si="10"/>
        <v/>
      </c>
      <c r="F71" s="14" t="str">
        <f t="shared" si="7"/>
        <v/>
      </c>
      <c r="G71" t="s">
        <v>948</v>
      </c>
      <c r="H71" t="str">
        <f t="shared" si="11"/>
        <v/>
      </c>
      <c r="I71" s="14" t="str">
        <f t="shared" si="8"/>
        <v/>
      </c>
    </row>
    <row r="72" spans="2:9">
      <c r="B72" t="str">
        <f t="shared" si="9"/>
        <v/>
      </c>
      <c r="C72" s="14" t="str">
        <f t="shared" si="6"/>
        <v/>
      </c>
      <c r="D72" t="s">
        <v>948</v>
      </c>
      <c r="E72" t="str">
        <f t="shared" si="10"/>
        <v/>
      </c>
      <c r="F72" s="14" t="str">
        <f t="shared" si="7"/>
        <v/>
      </c>
      <c r="G72" t="s">
        <v>948</v>
      </c>
      <c r="H72" t="str">
        <f t="shared" si="11"/>
        <v/>
      </c>
      <c r="I72" s="14" t="str">
        <f t="shared" si="8"/>
        <v/>
      </c>
    </row>
    <row r="73" spans="2:9">
      <c r="B73" t="str">
        <f t="shared" si="9"/>
        <v/>
      </c>
      <c r="C73" s="14" t="str">
        <f t="shared" si="6"/>
        <v/>
      </c>
      <c r="D73" t="s">
        <v>948</v>
      </c>
      <c r="E73" t="str">
        <f t="shared" si="10"/>
        <v/>
      </c>
      <c r="F73" s="14" t="str">
        <f t="shared" si="7"/>
        <v/>
      </c>
      <c r="G73" t="s">
        <v>948</v>
      </c>
      <c r="H73" t="str">
        <f t="shared" si="11"/>
        <v/>
      </c>
      <c r="I73" s="14" t="str">
        <f t="shared" si="8"/>
        <v/>
      </c>
    </row>
    <row r="74" spans="2:9">
      <c r="B74" t="str">
        <f t="shared" si="9"/>
        <v/>
      </c>
      <c r="C74" s="14" t="str">
        <f t="shared" si="6"/>
        <v/>
      </c>
      <c r="D74" t="s">
        <v>948</v>
      </c>
      <c r="E74" t="str">
        <f t="shared" si="10"/>
        <v/>
      </c>
      <c r="F74" s="14" t="str">
        <f t="shared" si="7"/>
        <v/>
      </c>
      <c r="G74" t="s">
        <v>948</v>
      </c>
      <c r="H74" t="str">
        <f t="shared" si="11"/>
        <v/>
      </c>
      <c r="I74" s="14" t="str">
        <f t="shared" si="8"/>
        <v/>
      </c>
    </row>
    <row r="75" spans="2:9">
      <c r="B75" t="str">
        <f t="shared" si="9"/>
        <v/>
      </c>
      <c r="C75" s="14" t="str">
        <f t="shared" si="6"/>
        <v/>
      </c>
      <c r="D75" t="s">
        <v>948</v>
      </c>
      <c r="E75" t="str">
        <f t="shared" si="10"/>
        <v/>
      </c>
      <c r="F75" s="14" t="str">
        <f t="shared" si="7"/>
        <v/>
      </c>
      <c r="G75" t="s">
        <v>948</v>
      </c>
      <c r="H75" t="str">
        <f t="shared" si="11"/>
        <v/>
      </c>
      <c r="I75" s="14" t="str">
        <f t="shared" si="8"/>
        <v/>
      </c>
    </row>
    <row r="76" spans="2:9">
      <c r="B76" t="str">
        <f t="shared" si="9"/>
        <v/>
      </c>
      <c r="C76" s="14" t="str">
        <f t="shared" si="6"/>
        <v/>
      </c>
      <c r="D76" t="s">
        <v>948</v>
      </c>
      <c r="E76" t="str">
        <f t="shared" si="10"/>
        <v/>
      </c>
      <c r="F76" s="14" t="str">
        <f t="shared" si="7"/>
        <v/>
      </c>
      <c r="G76" t="s">
        <v>948</v>
      </c>
      <c r="H76" t="str">
        <f t="shared" si="11"/>
        <v/>
      </c>
      <c r="I76" s="14" t="str">
        <f t="shared" si="8"/>
        <v/>
      </c>
    </row>
    <row r="77" spans="2:9">
      <c r="B77" t="str">
        <f t="shared" si="9"/>
        <v/>
      </c>
      <c r="C77" s="14" t="str">
        <f t="shared" si="6"/>
        <v/>
      </c>
      <c r="D77" t="s">
        <v>948</v>
      </c>
      <c r="E77" t="str">
        <f t="shared" si="10"/>
        <v/>
      </c>
      <c r="F77" s="14" t="str">
        <f t="shared" si="7"/>
        <v/>
      </c>
      <c r="G77" t="s">
        <v>948</v>
      </c>
      <c r="H77" t="str">
        <f t="shared" si="11"/>
        <v/>
      </c>
      <c r="I77" s="14" t="str">
        <f t="shared" si="8"/>
        <v/>
      </c>
    </row>
    <row r="78" spans="2:9">
      <c r="B78" t="str">
        <f t="shared" si="9"/>
        <v/>
      </c>
      <c r="C78" s="14" t="str">
        <f t="shared" si="6"/>
        <v/>
      </c>
      <c r="D78" t="s">
        <v>948</v>
      </c>
      <c r="E78" t="str">
        <f t="shared" si="10"/>
        <v/>
      </c>
      <c r="F78" s="14" t="str">
        <f t="shared" si="7"/>
        <v/>
      </c>
      <c r="G78" t="s">
        <v>948</v>
      </c>
      <c r="H78" t="str">
        <f t="shared" si="11"/>
        <v/>
      </c>
      <c r="I78" s="14" t="str">
        <f t="shared" si="8"/>
        <v/>
      </c>
    </row>
    <row r="79" spans="2:9">
      <c r="B79" t="str">
        <f t="shared" si="9"/>
        <v/>
      </c>
      <c r="C79" s="14" t="str">
        <f t="shared" si="6"/>
        <v/>
      </c>
      <c r="D79" t="s">
        <v>948</v>
      </c>
      <c r="E79" t="str">
        <f t="shared" si="10"/>
        <v/>
      </c>
      <c r="F79" s="14" t="str">
        <f t="shared" si="7"/>
        <v/>
      </c>
      <c r="G79" t="s">
        <v>948</v>
      </c>
      <c r="H79" t="str">
        <f t="shared" si="11"/>
        <v/>
      </c>
      <c r="I79" s="14" t="str">
        <f t="shared" si="8"/>
        <v/>
      </c>
    </row>
    <row r="80" spans="2:9">
      <c r="B80" t="str">
        <f t="shared" si="9"/>
        <v/>
      </c>
      <c r="C80" s="14" t="str">
        <f t="shared" si="6"/>
        <v/>
      </c>
      <c r="D80" t="s">
        <v>948</v>
      </c>
      <c r="E80" t="str">
        <f t="shared" si="10"/>
        <v/>
      </c>
      <c r="F80" s="14" t="str">
        <f t="shared" si="7"/>
        <v/>
      </c>
      <c r="G80" t="s">
        <v>948</v>
      </c>
      <c r="H80" t="str">
        <f t="shared" si="11"/>
        <v/>
      </c>
      <c r="I80" s="14" t="str">
        <f t="shared" si="8"/>
        <v/>
      </c>
    </row>
    <row r="81" spans="2:9">
      <c r="B81" t="str">
        <f t="shared" si="9"/>
        <v/>
      </c>
      <c r="C81" s="14" t="str">
        <f t="shared" si="6"/>
        <v/>
      </c>
      <c r="D81" t="s">
        <v>948</v>
      </c>
      <c r="E81" t="str">
        <f t="shared" si="10"/>
        <v/>
      </c>
      <c r="F81" s="14" t="str">
        <f t="shared" si="7"/>
        <v/>
      </c>
      <c r="G81" t="s">
        <v>948</v>
      </c>
      <c r="H81" t="str">
        <f t="shared" si="11"/>
        <v/>
      </c>
      <c r="I81" s="14" t="str">
        <f t="shared" si="8"/>
        <v/>
      </c>
    </row>
    <row r="82" spans="2:9">
      <c r="B82" t="str">
        <f t="shared" si="9"/>
        <v/>
      </c>
      <c r="C82" s="14" t="str">
        <f t="shared" si="6"/>
        <v/>
      </c>
      <c r="D82" t="s">
        <v>948</v>
      </c>
      <c r="E82" t="str">
        <f t="shared" si="10"/>
        <v/>
      </c>
      <c r="F82" s="14" t="str">
        <f t="shared" si="7"/>
        <v/>
      </c>
      <c r="G82" t="s">
        <v>948</v>
      </c>
      <c r="H82" t="str">
        <f t="shared" si="11"/>
        <v/>
      </c>
      <c r="I82" s="14" t="str">
        <f t="shared" si="8"/>
        <v/>
      </c>
    </row>
    <row r="83" spans="2:9">
      <c r="B83" t="str">
        <f t="shared" si="9"/>
        <v/>
      </c>
      <c r="C83" s="14" t="str">
        <f t="shared" si="6"/>
        <v/>
      </c>
      <c r="D83" t="s">
        <v>948</v>
      </c>
      <c r="E83" t="str">
        <f t="shared" si="10"/>
        <v/>
      </c>
      <c r="F83" s="14" t="str">
        <f t="shared" si="7"/>
        <v/>
      </c>
      <c r="G83" t="s">
        <v>948</v>
      </c>
      <c r="H83" t="str">
        <f t="shared" si="11"/>
        <v/>
      </c>
      <c r="I83" s="14" t="str">
        <f t="shared" si="8"/>
        <v/>
      </c>
    </row>
    <row r="84" spans="2:9">
      <c r="B84" t="str">
        <f t="shared" si="9"/>
        <v/>
      </c>
      <c r="C84" s="14" t="str">
        <f t="shared" si="6"/>
        <v/>
      </c>
      <c r="D84" t="s">
        <v>948</v>
      </c>
      <c r="E84" t="str">
        <f t="shared" si="10"/>
        <v/>
      </c>
      <c r="F84" s="14" t="str">
        <f t="shared" si="7"/>
        <v/>
      </c>
      <c r="G84" t="s">
        <v>948</v>
      </c>
      <c r="H84" t="str">
        <f t="shared" si="11"/>
        <v/>
      </c>
      <c r="I84" s="14" t="str">
        <f t="shared" si="8"/>
        <v/>
      </c>
    </row>
    <row r="85" spans="2:9">
      <c r="B85" t="str">
        <f t="shared" si="9"/>
        <v/>
      </c>
      <c r="C85" s="14" t="str">
        <f t="shared" si="6"/>
        <v/>
      </c>
      <c r="D85" t="s">
        <v>948</v>
      </c>
      <c r="E85" t="str">
        <f t="shared" si="10"/>
        <v/>
      </c>
      <c r="F85" s="14" t="str">
        <f t="shared" si="7"/>
        <v/>
      </c>
      <c r="G85" t="s">
        <v>948</v>
      </c>
      <c r="H85" t="str">
        <f t="shared" si="11"/>
        <v/>
      </c>
      <c r="I85" s="14" t="str">
        <f t="shared" si="8"/>
        <v/>
      </c>
    </row>
    <row r="86" spans="2:9">
      <c r="B86" t="str">
        <f t="shared" si="9"/>
        <v/>
      </c>
      <c r="C86" s="14" t="str">
        <f t="shared" si="6"/>
        <v/>
      </c>
      <c r="D86" t="s">
        <v>948</v>
      </c>
      <c r="E86" t="str">
        <f t="shared" si="10"/>
        <v/>
      </c>
      <c r="F86" s="14" t="str">
        <f t="shared" si="7"/>
        <v/>
      </c>
      <c r="G86" t="s">
        <v>948</v>
      </c>
      <c r="H86" t="str">
        <f t="shared" si="11"/>
        <v/>
      </c>
      <c r="I86" s="14" t="str">
        <f t="shared" si="8"/>
        <v/>
      </c>
    </row>
    <row r="87" spans="2:9">
      <c r="B87" t="str">
        <f t="shared" si="9"/>
        <v/>
      </c>
      <c r="C87" s="14" t="str">
        <f t="shared" si="6"/>
        <v/>
      </c>
      <c r="D87" t="s">
        <v>948</v>
      </c>
      <c r="E87" t="str">
        <f t="shared" si="10"/>
        <v/>
      </c>
      <c r="F87" s="14" t="str">
        <f t="shared" si="7"/>
        <v/>
      </c>
      <c r="G87" t="s">
        <v>948</v>
      </c>
      <c r="H87" t="str">
        <f t="shared" si="11"/>
        <v/>
      </c>
      <c r="I87" s="14" t="str">
        <f t="shared" si="8"/>
        <v/>
      </c>
    </row>
    <row r="88" spans="2:9">
      <c r="B88" t="str">
        <f t="shared" si="9"/>
        <v/>
      </c>
      <c r="C88" s="14" t="str">
        <f t="shared" si="6"/>
        <v/>
      </c>
      <c r="D88" t="s">
        <v>948</v>
      </c>
      <c r="E88" t="str">
        <f t="shared" si="10"/>
        <v/>
      </c>
      <c r="F88" s="14" t="str">
        <f t="shared" si="7"/>
        <v/>
      </c>
      <c r="G88" t="s">
        <v>948</v>
      </c>
      <c r="H88" t="str">
        <f t="shared" si="11"/>
        <v/>
      </c>
      <c r="I88" s="14" t="str">
        <f t="shared" si="8"/>
        <v/>
      </c>
    </row>
    <row r="89" spans="2:9">
      <c r="B89" t="str">
        <f t="shared" si="9"/>
        <v/>
      </c>
      <c r="C89" s="14" t="str">
        <f t="shared" si="6"/>
        <v/>
      </c>
      <c r="D89" t="s">
        <v>948</v>
      </c>
      <c r="E89" t="str">
        <f t="shared" si="10"/>
        <v/>
      </c>
      <c r="F89" s="14" t="str">
        <f t="shared" si="7"/>
        <v/>
      </c>
      <c r="G89" t="s">
        <v>948</v>
      </c>
      <c r="H89" t="str">
        <f t="shared" si="11"/>
        <v/>
      </c>
      <c r="I89" s="14" t="str">
        <f t="shared" si="8"/>
        <v/>
      </c>
    </row>
    <row r="90" spans="2:9">
      <c r="B90" t="str">
        <f t="shared" si="9"/>
        <v/>
      </c>
      <c r="C90" s="14" t="str">
        <f t="shared" si="6"/>
        <v/>
      </c>
      <c r="D90" t="s">
        <v>948</v>
      </c>
      <c r="E90" t="str">
        <f t="shared" si="10"/>
        <v/>
      </c>
      <c r="F90" s="14" t="str">
        <f t="shared" si="7"/>
        <v/>
      </c>
      <c r="G90" t="s">
        <v>948</v>
      </c>
      <c r="H90" t="str">
        <f t="shared" si="11"/>
        <v/>
      </c>
      <c r="I90" s="14" t="str">
        <f t="shared" si="8"/>
        <v/>
      </c>
    </row>
    <row r="91" spans="2:9">
      <c r="B91" t="str">
        <f t="shared" si="9"/>
        <v/>
      </c>
      <c r="C91" s="14" t="str">
        <f t="shared" si="6"/>
        <v/>
      </c>
      <c r="D91" t="s">
        <v>948</v>
      </c>
      <c r="E91" t="str">
        <f t="shared" si="10"/>
        <v/>
      </c>
      <c r="F91" s="14" t="str">
        <f t="shared" si="7"/>
        <v/>
      </c>
      <c r="G91" t="s">
        <v>948</v>
      </c>
      <c r="H91" t="str">
        <f t="shared" si="11"/>
        <v/>
      </c>
      <c r="I91" s="14" t="str">
        <f t="shared" si="8"/>
        <v/>
      </c>
    </row>
    <row r="92" spans="2:9">
      <c r="B92" t="str">
        <f t="shared" si="9"/>
        <v/>
      </c>
      <c r="C92" s="14" t="str">
        <f t="shared" si="6"/>
        <v/>
      </c>
      <c r="D92" t="s">
        <v>948</v>
      </c>
      <c r="E92" t="str">
        <f t="shared" si="10"/>
        <v/>
      </c>
      <c r="F92" s="14" t="str">
        <f t="shared" si="7"/>
        <v/>
      </c>
      <c r="G92" t="s">
        <v>948</v>
      </c>
      <c r="H92" t="str">
        <f t="shared" si="11"/>
        <v/>
      </c>
      <c r="I92" s="14" t="str">
        <f t="shared" si="8"/>
        <v/>
      </c>
    </row>
    <row r="93" spans="2:9">
      <c r="B93" t="str">
        <f t="shared" si="9"/>
        <v/>
      </c>
      <c r="C93" s="14" t="str">
        <f t="shared" si="6"/>
        <v/>
      </c>
      <c r="D93" t="s">
        <v>948</v>
      </c>
      <c r="E93" t="str">
        <f t="shared" si="10"/>
        <v/>
      </c>
      <c r="F93" s="14" t="str">
        <f t="shared" si="7"/>
        <v/>
      </c>
      <c r="G93" t="s">
        <v>948</v>
      </c>
      <c r="H93" t="str">
        <f t="shared" si="11"/>
        <v/>
      </c>
      <c r="I93" s="14" t="str">
        <f t="shared" si="8"/>
        <v/>
      </c>
    </row>
    <row r="94" spans="2:9">
      <c r="B94" t="str">
        <f t="shared" si="9"/>
        <v/>
      </c>
      <c r="C94" s="14" t="str">
        <f t="shared" si="6"/>
        <v/>
      </c>
      <c r="D94" t="s">
        <v>948</v>
      </c>
      <c r="E94" t="str">
        <f t="shared" si="10"/>
        <v/>
      </c>
      <c r="F94" s="14" t="str">
        <f t="shared" si="7"/>
        <v/>
      </c>
      <c r="G94" t="s">
        <v>948</v>
      </c>
      <c r="H94" t="str">
        <f t="shared" si="11"/>
        <v/>
      </c>
      <c r="I94" s="14" t="str">
        <f t="shared" si="8"/>
        <v/>
      </c>
    </row>
    <row r="95" spans="2:9">
      <c r="B95" t="str">
        <f t="shared" si="9"/>
        <v/>
      </c>
      <c r="C95" s="14" t="str">
        <f t="shared" si="6"/>
        <v/>
      </c>
      <c r="D95" t="s">
        <v>948</v>
      </c>
      <c r="E95" t="str">
        <f t="shared" si="10"/>
        <v/>
      </c>
      <c r="F95" s="14" t="str">
        <f t="shared" si="7"/>
        <v/>
      </c>
      <c r="G95" t="s">
        <v>948</v>
      </c>
      <c r="H95" t="str">
        <f t="shared" si="11"/>
        <v/>
      </c>
      <c r="I95" s="14" t="str">
        <f t="shared" si="8"/>
        <v/>
      </c>
    </row>
    <row r="96" spans="2:9">
      <c r="B96" t="str">
        <f t="shared" si="9"/>
        <v/>
      </c>
      <c r="C96" s="14" t="str">
        <f t="shared" si="6"/>
        <v/>
      </c>
      <c r="D96" t="s">
        <v>948</v>
      </c>
      <c r="E96" t="str">
        <f t="shared" si="10"/>
        <v/>
      </c>
      <c r="F96" s="14" t="str">
        <f t="shared" si="7"/>
        <v/>
      </c>
      <c r="G96" t="s">
        <v>948</v>
      </c>
      <c r="H96" t="str">
        <f t="shared" si="11"/>
        <v/>
      </c>
      <c r="I96" s="14" t="str">
        <f t="shared" si="8"/>
        <v/>
      </c>
    </row>
    <row r="97" spans="2:9">
      <c r="B97" t="str">
        <f t="shared" si="9"/>
        <v/>
      </c>
      <c r="C97" s="14" t="str">
        <f t="shared" si="6"/>
        <v/>
      </c>
      <c r="D97" t="s">
        <v>948</v>
      </c>
      <c r="E97" t="str">
        <f t="shared" si="10"/>
        <v/>
      </c>
      <c r="F97" s="14" t="str">
        <f t="shared" si="7"/>
        <v/>
      </c>
      <c r="G97" t="s">
        <v>948</v>
      </c>
      <c r="H97" t="str">
        <f t="shared" si="11"/>
        <v/>
      </c>
      <c r="I97" s="14" t="str">
        <f t="shared" si="8"/>
        <v/>
      </c>
    </row>
    <row r="98" spans="2:9">
      <c r="B98" t="str">
        <f t="shared" si="9"/>
        <v/>
      </c>
      <c r="C98" s="14" t="str">
        <f t="shared" si="6"/>
        <v/>
      </c>
      <c r="D98" t="s">
        <v>948</v>
      </c>
      <c r="E98" t="str">
        <f t="shared" si="10"/>
        <v/>
      </c>
      <c r="F98" s="14" t="str">
        <f t="shared" si="7"/>
        <v/>
      </c>
      <c r="G98" t="s">
        <v>948</v>
      </c>
      <c r="H98" t="str">
        <f t="shared" si="11"/>
        <v/>
      </c>
      <c r="I98" s="14" t="str">
        <f t="shared" si="8"/>
        <v/>
      </c>
    </row>
    <row r="99" spans="2:9">
      <c r="B99" t="str">
        <f t="shared" si="9"/>
        <v/>
      </c>
      <c r="C99" s="14" t="str">
        <f t="shared" si="6"/>
        <v/>
      </c>
      <c r="D99" t="s">
        <v>948</v>
      </c>
      <c r="E99" t="str">
        <f t="shared" si="10"/>
        <v/>
      </c>
      <c r="F99" s="14" t="str">
        <f t="shared" si="7"/>
        <v/>
      </c>
      <c r="G99" t="s">
        <v>948</v>
      </c>
      <c r="H99" t="str">
        <f t="shared" si="11"/>
        <v/>
      </c>
      <c r="I99" s="14" t="str">
        <f t="shared" si="8"/>
        <v/>
      </c>
    </row>
    <row r="100" spans="2:9">
      <c r="B100" t="str">
        <f t="shared" si="9"/>
        <v/>
      </c>
      <c r="C100" s="14" t="str">
        <f t="shared" si="6"/>
        <v/>
      </c>
      <c r="D100" t="s">
        <v>948</v>
      </c>
      <c r="E100" t="str">
        <f t="shared" si="10"/>
        <v/>
      </c>
      <c r="F100" s="14" t="str">
        <f t="shared" si="7"/>
        <v/>
      </c>
      <c r="G100" t="s">
        <v>948</v>
      </c>
      <c r="H100" t="str">
        <f t="shared" si="11"/>
        <v/>
      </c>
      <c r="I100" s="14" t="str">
        <f t="shared" si="8"/>
        <v/>
      </c>
    </row>
    <row r="101" spans="2:9">
      <c r="B101" t="str">
        <f t="shared" si="9"/>
        <v/>
      </c>
      <c r="C101" s="14" t="str">
        <f t="shared" si="6"/>
        <v/>
      </c>
      <c r="D101" t="s">
        <v>948</v>
      </c>
      <c r="E101" t="str">
        <f t="shared" si="10"/>
        <v/>
      </c>
      <c r="F101" s="14" t="str">
        <f t="shared" si="7"/>
        <v/>
      </c>
      <c r="G101" t="s">
        <v>948</v>
      </c>
      <c r="H101" t="str">
        <f t="shared" si="11"/>
        <v/>
      </c>
      <c r="I101" s="14" t="str">
        <f t="shared" si="8"/>
        <v/>
      </c>
    </row>
    <row r="102" spans="2:9">
      <c r="B102" t="str">
        <f t="shared" si="9"/>
        <v/>
      </c>
      <c r="C102" s="14" t="str">
        <f t="shared" si="6"/>
        <v/>
      </c>
      <c r="D102" t="s">
        <v>948</v>
      </c>
      <c r="E102" t="str">
        <f t="shared" si="10"/>
        <v/>
      </c>
      <c r="F102" s="14" t="str">
        <f t="shared" si="7"/>
        <v/>
      </c>
      <c r="G102" t="s">
        <v>948</v>
      </c>
      <c r="H102" t="str">
        <f t="shared" si="11"/>
        <v/>
      </c>
      <c r="I102" s="14" t="str">
        <f t="shared" si="8"/>
        <v/>
      </c>
    </row>
    <row r="103" spans="2:9">
      <c r="B103" t="str">
        <f t="shared" si="9"/>
        <v/>
      </c>
      <c r="C103" s="14" t="str">
        <f t="shared" si="6"/>
        <v/>
      </c>
      <c r="D103" t="s">
        <v>948</v>
      </c>
      <c r="E103" t="str">
        <f t="shared" si="10"/>
        <v/>
      </c>
      <c r="F103" s="14" t="str">
        <f t="shared" si="7"/>
        <v/>
      </c>
      <c r="G103" t="s">
        <v>948</v>
      </c>
      <c r="H103" t="str">
        <f t="shared" si="11"/>
        <v/>
      </c>
      <c r="I103" s="14" t="str">
        <f t="shared" si="8"/>
        <v/>
      </c>
    </row>
    <row r="104" spans="2:9">
      <c r="B104" t="str">
        <f t="shared" si="9"/>
        <v/>
      </c>
      <c r="C104" s="14" t="str">
        <f t="shared" si="6"/>
        <v/>
      </c>
      <c r="D104" t="s">
        <v>948</v>
      </c>
      <c r="E104" t="str">
        <f t="shared" si="10"/>
        <v/>
      </c>
      <c r="F104" s="14" t="str">
        <f t="shared" si="7"/>
        <v/>
      </c>
      <c r="G104" t="s">
        <v>948</v>
      </c>
      <c r="H104" t="str">
        <f t="shared" si="11"/>
        <v/>
      </c>
      <c r="I104" s="14" t="str">
        <f t="shared" si="8"/>
        <v/>
      </c>
    </row>
    <row r="105" spans="2:9">
      <c r="B105" t="str">
        <f t="shared" si="9"/>
        <v/>
      </c>
      <c r="C105" s="14" t="str">
        <f t="shared" si="6"/>
        <v/>
      </c>
      <c r="D105" t="s">
        <v>948</v>
      </c>
      <c r="E105" t="str">
        <f t="shared" si="10"/>
        <v/>
      </c>
      <c r="F105" s="14" t="str">
        <f t="shared" si="7"/>
        <v/>
      </c>
      <c r="G105" t="s">
        <v>948</v>
      </c>
      <c r="H105" t="str">
        <f t="shared" si="11"/>
        <v/>
      </c>
      <c r="I105" s="14" t="str">
        <f t="shared" si="8"/>
        <v/>
      </c>
    </row>
    <row r="106" spans="2:9">
      <c r="B106" t="str">
        <f t="shared" si="9"/>
        <v/>
      </c>
      <c r="C106" s="14" t="str">
        <f t="shared" si="6"/>
        <v/>
      </c>
      <c r="D106" t="s">
        <v>948</v>
      </c>
      <c r="E106" t="str">
        <f t="shared" si="10"/>
        <v/>
      </c>
      <c r="F106" s="14" t="str">
        <f t="shared" si="7"/>
        <v/>
      </c>
      <c r="G106" t="s">
        <v>948</v>
      </c>
      <c r="H106" t="str">
        <f t="shared" si="11"/>
        <v/>
      </c>
      <c r="I106" s="14" t="str">
        <f t="shared" si="8"/>
        <v/>
      </c>
    </row>
    <row r="107" spans="2:9">
      <c r="B107" t="str">
        <f t="shared" si="9"/>
        <v/>
      </c>
      <c r="C107" s="14" t="str">
        <f t="shared" si="6"/>
        <v/>
      </c>
      <c r="D107" t="s">
        <v>948</v>
      </c>
      <c r="E107" t="str">
        <f t="shared" si="10"/>
        <v/>
      </c>
      <c r="F107" s="14" t="str">
        <f t="shared" si="7"/>
        <v/>
      </c>
      <c r="G107" t="s">
        <v>948</v>
      </c>
      <c r="H107" t="str">
        <f t="shared" si="11"/>
        <v/>
      </c>
      <c r="I107" s="14" t="str">
        <f t="shared" si="8"/>
        <v/>
      </c>
    </row>
    <row r="108" spans="2:9">
      <c r="B108" t="str">
        <f t="shared" si="9"/>
        <v/>
      </c>
      <c r="C108" s="14" t="str">
        <f t="shared" si="6"/>
        <v/>
      </c>
      <c r="D108" t="s">
        <v>948</v>
      </c>
      <c r="E108" t="str">
        <f t="shared" si="10"/>
        <v/>
      </c>
      <c r="F108" s="14" t="str">
        <f t="shared" si="7"/>
        <v/>
      </c>
      <c r="G108" t="s">
        <v>948</v>
      </c>
      <c r="H108" t="str">
        <f t="shared" si="11"/>
        <v/>
      </c>
      <c r="I108" s="14" t="str">
        <f t="shared" si="8"/>
        <v/>
      </c>
    </row>
    <row r="109" spans="2:9">
      <c r="B109" t="str">
        <f t="shared" si="9"/>
        <v/>
      </c>
      <c r="C109" s="14" t="str">
        <f t="shared" si="6"/>
        <v/>
      </c>
      <c r="D109" t="s">
        <v>948</v>
      </c>
      <c r="E109" t="str">
        <f t="shared" si="10"/>
        <v/>
      </c>
      <c r="F109" s="14" t="str">
        <f t="shared" si="7"/>
        <v/>
      </c>
      <c r="G109" t="s">
        <v>948</v>
      </c>
      <c r="H109" t="str">
        <f t="shared" si="11"/>
        <v/>
      </c>
      <c r="I109" s="14" t="str">
        <f t="shared" si="8"/>
        <v/>
      </c>
    </row>
    <row r="110" spans="2:9">
      <c r="B110" t="str">
        <f t="shared" si="9"/>
        <v/>
      </c>
      <c r="C110" s="14" t="str">
        <f t="shared" si="6"/>
        <v/>
      </c>
      <c r="D110" t="s">
        <v>948</v>
      </c>
      <c r="E110" t="str">
        <f t="shared" si="10"/>
        <v/>
      </c>
      <c r="F110" s="14" t="str">
        <f t="shared" si="7"/>
        <v/>
      </c>
      <c r="G110" t="s">
        <v>948</v>
      </c>
      <c r="H110" t="str">
        <f t="shared" si="11"/>
        <v/>
      </c>
      <c r="I110" s="14" t="str">
        <f t="shared" si="8"/>
        <v/>
      </c>
    </row>
    <row r="111" spans="2:9">
      <c r="B111" t="str">
        <f t="shared" si="9"/>
        <v/>
      </c>
      <c r="C111" s="14" t="str">
        <f t="shared" si="6"/>
        <v/>
      </c>
      <c r="D111" t="s">
        <v>948</v>
      </c>
      <c r="E111" t="str">
        <f t="shared" si="10"/>
        <v/>
      </c>
      <c r="F111" s="14" t="str">
        <f t="shared" si="7"/>
        <v/>
      </c>
      <c r="G111" t="s">
        <v>948</v>
      </c>
      <c r="H111" t="str">
        <f t="shared" si="11"/>
        <v/>
      </c>
      <c r="I111" s="14" t="str">
        <f t="shared" si="8"/>
        <v/>
      </c>
    </row>
    <row r="112" spans="2:9">
      <c r="B112" t="str">
        <f t="shared" si="9"/>
        <v/>
      </c>
      <c r="C112" s="14" t="str">
        <f t="shared" si="6"/>
        <v/>
      </c>
      <c r="D112" t="s">
        <v>948</v>
      </c>
      <c r="E112" t="str">
        <f t="shared" si="10"/>
        <v/>
      </c>
      <c r="F112" s="14" t="str">
        <f t="shared" si="7"/>
        <v/>
      </c>
      <c r="G112" t="s">
        <v>948</v>
      </c>
      <c r="H112" t="str">
        <f t="shared" si="11"/>
        <v/>
      </c>
      <c r="I112" s="14" t="str">
        <f t="shared" si="8"/>
        <v/>
      </c>
    </row>
    <row r="113" spans="2:9">
      <c r="B113" t="str">
        <f t="shared" si="9"/>
        <v/>
      </c>
      <c r="C113" s="14" t="str">
        <f t="shared" si="6"/>
        <v/>
      </c>
      <c r="D113" t="s">
        <v>948</v>
      </c>
      <c r="E113" t="str">
        <f t="shared" si="10"/>
        <v/>
      </c>
      <c r="F113" s="14" t="str">
        <f t="shared" si="7"/>
        <v/>
      </c>
      <c r="G113" t="s">
        <v>948</v>
      </c>
      <c r="H113" t="str">
        <f t="shared" si="11"/>
        <v/>
      </c>
      <c r="I113" s="14" t="str">
        <f t="shared" si="8"/>
        <v/>
      </c>
    </row>
    <row r="114" spans="2:9">
      <c r="B114" t="str">
        <f t="shared" si="9"/>
        <v/>
      </c>
      <c r="C114" s="14" t="str">
        <f t="shared" si="6"/>
        <v/>
      </c>
      <c r="D114" t="s">
        <v>948</v>
      </c>
      <c r="E114" t="str">
        <f t="shared" si="10"/>
        <v/>
      </c>
      <c r="F114" s="14" t="str">
        <f t="shared" si="7"/>
        <v/>
      </c>
      <c r="G114" t="s">
        <v>948</v>
      </c>
      <c r="H114" t="str">
        <f t="shared" si="11"/>
        <v/>
      </c>
      <c r="I114" s="14" t="str">
        <f t="shared" si="8"/>
        <v/>
      </c>
    </row>
    <row r="115" spans="2:9">
      <c r="B115" t="str">
        <f t="shared" si="9"/>
        <v/>
      </c>
      <c r="C115" s="14" t="str">
        <f t="shared" si="6"/>
        <v/>
      </c>
      <c r="D115" t="s">
        <v>948</v>
      </c>
      <c r="E115" t="str">
        <f t="shared" si="10"/>
        <v/>
      </c>
      <c r="F115" s="14" t="str">
        <f t="shared" si="7"/>
        <v/>
      </c>
      <c r="G115" t="s">
        <v>948</v>
      </c>
      <c r="H115" t="str">
        <f t="shared" si="11"/>
        <v/>
      </c>
      <c r="I115" s="14" t="str">
        <f t="shared" si="8"/>
        <v/>
      </c>
    </row>
    <row r="116" spans="2:9">
      <c r="B116" t="str">
        <f t="shared" si="9"/>
        <v/>
      </c>
      <c r="C116" s="14" t="str">
        <f t="shared" si="6"/>
        <v/>
      </c>
      <c r="D116" t="s">
        <v>948</v>
      </c>
      <c r="E116" t="str">
        <f t="shared" si="10"/>
        <v/>
      </c>
      <c r="F116" s="14" t="str">
        <f t="shared" si="7"/>
        <v/>
      </c>
      <c r="G116" t="s">
        <v>948</v>
      </c>
      <c r="H116" t="str">
        <f t="shared" si="11"/>
        <v/>
      </c>
      <c r="I116" s="14" t="str">
        <f t="shared" si="8"/>
        <v/>
      </c>
    </row>
    <row r="117" spans="2:9">
      <c r="B117" t="str">
        <f t="shared" si="9"/>
        <v/>
      </c>
      <c r="C117" s="14" t="str">
        <f t="shared" si="6"/>
        <v/>
      </c>
      <c r="D117" t="s">
        <v>948</v>
      </c>
      <c r="E117" t="str">
        <f t="shared" si="10"/>
        <v/>
      </c>
      <c r="F117" s="14" t="str">
        <f t="shared" si="7"/>
        <v/>
      </c>
      <c r="G117" t="s">
        <v>948</v>
      </c>
      <c r="H117" t="str">
        <f t="shared" si="11"/>
        <v/>
      </c>
      <c r="I117" s="14" t="str">
        <f t="shared" si="8"/>
        <v/>
      </c>
    </row>
    <row r="118" spans="2:9">
      <c r="B118" t="str">
        <f t="shared" si="9"/>
        <v/>
      </c>
      <c r="C118" s="14" t="str">
        <f t="shared" si="6"/>
        <v/>
      </c>
      <c r="D118" t="s">
        <v>948</v>
      </c>
      <c r="E118" t="str">
        <f t="shared" si="10"/>
        <v/>
      </c>
      <c r="F118" s="14" t="str">
        <f t="shared" si="7"/>
        <v/>
      </c>
      <c r="G118" t="s">
        <v>948</v>
      </c>
      <c r="H118" t="str">
        <f t="shared" si="11"/>
        <v/>
      </c>
      <c r="I118" s="14" t="str">
        <f t="shared" si="8"/>
        <v/>
      </c>
    </row>
    <row r="119" spans="2:9">
      <c r="B119" t="str">
        <f t="shared" si="9"/>
        <v/>
      </c>
      <c r="C119" s="14" t="str">
        <f t="shared" si="6"/>
        <v/>
      </c>
      <c r="D119" t="s">
        <v>948</v>
      </c>
      <c r="E119" t="str">
        <f t="shared" si="10"/>
        <v/>
      </c>
      <c r="F119" s="14" t="str">
        <f t="shared" si="7"/>
        <v/>
      </c>
      <c r="G119" t="s">
        <v>948</v>
      </c>
      <c r="H119" t="str">
        <f t="shared" si="11"/>
        <v/>
      </c>
      <c r="I119" s="14" t="str">
        <f t="shared" si="8"/>
        <v/>
      </c>
    </row>
    <row r="120" spans="2:9">
      <c r="B120" t="str">
        <f t="shared" si="9"/>
        <v/>
      </c>
      <c r="C120" s="14" t="str">
        <f t="shared" si="6"/>
        <v/>
      </c>
      <c r="D120" t="s">
        <v>948</v>
      </c>
      <c r="E120" t="str">
        <f t="shared" si="10"/>
        <v/>
      </c>
      <c r="F120" s="14" t="str">
        <f t="shared" si="7"/>
        <v/>
      </c>
      <c r="G120" t="s">
        <v>948</v>
      </c>
      <c r="H120" t="str">
        <f t="shared" si="11"/>
        <v/>
      </c>
      <c r="I120" s="14" t="str">
        <f t="shared" si="8"/>
        <v/>
      </c>
    </row>
    <row r="121" spans="2:9">
      <c r="B121" t="str">
        <f t="shared" si="9"/>
        <v/>
      </c>
      <c r="C121" s="14" t="str">
        <f t="shared" si="6"/>
        <v/>
      </c>
      <c r="D121" t="s">
        <v>948</v>
      </c>
      <c r="E121" t="str">
        <f t="shared" si="10"/>
        <v/>
      </c>
      <c r="F121" s="14" t="str">
        <f t="shared" si="7"/>
        <v/>
      </c>
      <c r="G121" t="s">
        <v>948</v>
      </c>
      <c r="H121" t="str">
        <f t="shared" si="11"/>
        <v/>
      </c>
      <c r="I121" s="14" t="str">
        <f t="shared" si="8"/>
        <v/>
      </c>
    </row>
    <row r="122" spans="2:9">
      <c r="B122" t="str">
        <f t="shared" si="9"/>
        <v/>
      </c>
      <c r="C122" s="14" t="str">
        <f t="shared" si="6"/>
        <v/>
      </c>
      <c r="D122" t="s">
        <v>948</v>
      </c>
      <c r="E122" t="str">
        <f t="shared" si="10"/>
        <v/>
      </c>
      <c r="F122" s="14" t="str">
        <f t="shared" si="7"/>
        <v/>
      </c>
      <c r="G122" t="s">
        <v>948</v>
      </c>
      <c r="H122" t="str">
        <f t="shared" si="11"/>
        <v/>
      </c>
      <c r="I122" s="14" t="str">
        <f t="shared" si="8"/>
        <v/>
      </c>
    </row>
    <row r="123" spans="2:9">
      <c r="B123" t="str">
        <f t="shared" si="9"/>
        <v/>
      </c>
      <c r="C123" s="14" t="str">
        <f t="shared" si="6"/>
        <v/>
      </c>
      <c r="D123" t="s">
        <v>948</v>
      </c>
      <c r="E123" t="str">
        <f t="shared" si="10"/>
        <v/>
      </c>
      <c r="F123" s="14" t="str">
        <f t="shared" si="7"/>
        <v/>
      </c>
      <c r="G123" t="s">
        <v>948</v>
      </c>
      <c r="H123" t="str">
        <f t="shared" si="11"/>
        <v/>
      </c>
      <c r="I123" s="14" t="str">
        <f t="shared" si="8"/>
        <v/>
      </c>
    </row>
    <row r="124" spans="2:9">
      <c r="B124" t="str">
        <f t="shared" si="9"/>
        <v/>
      </c>
      <c r="C124" s="14" t="str">
        <f t="shared" si="6"/>
        <v/>
      </c>
      <c r="D124" t="s">
        <v>948</v>
      </c>
      <c r="E124" t="str">
        <f t="shared" si="10"/>
        <v/>
      </c>
      <c r="F124" s="14" t="str">
        <f t="shared" si="7"/>
        <v/>
      </c>
      <c r="G124" t="s">
        <v>948</v>
      </c>
      <c r="H124" t="str">
        <f t="shared" si="11"/>
        <v/>
      </c>
      <c r="I124" s="14" t="str">
        <f t="shared" si="8"/>
        <v/>
      </c>
    </row>
    <row r="125" spans="2:9">
      <c r="B125" t="str">
        <f t="shared" si="9"/>
        <v/>
      </c>
      <c r="C125" s="14" t="str">
        <f t="shared" si="6"/>
        <v/>
      </c>
      <c r="D125" t="s">
        <v>948</v>
      </c>
      <c r="E125" t="str">
        <f t="shared" si="10"/>
        <v/>
      </c>
      <c r="F125" s="14" t="str">
        <f t="shared" si="7"/>
        <v/>
      </c>
      <c r="G125" t="s">
        <v>948</v>
      </c>
      <c r="H125" t="str">
        <f t="shared" si="11"/>
        <v/>
      </c>
      <c r="I125" s="14" t="str">
        <f t="shared" si="8"/>
        <v/>
      </c>
    </row>
    <row r="126" spans="2:9">
      <c r="B126" t="str">
        <f t="shared" si="9"/>
        <v/>
      </c>
      <c r="C126" s="14" t="str">
        <f t="shared" si="6"/>
        <v/>
      </c>
      <c r="D126" t="s">
        <v>948</v>
      </c>
      <c r="E126" t="str">
        <f t="shared" si="10"/>
        <v/>
      </c>
      <c r="F126" s="14" t="str">
        <f t="shared" si="7"/>
        <v/>
      </c>
      <c r="G126" t="s">
        <v>948</v>
      </c>
      <c r="H126" t="str">
        <f t="shared" si="11"/>
        <v/>
      </c>
      <c r="I126" s="14" t="str">
        <f t="shared" si="8"/>
        <v/>
      </c>
    </row>
    <row r="127" spans="2:9">
      <c r="B127" t="str">
        <f t="shared" si="9"/>
        <v/>
      </c>
      <c r="C127" s="14" t="str">
        <f t="shared" si="6"/>
        <v/>
      </c>
      <c r="D127" t="s">
        <v>948</v>
      </c>
      <c r="E127" t="str">
        <f t="shared" si="10"/>
        <v/>
      </c>
      <c r="F127" s="14" t="str">
        <f t="shared" si="7"/>
        <v/>
      </c>
      <c r="G127" t="s">
        <v>948</v>
      </c>
      <c r="H127" t="str">
        <f t="shared" si="11"/>
        <v/>
      </c>
      <c r="I127" s="14" t="str">
        <f t="shared" si="8"/>
        <v/>
      </c>
    </row>
    <row r="128" spans="2:9">
      <c r="B128" t="str">
        <f t="shared" si="9"/>
        <v/>
      </c>
      <c r="C128" s="14" t="str">
        <f t="shared" si="6"/>
        <v/>
      </c>
      <c r="D128" t="s">
        <v>948</v>
      </c>
      <c r="E128" t="str">
        <f t="shared" si="10"/>
        <v/>
      </c>
      <c r="F128" s="14" t="str">
        <f t="shared" si="7"/>
        <v/>
      </c>
      <c r="G128" t="s">
        <v>948</v>
      </c>
      <c r="H128" t="str">
        <f t="shared" si="11"/>
        <v/>
      </c>
      <c r="I128" s="14" t="str">
        <f t="shared" si="8"/>
        <v/>
      </c>
    </row>
    <row r="129" spans="2:9">
      <c r="B129" t="str">
        <f t="shared" si="9"/>
        <v/>
      </c>
      <c r="C129" s="14" t="str">
        <f t="shared" si="6"/>
        <v/>
      </c>
      <c r="D129" t="s">
        <v>948</v>
      </c>
      <c r="E129" t="str">
        <f t="shared" si="10"/>
        <v/>
      </c>
      <c r="F129" s="14" t="str">
        <f t="shared" si="7"/>
        <v/>
      </c>
      <c r="G129" t="s">
        <v>948</v>
      </c>
      <c r="H129" t="str">
        <f t="shared" si="11"/>
        <v/>
      </c>
      <c r="I129" s="14" t="str">
        <f t="shared" si="8"/>
        <v/>
      </c>
    </row>
    <row r="130" spans="2:9">
      <c r="B130" t="str">
        <f t="shared" si="9"/>
        <v/>
      </c>
      <c r="C130" s="14" t="str">
        <f t="shared" si="6"/>
        <v/>
      </c>
      <c r="D130" t="s">
        <v>948</v>
      </c>
      <c r="E130" t="str">
        <f t="shared" si="10"/>
        <v/>
      </c>
      <c r="F130" s="14" t="str">
        <f t="shared" si="7"/>
        <v/>
      </c>
      <c r="G130" t="s">
        <v>948</v>
      </c>
      <c r="H130" t="str">
        <f t="shared" si="11"/>
        <v/>
      </c>
      <c r="I130" s="14" t="str">
        <f t="shared" si="8"/>
        <v/>
      </c>
    </row>
    <row r="131" spans="2:9">
      <c r="B131" t="str">
        <f t="shared" si="9"/>
        <v/>
      </c>
      <c r="C131" s="14" t="str">
        <f t="shared" ref="C131:C194" si="12">IF(ISERROR(VLOOKUP(B131,Imp_Comp,2,FALSE)),"",VLOOKUP(B131,Imp_Comp,2,FALSE))</f>
        <v/>
      </c>
      <c r="D131" t="s">
        <v>948</v>
      </c>
      <c r="E131" t="str">
        <f t="shared" si="10"/>
        <v/>
      </c>
      <c r="F131" s="14" t="str">
        <f t="shared" ref="F131:F194" si="13" xml:space="preserve"> IF(ISERROR(VLOOKUP(E131,Imp_IVA1,2,FALSE)),"",VLOOKUP(E131,Imp_IVA1,2,FALSE))&amp; IF(ISERROR(VLOOKUP(E131,Imp_IVA2,2,FALSE)),"",VLOOKUP(E131,Imp_IVA2,2,FALSE))</f>
        <v/>
      </c>
      <c r="G131" t="s">
        <v>948</v>
      </c>
      <c r="H131" t="str">
        <f t="shared" si="11"/>
        <v/>
      </c>
      <c r="I131" s="14" t="str">
        <f t="shared" ref="I131:I194" si="14" xml:space="preserve"> IF(ISERROR(VLOOKUP(H131,IMP_IVAImp1,2,FALSE)),"",VLOOKUP(H131,IMP_IVAImp1,2,FALSE))&amp; IF(ISERROR(VLOOKUP(H131,IMP_IVAImp2,2,FALSE)),"",VLOOKUP(H131,IMP_IVAImp2,2,FALSE))</f>
        <v/>
      </c>
    </row>
    <row r="132" spans="2:9">
      <c r="B132" t="str">
        <f t="shared" si="9"/>
        <v/>
      </c>
      <c r="C132" s="14" t="str">
        <f t="shared" si="12"/>
        <v/>
      </c>
      <c r="D132" t="s">
        <v>948</v>
      </c>
      <c r="E132" t="str">
        <f t="shared" si="10"/>
        <v/>
      </c>
      <c r="F132" s="14" t="str">
        <f t="shared" si="13"/>
        <v/>
      </c>
      <c r="G132" t="s">
        <v>948</v>
      </c>
      <c r="H132" t="str">
        <f t="shared" si="11"/>
        <v/>
      </c>
      <c r="I132" s="14" t="str">
        <f t="shared" si="14"/>
        <v/>
      </c>
    </row>
    <row r="133" spans="2:9">
      <c r="B133" t="str">
        <f t="shared" ref="B133:B196" si="15">IF(OR(B132=$B$2,B132=""),"",B132+1)</f>
        <v/>
      </c>
      <c r="C133" s="14" t="str">
        <f t="shared" si="12"/>
        <v/>
      </c>
      <c r="D133" t="s">
        <v>948</v>
      </c>
      <c r="E133" t="str">
        <f t="shared" ref="E133:E196" si="16">IF(OR(E132=$E$2,E132=""),"",E132+1)</f>
        <v/>
      </c>
      <c r="F133" s="14" t="str">
        <f t="shared" si="13"/>
        <v/>
      </c>
      <c r="G133" t="s">
        <v>948</v>
      </c>
      <c r="H133" t="str">
        <f t="shared" ref="H133:H196" si="17">IF(OR(H132=$H$2,H132=""),"",H132+1)</f>
        <v/>
      </c>
      <c r="I133" s="14" t="str">
        <f t="shared" si="14"/>
        <v/>
      </c>
    </row>
    <row r="134" spans="2:9">
      <c r="B134" t="str">
        <f t="shared" si="15"/>
        <v/>
      </c>
      <c r="C134" s="14" t="str">
        <f t="shared" si="12"/>
        <v/>
      </c>
      <c r="D134" t="s">
        <v>948</v>
      </c>
      <c r="E134" t="str">
        <f t="shared" si="16"/>
        <v/>
      </c>
      <c r="F134" s="14" t="str">
        <f t="shared" si="13"/>
        <v/>
      </c>
      <c r="G134" t="s">
        <v>948</v>
      </c>
      <c r="H134" t="str">
        <f t="shared" si="17"/>
        <v/>
      </c>
      <c r="I134" s="14" t="str">
        <f t="shared" si="14"/>
        <v/>
      </c>
    </row>
    <row r="135" spans="2:9">
      <c r="B135" t="str">
        <f t="shared" si="15"/>
        <v/>
      </c>
      <c r="C135" s="14" t="str">
        <f t="shared" si="12"/>
        <v/>
      </c>
      <c r="D135" t="s">
        <v>948</v>
      </c>
      <c r="E135" t="str">
        <f t="shared" si="16"/>
        <v/>
      </c>
      <c r="F135" s="14" t="str">
        <f t="shared" si="13"/>
        <v/>
      </c>
      <c r="G135" t="s">
        <v>948</v>
      </c>
      <c r="H135" t="str">
        <f t="shared" si="17"/>
        <v/>
      </c>
      <c r="I135" s="14" t="str">
        <f t="shared" si="14"/>
        <v/>
      </c>
    </row>
    <row r="136" spans="2:9">
      <c r="B136" t="str">
        <f t="shared" si="15"/>
        <v/>
      </c>
      <c r="C136" s="14" t="str">
        <f t="shared" si="12"/>
        <v/>
      </c>
      <c r="D136" t="s">
        <v>948</v>
      </c>
      <c r="E136" t="str">
        <f t="shared" si="16"/>
        <v/>
      </c>
      <c r="F136" s="14" t="str">
        <f t="shared" si="13"/>
        <v/>
      </c>
      <c r="G136" t="s">
        <v>948</v>
      </c>
      <c r="H136" t="str">
        <f t="shared" si="17"/>
        <v/>
      </c>
      <c r="I136" s="14" t="str">
        <f t="shared" si="14"/>
        <v/>
      </c>
    </row>
    <row r="137" spans="2:9">
      <c r="B137" t="str">
        <f t="shared" si="15"/>
        <v/>
      </c>
      <c r="C137" s="14" t="str">
        <f t="shared" si="12"/>
        <v/>
      </c>
      <c r="D137" t="s">
        <v>948</v>
      </c>
      <c r="E137" t="str">
        <f t="shared" si="16"/>
        <v/>
      </c>
      <c r="F137" s="14" t="str">
        <f t="shared" si="13"/>
        <v/>
      </c>
      <c r="G137" t="s">
        <v>948</v>
      </c>
      <c r="H137" t="str">
        <f t="shared" si="17"/>
        <v/>
      </c>
      <c r="I137" s="14" t="str">
        <f t="shared" si="14"/>
        <v/>
      </c>
    </row>
    <row r="138" spans="2:9">
      <c r="B138" t="str">
        <f t="shared" si="15"/>
        <v/>
      </c>
      <c r="C138" s="14" t="str">
        <f t="shared" si="12"/>
        <v/>
      </c>
      <c r="D138" t="s">
        <v>948</v>
      </c>
      <c r="E138" t="str">
        <f t="shared" si="16"/>
        <v/>
      </c>
      <c r="F138" s="14" t="str">
        <f t="shared" si="13"/>
        <v/>
      </c>
      <c r="G138" t="s">
        <v>948</v>
      </c>
      <c r="H138" t="str">
        <f t="shared" si="17"/>
        <v/>
      </c>
      <c r="I138" s="14" t="str">
        <f t="shared" si="14"/>
        <v/>
      </c>
    </row>
    <row r="139" spans="2:9">
      <c r="B139" t="str">
        <f t="shared" si="15"/>
        <v/>
      </c>
      <c r="C139" s="14" t="str">
        <f t="shared" si="12"/>
        <v/>
      </c>
      <c r="D139" t="s">
        <v>948</v>
      </c>
      <c r="E139" t="str">
        <f t="shared" si="16"/>
        <v/>
      </c>
      <c r="F139" s="14" t="str">
        <f t="shared" si="13"/>
        <v/>
      </c>
      <c r="G139" t="s">
        <v>948</v>
      </c>
      <c r="H139" t="str">
        <f t="shared" si="17"/>
        <v/>
      </c>
      <c r="I139" s="14" t="str">
        <f t="shared" si="14"/>
        <v/>
      </c>
    </row>
    <row r="140" spans="2:9">
      <c r="B140" t="str">
        <f t="shared" si="15"/>
        <v/>
      </c>
      <c r="C140" s="14" t="str">
        <f t="shared" si="12"/>
        <v/>
      </c>
      <c r="D140" t="s">
        <v>948</v>
      </c>
      <c r="E140" t="str">
        <f t="shared" si="16"/>
        <v/>
      </c>
      <c r="F140" s="14" t="str">
        <f t="shared" si="13"/>
        <v/>
      </c>
      <c r="G140" t="s">
        <v>948</v>
      </c>
      <c r="H140" t="str">
        <f t="shared" si="17"/>
        <v/>
      </c>
      <c r="I140" s="14" t="str">
        <f t="shared" si="14"/>
        <v/>
      </c>
    </row>
    <row r="141" spans="2:9">
      <c r="B141" t="str">
        <f t="shared" si="15"/>
        <v/>
      </c>
      <c r="C141" s="14" t="str">
        <f t="shared" si="12"/>
        <v/>
      </c>
      <c r="D141" t="s">
        <v>948</v>
      </c>
      <c r="E141" t="str">
        <f t="shared" si="16"/>
        <v/>
      </c>
      <c r="F141" s="14" t="str">
        <f t="shared" si="13"/>
        <v/>
      </c>
      <c r="G141" t="s">
        <v>948</v>
      </c>
      <c r="H141" t="str">
        <f t="shared" si="17"/>
        <v/>
      </c>
      <c r="I141" s="14" t="str">
        <f t="shared" si="14"/>
        <v/>
      </c>
    </row>
    <row r="142" spans="2:9">
      <c r="B142" t="str">
        <f t="shared" si="15"/>
        <v/>
      </c>
      <c r="C142" s="14" t="str">
        <f t="shared" si="12"/>
        <v/>
      </c>
      <c r="D142" t="s">
        <v>948</v>
      </c>
      <c r="E142" t="str">
        <f t="shared" si="16"/>
        <v/>
      </c>
      <c r="F142" s="14" t="str">
        <f t="shared" si="13"/>
        <v/>
      </c>
      <c r="G142" t="s">
        <v>948</v>
      </c>
      <c r="H142" t="str">
        <f t="shared" si="17"/>
        <v/>
      </c>
      <c r="I142" s="14" t="str">
        <f t="shared" si="14"/>
        <v/>
      </c>
    </row>
    <row r="143" spans="2:9">
      <c r="B143" t="str">
        <f t="shared" si="15"/>
        <v/>
      </c>
      <c r="C143" s="14" t="str">
        <f t="shared" si="12"/>
        <v/>
      </c>
      <c r="D143" t="s">
        <v>948</v>
      </c>
      <c r="E143" t="str">
        <f t="shared" si="16"/>
        <v/>
      </c>
      <c r="F143" s="14" t="str">
        <f t="shared" si="13"/>
        <v/>
      </c>
      <c r="G143" t="s">
        <v>948</v>
      </c>
      <c r="H143" t="str">
        <f t="shared" si="17"/>
        <v/>
      </c>
      <c r="I143" s="14" t="str">
        <f t="shared" si="14"/>
        <v/>
      </c>
    </row>
    <row r="144" spans="2:9">
      <c r="B144" t="str">
        <f t="shared" si="15"/>
        <v/>
      </c>
      <c r="C144" s="14" t="str">
        <f t="shared" si="12"/>
        <v/>
      </c>
      <c r="D144" t="s">
        <v>948</v>
      </c>
      <c r="E144" t="str">
        <f t="shared" si="16"/>
        <v/>
      </c>
      <c r="F144" s="14" t="str">
        <f t="shared" si="13"/>
        <v/>
      </c>
      <c r="G144" t="s">
        <v>948</v>
      </c>
      <c r="H144" t="str">
        <f t="shared" si="17"/>
        <v/>
      </c>
      <c r="I144" s="14" t="str">
        <f t="shared" si="14"/>
        <v/>
      </c>
    </row>
    <row r="145" spans="2:9">
      <c r="B145" t="str">
        <f t="shared" si="15"/>
        <v/>
      </c>
      <c r="C145" s="14" t="str">
        <f t="shared" si="12"/>
        <v/>
      </c>
      <c r="D145" t="s">
        <v>948</v>
      </c>
      <c r="E145" t="str">
        <f t="shared" si="16"/>
        <v/>
      </c>
      <c r="F145" s="14" t="str">
        <f t="shared" si="13"/>
        <v/>
      </c>
      <c r="G145" t="s">
        <v>948</v>
      </c>
      <c r="H145" t="str">
        <f t="shared" si="17"/>
        <v/>
      </c>
      <c r="I145" s="14" t="str">
        <f t="shared" si="14"/>
        <v/>
      </c>
    </row>
    <row r="146" spans="2:9">
      <c r="B146" t="str">
        <f t="shared" si="15"/>
        <v/>
      </c>
      <c r="C146" s="14" t="str">
        <f t="shared" si="12"/>
        <v/>
      </c>
      <c r="D146" t="s">
        <v>948</v>
      </c>
      <c r="E146" t="str">
        <f t="shared" si="16"/>
        <v/>
      </c>
      <c r="F146" s="14" t="str">
        <f t="shared" si="13"/>
        <v/>
      </c>
      <c r="G146" t="s">
        <v>948</v>
      </c>
      <c r="H146" t="str">
        <f t="shared" si="17"/>
        <v/>
      </c>
      <c r="I146" s="14" t="str">
        <f t="shared" si="14"/>
        <v/>
      </c>
    </row>
    <row r="147" spans="2:9">
      <c r="B147" t="str">
        <f t="shared" si="15"/>
        <v/>
      </c>
      <c r="C147" s="14" t="str">
        <f t="shared" si="12"/>
        <v/>
      </c>
      <c r="D147" t="s">
        <v>948</v>
      </c>
      <c r="E147" t="str">
        <f t="shared" si="16"/>
        <v/>
      </c>
      <c r="F147" s="14" t="str">
        <f t="shared" si="13"/>
        <v/>
      </c>
      <c r="G147" t="s">
        <v>948</v>
      </c>
      <c r="H147" t="str">
        <f t="shared" si="17"/>
        <v/>
      </c>
      <c r="I147" s="14" t="str">
        <f t="shared" si="14"/>
        <v/>
      </c>
    </row>
    <row r="148" spans="2:9">
      <c r="B148" t="str">
        <f t="shared" si="15"/>
        <v/>
      </c>
      <c r="C148" s="14" t="str">
        <f t="shared" si="12"/>
        <v/>
      </c>
      <c r="D148" t="s">
        <v>948</v>
      </c>
      <c r="E148" t="str">
        <f t="shared" si="16"/>
        <v/>
      </c>
      <c r="F148" s="14" t="str">
        <f t="shared" si="13"/>
        <v/>
      </c>
      <c r="G148" t="s">
        <v>948</v>
      </c>
      <c r="H148" t="str">
        <f t="shared" si="17"/>
        <v/>
      </c>
      <c r="I148" s="14" t="str">
        <f t="shared" si="14"/>
        <v/>
      </c>
    </row>
    <row r="149" spans="2:9">
      <c r="B149" t="str">
        <f t="shared" si="15"/>
        <v/>
      </c>
      <c r="C149" s="14" t="str">
        <f t="shared" si="12"/>
        <v/>
      </c>
      <c r="D149" t="s">
        <v>948</v>
      </c>
      <c r="E149" t="str">
        <f t="shared" si="16"/>
        <v/>
      </c>
      <c r="F149" s="14" t="str">
        <f t="shared" si="13"/>
        <v/>
      </c>
      <c r="G149" t="s">
        <v>948</v>
      </c>
      <c r="H149" t="str">
        <f t="shared" si="17"/>
        <v/>
      </c>
      <c r="I149" s="14" t="str">
        <f t="shared" si="14"/>
        <v/>
      </c>
    </row>
    <row r="150" spans="2:9">
      <c r="B150" t="str">
        <f t="shared" si="15"/>
        <v/>
      </c>
      <c r="C150" s="14" t="str">
        <f t="shared" si="12"/>
        <v/>
      </c>
      <c r="D150" t="s">
        <v>948</v>
      </c>
      <c r="E150" t="str">
        <f t="shared" si="16"/>
        <v/>
      </c>
      <c r="F150" s="14" t="str">
        <f t="shared" si="13"/>
        <v/>
      </c>
      <c r="G150" t="s">
        <v>948</v>
      </c>
      <c r="H150" t="str">
        <f t="shared" si="17"/>
        <v/>
      </c>
      <c r="I150" s="14" t="str">
        <f t="shared" si="14"/>
        <v/>
      </c>
    </row>
    <row r="151" spans="2:9">
      <c r="B151" t="str">
        <f t="shared" si="15"/>
        <v/>
      </c>
      <c r="C151" s="14" t="str">
        <f t="shared" si="12"/>
        <v/>
      </c>
      <c r="D151" t="s">
        <v>948</v>
      </c>
      <c r="E151" t="str">
        <f t="shared" si="16"/>
        <v/>
      </c>
      <c r="F151" s="14" t="str">
        <f t="shared" si="13"/>
        <v/>
      </c>
      <c r="G151" t="s">
        <v>948</v>
      </c>
      <c r="H151" t="str">
        <f t="shared" si="17"/>
        <v/>
      </c>
      <c r="I151" s="14" t="str">
        <f t="shared" si="14"/>
        <v/>
      </c>
    </row>
    <row r="152" spans="2:9">
      <c r="B152" t="str">
        <f t="shared" si="15"/>
        <v/>
      </c>
      <c r="C152" s="14" t="str">
        <f t="shared" si="12"/>
        <v/>
      </c>
      <c r="D152" t="s">
        <v>948</v>
      </c>
      <c r="E152" t="str">
        <f t="shared" si="16"/>
        <v/>
      </c>
      <c r="F152" s="14" t="str">
        <f t="shared" si="13"/>
        <v/>
      </c>
      <c r="G152" t="s">
        <v>948</v>
      </c>
      <c r="H152" t="str">
        <f t="shared" si="17"/>
        <v/>
      </c>
      <c r="I152" s="14" t="str">
        <f t="shared" si="14"/>
        <v/>
      </c>
    </row>
    <row r="153" spans="2:9">
      <c r="B153" t="str">
        <f t="shared" si="15"/>
        <v/>
      </c>
      <c r="C153" s="14" t="str">
        <f t="shared" si="12"/>
        <v/>
      </c>
      <c r="D153" t="s">
        <v>948</v>
      </c>
      <c r="E153" t="str">
        <f t="shared" si="16"/>
        <v/>
      </c>
      <c r="F153" s="14" t="str">
        <f t="shared" si="13"/>
        <v/>
      </c>
      <c r="G153" t="s">
        <v>948</v>
      </c>
      <c r="H153" t="str">
        <f t="shared" si="17"/>
        <v/>
      </c>
      <c r="I153" s="14" t="str">
        <f t="shared" si="14"/>
        <v/>
      </c>
    </row>
    <row r="154" spans="2:9">
      <c r="B154" t="str">
        <f t="shared" si="15"/>
        <v/>
      </c>
      <c r="C154" s="14" t="str">
        <f t="shared" si="12"/>
        <v/>
      </c>
      <c r="D154" t="s">
        <v>948</v>
      </c>
      <c r="E154" t="str">
        <f t="shared" si="16"/>
        <v/>
      </c>
      <c r="F154" s="14" t="str">
        <f t="shared" si="13"/>
        <v/>
      </c>
      <c r="G154" t="s">
        <v>948</v>
      </c>
      <c r="H154" t="str">
        <f t="shared" si="17"/>
        <v/>
      </c>
      <c r="I154" s="14" t="str">
        <f t="shared" si="14"/>
        <v/>
      </c>
    </row>
    <row r="155" spans="2:9">
      <c r="B155" t="str">
        <f t="shared" si="15"/>
        <v/>
      </c>
      <c r="C155" s="14" t="str">
        <f t="shared" si="12"/>
        <v/>
      </c>
      <c r="D155" t="s">
        <v>948</v>
      </c>
      <c r="E155" t="str">
        <f t="shared" si="16"/>
        <v/>
      </c>
      <c r="F155" s="14" t="str">
        <f t="shared" si="13"/>
        <v/>
      </c>
      <c r="G155" t="s">
        <v>948</v>
      </c>
      <c r="H155" t="str">
        <f t="shared" si="17"/>
        <v/>
      </c>
      <c r="I155" s="14" t="str">
        <f t="shared" si="14"/>
        <v/>
      </c>
    </row>
    <row r="156" spans="2:9">
      <c r="B156" t="str">
        <f t="shared" si="15"/>
        <v/>
      </c>
      <c r="C156" s="14" t="str">
        <f t="shared" si="12"/>
        <v/>
      </c>
      <c r="D156" t="s">
        <v>948</v>
      </c>
      <c r="E156" t="str">
        <f t="shared" si="16"/>
        <v/>
      </c>
      <c r="F156" s="14" t="str">
        <f t="shared" si="13"/>
        <v/>
      </c>
      <c r="G156" t="s">
        <v>948</v>
      </c>
      <c r="H156" t="str">
        <f t="shared" si="17"/>
        <v/>
      </c>
      <c r="I156" s="14" t="str">
        <f t="shared" si="14"/>
        <v/>
      </c>
    </row>
    <row r="157" spans="2:9">
      <c r="B157" t="str">
        <f t="shared" si="15"/>
        <v/>
      </c>
      <c r="C157" s="14" t="str">
        <f t="shared" si="12"/>
        <v/>
      </c>
      <c r="D157" t="s">
        <v>948</v>
      </c>
      <c r="E157" t="str">
        <f t="shared" si="16"/>
        <v/>
      </c>
      <c r="F157" s="14" t="str">
        <f t="shared" si="13"/>
        <v/>
      </c>
      <c r="G157" t="s">
        <v>948</v>
      </c>
      <c r="H157" t="str">
        <f t="shared" si="17"/>
        <v/>
      </c>
      <c r="I157" s="14" t="str">
        <f t="shared" si="14"/>
        <v/>
      </c>
    </row>
    <row r="158" spans="2:9">
      <c r="B158" t="str">
        <f t="shared" si="15"/>
        <v/>
      </c>
      <c r="C158" s="14" t="str">
        <f t="shared" si="12"/>
        <v/>
      </c>
      <c r="D158" t="s">
        <v>948</v>
      </c>
      <c r="E158" t="str">
        <f t="shared" si="16"/>
        <v/>
      </c>
      <c r="F158" s="14" t="str">
        <f t="shared" si="13"/>
        <v/>
      </c>
      <c r="G158" t="s">
        <v>948</v>
      </c>
      <c r="H158" t="str">
        <f t="shared" si="17"/>
        <v/>
      </c>
      <c r="I158" s="14" t="str">
        <f t="shared" si="14"/>
        <v/>
      </c>
    </row>
    <row r="159" spans="2:9">
      <c r="B159" t="str">
        <f t="shared" si="15"/>
        <v/>
      </c>
      <c r="C159" s="14" t="str">
        <f t="shared" si="12"/>
        <v/>
      </c>
      <c r="D159" t="s">
        <v>948</v>
      </c>
      <c r="E159" t="str">
        <f t="shared" si="16"/>
        <v/>
      </c>
      <c r="F159" s="14" t="str">
        <f t="shared" si="13"/>
        <v/>
      </c>
      <c r="G159" t="s">
        <v>948</v>
      </c>
      <c r="H159" t="str">
        <f t="shared" si="17"/>
        <v/>
      </c>
      <c r="I159" s="14" t="str">
        <f t="shared" si="14"/>
        <v/>
      </c>
    </row>
    <row r="160" spans="2:9">
      <c r="B160" t="str">
        <f t="shared" si="15"/>
        <v/>
      </c>
      <c r="C160" s="14" t="str">
        <f t="shared" si="12"/>
        <v/>
      </c>
      <c r="D160" t="s">
        <v>948</v>
      </c>
      <c r="E160" t="str">
        <f t="shared" si="16"/>
        <v/>
      </c>
      <c r="F160" s="14" t="str">
        <f t="shared" si="13"/>
        <v/>
      </c>
      <c r="G160" t="s">
        <v>948</v>
      </c>
      <c r="H160" t="str">
        <f t="shared" si="17"/>
        <v/>
      </c>
      <c r="I160" s="14" t="str">
        <f t="shared" si="14"/>
        <v/>
      </c>
    </row>
    <row r="161" spans="2:9">
      <c r="B161" t="str">
        <f t="shared" si="15"/>
        <v/>
      </c>
      <c r="C161" s="14" t="str">
        <f t="shared" si="12"/>
        <v/>
      </c>
      <c r="D161" t="s">
        <v>948</v>
      </c>
      <c r="E161" t="str">
        <f t="shared" si="16"/>
        <v/>
      </c>
      <c r="F161" s="14" t="str">
        <f t="shared" si="13"/>
        <v/>
      </c>
      <c r="G161" t="s">
        <v>948</v>
      </c>
      <c r="H161" t="str">
        <f t="shared" si="17"/>
        <v/>
      </c>
      <c r="I161" s="14" t="str">
        <f t="shared" si="14"/>
        <v/>
      </c>
    </row>
    <row r="162" spans="2:9">
      <c r="B162" t="str">
        <f t="shared" si="15"/>
        <v/>
      </c>
      <c r="C162" s="14" t="str">
        <f t="shared" si="12"/>
        <v/>
      </c>
      <c r="D162" t="s">
        <v>948</v>
      </c>
      <c r="E162" t="str">
        <f t="shared" si="16"/>
        <v/>
      </c>
      <c r="F162" s="14" t="str">
        <f t="shared" si="13"/>
        <v/>
      </c>
      <c r="G162" t="s">
        <v>948</v>
      </c>
      <c r="H162" t="str">
        <f t="shared" si="17"/>
        <v/>
      </c>
      <c r="I162" s="14" t="str">
        <f t="shared" si="14"/>
        <v/>
      </c>
    </row>
    <row r="163" spans="2:9">
      <c r="B163" t="str">
        <f t="shared" si="15"/>
        <v/>
      </c>
      <c r="C163" s="14" t="str">
        <f t="shared" si="12"/>
        <v/>
      </c>
      <c r="D163" t="s">
        <v>948</v>
      </c>
      <c r="E163" t="str">
        <f t="shared" si="16"/>
        <v/>
      </c>
      <c r="F163" s="14" t="str">
        <f t="shared" si="13"/>
        <v/>
      </c>
      <c r="G163" t="s">
        <v>948</v>
      </c>
      <c r="H163" t="str">
        <f t="shared" si="17"/>
        <v/>
      </c>
      <c r="I163" s="14" t="str">
        <f t="shared" si="14"/>
        <v/>
      </c>
    </row>
    <row r="164" spans="2:9">
      <c r="B164" t="str">
        <f t="shared" si="15"/>
        <v/>
      </c>
      <c r="C164" s="14" t="str">
        <f t="shared" si="12"/>
        <v/>
      </c>
      <c r="D164" t="s">
        <v>948</v>
      </c>
      <c r="E164" t="str">
        <f t="shared" si="16"/>
        <v/>
      </c>
      <c r="F164" s="14" t="str">
        <f t="shared" si="13"/>
        <v/>
      </c>
      <c r="G164" t="s">
        <v>948</v>
      </c>
      <c r="H164" t="str">
        <f t="shared" si="17"/>
        <v/>
      </c>
      <c r="I164" s="14" t="str">
        <f t="shared" si="14"/>
        <v/>
      </c>
    </row>
    <row r="165" spans="2:9">
      <c r="B165" t="str">
        <f t="shared" si="15"/>
        <v/>
      </c>
      <c r="C165" s="14" t="str">
        <f t="shared" si="12"/>
        <v/>
      </c>
      <c r="D165" t="s">
        <v>948</v>
      </c>
      <c r="E165" t="str">
        <f t="shared" si="16"/>
        <v/>
      </c>
      <c r="F165" s="14" t="str">
        <f t="shared" si="13"/>
        <v/>
      </c>
      <c r="G165" t="s">
        <v>948</v>
      </c>
      <c r="H165" t="str">
        <f t="shared" si="17"/>
        <v/>
      </c>
      <c r="I165" s="14" t="str">
        <f t="shared" si="14"/>
        <v/>
      </c>
    </row>
    <row r="166" spans="2:9">
      <c r="B166" t="str">
        <f t="shared" si="15"/>
        <v/>
      </c>
      <c r="C166" s="14" t="str">
        <f t="shared" si="12"/>
        <v/>
      </c>
      <c r="D166" t="s">
        <v>948</v>
      </c>
      <c r="E166" t="str">
        <f t="shared" si="16"/>
        <v/>
      </c>
      <c r="F166" s="14" t="str">
        <f t="shared" si="13"/>
        <v/>
      </c>
      <c r="G166" t="s">
        <v>948</v>
      </c>
      <c r="H166" t="str">
        <f t="shared" si="17"/>
        <v/>
      </c>
      <c r="I166" s="14" t="str">
        <f t="shared" si="14"/>
        <v/>
      </c>
    </row>
    <row r="167" spans="2:9">
      <c r="B167" t="str">
        <f t="shared" si="15"/>
        <v/>
      </c>
      <c r="C167" s="14" t="str">
        <f t="shared" si="12"/>
        <v/>
      </c>
      <c r="D167" t="s">
        <v>948</v>
      </c>
      <c r="E167" t="str">
        <f t="shared" si="16"/>
        <v/>
      </c>
      <c r="F167" s="14" t="str">
        <f t="shared" si="13"/>
        <v/>
      </c>
      <c r="G167" t="s">
        <v>948</v>
      </c>
      <c r="H167" t="str">
        <f t="shared" si="17"/>
        <v/>
      </c>
      <c r="I167" s="14" t="str">
        <f t="shared" si="14"/>
        <v/>
      </c>
    </row>
    <row r="168" spans="2:9">
      <c r="B168" t="str">
        <f t="shared" si="15"/>
        <v/>
      </c>
      <c r="C168" s="14" t="str">
        <f t="shared" si="12"/>
        <v/>
      </c>
      <c r="D168" t="s">
        <v>948</v>
      </c>
      <c r="E168" t="str">
        <f t="shared" si="16"/>
        <v/>
      </c>
      <c r="F168" s="14" t="str">
        <f t="shared" si="13"/>
        <v/>
      </c>
      <c r="G168" t="s">
        <v>948</v>
      </c>
      <c r="H168" t="str">
        <f t="shared" si="17"/>
        <v/>
      </c>
      <c r="I168" s="14" t="str">
        <f t="shared" si="14"/>
        <v/>
      </c>
    </row>
    <row r="169" spans="2:9">
      <c r="B169" t="str">
        <f t="shared" si="15"/>
        <v/>
      </c>
      <c r="C169" s="14" t="str">
        <f t="shared" si="12"/>
        <v/>
      </c>
      <c r="D169" t="s">
        <v>948</v>
      </c>
      <c r="E169" t="str">
        <f t="shared" si="16"/>
        <v/>
      </c>
      <c r="F169" s="14" t="str">
        <f t="shared" si="13"/>
        <v/>
      </c>
      <c r="G169" t="s">
        <v>948</v>
      </c>
      <c r="H169" t="str">
        <f t="shared" si="17"/>
        <v/>
      </c>
      <c r="I169" s="14" t="str">
        <f t="shared" si="14"/>
        <v/>
      </c>
    </row>
    <row r="170" spans="2:9">
      <c r="B170" t="str">
        <f t="shared" si="15"/>
        <v/>
      </c>
      <c r="C170" s="14" t="str">
        <f t="shared" si="12"/>
        <v/>
      </c>
      <c r="D170" t="s">
        <v>948</v>
      </c>
      <c r="E170" t="str">
        <f t="shared" si="16"/>
        <v/>
      </c>
      <c r="F170" s="14" t="str">
        <f t="shared" si="13"/>
        <v/>
      </c>
      <c r="G170" t="s">
        <v>948</v>
      </c>
      <c r="H170" t="str">
        <f t="shared" si="17"/>
        <v/>
      </c>
      <c r="I170" s="14" t="str">
        <f t="shared" si="14"/>
        <v/>
      </c>
    </row>
    <row r="171" spans="2:9">
      <c r="B171" t="str">
        <f t="shared" si="15"/>
        <v/>
      </c>
      <c r="C171" s="14" t="str">
        <f t="shared" si="12"/>
        <v/>
      </c>
      <c r="D171" t="s">
        <v>948</v>
      </c>
      <c r="E171" t="str">
        <f t="shared" si="16"/>
        <v/>
      </c>
      <c r="F171" s="14" t="str">
        <f t="shared" si="13"/>
        <v/>
      </c>
      <c r="G171" t="s">
        <v>948</v>
      </c>
      <c r="H171" t="str">
        <f t="shared" si="17"/>
        <v/>
      </c>
      <c r="I171" s="14" t="str">
        <f t="shared" si="14"/>
        <v/>
      </c>
    </row>
    <row r="172" spans="2:9">
      <c r="B172" t="str">
        <f t="shared" si="15"/>
        <v/>
      </c>
      <c r="C172" s="14" t="str">
        <f t="shared" si="12"/>
        <v/>
      </c>
      <c r="D172" t="s">
        <v>948</v>
      </c>
      <c r="E172" t="str">
        <f t="shared" si="16"/>
        <v/>
      </c>
      <c r="F172" s="14" t="str">
        <f t="shared" si="13"/>
        <v/>
      </c>
      <c r="G172" t="s">
        <v>948</v>
      </c>
      <c r="H172" t="str">
        <f t="shared" si="17"/>
        <v/>
      </c>
      <c r="I172" s="14" t="str">
        <f t="shared" si="14"/>
        <v/>
      </c>
    </row>
    <row r="173" spans="2:9">
      <c r="B173" t="str">
        <f t="shared" si="15"/>
        <v/>
      </c>
      <c r="C173" s="14" t="str">
        <f t="shared" si="12"/>
        <v/>
      </c>
      <c r="D173" t="s">
        <v>948</v>
      </c>
      <c r="E173" t="str">
        <f t="shared" si="16"/>
        <v/>
      </c>
      <c r="F173" s="14" t="str">
        <f t="shared" si="13"/>
        <v/>
      </c>
      <c r="G173" t="s">
        <v>948</v>
      </c>
      <c r="H173" t="str">
        <f t="shared" si="17"/>
        <v/>
      </c>
      <c r="I173" s="14" t="str">
        <f t="shared" si="14"/>
        <v/>
      </c>
    </row>
    <row r="174" spans="2:9">
      <c r="B174" t="str">
        <f t="shared" si="15"/>
        <v/>
      </c>
      <c r="C174" s="14" t="str">
        <f t="shared" si="12"/>
        <v/>
      </c>
      <c r="D174" t="s">
        <v>948</v>
      </c>
      <c r="E174" t="str">
        <f t="shared" si="16"/>
        <v/>
      </c>
      <c r="F174" s="14" t="str">
        <f t="shared" si="13"/>
        <v/>
      </c>
      <c r="G174" t="s">
        <v>948</v>
      </c>
      <c r="H174" t="str">
        <f t="shared" si="17"/>
        <v/>
      </c>
      <c r="I174" s="14" t="str">
        <f t="shared" si="14"/>
        <v/>
      </c>
    </row>
    <row r="175" spans="2:9">
      <c r="B175" t="str">
        <f t="shared" si="15"/>
        <v/>
      </c>
      <c r="C175" s="14" t="str">
        <f t="shared" si="12"/>
        <v/>
      </c>
      <c r="D175" t="s">
        <v>948</v>
      </c>
      <c r="E175" t="str">
        <f t="shared" si="16"/>
        <v/>
      </c>
      <c r="F175" s="14" t="str">
        <f t="shared" si="13"/>
        <v/>
      </c>
      <c r="G175" t="s">
        <v>948</v>
      </c>
      <c r="H175" t="str">
        <f t="shared" si="17"/>
        <v/>
      </c>
      <c r="I175" s="14" t="str">
        <f t="shared" si="14"/>
        <v/>
      </c>
    </row>
    <row r="176" spans="2:9">
      <c r="B176" t="str">
        <f t="shared" si="15"/>
        <v/>
      </c>
      <c r="C176" s="14" t="str">
        <f t="shared" si="12"/>
        <v/>
      </c>
      <c r="D176" t="s">
        <v>948</v>
      </c>
      <c r="E176" t="str">
        <f t="shared" si="16"/>
        <v/>
      </c>
      <c r="F176" s="14" t="str">
        <f t="shared" si="13"/>
        <v/>
      </c>
      <c r="G176" t="s">
        <v>948</v>
      </c>
      <c r="H176" t="str">
        <f t="shared" si="17"/>
        <v/>
      </c>
      <c r="I176" s="14" t="str">
        <f t="shared" si="14"/>
        <v/>
      </c>
    </row>
    <row r="177" spans="2:9">
      <c r="B177" t="str">
        <f t="shared" si="15"/>
        <v/>
      </c>
      <c r="C177" s="14" t="str">
        <f t="shared" si="12"/>
        <v/>
      </c>
      <c r="D177" t="s">
        <v>948</v>
      </c>
      <c r="E177" t="str">
        <f t="shared" si="16"/>
        <v/>
      </c>
      <c r="F177" s="14" t="str">
        <f t="shared" si="13"/>
        <v/>
      </c>
      <c r="G177" t="s">
        <v>948</v>
      </c>
      <c r="H177" t="str">
        <f t="shared" si="17"/>
        <v/>
      </c>
      <c r="I177" s="14" t="str">
        <f t="shared" si="14"/>
        <v/>
      </c>
    </row>
    <row r="178" spans="2:9">
      <c r="B178" t="str">
        <f t="shared" si="15"/>
        <v/>
      </c>
      <c r="C178" s="14" t="str">
        <f t="shared" si="12"/>
        <v/>
      </c>
      <c r="D178" t="s">
        <v>948</v>
      </c>
      <c r="E178" t="str">
        <f t="shared" si="16"/>
        <v/>
      </c>
      <c r="F178" s="14" t="str">
        <f t="shared" si="13"/>
        <v/>
      </c>
      <c r="G178" t="s">
        <v>948</v>
      </c>
      <c r="H178" t="str">
        <f t="shared" si="17"/>
        <v/>
      </c>
      <c r="I178" s="14" t="str">
        <f t="shared" si="14"/>
        <v/>
      </c>
    </row>
    <row r="179" spans="2:9">
      <c r="B179" t="str">
        <f t="shared" si="15"/>
        <v/>
      </c>
      <c r="C179" s="14" t="str">
        <f t="shared" si="12"/>
        <v/>
      </c>
      <c r="D179" t="s">
        <v>948</v>
      </c>
      <c r="E179" t="str">
        <f t="shared" si="16"/>
        <v/>
      </c>
      <c r="F179" s="14" t="str">
        <f t="shared" si="13"/>
        <v/>
      </c>
      <c r="G179" t="s">
        <v>948</v>
      </c>
      <c r="H179" t="str">
        <f t="shared" si="17"/>
        <v/>
      </c>
      <c r="I179" s="14" t="str">
        <f t="shared" si="14"/>
        <v/>
      </c>
    </row>
    <row r="180" spans="2:9">
      <c r="B180" t="str">
        <f t="shared" si="15"/>
        <v/>
      </c>
      <c r="C180" s="14" t="str">
        <f t="shared" si="12"/>
        <v/>
      </c>
      <c r="D180" t="s">
        <v>948</v>
      </c>
      <c r="E180" t="str">
        <f t="shared" si="16"/>
        <v/>
      </c>
      <c r="F180" s="14" t="str">
        <f t="shared" si="13"/>
        <v/>
      </c>
      <c r="G180" t="s">
        <v>948</v>
      </c>
      <c r="H180" t="str">
        <f t="shared" si="17"/>
        <v/>
      </c>
      <c r="I180" s="14" t="str">
        <f t="shared" si="14"/>
        <v/>
      </c>
    </row>
    <row r="181" spans="2:9">
      <c r="B181" t="str">
        <f t="shared" si="15"/>
        <v/>
      </c>
      <c r="C181" s="14" t="str">
        <f t="shared" si="12"/>
        <v/>
      </c>
      <c r="D181" t="s">
        <v>948</v>
      </c>
      <c r="E181" t="str">
        <f t="shared" si="16"/>
        <v/>
      </c>
      <c r="F181" s="14" t="str">
        <f t="shared" si="13"/>
        <v/>
      </c>
      <c r="G181" t="s">
        <v>948</v>
      </c>
      <c r="H181" t="str">
        <f t="shared" si="17"/>
        <v/>
      </c>
      <c r="I181" s="14" t="str">
        <f t="shared" si="14"/>
        <v/>
      </c>
    </row>
    <row r="182" spans="2:9">
      <c r="B182" t="str">
        <f t="shared" si="15"/>
        <v/>
      </c>
      <c r="C182" s="14" t="str">
        <f t="shared" si="12"/>
        <v/>
      </c>
      <c r="D182" t="s">
        <v>948</v>
      </c>
      <c r="E182" t="str">
        <f t="shared" si="16"/>
        <v/>
      </c>
      <c r="F182" s="14" t="str">
        <f t="shared" si="13"/>
        <v/>
      </c>
      <c r="G182" t="s">
        <v>948</v>
      </c>
      <c r="H182" t="str">
        <f t="shared" si="17"/>
        <v/>
      </c>
      <c r="I182" s="14" t="str">
        <f t="shared" si="14"/>
        <v/>
      </c>
    </row>
    <row r="183" spans="2:9">
      <c r="B183" t="str">
        <f t="shared" si="15"/>
        <v/>
      </c>
      <c r="C183" s="14" t="str">
        <f t="shared" si="12"/>
        <v/>
      </c>
      <c r="D183" t="s">
        <v>948</v>
      </c>
      <c r="E183" t="str">
        <f t="shared" si="16"/>
        <v/>
      </c>
      <c r="F183" s="14" t="str">
        <f t="shared" si="13"/>
        <v/>
      </c>
      <c r="G183" t="s">
        <v>948</v>
      </c>
      <c r="H183" t="str">
        <f t="shared" si="17"/>
        <v/>
      </c>
      <c r="I183" s="14" t="str">
        <f t="shared" si="14"/>
        <v/>
      </c>
    </row>
    <row r="184" spans="2:9">
      <c r="B184" t="str">
        <f t="shared" si="15"/>
        <v/>
      </c>
      <c r="C184" s="14" t="str">
        <f t="shared" si="12"/>
        <v/>
      </c>
      <c r="D184" t="s">
        <v>948</v>
      </c>
      <c r="E184" t="str">
        <f t="shared" si="16"/>
        <v/>
      </c>
      <c r="F184" s="14" t="str">
        <f t="shared" si="13"/>
        <v/>
      </c>
      <c r="G184" t="s">
        <v>948</v>
      </c>
      <c r="H184" t="str">
        <f t="shared" si="17"/>
        <v/>
      </c>
      <c r="I184" s="14" t="str">
        <f t="shared" si="14"/>
        <v/>
      </c>
    </row>
    <row r="185" spans="2:9">
      <c r="B185" t="str">
        <f t="shared" si="15"/>
        <v/>
      </c>
      <c r="C185" s="14" t="str">
        <f t="shared" si="12"/>
        <v/>
      </c>
      <c r="D185" t="s">
        <v>948</v>
      </c>
      <c r="E185" t="str">
        <f t="shared" si="16"/>
        <v/>
      </c>
      <c r="F185" s="14" t="str">
        <f t="shared" si="13"/>
        <v/>
      </c>
      <c r="G185" t="s">
        <v>948</v>
      </c>
      <c r="H185" t="str">
        <f t="shared" si="17"/>
        <v/>
      </c>
      <c r="I185" s="14" t="str">
        <f t="shared" si="14"/>
        <v/>
      </c>
    </row>
    <row r="186" spans="2:9">
      <c r="B186" t="str">
        <f t="shared" si="15"/>
        <v/>
      </c>
      <c r="C186" s="14" t="str">
        <f t="shared" si="12"/>
        <v/>
      </c>
      <c r="D186" t="s">
        <v>948</v>
      </c>
      <c r="E186" t="str">
        <f t="shared" si="16"/>
        <v/>
      </c>
      <c r="F186" s="14" t="str">
        <f t="shared" si="13"/>
        <v/>
      </c>
      <c r="G186" t="s">
        <v>948</v>
      </c>
      <c r="H186" t="str">
        <f t="shared" si="17"/>
        <v/>
      </c>
      <c r="I186" s="14" t="str">
        <f t="shared" si="14"/>
        <v/>
      </c>
    </row>
    <row r="187" spans="2:9">
      <c r="B187" t="str">
        <f t="shared" si="15"/>
        <v/>
      </c>
      <c r="C187" s="14" t="str">
        <f t="shared" si="12"/>
        <v/>
      </c>
      <c r="D187" t="s">
        <v>948</v>
      </c>
      <c r="E187" t="str">
        <f t="shared" si="16"/>
        <v/>
      </c>
      <c r="F187" s="14" t="str">
        <f t="shared" si="13"/>
        <v/>
      </c>
      <c r="G187" t="s">
        <v>948</v>
      </c>
      <c r="H187" t="str">
        <f t="shared" si="17"/>
        <v/>
      </c>
      <c r="I187" s="14" t="str">
        <f t="shared" si="14"/>
        <v/>
      </c>
    </row>
    <row r="188" spans="2:9">
      <c r="B188" t="str">
        <f t="shared" si="15"/>
        <v/>
      </c>
      <c r="C188" s="14" t="str">
        <f t="shared" si="12"/>
        <v/>
      </c>
      <c r="D188" t="s">
        <v>948</v>
      </c>
      <c r="E188" t="str">
        <f t="shared" si="16"/>
        <v/>
      </c>
      <c r="F188" s="14" t="str">
        <f t="shared" si="13"/>
        <v/>
      </c>
      <c r="G188" t="s">
        <v>948</v>
      </c>
      <c r="H188" t="str">
        <f t="shared" si="17"/>
        <v/>
      </c>
      <c r="I188" s="14" t="str">
        <f t="shared" si="14"/>
        <v/>
      </c>
    </row>
    <row r="189" spans="2:9">
      <c r="B189" t="str">
        <f t="shared" si="15"/>
        <v/>
      </c>
      <c r="C189" s="14" t="str">
        <f t="shared" si="12"/>
        <v/>
      </c>
      <c r="D189" t="s">
        <v>948</v>
      </c>
      <c r="E189" t="str">
        <f t="shared" si="16"/>
        <v/>
      </c>
      <c r="F189" s="14" t="str">
        <f t="shared" si="13"/>
        <v/>
      </c>
      <c r="G189" t="s">
        <v>948</v>
      </c>
      <c r="H189" t="str">
        <f t="shared" si="17"/>
        <v/>
      </c>
      <c r="I189" s="14" t="str">
        <f t="shared" si="14"/>
        <v/>
      </c>
    </row>
    <row r="190" spans="2:9">
      <c r="B190" t="str">
        <f t="shared" si="15"/>
        <v/>
      </c>
      <c r="C190" s="14" t="str">
        <f t="shared" si="12"/>
        <v/>
      </c>
      <c r="D190" t="s">
        <v>948</v>
      </c>
      <c r="E190" t="str">
        <f t="shared" si="16"/>
        <v/>
      </c>
      <c r="F190" s="14" t="str">
        <f t="shared" si="13"/>
        <v/>
      </c>
      <c r="G190" t="s">
        <v>948</v>
      </c>
      <c r="H190" t="str">
        <f t="shared" si="17"/>
        <v/>
      </c>
      <c r="I190" s="14" t="str">
        <f t="shared" si="14"/>
        <v/>
      </c>
    </row>
    <row r="191" spans="2:9">
      <c r="B191" t="str">
        <f t="shared" si="15"/>
        <v/>
      </c>
      <c r="C191" s="14" t="str">
        <f t="shared" si="12"/>
        <v/>
      </c>
      <c r="D191" t="s">
        <v>948</v>
      </c>
      <c r="E191" t="str">
        <f t="shared" si="16"/>
        <v/>
      </c>
      <c r="F191" s="14" t="str">
        <f t="shared" si="13"/>
        <v/>
      </c>
      <c r="G191" t="s">
        <v>948</v>
      </c>
      <c r="H191" t="str">
        <f t="shared" si="17"/>
        <v/>
      </c>
      <c r="I191" s="14" t="str">
        <f t="shared" si="14"/>
        <v/>
      </c>
    </row>
    <row r="192" spans="2:9">
      <c r="B192" t="str">
        <f t="shared" si="15"/>
        <v/>
      </c>
      <c r="C192" s="14" t="str">
        <f t="shared" si="12"/>
        <v/>
      </c>
      <c r="D192" t="s">
        <v>948</v>
      </c>
      <c r="E192" t="str">
        <f t="shared" si="16"/>
        <v/>
      </c>
      <c r="F192" s="14" t="str">
        <f t="shared" si="13"/>
        <v/>
      </c>
      <c r="G192" t="s">
        <v>948</v>
      </c>
      <c r="H192" t="str">
        <f t="shared" si="17"/>
        <v/>
      </c>
      <c r="I192" s="14" t="str">
        <f t="shared" si="14"/>
        <v/>
      </c>
    </row>
    <row r="193" spans="2:9">
      <c r="B193" t="str">
        <f t="shared" si="15"/>
        <v/>
      </c>
      <c r="C193" s="14" t="str">
        <f t="shared" si="12"/>
        <v/>
      </c>
      <c r="D193" t="s">
        <v>948</v>
      </c>
      <c r="E193" t="str">
        <f t="shared" si="16"/>
        <v/>
      </c>
      <c r="F193" s="14" t="str">
        <f t="shared" si="13"/>
        <v/>
      </c>
      <c r="G193" t="s">
        <v>948</v>
      </c>
      <c r="H193" t="str">
        <f t="shared" si="17"/>
        <v/>
      </c>
      <c r="I193" s="14" t="str">
        <f t="shared" si="14"/>
        <v/>
      </c>
    </row>
    <row r="194" spans="2:9">
      <c r="B194" t="str">
        <f t="shared" si="15"/>
        <v/>
      </c>
      <c r="C194" s="14" t="str">
        <f t="shared" si="12"/>
        <v/>
      </c>
      <c r="D194" t="s">
        <v>948</v>
      </c>
      <c r="E194" t="str">
        <f t="shared" si="16"/>
        <v/>
      </c>
      <c r="F194" s="14" t="str">
        <f t="shared" si="13"/>
        <v/>
      </c>
      <c r="G194" t="s">
        <v>948</v>
      </c>
      <c r="H194" t="str">
        <f t="shared" si="17"/>
        <v/>
      </c>
      <c r="I194" s="14" t="str">
        <f t="shared" si="14"/>
        <v/>
      </c>
    </row>
    <row r="195" spans="2:9">
      <c r="B195" t="str">
        <f t="shared" si="15"/>
        <v/>
      </c>
      <c r="C195" s="14" t="str">
        <f t="shared" ref="C195:C258" si="18">IF(ISERROR(VLOOKUP(B195,Imp_Comp,2,FALSE)),"",VLOOKUP(B195,Imp_Comp,2,FALSE))</f>
        <v/>
      </c>
      <c r="D195" t="s">
        <v>948</v>
      </c>
      <c r="E195" t="str">
        <f t="shared" si="16"/>
        <v/>
      </c>
      <c r="F195" s="14" t="str">
        <f t="shared" ref="F195:F258" si="19" xml:space="preserve"> IF(ISERROR(VLOOKUP(E195,Imp_IVA1,2,FALSE)),"",VLOOKUP(E195,Imp_IVA1,2,FALSE))&amp; IF(ISERROR(VLOOKUP(E195,Imp_IVA2,2,FALSE)),"",VLOOKUP(E195,Imp_IVA2,2,FALSE))</f>
        <v/>
      </c>
      <c r="G195" t="s">
        <v>948</v>
      </c>
      <c r="H195" t="str">
        <f t="shared" si="17"/>
        <v/>
      </c>
      <c r="I195" s="14" t="str">
        <f t="shared" ref="I195:I258" si="20" xml:space="preserve"> IF(ISERROR(VLOOKUP(H195,IMP_IVAImp1,2,FALSE)),"",VLOOKUP(H195,IMP_IVAImp1,2,FALSE))&amp; IF(ISERROR(VLOOKUP(H195,IMP_IVAImp2,2,FALSE)),"",VLOOKUP(H195,IMP_IVAImp2,2,FALSE))</f>
        <v/>
      </c>
    </row>
    <row r="196" spans="2:9">
      <c r="B196" t="str">
        <f t="shared" si="15"/>
        <v/>
      </c>
      <c r="C196" s="14" t="str">
        <f t="shared" si="18"/>
        <v/>
      </c>
      <c r="D196" t="s">
        <v>948</v>
      </c>
      <c r="E196" t="str">
        <f t="shared" si="16"/>
        <v/>
      </c>
      <c r="F196" s="14" t="str">
        <f t="shared" si="19"/>
        <v/>
      </c>
      <c r="G196" t="s">
        <v>948</v>
      </c>
      <c r="H196" t="str">
        <f t="shared" si="17"/>
        <v/>
      </c>
      <c r="I196" s="14" t="str">
        <f t="shared" si="20"/>
        <v/>
      </c>
    </row>
    <row r="197" spans="2:9">
      <c r="B197" t="str">
        <f t="shared" ref="B197:B260" si="21">IF(OR(B196=$B$2,B196=""),"",B196+1)</f>
        <v/>
      </c>
      <c r="C197" s="14" t="str">
        <f t="shared" si="18"/>
        <v/>
      </c>
      <c r="D197" t="s">
        <v>948</v>
      </c>
      <c r="E197" t="str">
        <f t="shared" ref="E197:E260" si="22">IF(OR(E196=$E$2,E196=""),"",E196+1)</f>
        <v/>
      </c>
      <c r="F197" s="14" t="str">
        <f t="shared" si="19"/>
        <v/>
      </c>
      <c r="G197" t="s">
        <v>948</v>
      </c>
      <c r="H197" t="str">
        <f t="shared" ref="H197:H260" si="23">IF(OR(H196=$H$2,H196=""),"",H196+1)</f>
        <v/>
      </c>
      <c r="I197" s="14" t="str">
        <f t="shared" si="20"/>
        <v/>
      </c>
    </row>
    <row r="198" spans="2:9">
      <c r="B198" t="str">
        <f t="shared" si="21"/>
        <v/>
      </c>
      <c r="C198" s="14" t="str">
        <f t="shared" si="18"/>
        <v/>
      </c>
      <c r="D198" t="s">
        <v>948</v>
      </c>
      <c r="E198" t="str">
        <f t="shared" si="22"/>
        <v/>
      </c>
      <c r="F198" s="14" t="str">
        <f t="shared" si="19"/>
        <v/>
      </c>
      <c r="G198" t="s">
        <v>948</v>
      </c>
      <c r="H198" t="str">
        <f t="shared" si="23"/>
        <v/>
      </c>
      <c r="I198" s="14" t="str">
        <f t="shared" si="20"/>
        <v/>
      </c>
    </row>
    <row r="199" spans="2:9">
      <c r="B199" t="str">
        <f t="shared" si="21"/>
        <v/>
      </c>
      <c r="C199" s="14" t="str">
        <f t="shared" si="18"/>
        <v/>
      </c>
      <c r="D199" t="s">
        <v>948</v>
      </c>
      <c r="E199" t="str">
        <f t="shared" si="22"/>
        <v/>
      </c>
      <c r="F199" s="14" t="str">
        <f t="shared" si="19"/>
        <v/>
      </c>
      <c r="G199" t="s">
        <v>948</v>
      </c>
      <c r="H199" t="str">
        <f t="shared" si="23"/>
        <v/>
      </c>
      <c r="I199" s="14" t="str">
        <f t="shared" si="20"/>
        <v/>
      </c>
    </row>
    <row r="200" spans="2:9">
      <c r="B200" t="str">
        <f t="shared" si="21"/>
        <v/>
      </c>
      <c r="C200" s="14" t="str">
        <f t="shared" si="18"/>
        <v/>
      </c>
      <c r="D200" t="s">
        <v>948</v>
      </c>
      <c r="E200" t="str">
        <f t="shared" si="22"/>
        <v/>
      </c>
      <c r="F200" s="14" t="str">
        <f t="shared" si="19"/>
        <v/>
      </c>
      <c r="G200" t="s">
        <v>948</v>
      </c>
      <c r="H200" t="str">
        <f t="shared" si="23"/>
        <v/>
      </c>
      <c r="I200" s="14" t="str">
        <f t="shared" si="20"/>
        <v/>
      </c>
    </row>
    <row r="201" spans="2:9">
      <c r="B201" t="str">
        <f t="shared" si="21"/>
        <v/>
      </c>
      <c r="C201" s="14" t="str">
        <f t="shared" si="18"/>
        <v/>
      </c>
      <c r="D201" t="s">
        <v>948</v>
      </c>
      <c r="E201" t="str">
        <f t="shared" si="22"/>
        <v/>
      </c>
      <c r="F201" s="14" t="str">
        <f t="shared" si="19"/>
        <v/>
      </c>
      <c r="G201" t="s">
        <v>948</v>
      </c>
      <c r="H201" t="str">
        <f t="shared" si="23"/>
        <v/>
      </c>
      <c r="I201" s="14" t="str">
        <f t="shared" si="20"/>
        <v/>
      </c>
    </row>
    <row r="202" spans="2:9">
      <c r="B202" t="str">
        <f t="shared" si="21"/>
        <v/>
      </c>
      <c r="C202" s="14" t="str">
        <f t="shared" si="18"/>
        <v/>
      </c>
      <c r="D202" t="s">
        <v>948</v>
      </c>
      <c r="E202" t="str">
        <f t="shared" si="22"/>
        <v/>
      </c>
      <c r="F202" s="14" t="str">
        <f t="shared" si="19"/>
        <v/>
      </c>
      <c r="G202" t="s">
        <v>948</v>
      </c>
      <c r="H202" t="str">
        <f t="shared" si="23"/>
        <v/>
      </c>
      <c r="I202" s="14" t="str">
        <f t="shared" si="20"/>
        <v/>
      </c>
    </row>
    <row r="203" spans="2:9">
      <c r="B203" t="str">
        <f t="shared" si="21"/>
        <v/>
      </c>
      <c r="C203" s="14" t="str">
        <f t="shared" si="18"/>
        <v/>
      </c>
      <c r="D203" t="s">
        <v>948</v>
      </c>
      <c r="E203" t="str">
        <f t="shared" si="22"/>
        <v/>
      </c>
      <c r="F203" s="14" t="str">
        <f t="shared" si="19"/>
        <v/>
      </c>
      <c r="G203" t="s">
        <v>948</v>
      </c>
      <c r="H203" t="str">
        <f t="shared" si="23"/>
        <v/>
      </c>
      <c r="I203" s="14" t="str">
        <f t="shared" si="20"/>
        <v/>
      </c>
    </row>
    <row r="204" spans="2:9">
      <c r="B204" t="str">
        <f t="shared" si="21"/>
        <v/>
      </c>
      <c r="C204" s="14" t="str">
        <f t="shared" si="18"/>
        <v/>
      </c>
      <c r="D204" t="s">
        <v>948</v>
      </c>
      <c r="E204" t="str">
        <f t="shared" si="22"/>
        <v/>
      </c>
      <c r="F204" s="14" t="str">
        <f t="shared" si="19"/>
        <v/>
      </c>
      <c r="G204" t="s">
        <v>948</v>
      </c>
      <c r="H204" t="str">
        <f t="shared" si="23"/>
        <v/>
      </c>
      <c r="I204" s="14" t="str">
        <f t="shared" si="20"/>
        <v/>
      </c>
    </row>
    <row r="205" spans="2:9">
      <c r="B205" t="str">
        <f t="shared" si="21"/>
        <v/>
      </c>
      <c r="C205" s="14" t="str">
        <f t="shared" si="18"/>
        <v/>
      </c>
      <c r="D205" t="s">
        <v>948</v>
      </c>
      <c r="E205" t="str">
        <f t="shared" si="22"/>
        <v/>
      </c>
      <c r="F205" s="14" t="str">
        <f t="shared" si="19"/>
        <v/>
      </c>
      <c r="G205" t="s">
        <v>948</v>
      </c>
      <c r="H205" t="str">
        <f t="shared" si="23"/>
        <v/>
      </c>
      <c r="I205" s="14" t="str">
        <f t="shared" si="20"/>
        <v/>
      </c>
    </row>
    <row r="206" spans="2:9">
      <c r="B206" t="str">
        <f t="shared" si="21"/>
        <v/>
      </c>
      <c r="C206" s="14" t="str">
        <f t="shared" si="18"/>
        <v/>
      </c>
      <c r="D206" t="s">
        <v>948</v>
      </c>
      <c r="E206" t="str">
        <f t="shared" si="22"/>
        <v/>
      </c>
      <c r="F206" s="14" t="str">
        <f t="shared" si="19"/>
        <v/>
      </c>
      <c r="G206" t="s">
        <v>948</v>
      </c>
      <c r="H206" t="str">
        <f t="shared" si="23"/>
        <v/>
      </c>
      <c r="I206" s="14" t="str">
        <f t="shared" si="20"/>
        <v/>
      </c>
    </row>
    <row r="207" spans="2:9">
      <c r="B207" t="str">
        <f t="shared" si="21"/>
        <v/>
      </c>
      <c r="C207" s="14" t="str">
        <f t="shared" si="18"/>
        <v/>
      </c>
      <c r="D207" t="s">
        <v>948</v>
      </c>
      <c r="E207" t="str">
        <f t="shared" si="22"/>
        <v/>
      </c>
      <c r="F207" s="14" t="str">
        <f t="shared" si="19"/>
        <v/>
      </c>
      <c r="G207" t="s">
        <v>948</v>
      </c>
      <c r="H207" t="str">
        <f t="shared" si="23"/>
        <v/>
      </c>
      <c r="I207" s="14" t="str">
        <f t="shared" si="20"/>
        <v/>
      </c>
    </row>
    <row r="208" spans="2:9">
      <c r="B208" t="str">
        <f t="shared" si="21"/>
        <v/>
      </c>
      <c r="C208" s="14" t="str">
        <f t="shared" si="18"/>
        <v/>
      </c>
      <c r="D208" t="s">
        <v>948</v>
      </c>
      <c r="E208" t="str">
        <f t="shared" si="22"/>
        <v/>
      </c>
      <c r="F208" s="14" t="str">
        <f t="shared" si="19"/>
        <v/>
      </c>
      <c r="G208" t="s">
        <v>948</v>
      </c>
      <c r="H208" t="str">
        <f t="shared" si="23"/>
        <v/>
      </c>
      <c r="I208" s="14" t="str">
        <f t="shared" si="20"/>
        <v/>
      </c>
    </row>
    <row r="209" spans="2:9">
      <c r="B209" t="str">
        <f t="shared" si="21"/>
        <v/>
      </c>
      <c r="C209" s="14" t="str">
        <f t="shared" si="18"/>
        <v/>
      </c>
      <c r="D209" t="s">
        <v>948</v>
      </c>
      <c r="E209" t="str">
        <f t="shared" si="22"/>
        <v/>
      </c>
      <c r="F209" s="14" t="str">
        <f t="shared" si="19"/>
        <v/>
      </c>
      <c r="G209" t="s">
        <v>948</v>
      </c>
      <c r="H209" t="str">
        <f t="shared" si="23"/>
        <v/>
      </c>
      <c r="I209" s="14" t="str">
        <f t="shared" si="20"/>
        <v/>
      </c>
    </row>
    <row r="210" spans="2:9">
      <c r="B210" t="str">
        <f t="shared" si="21"/>
        <v/>
      </c>
      <c r="C210" s="14" t="str">
        <f t="shared" si="18"/>
        <v/>
      </c>
      <c r="D210" t="s">
        <v>948</v>
      </c>
      <c r="E210" t="str">
        <f t="shared" si="22"/>
        <v/>
      </c>
      <c r="F210" s="14" t="str">
        <f t="shared" si="19"/>
        <v/>
      </c>
      <c r="G210" t="s">
        <v>948</v>
      </c>
      <c r="H210" t="str">
        <f t="shared" si="23"/>
        <v/>
      </c>
      <c r="I210" s="14" t="str">
        <f t="shared" si="20"/>
        <v/>
      </c>
    </row>
    <row r="211" spans="2:9">
      <c r="B211" t="str">
        <f t="shared" si="21"/>
        <v/>
      </c>
      <c r="C211" s="14" t="str">
        <f t="shared" si="18"/>
        <v/>
      </c>
      <c r="D211" t="s">
        <v>948</v>
      </c>
      <c r="E211" t="str">
        <f t="shared" si="22"/>
        <v/>
      </c>
      <c r="F211" s="14" t="str">
        <f t="shared" si="19"/>
        <v/>
      </c>
      <c r="G211" t="s">
        <v>948</v>
      </c>
      <c r="H211" t="str">
        <f t="shared" si="23"/>
        <v/>
      </c>
      <c r="I211" s="14" t="str">
        <f t="shared" si="20"/>
        <v/>
      </c>
    </row>
    <row r="212" spans="2:9">
      <c r="B212" t="str">
        <f t="shared" si="21"/>
        <v/>
      </c>
      <c r="C212" s="14" t="str">
        <f t="shared" si="18"/>
        <v/>
      </c>
      <c r="D212" t="s">
        <v>948</v>
      </c>
      <c r="E212" t="str">
        <f t="shared" si="22"/>
        <v/>
      </c>
      <c r="F212" s="14" t="str">
        <f t="shared" si="19"/>
        <v/>
      </c>
      <c r="G212" t="s">
        <v>948</v>
      </c>
      <c r="H212" t="str">
        <f t="shared" si="23"/>
        <v/>
      </c>
      <c r="I212" s="14" t="str">
        <f t="shared" si="20"/>
        <v/>
      </c>
    </row>
    <row r="213" spans="2:9">
      <c r="B213" t="str">
        <f t="shared" si="21"/>
        <v/>
      </c>
      <c r="C213" s="14" t="str">
        <f t="shared" si="18"/>
        <v/>
      </c>
      <c r="D213" t="s">
        <v>948</v>
      </c>
      <c r="E213" t="str">
        <f t="shared" si="22"/>
        <v/>
      </c>
      <c r="F213" s="14" t="str">
        <f t="shared" si="19"/>
        <v/>
      </c>
      <c r="G213" t="s">
        <v>948</v>
      </c>
      <c r="H213" t="str">
        <f t="shared" si="23"/>
        <v/>
      </c>
      <c r="I213" s="14" t="str">
        <f t="shared" si="20"/>
        <v/>
      </c>
    </row>
    <row r="214" spans="2:9">
      <c r="B214" t="str">
        <f t="shared" si="21"/>
        <v/>
      </c>
      <c r="C214" s="14" t="str">
        <f t="shared" si="18"/>
        <v/>
      </c>
      <c r="D214" t="s">
        <v>948</v>
      </c>
      <c r="E214" t="str">
        <f t="shared" si="22"/>
        <v/>
      </c>
      <c r="F214" s="14" t="str">
        <f t="shared" si="19"/>
        <v/>
      </c>
      <c r="G214" t="s">
        <v>948</v>
      </c>
      <c r="H214" t="str">
        <f t="shared" si="23"/>
        <v/>
      </c>
      <c r="I214" s="14" t="str">
        <f t="shared" si="20"/>
        <v/>
      </c>
    </row>
    <row r="215" spans="2:9">
      <c r="B215" t="str">
        <f t="shared" si="21"/>
        <v/>
      </c>
      <c r="C215" s="14" t="str">
        <f t="shared" si="18"/>
        <v/>
      </c>
      <c r="D215" t="s">
        <v>948</v>
      </c>
      <c r="E215" t="str">
        <f t="shared" si="22"/>
        <v/>
      </c>
      <c r="F215" s="14" t="str">
        <f t="shared" si="19"/>
        <v/>
      </c>
      <c r="G215" t="s">
        <v>948</v>
      </c>
      <c r="H215" t="str">
        <f t="shared" si="23"/>
        <v/>
      </c>
      <c r="I215" s="14" t="str">
        <f t="shared" si="20"/>
        <v/>
      </c>
    </row>
    <row r="216" spans="2:9">
      <c r="B216" t="str">
        <f t="shared" si="21"/>
        <v/>
      </c>
      <c r="C216" s="14" t="str">
        <f t="shared" si="18"/>
        <v/>
      </c>
      <c r="D216" t="s">
        <v>948</v>
      </c>
      <c r="E216" t="str">
        <f t="shared" si="22"/>
        <v/>
      </c>
      <c r="F216" s="14" t="str">
        <f t="shared" si="19"/>
        <v/>
      </c>
      <c r="G216" t="s">
        <v>948</v>
      </c>
      <c r="H216" t="str">
        <f t="shared" si="23"/>
        <v/>
      </c>
      <c r="I216" s="14" t="str">
        <f t="shared" si="20"/>
        <v/>
      </c>
    </row>
    <row r="217" spans="2:9">
      <c r="B217" t="str">
        <f t="shared" si="21"/>
        <v/>
      </c>
      <c r="C217" s="14" t="str">
        <f t="shared" si="18"/>
        <v/>
      </c>
      <c r="D217" t="s">
        <v>948</v>
      </c>
      <c r="E217" t="str">
        <f t="shared" si="22"/>
        <v/>
      </c>
      <c r="F217" s="14" t="str">
        <f t="shared" si="19"/>
        <v/>
      </c>
      <c r="G217" t="s">
        <v>948</v>
      </c>
      <c r="H217" t="str">
        <f t="shared" si="23"/>
        <v/>
      </c>
      <c r="I217" s="14" t="str">
        <f t="shared" si="20"/>
        <v/>
      </c>
    </row>
    <row r="218" spans="2:9">
      <c r="B218" t="str">
        <f t="shared" si="21"/>
        <v/>
      </c>
      <c r="C218" s="14" t="str">
        <f t="shared" si="18"/>
        <v/>
      </c>
      <c r="D218" t="s">
        <v>948</v>
      </c>
      <c r="E218" t="str">
        <f t="shared" si="22"/>
        <v/>
      </c>
      <c r="F218" s="14" t="str">
        <f t="shared" si="19"/>
        <v/>
      </c>
      <c r="G218" t="s">
        <v>948</v>
      </c>
      <c r="H218" t="str">
        <f t="shared" si="23"/>
        <v/>
      </c>
      <c r="I218" s="14" t="str">
        <f t="shared" si="20"/>
        <v/>
      </c>
    </row>
    <row r="219" spans="2:9">
      <c r="B219" t="str">
        <f t="shared" si="21"/>
        <v/>
      </c>
      <c r="C219" s="14" t="str">
        <f t="shared" si="18"/>
        <v/>
      </c>
      <c r="D219" t="s">
        <v>948</v>
      </c>
      <c r="E219" t="str">
        <f t="shared" si="22"/>
        <v/>
      </c>
      <c r="F219" s="14" t="str">
        <f t="shared" si="19"/>
        <v/>
      </c>
      <c r="G219" t="s">
        <v>948</v>
      </c>
      <c r="H219" t="str">
        <f t="shared" si="23"/>
        <v/>
      </c>
      <c r="I219" s="14" t="str">
        <f t="shared" si="20"/>
        <v/>
      </c>
    </row>
    <row r="220" spans="2:9">
      <c r="B220" t="str">
        <f t="shared" si="21"/>
        <v/>
      </c>
      <c r="C220" s="14" t="str">
        <f t="shared" si="18"/>
        <v/>
      </c>
      <c r="D220" t="s">
        <v>948</v>
      </c>
      <c r="E220" t="str">
        <f t="shared" si="22"/>
        <v/>
      </c>
      <c r="F220" s="14" t="str">
        <f t="shared" si="19"/>
        <v/>
      </c>
      <c r="G220" t="s">
        <v>948</v>
      </c>
      <c r="H220" t="str">
        <f t="shared" si="23"/>
        <v/>
      </c>
      <c r="I220" s="14" t="str">
        <f t="shared" si="20"/>
        <v/>
      </c>
    </row>
    <row r="221" spans="2:9">
      <c r="B221" t="str">
        <f t="shared" si="21"/>
        <v/>
      </c>
      <c r="C221" s="14" t="str">
        <f t="shared" si="18"/>
        <v/>
      </c>
      <c r="D221" t="s">
        <v>948</v>
      </c>
      <c r="E221" t="str">
        <f t="shared" si="22"/>
        <v/>
      </c>
      <c r="F221" s="14" t="str">
        <f t="shared" si="19"/>
        <v/>
      </c>
      <c r="G221" t="s">
        <v>948</v>
      </c>
      <c r="H221" t="str">
        <f t="shared" si="23"/>
        <v/>
      </c>
      <c r="I221" s="14" t="str">
        <f t="shared" si="20"/>
        <v/>
      </c>
    </row>
    <row r="222" spans="2:9">
      <c r="B222" t="str">
        <f t="shared" si="21"/>
        <v/>
      </c>
      <c r="C222" s="14" t="str">
        <f t="shared" si="18"/>
        <v/>
      </c>
      <c r="D222" t="s">
        <v>948</v>
      </c>
      <c r="E222" t="str">
        <f t="shared" si="22"/>
        <v/>
      </c>
      <c r="F222" s="14" t="str">
        <f t="shared" si="19"/>
        <v/>
      </c>
      <c r="G222" t="s">
        <v>948</v>
      </c>
      <c r="H222" t="str">
        <f t="shared" si="23"/>
        <v/>
      </c>
      <c r="I222" s="14" t="str">
        <f t="shared" si="20"/>
        <v/>
      </c>
    </row>
    <row r="223" spans="2:9">
      <c r="B223" t="str">
        <f t="shared" si="21"/>
        <v/>
      </c>
      <c r="C223" s="14" t="str">
        <f t="shared" si="18"/>
        <v/>
      </c>
      <c r="D223" t="s">
        <v>948</v>
      </c>
      <c r="E223" t="str">
        <f t="shared" si="22"/>
        <v/>
      </c>
      <c r="F223" s="14" t="str">
        <f t="shared" si="19"/>
        <v/>
      </c>
      <c r="G223" t="s">
        <v>948</v>
      </c>
      <c r="H223" t="str">
        <f t="shared" si="23"/>
        <v/>
      </c>
      <c r="I223" s="14" t="str">
        <f t="shared" si="20"/>
        <v/>
      </c>
    </row>
    <row r="224" spans="2:9">
      <c r="B224" t="str">
        <f t="shared" si="21"/>
        <v/>
      </c>
      <c r="C224" s="14" t="str">
        <f t="shared" si="18"/>
        <v/>
      </c>
      <c r="D224" t="s">
        <v>948</v>
      </c>
      <c r="E224" t="str">
        <f t="shared" si="22"/>
        <v/>
      </c>
      <c r="F224" s="14" t="str">
        <f t="shared" si="19"/>
        <v/>
      </c>
      <c r="G224" t="s">
        <v>948</v>
      </c>
      <c r="H224" t="str">
        <f t="shared" si="23"/>
        <v/>
      </c>
      <c r="I224" s="14" t="str">
        <f t="shared" si="20"/>
        <v/>
      </c>
    </row>
    <row r="225" spans="2:9">
      <c r="B225" t="str">
        <f t="shared" si="21"/>
        <v/>
      </c>
      <c r="C225" s="14" t="str">
        <f t="shared" si="18"/>
        <v/>
      </c>
      <c r="D225" t="s">
        <v>948</v>
      </c>
      <c r="E225" t="str">
        <f t="shared" si="22"/>
        <v/>
      </c>
      <c r="F225" s="14" t="str">
        <f t="shared" si="19"/>
        <v/>
      </c>
      <c r="G225" t="s">
        <v>948</v>
      </c>
      <c r="H225" t="str">
        <f t="shared" si="23"/>
        <v/>
      </c>
      <c r="I225" s="14" t="str">
        <f t="shared" si="20"/>
        <v/>
      </c>
    </row>
    <row r="226" spans="2:9">
      <c r="B226" t="str">
        <f t="shared" si="21"/>
        <v/>
      </c>
      <c r="C226" s="14" t="str">
        <f t="shared" si="18"/>
        <v/>
      </c>
      <c r="D226" t="s">
        <v>948</v>
      </c>
      <c r="E226" t="str">
        <f t="shared" si="22"/>
        <v/>
      </c>
      <c r="F226" s="14" t="str">
        <f t="shared" si="19"/>
        <v/>
      </c>
      <c r="G226" t="s">
        <v>948</v>
      </c>
      <c r="H226" t="str">
        <f t="shared" si="23"/>
        <v/>
      </c>
      <c r="I226" s="14" t="str">
        <f t="shared" si="20"/>
        <v/>
      </c>
    </row>
    <row r="227" spans="2:9">
      <c r="B227" t="str">
        <f t="shared" si="21"/>
        <v/>
      </c>
      <c r="C227" s="14" t="str">
        <f t="shared" si="18"/>
        <v/>
      </c>
      <c r="D227" t="s">
        <v>948</v>
      </c>
      <c r="E227" t="str">
        <f t="shared" si="22"/>
        <v/>
      </c>
      <c r="F227" s="14" t="str">
        <f t="shared" si="19"/>
        <v/>
      </c>
      <c r="G227" t="s">
        <v>948</v>
      </c>
      <c r="H227" t="str">
        <f t="shared" si="23"/>
        <v/>
      </c>
      <c r="I227" s="14" t="str">
        <f t="shared" si="20"/>
        <v/>
      </c>
    </row>
    <row r="228" spans="2:9">
      <c r="B228" t="str">
        <f t="shared" si="21"/>
        <v/>
      </c>
      <c r="C228" s="14" t="str">
        <f t="shared" si="18"/>
        <v/>
      </c>
      <c r="D228" t="s">
        <v>948</v>
      </c>
      <c r="E228" t="str">
        <f t="shared" si="22"/>
        <v/>
      </c>
      <c r="F228" s="14" t="str">
        <f t="shared" si="19"/>
        <v/>
      </c>
      <c r="G228" t="s">
        <v>948</v>
      </c>
      <c r="H228" t="str">
        <f t="shared" si="23"/>
        <v/>
      </c>
      <c r="I228" s="14" t="str">
        <f t="shared" si="20"/>
        <v/>
      </c>
    </row>
    <row r="229" spans="2:9">
      <c r="B229" t="str">
        <f t="shared" si="21"/>
        <v/>
      </c>
      <c r="C229" s="14" t="str">
        <f t="shared" si="18"/>
        <v/>
      </c>
      <c r="D229" t="s">
        <v>948</v>
      </c>
      <c r="E229" t="str">
        <f t="shared" si="22"/>
        <v/>
      </c>
      <c r="F229" s="14" t="str">
        <f t="shared" si="19"/>
        <v/>
      </c>
      <c r="G229" t="s">
        <v>948</v>
      </c>
      <c r="H229" t="str">
        <f t="shared" si="23"/>
        <v/>
      </c>
      <c r="I229" s="14" t="str">
        <f t="shared" si="20"/>
        <v/>
      </c>
    </row>
    <row r="230" spans="2:9">
      <c r="B230" t="str">
        <f t="shared" si="21"/>
        <v/>
      </c>
      <c r="C230" s="14" t="str">
        <f t="shared" si="18"/>
        <v/>
      </c>
      <c r="D230" t="s">
        <v>948</v>
      </c>
      <c r="E230" t="str">
        <f t="shared" si="22"/>
        <v/>
      </c>
      <c r="F230" s="14" t="str">
        <f t="shared" si="19"/>
        <v/>
      </c>
      <c r="G230" t="s">
        <v>948</v>
      </c>
      <c r="H230" t="str">
        <f t="shared" si="23"/>
        <v/>
      </c>
      <c r="I230" s="14" t="str">
        <f t="shared" si="20"/>
        <v/>
      </c>
    </row>
    <row r="231" spans="2:9">
      <c r="B231" t="str">
        <f t="shared" si="21"/>
        <v/>
      </c>
      <c r="C231" s="14" t="str">
        <f t="shared" si="18"/>
        <v/>
      </c>
      <c r="D231" t="s">
        <v>948</v>
      </c>
      <c r="E231" t="str">
        <f t="shared" si="22"/>
        <v/>
      </c>
      <c r="F231" s="14" t="str">
        <f t="shared" si="19"/>
        <v/>
      </c>
      <c r="G231" t="s">
        <v>948</v>
      </c>
      <c r="H231" t="str">
        <f t="shared" si="23"/>
        <v/>
      </c>
      <c r="I231" s="14" t="str">
        <f t="shared" si="20"/>
        <v/>
      </c>
    </row>
    <row r="232" spans="2:9">
      <c r="B232" t="str">
        <f t="shared" si="21"/>
        <v/>
      </c>
      <c r="C232" s="14" t="str">
        <f t="shared" si="18"/>
        <v/>
      </c>
      <c r="D232" t="s">
        <v>948</v>
      </c>
      <c r="E232" t="str">
        <f t="shared" si="22"/>
        <v/>
      </c>
      <c r="F232" s="14" t="str">
        <f t="shared" si="19"/>
        <v/>
      </c>
      <c r="G232" t="s">
        <v>948</v>
      </c>
      <c r="H232" t="str">
        <f t="shared" si="23"/>
        <v/>
      </c>
      <c r="I232" s="14" t="str">
        <f t="shared" si="20"/>
        <v/>
      </c>
    </row>
    <row r="233" spans="2:9">
      <c r="B233" t="str">
        <f t="shared" si="21"/>
        <v/>
      </c>
      <c r="C233" s="14" t="str">
        <f t="shared" si="18"/>
        <v/>
      </c>
      <c r="D233" t="s">
        <v>948</v>
      </c>
      <c r="E233" t="str">
        <f t="shared" si="22"/>
        <v/>
      </c>
      <c r="F233" s="14" t="str">
        <f t="shared" si="19"/>
        <v/>
      </c>
      <c r="G233" t="s">
        <v>948</v>
      </c>
      <c r="H233" t="str">
        <f t="shared" si="23"/>
        <v/>
      </c>
      <c r="I233" s="14" t="str">
        <f t="shared" si="20"/>
        <v/>
      </c>
    </row>
    <row r="234" spans="2:9">
      <c r="B234" t="str">
        <f t="shared" si="21"/>
        <v/>
      </c>
      <c r="C234" s="14" t="str">
        <f t="shared" si="18"/>
        <v/>
      </c>
      <c r="D234" t="s">
        <v>948</v>
      </c>
      <c r="E234" t="str">
        <f t="shared" si="22"/>
        <v/>
      </c>
      <c r="F234" s="14" t="str">
        <f t="shared" si="19"/>
        <v/>
      </c>
      <c r="G234" t="s">
        <v>948</v>
      </c>
      <c r="H234" t="str">
        <f t="shared" si="23"/>
        <v/>
      </c>
      <c r="I234" s="14" t="str">
        <f t="shared" si="20"/>
        <v/>
      </c>
    </row>
    <row r="235" spans="2:9">
      <c r="B235" t="str">
        <f t="shared" si="21"/>
        <v/>
      </c>
      <c r="C235" s="14" t="str">
        <f t="shared" si="18"/>
        <v/>
      </c>
      <c r="D235" t="s">
        <v>948</v>
      </c>
      <c r="E235" t="str">
        <f t="shared" si="22"/>
        <v/>
      </c>
      <c r="F235" s="14" t="str">
        <f t="shared" si="19"/>
        <v/>
      </c>
      <c r="G235" t="s">
        <v>948</v>
      </c>
      <c r="H235" t="str">
        <f t="shared" si="23"/>
        <v/>
      </c>
      <c r="I235" s="14" t="str">
        <f t="shared" si="20"/>
        <v/>
      </c>
    </row>
    <row r="236" spans="2:9">
      <c r="B236" t="str">
        <f t="shared" si="21"/>
        <v/>
      </c>
      <c r="C236" s="14" t="str">
        <f t="shared" si="18"/>
        <v/>
      </c>
      <c r="D236" t="s">
        <v>948</v>
      </c>
      <c r="E236" t="str">
        <f t="shared" si="22"/>
        <v/>
      </c>
      <c r="F236" s="14" t="str">
        <f t="shared" si="19"/>
        <v/>
      </c>
      <c r="G236" t="s">
        <v>948</v>
      </c>
      <c r="H236" t="str">
        <f t="shared" si="23"/>
        <v/>
      </c>
      <c r="I236" s="14" t="str">
        <f t="shared" si="20"/>
        <v/>
      </c>
    </row>
    <row r="237" spans="2:9">
      <c r="B237" t="str">
        <f t="shared" si="21"/>
        <v/>
      </c>
      <c r="C237" s="14" t="str">
        <f t="shared" si="18"/>
        <v/>
      </c>
      <c r="D237" t="s">
        <v>948</v>
      </c>
      <c r="E237" t="str">
        <f t="shared" si="22"/>
        <v/>
      </c>
      <c r="F237" s="14" t="str">
        <f t="shared" si="19"/>
        <v/>
      </c>
      <c r="G237" t="s">
        <v>948</v>
      </c>
      <c r="H237" t="str">
        <f t="shared" si="23"/>
        <v/>
      </c>
      <c r="I237" s="14" t="str">
        <f t="shared" si="20"/>
        <v/>
      </c>
    </row>
    <row r="238" spans="2:9">
      <c r="B238" t="str">
        <f t="shared" si="21"/>
        <v/>
      </c>
      <c r="C238" s="14" t="str">
        <f t="shared" si="18"/>
        <v/>
      </c>
      <c r="D238" t="s">
        <v>948</v>
      </c>
      <c r="E238" t="str">
        <f t="shared" si="22"/>
        <v/>
      </c>
      <c r="F238" s="14" t="str">
        <f t="shared" si="19"/>
        <v/>
      </c>
      <c r="G238" t="s">
        <v>948</v>
      </c>
      <c r="H238" t="str">
        <f t="shared" si="23"/>
        <v/>
      </c>
      <c r="I238" s="14" t="str">
        <f t="shared" si="20"/>
        <v/>
      </c>
    </row>
    <row r="239" spans="2:9">
      <c r="B239" t="str">
        <f t="shared" si="21"/>
        <v/>
      </c>
      <c r="C239" s="14" t="str">
        <f t="shared" si="18"/>
        <v/>
      </c>
      <c r="D239" t="s">
        <v>948</v>
      </c>
      <c r="E239" t="str">
        <f t="shared" si="22"/>
        <v/>
      </c>
      <c r="F239" s="14" t="str">
        <f t="shared" si="19"/>
        <v/>
      </c>
      <c r="G239" t="s">
        <v>948</v>
      </c>
      <c r="H239" t="str">
        <f t="shared" si="23"/>
        <v/>
      </c>
      <c r="I239" s="14" t="str">
        <f t="shared" si="20"/>
        <v/>
      </c>
    </row>
    <row r="240" spans="2:9">
      <c r="B240" t="str">
        <f t="shared" si="21"/>
        <v/>
      </c>
      <c r="C240" s="14" t="str">
        <f t="shared" si="18"/>
        <v/>
      </c>
      <c r="D240" t="s">
        <v>948</v>
      </c>
      <c r="E240" t="str">
        <f t="shared" si="22"/>
        <v/>
      </c>
      <c r="F240" s="14" t="str">
        <f t="shared" si="19"/>
        <v/>
      </c>
      <c r="G240" t="s">
        <v>948</v>
      </c>
      <c r="H240" t="str">
        <f t="shared" si="23"/>
        <v/>
      </c>
      <c r="I240" s="14" t="str">
        <f t="shared" si="20"/>
        <v/>
      </c>
    </row>
    <row r="241" spans="2:9">
      <c r="B241" t="str">
        <f t="shared" si="21"/>
        <v/>
      </c>
      <c r="C241" s="14" t="str">
        <f t="shared" si="18"/>
        <v/>
      </c>
      <c r="D241" t="s">
        <v>948</v>
      </c>
      <c r="E241" t="str">
        <f t="shared" si="22"/>
        <v/>
      </c>
      <c r="F241" s="14" t="str">
        <f t="shared" si="19"/>
        <v/>
      </c>
      <c r="G241" t="s">
        <v>948</v>
      </c>
      <c r="H241" t="str">
        <f t="shared" si="23"/>
        <v/>
      </c>
      <c r="I241" s="14" t="str">
        <f t="shared" si="20"/>
        <v/>
      </c>
    </row>
    <row r="242" spans="2:9">
      <c r="B242" t="str">
        <f t="shared" si="21"/>
        <v/>
      </c>
      <c r="C242" s="14" t="str">
        <f t="shared" si="18"/>
        <v/>
      </c>
      <c r="D242" t="s">
        <v>948</v>
      </c>
      <c r="E242" t="str">
        <f t="shared" si="22"/>
        <v/>
      </c>
      <c r="F242" s="14" t="str">
        <f t="shared" si="19"/>
        <v/>
      </c>
      <c r="G242" t="s">
        <v>948</v>
      </c>
      <c r="H242" t="str">
        <f t="shared" si="23"/>
        <v/>
      </c>
      <c r="I242" s="14" t="str">
        <f t="shared" si="20"/>
        <v/>
      </c>
    </row>
    <row r="243" spans="2:9">
      <c r="B243" t="str">
        <f t="shared" si="21"/>
        <v/>
      </c>
      <c r="C243" s="14" t="str">
        <f t="shared" si="18"/>
        <v/>
      </c>
      <c r="D243" t="s">
        <v>948</v>
      </c>
      <c r="E243" t="str">
        <f t="shared" si="22"/>
        <v/>
      </c>
      <c r="F243" s="14" t="str">
        <f t="shared" si="19"/>
        <v/>
      </c>
      <c r="G243" t="s">
        <v>948</v>
      </c>
      <c r="H243" t="str">
        <f t="shared" si="23"/>
        <v/>
      </c>
      <c r="I243" s="14" t="str">
        <f t="shared" si="20"/>
        <v/>
      </c>
    </row>
    <row r="244" spans="2:9">
      <c r="B244" t="str">
        <f t="shared" si="21"/>
        <v/>
      </c>
      <c r="C244" s="14" t="str">
        <f t="shared" si="18"/>
        <v/>
      </c>
      <c r="D244" t="s">
        <v>948</v>
      </c>
      <c r="E244" t="str">
        <f t="shared" si="22"/>
        <v/>
      </c>
      <c r="F244" s="14" t="str">
        <f t="shared" si="19"/>
        <v/>
      </c>
      <c r="G244" t="s">
        <v>948</v>
      </c>
      <c r="H244" t="str">
        <f t="shared" si="23"/>
        <v/>
      </c>
      <c r="I244" s="14" t="str">
        <f t="shared" si="20"/>
        <v/>
      </c>
    </row>
    <row r="245" spans="2:9">
      <c r="B245" t="str">
        <f t="shared" si="21"/>
        <v/>
      </c>
      <c r="C245" s="14" t="str">
        <f t="shared" si="18"/>
        <v/>
      </c>
      <c r="D245" t="s">
        <v>948</v>
      </c>
      <c r="E245" t="str">
        <f t="shared" si="22"/>
        <v/>
      </c>
      <c r="F245" s="14" t="str">
        <f t="shared" si="19"/>
        <v/>
      </c>
      <c r="G245" t="s">
        <v>948</v>
      </c>
      <c r="H245" t="str">
        <f t="shared" si="23"/>
        <v/>
      </c>
      <c r="I245" s="14" t="str">
        <f t="shared" si="20"/>
        <v/>
      </c>
    </row>
    <row r="246" spans="2:9">
      <c r="B246" t="str">
        <f t="shared" si="21"/>
        <v/>
      </c>
      <c r="C246" s="14" t="str">
        <f t="shared" si="18"/>
        <v/>
      </c>
      <c r="D246" t="s">
        <v>948</v>
      </c>
      <c r="E246" t="str">
        <f t="shared" si="22"/>
        <v/>
      </c>
      <c r="F246" s="14" t="str">
        <f t="shared" si="19"/>
        <v/>
      </c>
      <c r="G246" t="s">
        <v>948</v>
      </c>
      <c r="H246" t="str">
        <f t="shared" si="23"/>
        <v/>
      </c>
      <c r="I246" s="14" t="str">
        <f t="shared" si="20"/>
        <v/>
      </c>
    </row>
    <row r="247" spans="2:9">
      <c r="B247" t="str">
        <f t="shared" si="21"/>
        <v/>
      </c>
      <c r="C247" s="14" t="str">
        <f t="shared" si="18"/>
        <v/>
      </c>
      <c r="D247" t="s">
        <v>948</v>
      </c>
      <c r="E247" t="str">
        <f t="shared" si="22"/>
        <v/>
      </c>
      <c r="F247" s="14" t="str">
        <f t="shared" si="19"/>
        <v/>
      </c>
      <c r="G247" t="s">
        <v>948</v>
      </c>
      <c r="H247" t="str">
        <f t="shared" si="23"/>
        <v/>
      </c>
      <c r="I247" s="14" t="str">
        <f t="shared" si="20"/>
        <v/>
      </c>
    </row>
    <row r="248" spans="2:9">
      <c r="B248" t="str">
        <f t="shared" si="21"/>
        <v/>
      </c>
      <c r="C248" s="14" t="str">
        <f t="shared" si="18"/>
        <v/>
      </c>
      <c r="D248" t="s">
        <v>948</v>
      </c>
      <c r="E248" t="str">
        <f t="shared" si="22"/>
        <v/>
      </c>
      <c r="F248" s="14" t="str">
        <f t="shared" si="19"/>
        <v/>
      </c>
      <c r="G248" t="s">
        <v>948</v>
      </c>
      <c r="H248" t="str">
        <f t="shared" si="23"/>
        <v/>
      </c>
      <c r="I248" s="14" t="str">
        <f t="shared" si="20"/>
        <v/>
      </c>
    </row>
    <row r="249" spans="2:9">
      <c r="B249" t="str">
        <f t="shared" si="21"/>
        <v/>
      </c>
      <c r="C249" s="14" t="str">
        <f t="shared" si="18"/>
        <v/>
      </c>
      <c r="D249" t="s">
        <v>948</v>
      </c>
      <c r="E249" t="str">
        <f t="shared" si="22"/>
        <v/>
      </c>
      <c r="F249" s="14" t="str">
        <f t="shared" si="19"/>
        <v/>
      </c>
      <c r="G249" t="s">
        <v>948</v>
      </c>
      <c r="H249" t="str">
        <f t="shared" si="23"/>
        <v/>
      </c>
      <c r="I249" s="14" t="str">
        <f t="shared" si="20"/>
        <v/>
      </c>
    </row>
    <row r="250" spans="2:9">
      <c r="B250" t="str">
        <f t="shared" si="21"/>
        <v/>
      </c>
      <c r="C250" s="14" t="str">
        <f t="shared" si="18"/>
        <v/>
      </c>
      <c r="D250" t="s">
        <v>948</v>
      </c>
      <c r="E250" t="str">
        <f t="shared" si="22"/>
        <v/>
      </c>
      <c r="F250" s="14" t="str">
        <f t="shared" si="19"/>
        <v/>
      </c>
      <c r="G250" t="s">
        <v>948</v>
      </c>
      <c r="H250" t="str">
        <f t="shared" si="23"/>
        <v/>
      </c>
      <c r="I250" s="14" t="str">
        <f t="shared" si="20"/>
        <v/>
      </c>
    </row>
    <row r="251" spans="2:9">
      <c r="B251" t="str">
        <f t="shared" si="21"/>
        <v/>
      </c>
      <c r="C251" s="14" t="str">
        <f t="shared" si="18"/>
        <v/>
      </c>
      <c r="D251" t="s">
        <v>948</v>
      </c>
      <c r="E251" t="str">
        <f t="shared" si="22"/>
        <v/>
      </c>
      <c r="F251" s="14" t="str">
        <f t="shared" si="19"/>
        <v/>
      </c>
      <c r="G251" t="s">
        <v>948</v>
      </c>
      <c r="H251" t="str">
        <f t="shared" si="23"/>
        <v/>
      </c>
      <c r="I251" s="14" t="str">
        <f t="shared" si="20"/>
        <v/>
      </c>
    </row>
    <row r="252" spans="2:9">
      <c r="B252" t="str">
        <f t="shared" si="21"/>
        <v/>
      </c>
      <c r="C252" s="14" t="str">
        <f t="shared" si="18"/>
        <v/>
      </c>
      <c r="D252" t="s">
        <v>948</v>
      </c>
      <c r="E252" t="str">
        <f t="shared" si="22"/>
        <v/>
      </c>
      <c r="F252" s="14" t="str">
        <f t="shared" si="19"/>
        <v/>
      </c>
      <c r="G252" t="s">
        <v>948</v>
      </c>
      <c r="H252" t="str">
        <f t="shared" si="23"/>
        <v/>
      </c>
      <c r="I252" s="14" t="str">
        <f t="shared" si="20"/>
        <v/>
      </c>
    </row>
    <row r="253" spans="2:9">
      <c r="B253" t="str">
        <f t="shared" si="21"/>
        <v/>
      </c>
      <c r="C253" s="14" t="str">
        <f t="shared" si="18"/>
        <v/>
      </c>
      <c r="D253" t="s">
        <v>948</v>
      </c>
      <c r="E253" t="str">
        <f t="shared" si="22"/>
        <v/>
      </c>
      <c r="F253" s="14" t="str">
        <f t="shared" si="19"/>
        <v/>
      </c>
      <c r="G253" t="s">
        <v>948</v>
      </c>
      <c r="H253" t="str">
        <f t="shared" si="23"/>
        <v/>
      </c>
      <c r="I253" s="14" t="str">
        <f t="shared" si="20"/>
        <v/>
      </c>
    </row>
    <row r="254" spans="2:9">
      <c r="B254" t="str">
        <f t="shared" si="21"/>
        <v/>
      </c>
      <c r="C254" s="14" t="str">
        <f t="shared" si="18"/>
        <v/>
      </c>
      <c r="D254" t="s">
        <v>948</v>
      </c>
      <c r="E254" t="str">
        <f t="shared" si="22"/>
        <v/>
      </c>
      <c r="F254" s="14" t="str">
        <f t="shared" si="19"/>
        <v/>
      </c>
      <c r="G254" t="s">
        <v>948</v>
      </c>
      <c r="H254" t="str">
        <f t="shared" si="23"/>
        <v/>
      </c>
      <c r="I254" s="14" t="str">
        <f t="shared" si="20"/>
        <v/>
      </c>
    </row>
    <row r="255" spans="2:9">
      <c r="B255" t="str">
        <f t="shared" si="21"/>
        <v/>
      </c>
      <c r="C255" s="14" t="str">
        <f t="shared" si="18"/>
        <v/>
      </c>
      <c r="D255" t="s">
        <v>948</v>
      </c>
      <c r="E255" t="str">
        <f t="shared" si="22"/>
        <v/>
      </c>
      <c r="F255" s="14" t="str">
        <f t="shared" si="19"/>
        <v/>
      </c>
      <c r="G255" t="s">
        <v>948</v>
      </c>
      <c r="H255" t="str">
        <f t="shared" si="23"/>
        <v/>
      </c>
      <c r="I255" s="14" t="str">
        <f t="shared" si="20"/>
        <v/>
      </c>
    </row>
    <row r="256" spans="2:9">
      <c r="B256" t="str">
        <f t="shared" si="21"/>
        <v/>
      </c>
      <c r="C256" s="14" t="str">
        <f t="shared" si="18"/>
        <v/>
      </c>
      <c r="D256" t="s">
        <v>948</v>
      </c>
      <c r="E256" t="str">
        <f t="shared" si="22"/>
        <v/>
      </c>
      <c r="F256" s="14" t="str">
        <f t="shared" si="19"/>
        <v/>
      </c>
      <c r="G256" t="s">
        <v>948</v>
      </c>
      <c r="H256" t="str">
        <f t="shared" si="23"/>
        <v/>
      </c>
      <c r="I256" s="14" t="str">
        <f t="shared" si="20"/>
        <v/>
      </c>
    </row>
    <row r="257" spans="2:9">
      <c r="B257" t="str">
        <f t="shared" si="21"/>
        <v/>
      </c>
      <c r="C257" s="14" t="str">
        <f t="shared" si="18"/>
        <v/>
      </c>
      <c r="D257" t="s">
        <v>948</v>
      </c>
      <c r="E257" t="str">
        <f t="shared" si="22"/>
        <v/>
      </c>
      <c r="F257" s="14" t="str">
        <f t="shared" si="19"/>
        <v/>
      </c>
      <c r="G257" t="s">
        <v>948</v>
      </c>
      <c r="H257" t="str">
        <f t="shared" si="23"/>
        <v/>
      </c>
      <c r="I257" s="14" t="str">
        <f t="shared" si="20"/>
        <v/>
      </c>
    </row>
    <row r="258" spans="2:9">
      <c r="B258" t="str">
        <f t="shared" si="21"/>
        <v/>
      </c>
      <c r="C258" s="14" t="str">
        <f t="shared" si="18"/>
        <v/>
      </c>
      <c r="D258" t="s">
        <v>948</v>
      </c>
      <c r="E258" t="str">
        <f t="shared" si="22"/>
        <v/>
      </c>
      <c r="F258" s="14" t="str">
        <f t="shared" si="19"/>
        <v/>
      </c>
      <c r="G258" t="s">
        <v>948</v>
      </c>
      <c r="H258" t="str">
        <f t="shared" si="23"/>
        <v/>
      </c>
      <c r="I258" s="14" t="str">
        <f t="shared" si="20"/>
        <v/>
      </c>
    </row>
    <row r="259" spans="2:9">
      <c r="B259" t="str">
        <f t="shared" si="21"/>
        <v/>
      </c>
      <c r="C259" s="14" t="str">
        <f t="shared" ref="C259:C322" si="24">IF(ISERROR(VLOOKUP(B259,Imp_Comp,2,FALSE)),"",VLOOKUP(B259,Imp_Comp,2,FALSE))</f>
        <v/>
      </c>
      <c r="D259" t="s">
        <v>948</v>
      </c>
      <c r="E259" t="str">
        <f t="shared" si="22"/>
        <v/>
      </c>
      <c r="F259" s="14" t="str">
        <f t="shared" ref="F259:F322" si="25" xml:space="preserve"> IF(ISERROR(VLOOKUP(E259,Imp_IVA1,2,FALSE)),"",VLOOKUP(E259,Imp_IVA1,2,FALSE))&amp; IF(ISERROR(VLOOKUP(E259,Imp_IVA2,2,FALSE)),"",VLOOKUP(E259,Imp_IVA2,2,FALSE))</f>
        <v/>
      </c>
      <c r="G259" t="s">
        <v>948</v>
      </c>
      <c r="H259" t="str">
        <f t="shared" si="23"/>
        <v/>
      </c>
      <c r="I259" s="14" t="str">
        <f t="shared" ref="I259:I322" si="26" xml:space="preserve"> IF(ISERROR(VLOOKUP(H259,IMP_IVAImp1,2,FALSE)),"",VLOOKUP(H259,IMP_IVAImp1,2,FALSE))&amp; IF(ISERROR(VLOOKUP(H259,IMP_IVAImp2,2,FALSE)),"",VLOOKUP(H259,IMP_IVAImp2,2,FALSE))</f>
        <v/>
      </c>
    </row>
    <row r="260" spans="2:9">
      <c r="B260" t="str">
        <f t="shared" si="21"/>
        <v/>
      </c>
      <c r="C260" s="14" t="str">
        <f t="shared" si="24"/>
        <v/>
      </c>
      <c r="D260" t="s">
        <v>948</v>
      </c>
      <c r="E260" t="str">
        <f t="shared" si="22"/>
        <v/>
      </c>
      <c r="F260" s="14" t="str">
        <f t="shared" si="25"/>
        <v/>
      </c>
      <c r="G260" t="s">
        <v>948</v>
      </c>
      <c r="H260" t="str">
        <f t="shared" si="23"/>
        <v/>
      </c>
      <c r="I260" s="14" t="str">
        <f t="shared" si="26"/>
        <v/>
      </c>
    </row>
    <row r="261" spans="2:9">
      <c r="B261" t="str">
        <f t="shared" ref="B261:B324" si="27">IF(OR(B260=$B$2,B260=""),"",B260+1)</f>
        <v/>
      </c>
      <c r="C261" s="14" t="str">
        <f t="shared" si="24"/>
        <v/>
      </c>
      <c r="D261" t="s">
        <v>948</v>
      </c>
      <c r="E261" t="str">
        <f t="shared" ref="E261:E324" si="28">IF(OR(E260=$E$2,E260=""),"",E260+1)</f>
        <v/>
      </c>
      <c r="F261" s="14" t="str">
        <f t="shared" si="25"/>
        <v/>
      </c>
      <c r="G261" t="s">
        <v>948</v>
      </c>
      <c r="H261" t="str">
        <f t="shared" ref="H261:H324" si="29">IF(OR(H260=$H$2,H260=""),"",H260+1)</f>
        <v/>
      </c>
      <c r="I261" s="14" t="str">
        <f t="shared" si="26"/>
        <v/>
      </c>
    </row>
    <row r="262" spans="2:9">
      <c r="B262" t="str">
        <f t="shared" si="27"/>
        <v/>
      </c>
      <c r="C262" s="14" t="str">
        <f t="shared" si="24"/>
        <v/>
      </c>
      <c r="D262" t="s">
        <v>948</v>
      </c>
      <c r="E262" t="str">
        <f t="shared" si="28"/>
        <v/>
      </c>
      <c r="F262" s="14" t="str">
        <f t="shared" si="25"/>
        <v/>
      </c>
      <c r="G262" t="s">
        <v>948</v>
      </c>
      <c r="H262" t="str">
        <f t="shared" si="29"/>
        <v/>
      </c>
      <c r="I262" s="14" t="str">
        <f t="shared" si="26"/>
        <v/>
      </c>
    </row>
    <row r="263" spans="2:9">
      <c r="B263" t="str">
        <f t="shared" si="27"/>
        <v/>
      </c>
      <c r="C263" s="14" t="str">
        <f t="shared" si="24"/>
        <v/>
      </c>
      <c r="D263" t="s">
        <v>948</v>
      </c>
      <c r="E263" t="str">
        <f t="shared" si="28"/>
        <v/>
      </c>
      <c r="F263" s="14" t="str">
        <f t="shared" si="25"/>
        <v/>
      </c>
      <c r="G263" t="s">
        <v>948</v>
      </c>
      <c r="H263" t="str">
        <f t="shared" si="29"/>
        <v/>
      </c>
      <c r="I263" s="14" t="str">
        <f t="shared" si="26"/>
        <v/>
      </c>
    </row>
    <row r="264" spans="2:9">
      <c r="B264" t="str">
        <f t="shared" si="27"/>
        <v/>
      </c>
      <c r="C264" s="14" t="str">
        <f t="shared" si="24"/>
        <v/>
      </c>
      <c r="D264" t="s">
        <v>948</v>
      </c>
      <c r="E264" t="str">
        <f t="shared" si="28"/>
        <v/>
      </c>
      <c r="F264" s="14" t="str">
        <f t="shared" si="25"/>
        <v/>
      </c>
      <c r="G264" t="s">
        <v>948</v>
      </c>
      <c r="H264" t="str">
        <f t="shared" si="29"/>
        <v/>
      </c>
      <c r="I264" s="14" t="str">
        <f t="shared" si="26"/>
        <v/>
      </c>
    </row>
    <row r="265" spans="2:9">
      <c r="B265" t="str">
        <f t="shared" si="27"/>
        <v/>
      </c>
      <c r="C265" s="14" t="str">
        <f t="shared" si="24"/>
        <v/>
      </c>
      <c r="D265" t="s">
        <v>948</v>
      </c>
      <c r="E265" t="str">
        <f t="shared" si="28"/>
        <v/>
      </c>
      <c r="F265" s="14" t="str">
        <f t="shared" si="25"/>
        <v/>
      </c>
      <c r="G265" t="s">
        <v>948</v>
      </c>
      <c r="H265" t="str">
        <f t="shared" si="29"/>
        <v/>
      </c>
      <c r="I265" s="14" t="str">
        <f t="shared" si="26"/>
        <v/>
      </c>
    </row>
    <row r="266" spans="2:9">
      <c r="B266" t="str">
        <f t="shared" si="27"/>
        <v/>
      </c>
      <c r="C266" s="14" t="str">
        <f t="shared" si="24"/>
        <v/>
      </c>
      <c r="D266" t="s">
        <v>948</v>
      </c>
      <c r="E266" t="str">
        <f t="shared" si="28"/>
        <v/>
      </c>
      <c r="F266" s="14" t="str">
        <f t="shared" si="25"/>
        <v/>
      </c>
      <c r="G266" t="s">
        <v>948</v>
      </c>
      <c r="H266" t="str">
        <f t="shared" si="29"/>
        <v/>
      </c>
      <c r="I266" s="14" t="str">
        <f t="shared" si="26"/>
        <v/>
      </c>
    </row>
    <row r="267" spans="2:9">
      <c r="B267" t="str">
        <f t="shared" si="27"/>
        <v/>
      </c>
      <c r="C267" s="14" t="str">
        <f t="shared" si="24"/>
        <v/>
      </c>
      <c r="D267" t="s">
        <v>948</v>
      </c>
      <c r="E267" t="str">
        <f t="shared" si="28"/>
        <v/>
      </c>
      <c r="F267" s="14" t="str">
        <f t="shared" si="25"/>
        <v/>
      </c>
      <c r="G267" t="s">
        <v>948</v>
      </c>
      <c r="H267" t="str">
        <f t="shared" si="29"/>
        <v/>
      </c>
      <c r="I267" s="14" t="str">
        <f t="shared" si="26"/>
        <v/>
      </c>
    </row>
    <row r="268" spans="2:9">
      <c r="B268" t="str">
        <f t="shared" si="27"/>
        <v/>
      </c>
      <c r="C268" s="14" t="str">
        <f t="shared" si="24"/>
        <v/>
      </c>
      <c r="D268" t="s">
        <v>948</v>
      </c>
      <c r="E268" t="str">
        <f t="shared" si="28"/>
        <v/>
      </c>
      <c r="F268" s="14" t="str">
        <f t="shared" si="25"/>
        <v/>
      </c>
      <c r="G268" t="s">
        <v>948</v>
      </c>
      <c r="H268" t="str">
        <f t="shared" si="29"/>
        <v/>
      </c>
      <c r="I268" s="14" t="str">
        <f t="shared" si="26"/>
        <v/>
      </c>
    </row>
    <row r="269" spans="2:9">
      <c r="B269" t="str">
        <f t="shared" si="27"/>
        <v/>
      </c>
      <c r="C269" s="14" t="str">
        <f t="shared" si="24"/>
        <v/>
      </c>
      <c r="D269" t="s">
        <v>948</v>
      </c>
      <c r="E269" t="str">
        <f t="shared" si="28"/>
        <v/>
      </c>
      <c r="F269" s="14" t="str">
        <f t="shared" si="25"/>
        <v/>
      </c>
      <c r="G269" t="s">
        <v>948</v>
      </c>
      <c r="H269" t="str">
        <f t="shared" si="29"/>
        <v/>
      </c>
      <c r="I269" s="14" t="str">
        <f t="shared" si="26"/>
        <v/>
      </c>
    </row>
    <row r="270" spans="2:9">
      <c r="B270" t="str">
        <f t="shared" si="27"/>
        <v/>
      </c>
      <c r="C270" s="14" t="str">
        <f t="shared" si="24"/>
        <v/>
      </c>
      <c r="D270" t="s">
        <v>948</v>
      </c>
      <c r="E270" t="str">
        <f t="shared" si="28"/>
        <v/>
      </c>
      <c r="F270" s="14" t="str">
        <f t="shared" si="25"/>
        <v/>
      </c>
      <c r="G270" t="s">
        <v>948</v>
      </c>
      <c r="H270" t="str">
        <f t="shared" si="29"/>
        <v/>
      </c>
      <c r="I270" s="14" t="str">
        <f t="shared" si="26"/>
        <v/>
      </c>
    </row>
    <row r="271" spans="2:9">
      <c r="B271" t="str">
        <f t="shared" si="27"/>
        <v/>
      </c>
      <c r="C271" s="14" t="str">
        <f t="shared" si="24"/>
        <v/>
      </c>
      <c r="D271" t="s">
        <v>948</v>
      </c>
      <c r="E271" t="str">
        <f t="shared" si="28"/>
        <v/>
      </c>
      <c r="F271" s="14" t="str">
        <f t="shared" si="25"/>
        <v/>
      </c>
      <c r="G271" t="s">
        <v>948</v>
      </c>
      <c r="H271" t="str">
        <f t="shared" si="29"/>
        <v/>
      </c>
      <c r="I271" s="14" t="str">
        <f t="shared" si="26"/>
        <v/>
      </c>
    </row>
    <row r="272" spans="2:9">
      <c r="B272" t="str">
        <f t="shared" si="27"/>
        <v/>
      </c>
      <c r="C272" s="14" t="str">
        <f t="shared" si="24"/>
        <v/>
      </c>
      <c r="D272" t="s">
        <v>948</v>
      </c>
      <c r="E272" t="str">
        <f t="shared" si="28"/>
        <v/>
      </c>
      <c r="F272" s="14" t="str">
        <f t="shared" si="25"/>
        <v/>
      </c>
      <c r="G272" t="s">
        <v>948</v>
      </c>
      <c r="H272" t="str">
        <f t="shared" si="29"/>
        <v/>
      </c>
      <c r="I272" s="14" t="str">
        <f t="shared" si="26"/>
        <v/>
      </c>
    </row>
    <row r="273" spans="2:9">
      <c r="B273" t="str">
        <f t="shared" si="27"/>
        <v/>
      </c>
      <c r="C273" s="14" t="str">
        <f t="shared" si="24"/>
        <v/>
      </c>
      <c r="D273" t="s">
        <v>948</v>
      </c>
      <c r="E273" t="str">
        <f t="shared" si="28"/>
        <v/>
      </c>
      <c r="F273" s="14" t="str">
        <f t="shared" si="25"/>
        <v/>
      </c>
      <c r="G273" t="s">
        <v>948</v>
      </c>
      <c r="H273" t="str">
        <f t="shared" si="29"/>
        <v/>
      </c>
      <c r="I273" s="14" t="str">
        <f t="shared" si="26"/>
        <v/>
      </c>
    </row>
    <row r="274" spans="2:9">
      <c r="B274" t="str">
        <f t="shared" si="27"/>
        <v/>
      </c>
      <c r="C274" s="14" t="str">
        <f t="shared" si="24"/>
        <v/>
      </c>
      <c r="D274" t="s">
        <v>948</v>
      </c>
      <c r="E274" t="str">
        <f t="shared" si="28"/>
        <v/>
      </c>
      <c r="F274" s="14" t="str">
        <f t="shared" si="25"/>
        <v/>
      </c>
      <c r="G274" t="s">
        <v>948</v>
      </c>
      <c r="H274" t="str">
        <f t="shared" si="29"/>
        <v/>
      </c>
      <c r="I274" s="14" t="str">
        <f t="shared" si="26"/>
        <v/>
      </c>
    </row>
    <row r="275" spans="2:9">
      <c r="B275" t="str">
        <f t="shared" si="27"/>
        <v/>
      </c>
      <c r="C275" s="14" t="str">
        <f t="shared" si="24"/>
        <v/>
      </c>
      <c r="D275" t="s">
        <v>948</v>
      </c>
      <c r="E275" t="str">
        <f t="shared" si="28"/>
        <v/>
      </c>
      <c r="F275" s="14" t="str">
        <f t="shared" si="25"/>
        <v/>
      </c>
      <c r="G275" t="s">
        <v>948</v>
      </c>
      <c r="H275" t="str">
        <f t="shared" si="29"/>
        <v/>
      </c>
      <c r="I275" s="14" t="str">
        <f t="shared" si="26"/>
        <v/>
      </c>
    </row>
    <row r="276" spans="2:9">
      <c r="B276" t="str">
        <f t="shared" si="27"/>
        <v/>
      </c>
      <c r="C276" s="14" t="str">
        <f t="shared" si="24"/>
        <v/>
      </c>
      <c r="D276" t="s">
        <v>948</v>
      </c>
      <c r="E276" t="str">
        <f t="shared" si="28"/>
        <v/>
      </c>
      <c r="F276" s="14" t="str">
        <f t="shared" si="25"/>
        <v/>
      </c>
      <c r="G276" t="s">
        <v>948</v>
      </c>
      <c r="H276" t="str">
        <f t="shared" si="29"/>
        <v/>
      </c>
      <c r="I276" s="14" t="str">
        <f t="shared" si="26"/>
        <v/>
      </c>
    </row>
    <row r="277" spans="2:9">
      <c r="B277" t="str">
        <f t="shared" si="27"/>
        <v/>
      </c>
      <c r="C277" s="14" t="str">
        <f t="shared" si="24"/>
        <v/>
      </c>
      <c r="D277" t="s">
        <v>948</v>
      </c>
      <c r="E277" t="str">
        <f t="shared" si="28"/>
        <v/>
      </c>
      <c r="F277" s="14" t="str">
        <f t="shared" si="25"/>
        <v/>
      </c>
      <c r="G277" t="s">
        <v>948</v>
      </c>
      <c r="H277" t="str">
        <f t="shared" si="29"/>
        <v/>
      </c>
      <c r="I277" s="14" t="str">
        <f t="shared" si="26"/>
        <v/>
      </c>
    </row>
    <row r="278" spans="2:9">
      <c r="B278" t="str">
        <f t="shared" si="27"/>
        <v/>
      </c>
      <c r="C278" s="14" t="str">
        <f t="shared" si="24"/>
        <v/>
      </c>
      <c r="D278" t="s">
        <v>948</v>
      </c>
      <c r="E278" t="str">
        <f t="shared" si="28"/>
        <v/>
      </c>
      <c r="F278" s="14" t="str">
        <f t="shared" si="25"/>
        <v/>
      </c>
      <c r="G278" t="s">
        <v>948</v>
      </c>
      <c r="H278" t="str">
        <f t="shared" si="29"/>
        <v/>
      </c>
      <c r="I278" s="14" t="str">
        <f t="shared" si="26"/>
        <v/>
      </c>
    </row>
    <row r="279" spans="2:9">
      <c r="B279" t="str">
        <f t="shared" si="27"/>
        <v/>
      </c>
      <c r="C279" s="14" t="str">
        <f t="shared" si="24"/>
        <v/>
      </c>
      <c r="D279" t="s">
        <v>948</v>
      </c>
      <c r="E279" t="str">
        <f t="shared" si="28"/>
        <v/>
      </c>
      <c r="F279" s="14" t="str">
        <f t="shared" si="25"/>
        <v/>
      </c>
      <c r="G279" t="s">
        <v>948</v>
      </c>
      <c r="H279" t="str">
        <f t="shared" si="29"/>
        <v/>
      </c>
      <c r="I279" s="14" t="str">
        <f t="shared" si="26"/>
        <v/>
      </c>
    </row>
    <row r="280" spans="2:9">
      <c r="B280" t="str">
        <f t="shared" si="27"/>
        <v/>
      </c>
      <c r="C280" s="14" t="str">
        <f t="shared" si="24"/>
        <v/>
      </c>
      <c r="D280" t="s">
        <v>948</v>
      </c>
      <c r="E280" t="str">
        <f t="shared" si="28"/>
        <v/>
      </c>
      <c r="F280" s="14" t="str">
        <f t="shared" si="25"/>
        <v/>
      </c>
      <c r="G280" t="s">
        <v>948</v>
      </c>
      <c r="H280" t="str">
        <f t="shared" si="29"/>
        <v/>
      </c>
      <c r="I280" s="14" t="str">
        <f t="shared" si="26"/>
        <v/>
      </c>
    </row>
    <row r="281" spans="2:9">
      <c r="B281" t="str">
        <f t="shared" si="27"/>
        <v/>
      </c>
      <c r="C281" s="14" t="str">
        <f t="shared" si="24"/>
        <v/>
      </c>
      <c r="D281" t="s">
        <v>948</v>
      </c>
      <c r="E281" t="str">
        <f t="shared" si="28"/>
        <v/>
      </c>
      <c r="F281" s="14" t="str">
        <f t="shared" si="25"/>
        <v/>
      </c>
      <c r="G281" t="s">
        <v>948</v>
      </c>
      <c r="H281" t="str">
        <f t="shared" si="29"/>
        <v/>
      </c>
      <c r="I281" s="14" t="str">
        <f t="shared" si="26"/>
        <v/>
      </c>
    </row>
    <row r="282" spans="2:9">
      <c r="B282" t="str">
        <f t="shared" si="27"/>
        <v/>
      </c>
      <c r="C282" s="14" t="str">
        <f t="shared" si="24"/>
        <v/>
      </c>
      <c r="D282" t="s">
        <v>948</v>
      </c>
      <c r="E282" t="str">
        <f t="shared" si="28"/>
        <v/>
      </c>
      <c r="F282" s="14" t="str">
        <f t="shared" si="25"/>
        <v/>
      </c>
      <c r="G282" t="s">
        <v>948</v>
      </c>
      <c r="H282" t="str">
        <f t="shared" si="29"/>
        <v/>
      </c>
      <c r="I282" s="14" t="str">
        <f t="shared" si="26"/>
        <v/>
      </c>
    </row>
    <row r="283" spans="2:9">
      <c r="B283" t="str">
        <f t="shared" si="27"/>
        <v/>
      </c>
      <c r="C283" s="14" t="str">
        <f t="shared" si="24"/>
        <v/>
      </c>
      <c r="D283" t="s">
        <v>948</v>
      </c>
      <c r="E283" t="str">
        <f t="shared" si="28"/>
        <v/>
      </c>
      <c r="F283" s="14" t="str">
        <f t="shared" si="25"/>
        <v/>
      </c>
      <c r="G283" t="s">
        <v>948</v>
      </c>
      <c r="H283" t="str">
        <f t="shared" si="29"/>
        <v/>
      </c>
      <c r="I283" s="14" t="str">
        <f t="shared" si="26"/>
        <v/>
      </c>
    </row>
    <row r="284" spans="2:9">
      <c r="B284" t="str">
        <f t="shared" si="27"/>
        <v/>
      </c>
      <c r="C284" s="14" t="str">
        <f t="shared" si="24"/>
        <v/>
      </c>
      <c r="D284" t="s">
        <v>948</v>
      </c>
      <c r="E284" t="str">
        <f t="shared" si="28"/>
        <v/>
      </c>
      <c r="F284" s="14" t="str">
        <f t="shared" si="25"/>
        <v/>
      </c>
      <c r="G284" t="s">
        <v>948</v>
      </c>
      <c r="H284" t="str">
        <f t="shared" si="29"/>
        <v/>
      </c>
      <c r="I284" s="14" t="str">
        <f t="shared" si="26"/>
        <v/>
      </c>
    </row>
    <row r="285" spans="2:9">
      <c r="B285" t="str">
        <f t="shared" si="27"/>
        <v/>
      </c>
      <c r="C285" s="14" t="str">
        <f t="shared" si="24"/>
        <v/>
      </c>
      <c r="D285" t="s">
        <v>948</v>
      </c>
      <c r="E285" t="str">
        <f t="shared" si="28"/>
        <v/>
      </c>
      <c r="F285" s="14" t="str">
        <f t="shared" si="25"/>
        <v/>
      </c>
      <c r="G285" t="s">
        <v>948</v>
      </c>
      <c r="H285" t="str">
        <f t="shared" si="29"/>
        <v/>
      </c>
      <c r="I285" s="14" t="str">
        <f t="shared" si="26"/>
        <v/>
      </c>
    </row>
    <row r="286" spans="2:9">
      <c r="B286" t="str">
        <f t="shared" si="27"/>
        <v/>
      </c>
      <c r="C286" s="14" t="str">
        <f t="shared" si="24"/>
        <v/>
      </c>
      <c r="D286" t="s">
        <v>948</v>
      </c>
      <c r="E286" t="str">
        <f t="shared" si="28"/>
        <v/>
      </c>
      <c r="F286" s="14" t="str">
        <f t="shared" si="25"/>
        <v/>
      </c>
      <c r="G286" t="s">
        <v>948</v>
      </c>
      <c r="H286" t="str">
        <f t="shared" si="29"/>
        <v/>
      </c>
      <c r="I286" s="14" t="str">
        <f t="shared" si="26"/>
        <v/>
      </c>
    </row>
    <row r="287" spans="2:9">
      <c r="B287" t="str">
        <f t="shared" si="27"/>
        <v/>
      </c>
      <c r="C287" s="14" t="str">
        <f t="shared" si="24"/>
        <v/>
      </c>
      <c r="D287" t="s">
        <v>948</v>
      </c>
      <c r="E287" t="str">
        <f t="shared" si="28"/>
        <v/>
      </c>
      <c r="F287" s="14" t="str">
        <f t="shared" si="25"/>
        <v/>
      </c>
      <c r="G287" t="s">
        <v>948</v>
      </c>
      <c r="H287" t="str">
        <f t="shared" si="29"/>
        <v/>
      </c>
      <c r="I287" s="14" t="str">
        <f t="shared" si="26"/>
        <v/>
      </c>
    </row>
    <row r="288" spans="2:9">
      <c r="B288" t="str">
        <f t="shared" si="27"/>
        <v/>
      </c>
      <c r="C288" s="14" t="str">
        <f t="shared" si="24"/>
        <v/>
      </c>
      <c r="D288" t="s">
        <v>948</v>
      </c>
      <c r="E288" t="str">
        <f t="shared" si="28"/>
        <v/>
      </c>
      <c r="F288" s="14" t="str">
        <f t="shared" si="25"/>
        <v/>
      </c>
      <c r="G288" t="s">
        <v>948</v>
      </c>
      <c r="H288" t="str">
        <f t="shared" si="29"/>
        <v/>
      </c>
      <c r="I288" s="14" t="str">
        <f t="shared" si="26"/>
        <v/>
      </c>
    </row>
    <row r="289" spans="2:9">
      <c r="B289" t="str">
        <f t="shared" si="27"/>
        <v/>
      </c>
      <c r="C289" s="14" t="str">
        <f t="shared" si="24"/>
        <v/>
      </c>
      <c r="D289" t="s">
        <v>948</v>
      </c>
      <c r="E289" t="str">
        <f t="shared" si="28"/>
        <v/>
      </c>
      <c r="F289" s="14" t="str">
        <f t="shared" si="25"/>
        <v/>
      </c>
      <c r="G289" t="s">
        <v>948</v>
      </c>
      <c r="H289" t="str">
        <f t="shared" si="29"/>
        <v/>
      </c>
      <c r="I289" s="14" t="str">
        <f t="shared" si="26"/>
        <v/>
      </c>
    </row>
    <row r="290" spans="2:9">
      <c r="B290" t="str">
        <f t="shared" si="27"/>
        <v/>
      </c>
      <c r="C290" s="14" t="str">
        <f t="shared" si="24"/>
        <v/>
      </c>
      <c r="D290" t="s">
        <v>948</v>
      </c>
      <c r="E290" t="str">
        <f t="shared" si="28"/>
        <v/>
      </c>
      <c r="F290" s="14" t="str">
        <f t="shared" si="25"/>
        <v/>
      </c>
      <c r="G290" t="s">
        <v>948</v>
      </c>
      <c r="H290" t="str">
        <f t="shared" si="29"/>
        <v/>
      </c>
      <c r="I290" s="14" t="str">
        <f t="shared" si="26"/>
        <v/>
      </c>
    </row>
    <row r="291" spans="2:9">
      <c r="B291" t="str">
        <f t="shared" si="27"/>
        <v/>
      </c>
      <c r="C291" s="14" t="str">
        <f t="shared" si="24"/>
        <v/>
      </c>
      <c r="D291" t="s">
        <v>948</v>
      </c>
      <c r="E291" t="str">
        <f t="shared" si="28"/>
        <v/>
      </c>
      <c r="F291" s="14" t="str">
        <f t="shared" si="25"/>
        <v/>
      </c>
      <c r="G291" t="s">
        <v>948</v>
      </c>
      <c r="H291" t="str">
        <f t="shared" si="29"/>
        <v/>
      </c>
      <c r="I291" s="14" t="str">
        <f t="shared" si="26"/>
        <v/>
      </c>
    </row>
    <row r="292" spans="2:9">
      <c r="B292" t="str">
        <f t="shared" si="27"/>
        <v/>
      </c>
      <c r="C292" s="14" t="str">
        <f t="shared" si="24"/>
        <v/>
      </c>
      <c r="D292" t="s">
        <v>948</v>
      </c>
      <c r="E292" t="str">
        <f t="shared" si="28"/>
        <v/>
      </c>
      <c r="F292" s="14" t="str">
        <f t="shared" si="25"/>
        <v/>
      </c>
      <c r="G292" t="s">
        <v>948</v>
      </c>
      <c r="H292" t="str">
        <f t="shared" si="29"/>
        <v/>
      </c>
      <c r="I292" s="14" t="str">
        <f t="shared" si="26"/>
        <v/>
      </c>
    </row>
    <row r="293" spans="2:9">
      <c r="B293" t="str">
        <f t="shared" si="27"/>
        <v/>
      </c>
      <c r="C293" s="14" t="str">
        <f t="shared" si="24"/>
        <v/>
      </c>
      <c r="D293" t="s">
        <v>948</v>
      </c>
      <c r="E293" t="str">
        <f t="shared" si="28"/>
        <v/>
      </c>
      <c r="F293" s="14" t="str">
        <f t="shared" si="25"/>
        <v/>
      </c>
      <c r="G293" t="s">
        <v>948</v>
      </c>
      <c r="H293" t="str">
        <f t="shared" si="29"/>
        <v/>
      </c>
      <c r="I293" s="14" t="str">
        <f t="shared" si="26"/>
        <v/>
      </c>
    </row>
    <row r="294" spans="2:9">
      <c r="B294" t="str">
        <f t="shared" si="27"/>
        <v/>
      </c>
      <c r="C294" s="14" t="str">
        <f t="shared" si="24"/>
        <v/>
      </c>
      <c r="D294" t="s">
        <v>948</v>
      </c>
      <c r="E294" t="str">
        <f t="shared" si="28"/>
        <v/>
      </c>
      <c r="F294" s="14" t="str">
        <f t="shared" si="25"/>
        <v/>
      </c>
      <c r="G294" t="s">
        <v>948</v>
      </c>
      <c r="H294" t="str">
        <f t="shared" si="29"/>
        <v/>
      </c>
      <c r="I294" s="14" t="str">
        <f t="shared" si="26"/>
        <v/>
      </c>
    </row>
    <row r="295" spans="2:9">
      <c r="B295" t="str">
        <f t="shared" si="27"/>
        <v/>
      </c>
      <c r="C295" s="14" t="str">
        <f t="shared" si="24"/>
        <v/>
      </c>
      <c r="D295" t="s">
        <v>948</v>
      </c>
      <c r="E295" t="str">
        <f t="shared" si="28"/>
        <v/>
      </c>
      <c r="F295" s="14" t="str">
        <f t="shared" si="25"/>
        <v/>
      </c>
      <c r="G295" t="s">
        <v>948</v>
      </c>
      <c r="H295" t="str">
        <f t="shared" si="29"/>
        <v/>
      </c>
      <c r="I295" s="14" t="str">
        <f t="shared" si="26"/>
        <v/>
      </c>
    </row>
    <row r="296" spans="2:9">
      <c r="B296" t="str">
        <f t="shared" si="27"/>
        <v/>
      </c>
      <c r="C296" s="14" t="str">
        <f t="shared" si="24"/>
        <v/>
      </c>
      <c r="D296" t="s">
        <v>948</v>
      </c>
      <c r="E296" t="str">
        <f t="shared" si="28"/>
        <v/>
      </c>
      <c r="F296" s="14" t="str">
        <f t="shared" si="25"/>
        <v/>
      </c>
      <c r="G296" t="s">
        <v>948</v>
      </c>
      <c r="H296" t="str">
        <f t="shared" si="29"/>
        <v/>
      </c>
      <c r="I296" s="14" t="str">
        <f t="shared" si="26"/>
        <v/>
      </c>
    </row>
    <row r="297" spans="2:9">
      <c r="B297" t="str">
        <f t="shared" si="27"/>
        <v/>
      </c>
      <c r="C297" s="14" t="str">
        <f t="shared" si="24"/>
        <v/>
      </c>
      <c r="D297" t="s">
        <v>948</v>
      </c>
      <c r="E297" t="str">
        <f t="shared" si="28"/>
        <v/>
      </c>
      <c r="F297" s="14" t="str">
        <f t="shared" si="25"/>
        <v/>
      </c>
      <c r="G297" t="s">
        <v>948</v>
      </c>
      <c r="H297" t="str">
        <f t="shared" si="29"/>
        <v/>
      </c>
      <c r="I297" s="14" t="str">
        <f t="shared" si="26"/>
        <v/>
      </c>
    </row>
    <row r="298" spans="2:9">
      <c r="B298" t="str">
        <f t="shared" si="27"/>
        <v/>
      </c>
      <c r="C298" s="14" t="str">
        <f t="shared" si="24"/>
        <v/>
      </c>
      <c r="D298" t="s">
        <v>948</v>
      </c>
      <c r="E298" t="str">
        <f t="shared" si="28"/>
        <v/>
      </c>
      <c r="F298" s="14" t="str">
        <f t="shared" si="25"/>
        <v/>
      </c>
      <c r="G298" t="s">
        <v>948</v>
      </c>
      <c r="H298" t="str">
        <f t="shared" si="29"/>
        <v/>
      </c>
      <c r="I298" s="14" t="str">
        <f t="shared" si="26"/>
        <v/>
      </c>
    </row>
    <row r="299" spans="2:9">
      <c r="B299" t="str">
        <f t="shared" si="27"/>
        <v/>
      </c>
      <c r="C299" s="14" t="str">
        <f t="shared" si="24"/>
        <v/>
      </c>
      <c r="D299" t="s">
        <v>948</v>
      </c>
      <c r="E299" t="str">
        <f t="shared" si="28"/>
        <v/>
      </c>
      <c r="F299" s="14" t="str">
        <f t="shared" si="25"/>
        <v/>
      </c>
      <c r="G299" t="s">
        <v>948</v>
      </c>
      <c r="H299" t="str">
        <f t="shared" si="29"/>
        <v/>
      </c>
      <c r="I299" s="14" t="str">
        <f t="shared" si="26"/>
        <v/>
      </c>
    </row>
    <row r="300" spans="2:9">
      <c r="B300" t="str">
        <f t="shared" si="27"/>
        <v/>
      </c>
      <c r="C300" s="14" t="str">
        <f t="shared" si="24"/>
        <v/>
      </c>
      <c r="D300" t="s">
        <v>948</v>
      </c>
      <c r="E300" t="str">
        <f t="shared" si="28"/>
        <v/>
      </c>
      <c r="F300" s="14" t="str">
        <f t="shared" si="25"/>
        <v/>
      </c>
      <c r="G300" t="s">
        <v>948</v>
      </c>
      <c r="H300" t="str">
        <f t="shared" si="29"/>
        <v/>
      </c>
      <c r="I300" s="14" t="str">
        <f t="shared" si="26"/>
        <v/>
      </c>
    </row>
    <row r="301" spans="2:9">
      <c r="B301" t="str">
        <f t="shared" si="27"/>
        <v/>
      </c>
      <c r="C301" s="14" t="str">
        <f t="shared" si="24"/>
        <v/>
      </c>
      <c r="D301" t="s">
        <v>948</v>
      </c>
      <c r="E301" t="str">
        <f t="shared" si="28"/>
        <v/>
      </c>
      <c r="F301" s="14" t="str">
        <f t="shared" si="25"/>
        <v/>
      </c>
      <c r="G301" t="s">
        <v>948</v>
      </c>
      <c r="H301" t="str">
        <f t="shared" si="29"/>
        <v/>
      </c>
      <c r="I301" s="14" t="str">
        <f t="shared" si="26"/>
        <v/>
      </c>
    </row>
    <row r="302" spans="2:9">
      <c r="B302" t="str">
        <f t="shared" si="27"/>
        <v/>
      </c>
      <c r="C302" s="14" t="str">
        <f t="shared" si="24"/>
        <v/>
      </c>
      <c r="D302" t="s">
        <v>948</v>
      </c>
      <c r="E302" t="str">
        <f t="shared" si="28"/>
        <v/>
      </c>
      <c r="F302" s="14" t="str">
        <f t="shared" si="25"/>
        <v/>
      </c>
      <c r="G302" t="s">
        <v>948</v>
      </c>
      <c r="H302" t="str">
        <f t="shared" si="29"/>
        <v/>
      </c>
      <c r="I302" s="14" t="str">
        <f t="shared" si="26"/>
        <v/>
      </c>
    </row>
    <row r="303" spans="2:9">
      <c r="B303" t="str">
        <f t="shared" si="27"/>
        <v/>
      </c>
      <c r="C303" s="14" t="str">
        <f t="shared" si="24"/>
        <v/>
      </c>
      <c r="D303" t="s">
        <v>948</v>
      </c>
      <c r="E303" t="str">
        <f t="shared" si="28"/>
        <v/>
      </c>
      <c r="F303" s="14" t="str">
        <f t="shared" si="25"/>
        <v/>
      </c>
      <c r="G303" t="s">
        <v>948</v>
      </c>
      <c r="H303" t="str">
        <f t="shared" si="29"/>
        <v/>
      </c>
      <c r="I303" s="14" t="str">
        <f t="shared" si="26"/>
        <v/>
      </c>
    </row>
    <row r="304" spans="2:9">
      <c r="B304" t="str">
        <f t="shared" si="27"/>
        <v/>
      </c>
      <c r="C304" s="14" t="str">
        <f t="shared" si="24"/>
        <v/>
      </c>
      <c r="D304" t="s">
        <v>948</v>
      </c>
      <c r="E304" t="str">
        <f t="shared" si="28"/>
        <v/>
      </c>
      <c r="F304" s="14" t="str">
        <f t="shared" si="25"/>
        <v/>
      </c>
      <c r="G304" t="s">
        <v>948</v>
      </c>
      <c r="H304" t="str">
        <f t="shared" si="29"/>
        <v/>
      </c>
      <c r="I304" s="14" t="str">
        <f t="shared" si="26"/>
        <v/>
      </c>
    </row>
    <row r="305" spans="2:9">
      <c r="B305" t="str">
        <f t="shared" si="27"/>
        <v/>
      </c>
      <c r="C305" s="14" t="str">
        <f t="shared" si="24"/>
        <v/>
      </c>
      <c r="D305" t="s">
        <v>948</v>
      </c>
      <c r="E305" t="str">
        <f t="shared" si="28"/>
        <v/>
      </c>
      <c r="F305" s="14" t="str">
        <f t="shared" si="25"/>
        <v/>
      </c>
      <c r="G305" t="s">
        <v>948</v>
      </c>
      <c r="H305" t="str">
        <f t="shared" si="29"/>
        <v/>
      </c>
      <c r="I305" s="14" t="str">
        <f t="shared" si="26"/>
        <v/>
      </c>
    </row>
    <row r="306" spans="2:9">
      <c r="B306" t="str">
        <f t="shared" si="27"/>
        <v/>
      </c>
      <c r="C306" s="14" t="str">
        <f t="shared" si="24"/>
        <v/>
      </c>
      <c r="D306" t="s">
        <v>948</v>
      </c>
      <c r="E306" t="str">
        <f t="shared" si="28"/>
        <v/>
      </c>
      <c r="F306" s="14" t="str">
        <f t="shared" si="25"/>
        <v/>
      </c>
      <c r="G306" t="s">
        <v>948</v>
      </c>
      <c r="H306" t="str">
        <f t="shared" si="29"/>
        <v/>
      </c>
      <c r="I306" s="14" t="str">
        <f t="shared" si="26"/>
        <v/>
      </c>
    </row>
    <row r="307" spans="2:9">
      <c r="B307" t="str">
        <f t="shared" si="27"/>
        <v/>
      </c>
      <c r="C307" s="14" t="str">
        <f t="shared" si="24"/>
        <v/>
      </c>
      <c r="D307" t="s">
        <v>948</v>
      </c>
      <c r="E307" t="str">
        <f t="shared" si="28"/>
        <v/>
      </c>
      <c r="F307" s="14" t="str">
        <f t="shared" si="25"/>
        <v/>
      </c>
      <c r="G307" t="s">
        <v>948</v>
      </c>
      <c r="H307" t="str">
        <f t="shared" si="29"/>
        <v/>
      </c>
      <c r="I307" s="14" t="str">
        <f t="shared" si="26"/>
        <v/>
      </c>
    </row>
    <row r="308" spans="2:9">
      <c r="B308" t="str">
        <f t="shared" si="27"/>
        <v/>
      </c>
      <c r="C308" s="14" t="str">
        <f t="shared" si="24"/>
        <v/>
      </c>
      <c r="D308" t="s">
        <v>948</v>
      </c>
      <c r="E308" t="str">
        <f t="shared" si="28"/>
        <v/>
      </c>
      <c r="F308" s="14" t="str">
        <f t="shared" si="25"/>
        <v/>
      </c>
      <c r="G308" t="s">
        <v>948</v>
      </c>
      <c r="H308" t="str">
        <f t="shared" si="29"/>
        <v/>
      </c>
      <c r="I308" s="14" t="str">
        <f t="shared" si="26"/>
        <v/>
      </c>
    </row>
    <row r="309" spans="2:9">
      <c r="B309" t="str">
        <f t="shared" si="27"/>
        <v/>
      </c>
      <c r="C309" s="14" t="str">
        <f t="shared" si="24"/>
        <v/>
      </c>
      <c r="D309" t="s">
        <v>948</v>
      </c>
      <c r="E309" t="str">
        <f t="shared" si="28"/>
        <v/>
      </c>
      <c r="F309" s="14" t="str">
        <f t="shared" si="25"/>
        <v/>
      </c>
      <c r="G309" t="s">
        <v>948</v>
      </c>
      <c r="H309" t="str">
        <f t="shared" si="29"/>
        <v/>
      </c>
      <c r="I309" s="14" t="str">
        <f t="shared" si="26"/>
        <v/>
      </c>
    </row>
    <row r="310" spans="2:9">
      <c r="B310" t="str">
        <f t="shared" si="27"/>
        <v/>
      </c>
      <c r="C310" s="14" t="str">
        <f t="shared" si="24"/>
        <v/>
      </c>
      <c r="D310" t="s">
        <v>948</v>
      </c>
      <c r="E310" t="str">
        <f t="shared" si="28"/>
        <v/>
      </c>
      <c r="F310" s="14" t="str">
        <f t="shared" si="25"/>
        <v/>
      </c>
      <c r="G310" t="s">
        <v>948</v>
      </c>
      <c r="H310" t="str">
        <f t="shared" si="29"/>
        <v/>
      </c>
      <c r="I310" s="14" t="str">
        <f t="shared" si="26"/>
        <v/>
      </c>
    </row>
    <row r="311" spans="2:9">
      <c r="B311" t="str">
        <f t="shared" si="27"/>
        <v/>
      </c>
      <c r="C311" s="14" t="str">
        <f t="shared" si="24"/>
        <v/>
      </c>
      <c r="D311" t="s">
        <v>948</v>
      </c>
      <c r="E311" t="str">
        <f t="shared" si="28"/>
        <v/>
      </c>
      <c r="F311" s="14" t="str">
        <f t="shared" si="25"/>
        <v/>
      </c>
      <c r="G311" t="s">
        <v>948</v>
      </c>
      <c r="H311" t="str">
        <f t="shared" si="29"/>
        <v/>
      </c>
      <c r="I311" s="14" t="str">
        <f t="shared" si="26"/>
        <v/>
      </c>
    </row>
    <row r="312" spans="2:9">
      <c r="B312" t="str">
        <f t="shared" si="27"/>
        <v/>
      </c>
      <c r="C312" s="14" t="str">
        <f t="shared" si="24"/>
        <v/>
      </c>
      <c r="D312" t="s">
        <v>948</v>
      </c>
      <c r="E312" t="str">
        <f t="shared" si="28"/>
        <v/>
      </c>
      <c r="F312" s="14" t="str">
        <f t="shared" si="25"/>
        <v/>
      </c>
      <c r="G312" t="s">
        <v>948</v>
      </c>
      <c r="H312" t="str">
        <f t="shared" si="29"/>
        <v/>
      </c>
      <c r="I312" s="14" t="str">
        <f t="shared" si="26"/>
        <v/>
      </c>
    </row>
    <row r="313" spans="2:9">
      <c r="B313" t="str">
        <f t="shared" si="27"/>
        <v/>
      </c>
      <c r="C313" s="14" t="str">
        <f t="shared" si="24"/>
        <v/>
      </c>
      <c r="D313" t="s">
        <v>948</v>
      </c>
      <c r="E313" t="str">
        <f t="shared" si="28"/>
        <v/>
      </c>
      <c r="F313" s="14" t="str">
        <f t="shared" si="25"/>
        <v/>
      </c>
      <c r="G313" t="s">
        <v>948</v>
      </c>
      <c r="H313" t="str">
        <f t="shared" si="29"/>
        <v/>
      </c>
      <c r="I313" s="14" t="str">
        <f t="shared" si="26"/>
        <v/>
      </c>
    </row>
    <row r="314" spans="2:9">
      <c r="B314" t="str">
        <f t="shared" si="27"/>
        <v/>
      </c>
      <c r="C314" s="14" t="str">
        <f t="shared" si="24"/>
        <v/>
      </c>
      <c r="D314" t="s">
        <v>948</v>
      </c>
      <c r="E314" t="str">
        <f t="shared" si="28"/>
        <v/>
      </c>
      <c r="F314" s="14" t="str">
        <f t="shared" si="25"/>
        <v/>
      </c>
      <c r="G314" t="s">
        <v>948</v>
      </c>
      <c r="H314" t="str">
        <f t="shared" si="29"/>
        <v/>
      </c>
      <c r="I314" s="14" t="str">
        <f t="shared" si="26"/>
        <v/>
      </c>
    </row>
    <row r="315" spans="2:9">
      <c r="B315" t="str">
        <f t="shared" si="27"/>
        <v/>
      </c>
      <c r="C315" s="14" t="str">
        <f t="shared" si="24"/>
        <v/>
      </c>
      <c r="D315" t="s">
        <v>948</v>
      </c>
      <c r="E315" t="str">
        <f t="shared" si="28"/>
        <v/>
      </c>
      <c r="F315" s="14" t="str">
        <f t="shared" si="25"/>
        <v/>
      </c>
      <c r="G315" t="s">
        <v>948</v>
      </c>
      <c r="H315" t="str">
        <f t="shared" si="29"/>
        <v/>
      </c>
      <c r="I315" s="14" t="str">
        <f t="shared" si="26"/>
        <v/>
      </c>
    </row>
    <row r="316" spans="2:9">
      <c r="B316" t="str">
        <f t="shared" si="27"/>
        <v/>
      </c>
      <c r="C316" s="14" t="str">
        <f t="shared" si="24"/>
        <v/>
      </c>
      <c r="D316" t="s">
        <v>948</v>
      </c>
      <c r="E316" t="str">
        <f t="shared" si="28"/>
        <v/>
      </c>
      <c r="F316" s="14" t="str">
        <f t="shared" si="25"/>
        <v/>
      </c>
      <c r="G316" t="s">
        <v>948</v>
      </c>
      <c r="H316" t="str">
        <f t="shared" si="29"/>
        <v/>
      </c>
      <c r="I316" s="14" t="str">
        <f t="shared" si="26"/>
        <v/>
      </c>
    </row>
    <row r="317" spans="2:9">
      <c r="B317" t="str">
        <f t="shared" si="27"/>
        <v/>
      </c>
      <c r="C317" s="14" t="str">
        <f t="shared" si="24"/>
        <v/>
      </c>
      <c r="D317" t="s">
        <v>948</v>
      </c>
      <c r="E317" t="str">
        <f t="shared" si="28"/>
        <v/>
      </c>
      <c r="F317" s="14" t="str">
        <f t="shared" si="25"/>
        <v/>
      </c>
      <c r="G317" t="s">
        <v>948</v>
      </c>
      <c r="H317" t="str">
        <f t="shared" si="29"/>
        <v/>
      </c>
      <c r="I317" s="14" t="str">
        <f t="shared" si="26"/>
        <v/>
      </c>
    </row>
    <row r="318" spans="2:9">
      <c r="B318" t="str">
        <f t="shared" si="27"/>
        <v/>
      </c>
      <c r="C318" s="14" t="str">
        <f t="shared" si="24"/>
        <v/>
      </c>
      <c r="D318" t="s">
        <v>948</v>
      </c>
      <c r="E318" t="str">
        <f t="shared" si="28"/>
        <v/>
      </c>
      <c r="F318" s="14" t="str">
        <f t="shared" si="25"/>
        <v/>
      </c>
      <c r="G318" t="s">
        <v>948</v>
      </c>
      <c r="H318" t="str">
        <f t="shared" si="29"/>
        <v/>
      </c>
      <c r="I318" s="14" t="str">
        <f t="shared" si="26"/>
        <v/>
      </c>
    </row>
    <row r="319" spans="2:9">
      <c r="B319" t="str">
        <f t="shared" si="27"/>
        <v/>
      </c>
      <c r="C319" s="14" t="str">
        <f t="shared" si="24"/>
        <v/>
      </c>
      <c r="D319" t="s">
        <v>948</v>
      </c>
      <c r="E319" t="str">
        <f t="shared" si="28"/>
        <v/>
      </c>
      <c r="F319" s="14" t="str">
        <f t="shared" si="25"/>
        <v/>
      </c>
      <c r="G319" t="s">
        <v>948</v>
      </c>
      <c r="H319" t="str">
        <f t="shared" si="29"/>
        <v/>
      </c>
      <c r="I319" s="14" t="str">
        <f t="shared" si="26"/>
        <v/>
      </c>
    </row>
    <row r="320" spans="2:9">
      <c r="B320" t="str">
        <f t="shared" si="27"/>
        <v/>
      </c>
      <c r="C320" s="14" t="str">
        <f t="shared" si="24"/>
        <v/>
      </c>
      <c r="D320" t="s">
        <v>948</v>
      </c>
      <c r="E320" t="str">
        <f t="shared" si="28"/>
        <v/>
      </c>
      <c r="F320" s="14" t="str">
        <f t="shared" si="25"/>
        <v/>
      </c>
      <c r="G320" t="s">
        <v>948</v>
      </c>
      <c r="H320" t="str">
        <f t="shared" si="29"/>
        <v/>
      </c>
      <c r="I320" s="14" t="str">
        <f t="shared" si="26"/>
        <v/>
      </c>
    </row>
    <row r="321" spans="2:9">
      <c r="B321" t="str">
        <f t="shared" si="27"/>
        <v/>
      </c>
      <c r="C321" s="14" t="str">
        <f t="shared" si="24"/>
        <v/>
      </c>
      <c r="D321" t="s">
        <v>948</v>
      </c>
      <c r="E321" t="str">
        <f t="shared" si="28"/>
        <v/>
      </c>
      <c r="F321" s="14" t="str">
        <f t="shared" si="25"/>
        <v/>
      </c>
      <c r="G321" t="s">
        <v>948</v>
      </c>
      <c r="H321" t="str">
        <f t="shared" si="29"/>
        <v/>
      </c>
      <c r="I321" s="14" t="str">
        <f t="shared" si="26"/>
        <v/>
      </c>
    </row>
    <row r="322" spans="2:9">
      <c r="B322" t="str">
        <f t="shared" si="27"/>
        <v/>
      </c>
      <c r="C322" s="14" t="str">
        <f t="shared" si="24"/>
        <v/>
      </c>
      <c r="D322" t="s">
        <v>948</v>
      </c>
      <c r="E322" t="str">
        <f t="shared" si="28"/>
        <v/>
      </c>
      <c r="F322" s="14" t="str">
        <f t="shared" si="25"/>
        <v/>
      </c>
      <c r="G322" t="s">
        <v>948</v>
      </c>
      <c r="H322" t="str">
        <f t="shared" si="29"/>
        <v/>
      </c>
      <c r="I322" s="14" t="str">
        <f t="shared" si="26"/>
        <v/>
      </c>
    </row>
    <row r="323" spans="2:9">
      <c r="B323" t="str">
        <f t="shared" si="27"/>
        <v/>
      </c>
      <c r="C323" s="14" t="str">
        <f t="shared" ref="C323:C386" si="30">IF(ISERROR(VLOOKUP(B323,Imp_Comp,2,FALSE)),"",VLOOKUP(B323,Imp_Comp,2,FALSE))</f>
        <v/>
      </c>
      <c r="D323" t="s">
        <v>948</v>
      </c>
      <c r="E323" t="str">
        <f t="shared" si="28"/>
        <v/>
      </c>
      <c r="F323" s="14" t="str">
        <f t="shared" ref="F323:F386" si="31" xml:space="preserve"> IF(ISERROR(VLOOKUP(E323,Imp_IVA1,2,FALSE)),"",VLOOKUP(E323,Imp_IVA1,2,FALSE))&amp; IF(ISERROR(VLOOKUP(E323,Imp_IVA2,2,FALSE)),"",VLOOKUP(E323,Imp_IVA2,2,FALSE))</f>
        <v/>
      </c>
      <c r="G323" t="s">
        <v>948</v>
      </c>
      <c r="H323" t="str">
        <f t="shared" si="29"/>
        <v/>
      </c>
      <c r="I323" s="14" t="str">
        <f t="shared" ref="I323:I386" si="32" xml:space="preserve"> IF(ISERROR(VLOOKUP(H323,IMP_IVAImp1,2,FALSE)),"",VLOOKUP(H323,IMP_IVAImp1,2,FALSE))&amp; IF(ISERROR(VLOOKUP(H323,IMP_IVAImp2,2,FALSE)),"",VLOOKUP(H323,IMP_IVAImp2,2,FALSE))</f>
        <v/>
      </c>
    </row>
    <row r="324" spans="2:9">
      <c r="B324" t="str">
        <f t="shared" si="27"/>
        <v/>
      </c>
      <c r="C324" s="14" t="str">
        <f t="shared" si="30"/>
        <v/>
      </c>
      <c r="D324" t="s">
        <v>948</v>
      </c>
      <c r="E324" t="str">
        <f t="shared" si="28"/>
        <v/>
      </c>
      <c r="F324" s="14" t="str">
        <f t="shared" si="31"/>
        <v/>
      </c>
      <c r="G324" t="s">
        <v>948</v>
      </c>
      <c r="H324" t="str">
        <f t="shared" si="29"/>
        <v/>
      </c>
      <c r="I324" s="14" t="str">
        <f t="shared" si="32"/>
        <v/>
      </c>
    </row>
    <row r="325" spans="2:9">
      <c r="B325" t="str">
        <f t="shared" ref="B325:B388" si="33">IF(OR(B324=$B$2,B324=""),"",B324+1)</f>
        <v/>
      </c>
      <c r="C325" s="14" t="str">
        <f t="shared" si="30"/>
        <v/>
      </c>
      <c r="D325" t="s">
        <v>948</v>
      </c>
      <c r="E325" t="str">
        <f t="shared" ref="E325:E388" si="34">IF(OR(E324=$E$2,E324=""),"",E324+1)</f>
        <v/>
      </c>
      <c r="F325" s="14" t="str">
        <f t="shared" si="31"/>
        <v/>
      </c>
      <c r="G325" t="s">
        <v>948</v>
      </c>
      <c r="H325" t="str">
        <f t="shared" ref="H325:H388" si="35">IF(OR(H324=$H$2,H324=""),"",H324+1)</f>
        <v/>
      </c>
      <c r="I325" s="14" t="str">
        <f t="shared" si="32"/>
        <v/>
      </c>
    </row>
    <row r="326" spans="2:9">
      <c r="B326" t="str">
        <f t="shared" si="33"/>
        <v/>
      </c>
      <c r="C326" s="14" t="str">
        <f t="shared" si="30"/>
        <v/>
      </c>
      <c r="D326" t="s">
        <v>948</v>
      </c>
      <c r="E326" t="str">
        <f t="shared" si="34"/>
        <v/>
      </c>
      <c r="F326" s="14" t="str">
        <f t="shared" si="31"/>
        <v/>
      </c>
      <c r="G326" t="s">
        <v>948</v>
      </c>
      <c r="H326" t="str">
        <f t="shared" si="35"/>
        <v/>
      </c>
      <c r="I326" s="14" t="str">
        <f t="shared" si="32"/>
        <v/>
      </c>
    </row>
    <row r="327" spans="2:9">
      <c r="B327" t="str">
        <f t="shared" si="33"/>
        <v/>
      </c>
      <c r="C327" s="14" t="str">
        <f t="shared" si="30"/>
        <v/>
      </c>
      <c r="D327" t="s">
        <v>948</v>
      </c>
      <c r="E327" t="str">
        <f t="shared" si="34"/>
        <v/>
      </c>
      <c r="F327" s="14" t="str">
        <f t="shared" si="31"/>
        <v/>
      </c>
      <c r="G327" t="s">
        <v>948</v>
      </c>
      <c r="H327" t="str">
        <f t="shared" si="35"/>
        <v/>
      </c>
      <c r="I327" s="14" t="str">
        <f t="shared" si="32"/>
        <v/>
      </c>
    </row>
    <row r="328" spans="2:9">
      <c r="B328" t="str">
        <f t="shared" si="33"/>
        <v/>
      </c>
      <c r="C328" s="14" t="str">
        <f t="shared" si="30"/>
        <v/>
      </c>
      <c r="D328" t="s">
        <v>948</v>
      </c>
      <c r="E328" t="str">
        <f t="shared" si="34"/>
        <v/>
      </c>
      <c r="F328" s="14" t="str">
        <f t="shared" si="31"/>
        <v/>
      </c>
      <c r="G328" t="s">
        <v>948</v>
      </c>
      <c r="H328" t="str">
        <f t="shared" si="35"/>
        <v/>
      </c>
      <c r="I328" s="14" t="str">
        <f t="shared" si="32"/>
        <v/>
      </c>
    </row>
    <row r="329" spans="2:9">
      <c r="B329" t="str">
        <f t="shared" si="33"/>
        <v/>
      </c>
      <c r="C329" s="14" t="str">
        <f t="shared" si="30"/>
        <v/>
      </c>
      <c r="D329" t="s">
        <v>948</v>
      </c>
      <c r="E329" t="str">
        <f t="shared" si="34"/>
        <v/>
      </c>
      <c r="F329" s="14" t="str">
        <f t="shared" si="31"/>
        <v/>
      </c>
      <c r="G329" t="s">
        <v>948</v>
      </c>
      <c r="H329" t="str">
        <f t="shared" si="35"/>
        <v/>
      </c>
      <c r="I329" s="14" t="str">
        <f t="shared" si="32"/>
        <v/>
      </c>
    </row>
    <row r="330" spans="2:9">
      <c r="B330" t="str">
        <f t="shared" si="33"/>
        <v/>
      </c>
      <c r="C330" s="14" t="str">
        <f t="shared" si="30"/>
        <v/>
      </c>
      <c r="D330" t="s">
        <v>948</v>
      </c>
      <c r="E330" t="str">
        <f t="shared" si="34"/>
        <v/>
      </c>
      <c r="F330" s="14" t="str">
        <f t="shared" si="31"/>
        <v/>
      </c>
      <c r="G330" t="s">
        <v>948</v>
      </c>
      <c r="H330" t="str">
        <f t="shared" si="35"/>
        <v/>
      </c>
      <c r="I330" s="14" t="str">
        <f t="shared" si="32"/>
        <v/>
      </c>
    </row>
    <row r="331" spans="2:9">
      <c r="B331" t="str">
        <f t="shared" si="33"/>
        <v/>
      </c>
      <c r="C331" s="14" t="str">
        <f t="shared" si="30"/>
        <v/>
      </c>
      <c r="D331" t="s">
        <v>948</v>
      </c>
      <c r="E331" t="str">
        <f t="shared" si="34"/>
        <v/>
      </c>
      <c r="F331" s="14" t="str">
        <f t="shared" si="31"/>
        <v/>
      </c>
      <c r="G331" t="s">
        <v>948</v>
      </c>
      <c r="H331" t="str">
        <f t="shared" si="35"/>
        <v/>
      </c>
      <c r="I331" s="14" t="str">
        <f t="shared" si="32"/>
        <v/>
      </c>
    </row>
    <row r="332" spans="2:9">
      <c r="B332" t="str">
        <f t="shared" si="33"/>
        <v/>
      </c>
      <c r="C332" s="14" t="str">
        <f t="shared" si="30"/>
        <v/>
      </c>
      <c r="D332" t="s">
        <v>948</v>
      </c>
      <c r="E332" t="str">
        <f t="shared" si="34"/>
        <v/>
      </c>
      <c r="F332" s="14" t="str">
        <f t="shared" si="31"/>
        <v/>
      </c>
      <c r="G332" t="s">
        <v>948</v>
      </c>
      <c r="H332" t="str">
        <f t="shared" si="35"/>
        <v/>
      </c>
      <c r="I332" s="14" t="str">
        <f t="shared" si="32"/>
        <v/>
      </c>
    </row>
    <row r="333" spans="2:9">
      <c r="B333" t="str">
        <f t="shared" si="33"/>
        <v/>
      </c>
      <c r="C333" s="14" t="str">
        <f t="shared" si="30"/>
        <v/>
      </c>
      <c r="D333" t="s">
        <v>948</v>
      </c>
      <c r="E333" t="str">
        <f t="shared" si="34"/>
        <v/>
      </c>
      <c r="F333" s="14" t="str">
        <f t="shared" si="31"/>
        <v/>
      </c>
      <c r="G333" t="s">
        <v>948</v>
      </c>
      <c r="H333" t="str">
        <f t="shared" si="35"/>
        <v/>
      </c>
      <c r="I333" s="14" t="str">
        <f t="shared" si="32"/>
        <v/>
      </c>
    </row>
    <row r="334" spans="2:9">
      <c r="B334" t="str">
        <f t="shared" si="33"/>
        <v/>
      </c>
      <c r="C334" s="14" t="str">
        <f t="shared" si="30"/>
        <v/>
      </c>
      <c r="D334" t="s">
        <v>948</v>
      </c>
      <c r="E334" t="str">
        <f t="shared" si="34"/>
        <v/>
      </c>
      <c r="F334" s="14" t="str">
        <f t="shared" si="31"/>
        <v/>
      </c>
      <c r="G334" t="s">
        <v>948</v>
      </c>
      <c r="H334" t="str">
        <f t="shared" si="35"/>
        <v/>
      </c>
      <c r="I334" s="14" t="str">
        <f t="shared" si="32"/>
        <v/>
      </c>
    </row>
    <row r="335" spans="2:9">
      <c r="B335" t="str">
        <f t="shared" si="33"/>
        <v/>
      </c>
      <c r="C335" s="14" t="str">
        <f t="shared" si="30"/>
        <v/>
      </c>
      <c r="D335" t="s">
        <v>948</v>
      </c>
      <c r="E335" t="str">
        <f t="shared" si="34"/>
        <v/>
      </c>
      <c r="F335" s="14" t="str">
        <f t="shared" si="31"/>
        <v/>
      </c>
      <c r="G335" t="s">
        <v>948</v>
      </c>
      <c r="H335" t="str">
        <f t="shared" si="35"/>
        <v/>
      </c>
      <c r="I335" s="14" t="str">
        <f t="shared" si="32"/>
        <v/>
      </c>
    </row>
    <row r="336" spans="2:9">
      <c r="B336" t="str">
        <f t="shared" si="33"/>
        <v/>
      </c>
      <c r="C336" s="14" t="str">
        <f t="shared" si="30"/>
        <v/>
      </c>
      <c r="D336" t="s">
        <v>948</v>
      </c>
      <c r="E336" t="str">
        <f t="shared" si="34"/>
        <v/>
      </c>
      <c r="F336" s="14" t="str">
        <f t="shared" si="31"/>
        <v/>
      </c>
      <c r="G336" t="s">
        <v>948</v>
      </c>
      <c r="H336" t="str">
        <f t="shared" si="35"/>
        <v/>
      </c>
      <c r="I336" s="14" t="str">
        <f t="shared" si="32"/>
        <v/>
      </c>
    </row>
    <row r="337" spans="2:9">
      <c r="B337" t="str">
        <f t="shared" si="33"/>
        <v/>
      </c>
      <c r="C337" s="14" t="str">
        <f t="shared" si="30"/>
        <v/>
      </c>
      <c r="D337" t="s">
        <v>948</v>
      </c>
      <c r="E337" t="str">
        <f t="shared" si="34"/>
        <v/>
      </c>
      <c r="F337" s="14" t="str">
        <f t="shared" si="31"/>
        <v/>
      </c>
      <c r="G337" t="s">
        <v>948</v>
      </c>
      <c r="H337" t="str">
        <f t="shared" si="35"/>
        <v/>
      </c>
      <c r="I337" s="14" t="str">
        <f t="shared" si="32"/>
        <v/>
      </c>
    </row>
    <row r="338" spans="2:9">
      <c r="B338" t="str">
        <f t="shared" si="33"/>
        <v/>
      </c>
      <c r="C338" s="14" t="str">
        <f t="shared" si="30"/>
        <v/>
      </c>
      <c r="D338" t="s">
        <v>948</v>
      </c>
      <c r="E338" t="str">
        <f t="shared" si="34"/>
        <v/>
      </c>
      <c r="F338" s="14" t="str">
        <f t="shared" si="31"/>
        <v/>
      </c>
      <c r="G338" t="s">
        <v>948</v>
      </c>
      <c r="H338" t="str">
        <f t="shared" si="35"/>
        <v/>
      </c>
      <c r="I338" s="14" t="str">
        <f t="shared" si="32"/>
        <v/>
      </c>
    </row>
    <row r="339" spans="2:9">
      <c r="B339" t="str">
        <f t="shared" si="33"/>
        <v/>
      </c>
      <c r="C339" s="14" t="str">
        <f t="shared" si="30"/>
        <v/>
      </c>
      <c r="D339" t="s">
        <v>948</v>
      </c>
      <c r="E339" t="str">
        <f t="shared" si="34"/>
        <v/>
      </c>
      <c r="F339" s="14" t="str">
        <f t="shared" si="31"/>
        <v/>
      </c>
      <c r="G339" t="s">
        <v>948</v>
      </c>
      <c r="H339" t="str">
        <f t="shared" si="35"/>
        <v/>
      </c>
      <c r="I339" s="14" t="str">
        <f t="shared" si="32"/>
        <v/>
      </c>
    </row>
    <row r="340" spans="2:9">
      <c r="B340" t="str">
        <f t="shared" si="33"/>
        <v/>
      </c>
      <c r="C340" s="14" t="str">
        <f t="shared" si="30"/>
        <v/>
      </c>
      <c r="D340" t="s">
        <v>948</v>
      </c>
      <c r="E340" t="str">
        <f t="shared" si="34"/>
        <v/>
      </c>
      <c r="F340" s="14" t="str">
        <f t="shared" si="31"/>
        <v/>
      </c>
      <c r="G340" t="s">
        <v>948</v>
      </c>
      <c r="H340" t="str">
        <f t="shared" si="35"/>
        <v/>
      </c>
      <c r="I340" s="14" t="str">
        <f t="shared" si="32"/>
        <v/>
      </c>
    </row>
    <row r="341" spans="2:9">
      <c r="B341" t="str">
        <f t="shared" si="33"/>
        <v/>
      </c>
      <c r="C341" s="14" t="str">
        <f t="shared" si="30"/>
        <v/>
      </c>
      <c r="D341" t="s">
        <v>948</v>
      </c>
      <c r="E341" t="str">
        <f t="shared" si="34"/>
        <v/>
      </c>
      <c r="F341" s="14" t="str">
        <f t="shared" si="31"/>
        <v/>
      </c>
      <c r="G341" t="s">
        <v>948</v>
      </c>
      <c r="H341" t="str">
        <f t="shared" si="35"/>
        <v/>
      </c>
      <c r="I341" s="14" t="str">
        <f t="shared" si="32"/>
        <v/>
      </c>
    </row>
    <row r="342" spans="2:9">
      <c r="B342" t="str">
        <f t="shared" si="33"/>
        <v/>
      </c>
      <c r="C342" s="14" t="str">
        <f t="shared" si="30"/>
        <v/>
      </c>
      <c r="D342" t="s">
        <v>948</v>
      </c>
      <c r="E342" t="str">
        <f t="shared" si="34"/>
        <v/>
      </c>
      <c r="F342" s="14" t="str">
        <f t="shared" si="31"/>
        <v/>
      </c>
      <c r="G342" t="s">
        <v>948</v>
      </c>
      <c r="H342" t="str">
        <f t="shared" si="35"/>
        <v/>
      </c>
      <c r="I342" s="14" t="str">
        <f t="shared" si="32"/>
        <v/>
      </c>
    </row>
    <row r="343" spans="2:9">
      <c r="B343" t="str">
        <f t="shared" si="33"/>
        <v/>
      </c>
      <c r="C343" s="14" t="str">
        <f t="shared" si="30"/>
        <v/>
      </c>
      <c r="D343" t="s">
        <v>948</v>
      </c>
      <c r="E343" t="str">
        <f t="shared" si="34"/>
        <v/>
      </c>
      <c r="F343" s="14" t="str">
        <f t="shared" si="31"/>
        <v/>
      </c>
      <c r="G343" t="s">
        <v>948</v>
      </c>
      <c r="H343" t="str">
        <f t="shared" si="35"/>
        <v/>
      </c>
      <c r="I343" s="14" t="str">
        <f t="shared" si="32"/>
        <v/>
      </c>
    </row>
    <row r="344" spans="2:9">
      <c r="B344" t="str">
        <f t="shared" si="33"/>
        <v/>
      </c>
      <c r="C344" s="14" t="str">
        <f t="shared" si="30"/>
        <v/>
      </c>
      <c r="D344" t="s">
        <v>948</v>
      </c>
      <c r="E344" t="str">
        <f t="shared" si="34"/>
        <v/>
      </c>
      <c r="F344" s="14" t="str">
        <f t="shared" si="31"/>
        <v/>
      </c>
      <c r="G344" t="s">
        <v>948</v>
      </c>
      <c r="H344" t="str">
        <f t="shared" si="35"/>
        <v/>
      </c>
      <c r="I344" s="14" t="str">
        <f t="shared" si="32"/>
        <v/>
      </c>
    </row>
    <row r="345" spans="2:9">
      <c r="B345" t="str">
        <f t="shared" si="33"/>
        <v/>
      </c>
      <c r="C345" s="14" t="str">
        <f t="shared" si="30"/>
        <v/>
      </c>
      <c r="D345" t="s">
        <v>948</v>
      </c>
      <c r="E345" t="str">
        <f t="shared" si="34"/>
        <v/>
      </c>
      <c r="F345" s="14" t="str">
        <f t="shared" si="31"/>
        <v/>
      </c>
      <c r="G345" t="s">
        <v>948</v>
      </c>
      <c r="H345" t="str">
        <f t="shared" si="35"/>
        <v/>
      </c>
      <c r="I345" s="14" t="str">
        <f t="shared" si="32"/>
        <v/>
      </c>
    </row>
    <row r="346" spans="2:9">
      <c r="B346" t="str">
        <f t="shared" si="33"/>
        <v/>
      </c>
      <c r="C346" s="14" t="str">
        <f t="shared" si="30"/>
        <v/>
      </c>
      <c r="D346" t="s">
        <v>948</v>
      </c>
      <c r="E346" t="str">
        <f t="shared" si="34"/>
        <v/>
      </c>
      <c r="F346" s="14" t="str">
        <f t="shared" si="31"/>
        <v/>
      </c>
      <c r="G346" t="s">
        <v>948</v>
      </c>
      <c r="H346" t="str">
        <f t="shared" si="35"/>
        <v/>
      </c>
      <c r="I346" s="14" t="str">
        <f t="shared" si="32"/>
        <v/>
      </c>
    </row>
    <row r="347" spans="2:9">
      <c r="B347" t="str">
        <f t="shared" si="33"/>
        <v/>
      </c>
      <c r="C347" s="14" t="str">
        <f t="shared" si="30"/>
        <v/>
      </c>
      <c r="D347" t="s">
        <v>948</v>
      </c>
      <c r="E347" t="str">
        <f t="shared" si="34"/>
        <v/>
      </c>
      <c r="F347" s="14" t="str">
        <f t="shared" si="31"/>
        <v/>
      </c>
      <c r="G347" t="s">
        <v>948</v>
      </c>
      <c r="H347" t="str">
        <f t="shared" si="35"/>
        <v/>
      </c>
      <c r="I347" s="14" t="str">
        <f t="shared" si="32"/>
        <v/>
      </c>
    </row>
    <row r="348" spans="2:9">
      <c r="B348" t="str">
        <f t="shared" si="33"/>
        <v/>
      </c>
      <c r="C348" s="14" t="str">
        <f t="shared" si="30"/>
        <v/>
      </c>
      <c r="D348" t="s">
        <v>948</v>
      </c>
      <c r="E348" t="str">
        <f t="shared" si="34"/>
        <v/>
      </c>
      <c r="F348" s="14" t="str">
        <f t="shared" si="31"/>
        <v/>
      </c>
      <c r="G348" t="s">
        <v>948</v>
      </c>
      <c r="H348" t="str">
        <f t="shared" si="35"/>
        <v/>
      </c>
      <c r="I348" s="14" t="str">
        <f t="shared" si="32"/>
        <v/>
      </c>
    </row>
    <row r="349" spans="2:9">
      <c r="B349" t="str">
        <f t="shared" si="33"/>
        <v/>
      </c>
      <c r="C349" s="14" t="str">
        <f t="shared" si="30"/>
        <v/>
      </c>
      <c r="D349" t="s">
        <v>948</v>
      </c>
      <c r="E349" t="str">
        <f t="shared" si="34"/>
        <v/>
      </c>
      <c r="F349" s="14" t="str">
        <f t="shared" si="31"/>
        <v/>
      </c>
      <c r="G349" t="s">
        <v>948</v>
      </c>
      <c r="H349" t="str">
        <f t="shared" si="35"/>
        <v/>
      </c>
      <c r="I349" s="14" t="str">
        <f t="shared" si="32"/>
        <v/>
      </c>
    </row>
    <row r="350" spans="2:9">
      <c r="B350" t="str">
        <f t="shared" si="33"/>
        <v/>
      </c>
      <c r="C350" s="14" t="str">
        <f t="shared" si="30"/>
        <v/>
      </c>
      <c r="D350" t="s">
        <v>948</v>
      </c>
      <c r="E350" t="str">
        <f t="shared" si="34"/>
        <v/>
      </c>
      <c r="F350" s="14" t="str">
        <f t="shared" si="31"/>
        <v/>
      </c>
      <c r="G350" t="s">
        <v>948</v>
      </c>
      <c r="H350" t="str">
        <f t="shared" si="35"/>
        <v/>
      </c>
      <c r="I350" s="14" t="str">
        <f t="shared" si="32"/>
        <v/>
      </c>
    </row>
    <row r="351" spans="2:9">
      <c r="B351" t="str">
        <f t="shared" si="33"/>
        <v/>
      </c>
      <c r="C351" s="14" t="str">
        <f t="shared" si="30"/>
        <v/>
      </c>
      <c r="D351" t="s">
        <v>948</v>
      </c>
      <c r="E351" t="str">
        <f t="shared" si="34"/>
        <v/>
      </c>
      <c r="F351" s="14" t="str">
        <f t="shared" si="31"/>
        <v/>
      </c>
      <c r="G351" t="s">
        <v>948</v>
      </c>
      <c r="H351" t="str">
        <f t="shared" si="35"/>
        <v/>
      </c>
      <c r="I351" s="14" t="str">
        <f t="shared" si="32"/>
        <v/>
      </c>
    </row>
    <row r="352" spans="2:9">
      <c r="B352" t="str">
        <f t="shared" si="33"/>
        <v/>
      </c>
      <c r="C352" s="14" t="str">
        <f t="shared" si="30"/>
        <v/>
      </c>
      <c r="D352" t="s">
        <v>948</v>
      </c>
      <c r="E352" t="str">
        <f t="shared" si="34"/>
        <v/>
      </c>
      <c r="F352" s="14" t="str">
        <f t="shared" si="31"/>
        <v/>
      </c>
      <c r="G352" t="s">
        <v>948</v>
      </c>
      <c r="H352" t="str">
        <f t="shared" si="35"/>
        <v/>
      </c>
      <c r="I352" s="14" t="str">
        <f t="shared" si="32"/>
        <v/>
      </c>
    </row>
    <row r="353" spans="2:9">
      <c r="B353" t="str">
        <f t="shared" si="33"/>
        <v/>
      </c>
      <c r="C353" s="14" t="str">
        <f t="shared" si="30"/>
        <v/>
      </c>
      <c r="D353" t="s">
        <v>948</v>
      </c>
      <c r="E353" t="str">
        <f t="shared" si="34"/>
        <v/>
      </c>
      <c r="F353" s="14" t="str">
        <f t="shared" si="31"/>
        <v/>
      </c>
      <c r="G353" t="s">
        <v>948</v>
      </c>
      <c r="H353" t="str">
        <f t="shared" si="35"/>
        <v/>
      </c>
      <c r="I353" s="14" t="str">
        <f t="shared" si="32"/>
        <v/>
      </c>
    </row>
    <row r="354" spans="2:9">
      <c r="B354" t="str">
        <f t="shared" si="33"/>
        <v/>
      </c>
      <c r="C354" s="14" t="str">
        <f t="shared" si="30"/>
        <v/>
      </c>
      <c r="D354" t="s">
        <v>948</v>
      </c>
      <c r="E354" t="str">
        <f t="shared" si="34"/>
        <v/>
      </c>
      <c r="F354" s="14" t="str">
        <f t="shared" si="31"/>
        <v/>
      </c>
      <c r="G354" t="s">
        <v>948</v>
      </c>
      <c r="H354" t="str">
        <f t="shared" si="35"/>
        <v/>
      </c>
      <c r="I354" s="14" t="str">
        <f t="shared" si="32"/>
        <v/>
      </c>
    </row>
    <row r="355" spans="2:9">
      <c r="B355" t="str">
        <f t="shared" si="33"/>
        <v/>
      </c>
      <c r="C355" s="14" t="str">
        <f t="shared" si="30"/>
        <v/>
      </c>
      <c r="D355" t="s">
        <v>948</v>
      </c>
      <c r="E355" t="str">
        <f t="shared" si="34"/>
        <v/>
      </c>
      <c r="F355" s="14" t="str">
        <f t="shared" si="31"/>
        <v/>
      </c>
      <c r="G355" t="s">
        <v>948</v>
      </c>
      <c r="H355" t="str">
        <f t="shared" si="35"/>
        <v/>
      </c>
      <c r="I355" s="14" t="str">
        <f t="shared" si="32"/>
        <v/>
      </c>
    </row>
    <row r="356" spans="2:9">
      <c r="B356" t="str">
        <f t="shared" si="33"/>
        <v/>
      </c>
      <c r="C356" s="14" t="str">
        <f t="shared" si="30"/>
        <v/>
      </c>
      <c r="D356" t="s">
        <v>948</v>
      </c>
      <c r="E356" t="str">
        <f t="shared" si="34"/>
        <v/>
      </c>
      <c r="F356" s="14" t="str">
        <f t="shared" si="31"/>
        <v/>
      </c>
      <c r="G356" t="s">
        <v>948</v>
      </c>
      <c r="H356" t="str">
        <f t="shared" si="35"/>
        <v/>
      </c>
      <c r="I356" s="14" t="str">
        <f t="shared" si="32"/>
        <v/>
      </c>
    </row>
    <row r="357" spans="2:9">
      <c r="B357" t="str">
        <f t="shared" si="33"/>
        <v/>
      </c>
      <c r="C357" s="14" t="str">
        <f t="shared" si="30"/>
        <v/>
      </c>
      <c r="D357" t="s">
        <v>948</v>
      </c>
      <c r="E357" t="str">
        <f t="shared" si="34"/>
        <v/>
      </c>
      <c r="F357" s="14" t="str">
        <f t="shared" si="31"/>
        <v/>
      </c>
      <c r="G357" t="s">
        <v>948</v>
      </c>
      <c r="H357" t="str">
        <f t="shared" si="35"/>
        <v/>
      </c>
      <c r="I357" s="14" t="str">
        <f t="shared" si="32"/>
        <v/>
      </c>
    </row>
    <row r="358" spans="2:9">
      <c r="B358" t="str">
        <f t="shared" si="33"/>
        <v/>
      </c>
      <c r="C358" s="14" t="str">
        <f t="shared" si="30"/>
        <v/>
      </c>
      <c r="D358" t="s">
        <v>948</v>
      </c>
      <c r="E358" t="str">
        <f t="shared" si="34"/>
        <v/>
      </c>
      <c r="F358" s="14" t="str">
        <f t="shared" si="31"/>
        <v/>
      </c>
      <c r="G358" t="s">
        <v>948</v>
      </c>
      <c r="H358" t="str">
        <f t="shared" si="35"/>
        <v/>
      </c>
      <c r="I358" s="14" t="str">
        <f t="shared" si="32"/>
        <v/>
      </c>
    </row>
    <row r="359" spans="2:9">
      <c r="B359" t="str">
        <f t="shared" si="33"/>
        <v/>
      </c>
      <c r="C359" s="14" t="str">
        <f t="shared" si="30"/>
        <v/>
      </c>
      <c r="D359" t="s">
        <v>948</v>
      </c>
      <c r="E359" t="str">
        <f t="shared" si="34"/>
        <v/>
      </c>
      <c r="F359" s="14" t="str">
        <f t="shared" si="31"/>
        <v/>
      </c>
      <c r="G359" t="s">
        <v>948</v>
      </c>
      <c r="H359" t="str">
        <f t="shared" si="35"/>
        <v/>
      </c>
      <c r="I359" s="14" t="str">
        <f t="shared" si="32"/>
        <v/>
      </c>
    </row>
    <row r="360" spans="2:9">
      <c r="B360" t="str">
        <f t="shared" si="33"/>
        <v/>
      </c>
      <c r="C360" s="14" t="str">
        <f t="shared" si="30"/>
        <v/>
      </c>
      <c r="D360" t="s">
        <v>948</v>
      </c>
      <c r="E360" t="str">
        <f t="shared" si="34"/>
        <v/>
      </c>
      <c r="F360" s="14" t="str">
        <f t="shared" si="31"/>
        <v/>
      </c>
      <c r="G360" t="s">
        <v>948</v>
      </c>
      <c r="H360" t="str">
        <f t="shared" si="35"/>
        <v/>
      </c>
      <c r="I360" s="14" t="str">
        <f t="shared" si="32"/>
        <v/>
      </c>
    </row>
    <row r="361" spans="2:9">
      <c r="B361" t="str">
        <f t="shared" si="33"/>
        <v/>
      </c>
      <c r="C361" s="14" t="str">
        <f t="shared" si="30"/>
        <v/>
      </c>
      <c r="D361" t="s">
        <v>948</v>
      </c>
      <c r="E361" t="str">
        <f t="shared" si="34"/>
        <v/>
      </c>
      <c r="F361" s="14" t="str">
        <f t="shared" si="31"/>
        <v/>
      </c>
      <c r="G361" t="s">
        <v>948</v>
      </c>
      <c r="H361" t="str">
        <f t="shared" si="35"/>
        <v/>
      </c>
      <c r="I361" s="14" t="str">
        <f t="shared" si="32"/>
        <v/>
      </c>
    </row>
    <row r="362" spans="2:9">
      <c r="B362" t="str">
        <f t="shared" si="33"/>
        <v/>
      </c>
      <c r="C362" s="14" t="str">
        <f t="shared" si="30"/>
        <v/>
      </c>
      <c r="D362" t="s">
        <v>948</v>
      </c>
      <c r="E362" t="str">
        <f t="shared" si="34"/>
        <v/>
      </c>
      <c r="F362" s="14" t="str">
        <f t="shared" si="31"/>
        <v/>
      </c>
      <c r="G362" t="s">
        <v>948</v>
      </c>
      <c r="H362" t="str">
        <f t="shared" si="35"/>
        <v/>
      </c>
      <c r="I362" s="14" t="str">
        <f t="shared" si="32"/>
        <v/>
      </c>
    </row>
    <row r="363" spans="2:9">
      <c r="B363" t="str">
        <f t="shared" si="33"/>
        <v/>
      </c>
      <c r="C363" s="14" t="str">
        <f t="shared" si="30"/>
        <v/>
      </c>
      <c r="D363" t="s">
        <v>948</v>
      </c>
      <c r="E363" t="str">
        <f t="shared" si="34"/>
        <v/>
      </c>
      <c r="F363" s="14" t="str">
        <f t="shared" si="31"/>
        <v/>
      </c>
      <c r="G363" t="s">
        <v>948</v>
      </c>
      <c r="H363" t="str">
        <f t="shared" si="35"/>
        <v/>
      </c>
      <c r="I363" s="14" t="str">
        <f t="shared" si="32"/>
        <v/>
      </c>
    </row>
    <row r="364" spans="2:9">
      <c r="B364" t="str">
        <f t="shared" si="33"/>
        <v/>
      </c>
      <c r="C364" s="14" t="str">
        <f t="shared" si="30"/>
        <v/>
      </c>
      <c r="D364" t="s">
        <v>948</v>
      </c>
      <c r="E364" t="str">
        <f t="shared" si="34"/>
        <v/>
      </c>
      <c r="F364" s="14" t="str">
        <f t="shared" si="31"/>
        <v/>
      </c>
      <c r="G364" t="s">
        <v>948</v>
      </c>
      <c r="H364" t="str">
        <f t="shared" si="35"/>
        <v/>
      </c>
      <c r="I364" s="14" t="str">
        <f t="shared" si="32"/>
        <v/>
      </c>
    </row>
    <row r="365" spans="2:9">
      <c r="B365" t="str">
        <f t="shared" si="33"/>
        <v/>
      </c>
      <c r="C365" s="14" t="str">
        <f t="shared" si="30"/>
        <v/>
      </c>
      <c r="D365" t="s">
        <v>948</v>
      </c>
      <c r="E365" t="str">
        <f t="shared" si="34"/>
        <v/>
      </c>
      <c r="F365" s="14" t="str">
        <f t="shared" si="31"/>
        <v/>
      </c>
      <c r="G365" t="s">
        <v>948</v>
      </c>
      <c r="H365" t="str">
        <f t="shared" si="35"/>
        <v/>
      </c>
      <c r="I365" s="14" t="str">
        <f t="shared" si="32"/>
        <v/>
      </c>
    </row>
    <row r="366" spans="2:9">
      <c r="B366" t="str">
        <f t="shared" si="33"/>
        <v/>
      </c>
      <c r="C366" s="14" t="str">
        <f t="shared" si="30"/>
        <v/>
      </c>
      <c r="D366" t="s">
        <v>948</v>
      </c>
      <c r="E366" t="str">
        <f t="shared" si="34"/>
        <v/>
      </c>
      <c r="F366" s="14" t="str">
        <f t="shared" si="31"/>
        <v/>
      </c>
      <c r="G366" t="s">
        <v>948</v>
      </c>
      <c r="H366" t="str">
        <f t="shared" si="35"/>
        <v/>
      </c>
      <c r="I366" s="14" t="str">
        <f t="shared" si="32"/>
        <v/>
      </c>
    </row>
    <row r="367" spans="2:9">
      <c r="B367" t="str">
        <f t="shared" si="33"/>
        <v/>
      </c>
      <c r="C367" s="14" t="str">
        <f t="shared" si="30"/>
        <v/>
      </c>
      <c r="D367" t="s">
        <v>948</v>
      </c>
      <c r="E367" t="str">
        <f t="shared" si="34"/>
        <v/>
      </c>
      <c r="F367" s="14" t="str">
        <f t="shared" si="31"/>
        <v/>
      </c>
      <c r="G367" t="s">
        <v>948</v>
      </c>
      <c r="H367" t="str">
        <f t="shared" si="35"/>
        <v/>
      </c>
      <c r="I367" s="14" t="str">
        <f t="shared" si="32"/>
        <v/>
      </c>
    </row>
    <row r="368" spans="2:9">
      <c r="B368" t="str">
        <f t="shared" si="33"/>
        <v/>
      </c>
      <c r="C368" s="14" t="str">
        <f t="shared" si="30"/>
        <v/>
      </c>
      <c r="D368" t="s">
        <v>948</v>
      </c>
      <c r="E368" t="str">
        <f t="shared" si="34"/>
        <v/>
      </c>
      <c r="F368" s="14" t="str">
        <f t="shared" si="31"/>
        <v/>
      </c>
      <c r="G368" t="s">
        <v>948</v>
      </c>
      <c r="H368" t="str">
        <f t="shared" si="35"/>
        <v/>
      </c>
      <c r="I368" s="14" t="str">
        <f t="shared" si="32"/>
        <v/>
      </c>
    </row>
    <row r="369" spans="2:9">
      <c r="B369" t="str">
        <f t="shared" si="33"/>
        <v/>
      </c>
      <c r="C369" s="14" t="str">
        <f t="shared" si="30"/>
        <v/>
      </c>
      <c r="D369" t="s">
        <v>948</v>
      </c>
      <c r="E369" t="str">
        <f t="shared" si="34"/>
        <v/>
      </c>
      <c r="F369" s="14" t="str">
        <f t="shared" si="31"/>
        <v/>
      </c>
      <c r="G369" t="s">
        <v>948</v>
      </c>
      <c r="H369" t="str">
        <f t="shared" si="35"/>
        <v/>
      </c>
      <c r="I369" s="14" t="str">
        <f t="shared" si="32"/>
        <v/>
      </c>
    </row>
    <row r="370" spans="2:9">
      <c r="B370" t="str">
        <f t="shared" si="33"/>
        <v/>
      </c>
      <c r="C370" s="14" t="str">
        <f t="shared" si="30"/>
        <v/>
      </c>
      <c r="D370" t="s">
        <v>948</v>
      </c>
      <c r="E370" t="str">
        <f t="shared" si="34"/>
        <v/>
      </c>
      <c r="F370" s="14" t="str">
        <f t="shared" si="31"/>
        <v/>
      </c>
      <c r="G370" t="s">
        <v>948</v>
      </c>
      <c r="H370" t="str">
        <f t="shared" si="35"/>
        <v/>
      </c>
      <c r="I370" s="14" t="str">
        <f t="shared" si="32"/>
        <v/>
      </c>
    </row>
    <row r="371" spans="2:9">
      <c r="B371" t="str">
        <f t="shared" si="33"/>
        <v/>
      </c>
      <c r="C371" s="14" t="str">
        <f t="shared" si="30"/>
        <v/>
      </c>
      <c r="D371" t="s">
        <v>948</v>
      </c>
      <c r="E371" t="str">
        <f t="shared" si="34"/>
        <v/>
      </c>
      <c r="F371" s="14" t="str">
        <f t="shared" si="31"/>
        <v/>
      </c>
      <c r="G371" t="s">
        <v>948</v>
      </c>
      <c r="H371" t="str">
        <f t="shared" si="35"/>
        <v/>
      </c>
      <c r="I371" s="14" t="str">
        <f t="shared" si="32"/>
        <v/>
      </c>
    </row>
    <row r="372" spans="2:9">
      <c r="B372" t="str">
        <f t="shared" si="33"/>
        <v/>
      </c>
      <c r="C372" s="14" t="str">
        <f t="shared" si="30"/>
        <v/>
      </c>
      <c r="D372" t="s">
        <v>948</v>
      </c>
      <c r="E372" t="str">
        <f t="shared" si="34"/>
        <v/>
      </c>
      <c r="F372" s="14" t="str">
        <f t="shared" si="31"/>
        <v/>
      </c>
      <c r="G372" t="s">
        <v>948</v>
      </c>
      <c r="H372" t="str">
        <f t="shared" si="35"/>
        <v/>
      </c>
      <c r="I372" s="14" t="str">
        <f t="shared" si="32"/>
        <v/>
      </c>
    </row>
    <row r="373" spans="2:9">
      <c r="B373" t="str">
        <f t="shared" si="33"/>
        <v/>
      </c>
      <c r="C373" s="14" t="str">
        <f t="shared" si="30"/>
        <v/>
      </c>
      <c r="D373" t="s">
        <v>948</v>
      </c>
      <c r="E373" t="str">
        <f t="shared" si="34"/>
        <v/>
      </c>
      <c r="F373" s="14" t="str">
        <f t="shared" si="31"/>
        <v/>
      </c>
      <c r="G373" t="s">
        <v>948</v>
      </c>
      <c r="H373" t="str">
        <f t="shared" si="35"/>
        <v/>
      </c>
      <c r="I373" s="14" t="str">
        <f t="shared" si="32"/>
        <v/>
      </c>
    </row>
    <row r="374" spans="2:9">
      <c r="B374" t="str">
        <f t="shared" si="33"/>
        <v/>
      </c>
      <c r="C374" s="14" t="str">
        <f t="shared" si="30"/>
        <v/>
      </c>
      <c r="D374" t="s">
        <v>948</v>
      </c>
      <c r="E374" t="str">
        <f t="shared" si="34"/>
        <v/>
      </c>
      <c r="F374" s="14" t="str">
        <f t="shared" si="31"/>
        <v/>
      </c>
      <c r="G374" t="s">
        <v>948</v>
      </c>
      <c r="H374" t="str">
        <f t="shared" si="35"/>
        <v/>
      </c>
      <c r="I374" s="14" t="str">
        <f t="shared" si="32"/>
        <v/>
      </c>
    </row>
    <row r="375" spans="2:9">
      <c r="B375" t="str">
        <f t="shared" si="33"/>
        <v/>
      </c>
      <c r="C375" s="14" t="str">
        <f t="shared" si="30"/>
        <v/>
      </c>
      <c r="D375" t="s">
        <v>948</v>
      </c>
      <c r="E375" t="str">
        <f t="shared" si="34"/>
        <v/>
      </c>
      <c r="F375" s="14" t="str">
        <f t="shared" si="31"/>
        <v/>
      </c>
      <c r="G375" t="s">
        <v>948</v>
      </c>
      <c r="H375" t="str">
        <f t="shared" si="35"/>
        <v/>
      </c>
      <c r="I375" s="14" t="str">
        <f t="shared" si="32"/>
        <v/>
      </c>
    </row>
    <row r="376" spans="2:9">
      <c r="B376" t="str">
        <f t="shared" si="33"/>
        <v/>
      </c>
      <c r="C376" s="14" t="str">
        <f t="shared" si="30"/>
        <v/>
      </c>
      <c r="D376" t="s">
        <v>948</v>
      </c>
      <c r="E376" t="str">
        <f t="shared" si="34"/>
        <v/>
      </c>
      <c r="F376" s="14" t="str">
        <f t="shared" si="31"/>
        <v/>
      </c>
      <c r="G376" t="s">
        <v>948</v>
      </c>
      <c r="H376" t="str">
        <f t="shared" si="35"/>
        <v/>
      </c>
      <c r="I376" s="14" t="str">
        <f t="shared" si="32"/>
        <v/>
      </c>
    </row>
    <row r="377" spans="2:9">
      <c r="B377" t="str">
        <f t="shared" si="33"/>
        <v/>
      </c>
      <c r="C377" s="14" t="str">
        <f t="shared" si="30"/>
        <v/>
      </c>
      <c r="D377" t="s">
        <v>948</v>
      </c>
      <c r="E377" t="str">
        <f t="shared" si="34"/>
        <v/>
      </c>
      <c r="F377" s="14" t="str">
        <f t="shared" si="31"/>
        <v/>
      </c>
      <c r="G377" t="s">
        <v>948</v>
      </c>
      <c r="H377" t="str">
        <f t="shared" si="35"/>
        <v/>
      </c>
      <c r="I377" s="14" t="str">
        <f t="shared" si="32"/>
        <v/>
      </c>
    </row>
    <row r="378" spans="2:9">
      <c r="B378" t="str">
        <f t="shared" si="33"/>
        <v/>
      </c>
      <c r="C378" s="14" t="str">
        <f t="shared" si="30"/>
        <v/>
      </c>
      <c r="D378" t="s">
        <v>948</v>
      </c>
      <c r="E378" t="str">
        <f t="shared" si="34"/>
        <v/>
      </c>
      <c r="F378" s="14" t="str">
        <f t="shared" si="31"/>
        <v/>
      </c>
      <c r="G378" t="s">
        <v>948</v>
      </c>
      <c r="H378" t="str">
        <f t="shared" si="35"/>
        <v/>
      </c>
      <c r="I378" s="14" t="str">
        <f t="shared" si="32"/>
        <v/>
      </c>
    </row>
    <row r="379" spans="2:9">
      <c r="B379" t="str">
        <f t="shared" si="33"/>
        <v/>
      </c>
      <c r="C379" s="14" t="str">
        <f t="shared" si="30"/>
        <v/>
      </c>
      <c r="D379" t="s">
        <v>948</v>
      </c>
      <c r="E379" t="str">
        <f t="shared" si="34"/>
        <v/>
      </c>
      <c r="F379" s="14" t="str">
        <f t="shared" si="31"/>
        <v/>
      </c>
      <c r="G379" t="s">
        <v>948</v>
      </c>
      <c r="H379" t="str">
        <f t="shared" si="35"/>
        <v/>
      </c>
      <c r="I379" s="14" t="str">
        <f t="shared" si="32"/>
        <v/>
      </c>
    </row>
    <row r="380" spans="2:9">
      <c r="B380" t="str">
        <f t="shared" si="33"/>
        <v/>
      </c>
      <c r="C380" s="14" t="str">
        <f t="shared" si="30"/>
        <v/>
      </c>
      <c r="D380" t="s">
        <v>948</v>
      </c>
      <c r="E380" t="str">
        <f t="shared" si="34"/>
        <v/>
      </c>
      <c r="F380" s="14" t="str">
        <f t="shared" si="31"/>
        <v/>
      </c>
      <c r="G380" t="s">
        <v>948</v>
      </c>
      <c r="H380" t="str">
        <f t="shared" si="35"/>
        <v/>
      </c>
      <c r="I380" s="14" t="str">
        <f t="shared" si="32"/>
        <v/>
      </c>
    </row>
    <row r="381" spans="2:9">
      <c r="B381" t="str">
        <f t="shared" si="33"/>
        <v/>
      </c>
      <c r="C381" s="14" t="str">
        <f t="shared" si="30"/>
        <v/>
      </c>
      <c r="D381" t="s">
        <v>948</v>
      </c>
      <c r="E381" t="str">
        <f t="shared" si="34"/>
        <v/>
      </c>
      <c r="F381" s="14" t="str">
        <f t="shared" si="31"/>
        <v/>
      </c>
      <c r="G381" t="s">
        <v>948</v>
      </c>
      <c r="H381" t="str">
        <f t="shared" si="35"/>
        <v/>
      </c>
      <c r="I381" s="14" t="str">
        <f t="shared" si="32"/>
        <v/>
      </c>
    </row>
    <row r="382" spans="2:9">
      <c r="B382" t="str">
        <f t="shared" si="33"/>
        <v/>
      </c>
      <c r="C382" s="14" t="str">
        <f t="shared" si="30"/>
        <v/>
      </c>
      <c r="D382" t="s">
        <v>948</v>
      </c>
      <c r="E382" t="str">
        <f t="shared" si="34"/>
        <v/>
      </c>
      <c r="F382" s="14" t="str">
        <f t="shared" si="31"/>
        <v/>
      </c>
      <c r="G382" t="s">
        <v>948</v>
      </c>
      <c r="H382" t="str">
        <f t="shared" si="35"/>
        <v/>
      </c>
      <c r="I382" s="14" t="str">
        <f t="shared" si="32"/>
        <v/>
      </c>
    </row>
    <row r="383" spans="2:9">
      <c r="B383" t="str">
        <f t="shared" si="33"/>
        <v/>
      </c>
      <c r="C383" s="14" t="str">
        <f t="shared" si="30"/>
        <v/>
      </c>
      <c r="D383" t="s">
        <v>948</v>
      </c>
      <c r="E383" t="str">
        <f t="shared" si="34"/>
        <v/>
      </c>
      <c r="F383" s="14" t="str">
        <f t="shared" si="31"/>
        <v/>
      </c>
      <c r="G383" t="s">
        <v>948</v>
      </c>
      <c r="H383" t="str">
        <f t="shared" si="35"/>
        <v/>
      </c>
      <c r="I383" s="14" t="str">
        <f t="shared" si="32"/>
        <v/>
      </c>
    </row>
    <row r="384" spans="2:9">
      <c r="B384" t="str">
        <f t="shared" si="33"/>
        <v/>
      </c>
      <c r="C384" s="14" t="str">
        <f t="shared" si="30"/>
        <v/>
      </c>
      <c r="D384" t="s">
        <v>948</v>
      </c>
      <c r="E384" t="str">
        <f t="shared" si="34"/>
        <v/>
      </c>
      <c r="F384" s="14" t="str">
        <f t="shared" si="31"/>
        <v/>
      </c>
      <c r="G384" t="s">
        <v>948</v>
      </c>
      <c r="H384" t="str">
        <f t="shared" si="35"/>
        <v/>
      </c>
      <c r="I384" s="14" t="str">
        <f t="shared" si="32"/>
        <v/>
      </c>
    </row>
    <row r="385" spans="2:9">
      <c r="B385" t="str">
        <f t="shared" si="33"/>
        <v/>
      </c>
      <c r="C385" s="14" t="str">
        <f t="shared" si="30"/>
        <v/>
      </c>
      <c r="D385" t="s">
        <v>948</v>
      </c>
      <c r="E385" t="str">
        <f t="shared" si="34"/>
        <v/>
      </c>
      <c r="F385" s="14" t="str">
        <f t="shared" si="31"/>
        <v/>
      </c>
      <c r="G385" t="s">
        <v>948</v>
      </c>
      <c r="H385" t="str">
        <f t="shared" si="35"/>
        <v/>
      </c>
      <c r="I385" s="14" t="str">
        <f t="shared" si="32"/>
        <v/>
      </c>
    </row>
    <row r="386" spans="2:9">
      <c r="B386" t="str">
        <f t="shared" si="33"/>
        <v/>
      </c>
      <c r="C386" s="14" t="str">
        <f t="shared" si="30"/>
        <v/>
      </c>
      <c r="D386" t="s">
        <v>948</v>
      </c>
      <c r="E386" t="str">
        <f t="shared" si="34"/>
        <v/>
      </c>
      <c r="F386" s="14" t="str">
        <f t="shared" si="31"/>
        <v/>
      </c>
      <c r="G386" t="s">
        <v>948</v>
      </c>
      <c r="H386" t="str">
        <f t="shared" si="35"/>
        <v/>
      </c>
      <c r="I386" s="14" t="str">
        <f t="shared" si="32"/>
        <v/>
      </c>
    </row>
    <row r="387" spans="2:9">
      <c r="B387" t="str">
        <f t="shared" si="33"/>
        <v/>
      </c>
      <c r="C387" s="14" t="str">
        <f t="shared" ref="C387:C450" si="36">IF(ISERROR(VLOOKUP(B387,Imp_Comp,2,FALSE)),"",VLOOKUP(B387,Imp_Comp,2,FALSE))</f>
        <v/>
      </c>
      <c r="D387" t="s">
        <v>948</v>
      </c>
      <c r="E387" t="str">
        <f t="shared" si="34"/>
        <v/>
      </c>
      <c r="F387" s="14" t="str">
        <f t="shared" ref="F387:F450" si="37" xml:space="preserve"> IF(ISERROR(VLOOKUP(E387,Imp_IVA1,2,FALSE)),"",VLOOKUP(E387,Imp_IVA1,2,FALSE))&amp; IF(ISERROR(VLOOKUP(E387,Imp_IVA2,2,FALSE)),"",VLOOKUP(E387,Imp_IVA2,2,FALSE))</f>
        <v/>
      </c>
      <c r="G387" t="s">
        <v>948</v>
      </c>
      <c r="H387" t="str">
        <f t="shared" si="35"/>
        <v/>
      </c>
      <c r="I387" s="14" t="str">
        <f t="shared" ref="I387:I450" si="38" xml:space="preserve"> IF(ISERROR(VLOOKUP(H387,IMP_IVAImp1,2,FALSE)),"",VLOOKUP(H387,IMP_IVAImp1,2,FALSE))&amp; IF(ISERROR(VLOOKUP(H387,IMP_IVAImp2,2,FALSE)),"",VLOOKUP(H387,IMP_IVAImp2,2,FALSE))</f>
        <v/>
      </c>
    </row>
    <row r="388" spans="2:9">
      <c r="B388" t="str">
        <f t="shared" si="33"/>
        <v/>
      </c>
      <c r="C388" s="14" t="str">
        <f t="shared" si="36"/>
        <v/>
      </c>
      <c r="D388" t="s">
        <v>948</v>
      </c>
      <c r="E388" t="str">
        <f t="shared" si="34"/>
        <v/>
      </c>
      <c r="F388" s="14" t="str">
        <f t="shared" si="37"/>
        <v/>
      </c>
      <c r="G388" t="s">
        <v>948</v>
      </c>
      <c r="H388" t="str">
        <f t="shared" si="35"/>
        <v/>
      </c>
      <c r="I388" s="14" t="str">
        <f t="shared" si="38"/>
        <v/>
      </c>
    </row>
    <row r="389" spans="2:9">
      <c r="B389" t="str">
        <f t="shared" ref="B389:B452" si="39">IF(OR(B388=$B$2,B388=""),"",B388+1)</f>
        <v/>
      </c>
      <c r="C389" s="14" t="str">
        <f t="shared" si="36"/>
        <v/>
      </c>
      <c r="D389" t="s">
        <v>948</v>
      </c>
      <c r="E389" t="str">
        <f t="shared" ref="E389:E452" si="40">IF(OR(E388=$E$2,E388=""),"",E388+1)</f>
        <v/>
      </c>
      <c r="F389" s="14" t="str">
        <f t="shared" si="37"/>
        <v/>
      </c>
      <c r="G389" t="s">
        <v>948</v>
      </c>
      <c r="H389" t="str">
        <f t="shared" ref="H389:H452" si="41">IF(OR(H388=$H$2,H388=""),"",H388+1)</f>
        <v/>
      </c>
      <c r="I389" s="14" t="str">
        <f t="shared" si="38"/>
        <v/>
      </c>
    </row>
    <row r="390" spans="2:9">
      <c r="B390" t="str">
        <f t="shared" si="39"/>
        <v/>
      </c>
      <c r="C390" s="14" t="str">
        <f t="shared" si="36"/>
        <v/>
      </c>
      <c r="D390" t="s">
        <v>948</v>
      </c>
      <c r="E390" t="str">
        <f t="shared" si="40"/>
        <v/>
      </c>
      <c r="F390" s="14" t="str">
        <f t="shared" si="37"/>
        <v/>
      </c>
      <c r="G390" t="s">
        <v>948</v>
      </c>
      <c r="H390" t="str">
        <f t="shared" si="41"/>
        <v/>
      </c>
      <c r="I390" s="14" t="str">
        <f t="shared" si="38"/>
        <v/>
      </c>
    </row>
    <row r="391" spans="2:9">
      <c r="B391" t="str">
        <f t="shared" si="39"/>
        <v/>
      </c>
      <c r="C391" s="14" t="str">
        <f t="shared" si="36"/>
        <v/>
      </c>
      <c r="D391" t="s">
        <v>948</v>
      </c>
      <c r="E391" t="str">
        <f t="shared" si="40"/>
        <v/>
      </c>
      <c r="F391" s="14" t="str">
        <f t="shared" si="37"/>
        <v/>
      </c>
      <c r="G391" t="s">
        <v>948</v>
      </c>
      <c r="H391" t="str">
        <f t="shared" si="41"/>
        <v/>
      </c>
      <c r="I391" s="14" t="str">
        <f t="shared" si="38"/>
        <v/>
      </c>
    </row>
    <row r="392" spans="2:9">
      <c r="B392" t="str">
        <f t="shared" si="39"/>
        <v/>
      </c>
      <c r="C392" s="14" t="str">
        <f t="shared" si="36"/>
        <v/>
      </c>
      <c r="D392" t="s">
        <v>948</v>
      </c>
      <c r="E392" t="str">
        <f t="shared" si="40"/>
        <v/>
      </c>
      <c r="F392" s="14" t="str">
        <f t="shared" si="37"/>
        <v/>
      </c>
      <c r="G392" t="s">
        <v>948</v>
      </c>
      <c r="H392" t="str">
        <f t="shared" si="41"/>
        <v/>
      </c>
      <c r="I392" s="14" t="str">
        <f t="shared" si="38"/>
        <v/>
      </c>
    </row>
    <row r="393" spans="2:9">
      <c r="B393" t="str">
        <f t="shared" si="39"/>
        <v/>
      </c>
      <c r="C393" s="14" t="str">
        <f t="shared" si="36"/>
        <v/>
      </c>
      <c r="D393" t="s">
        <v>948</v>
      </c>
      <c r="E393" t="str">
        <f t="shared" si="40"/>
        <v/>
      </c>
      <c r="F393" s="14" t="str">
        <f t="shared" si="37"/>
        <v/>
      </c>
      <c r="G393" t="s">
        <v>948</v>
      </c>
      <c r="H393" t="str">
        <f t="shared" si="41"/>
        <v/>
      </c>
      <c r="I393" s="14" t="str">
        <f t="shared" si="38"/>
        <v/>
      </c>
    </row>
    <row r="394" spans="2:9">
      <c r="B394" t="str">
        <f t="shared" si="39"/>
        <v/>
      </c>
      <c r="C394" s="14" t="str">
        <f t="shared" si="36"/>
        <v/>
      </c>
      <c r="D394" t="s">
        <v>948</v>
      </c>
      <c r="E394" t="str">
        <f t="shared" si="40"/>
        <v/>
      </c>
      <c r="F394" s="14" t="str">
        <f t="shared" si="37"/>
        <v/>
      </c>
      <c r="G394" t="s">
        <v>948</v>
      </c>
      <c r="H394" t="str">
        <f t="shared" si="41"/>
        <v/>
      </c>
      <c r="I394" s="14" t="str">
        <f t="shared" si="38"/>
        <v/>
      </c>
    </row>
    <row r="395" spans="2:9">
      <c r="B395" t="str">
        <f t="shared" si="39"/>
        <v/>
      </c>
      <c r="C395" s="14" t="str">
        <f t="shared" si="36"/>
        <v/>
      </c>
      <c r="D395" t="s">
        <v>948</v>
      </c>
      <c r="E395" t="str">
        <f t="shared" si="40"/>
        <v/>
      </c>
      <c r="F395" s="14" t="str">
        <f t="shared" si="37"/>
        <v/>
      </c>
      <c r="G395" t="s">
        <v>948</v>
      </c>
      <c r="H395" t="str">
        <f t="shared" si="41"/>
        <v/>
      </c>
      <c r="I395" s="14" t="str">
        <f t="shared" si="38"/>
        <v/>
      </c>
    </row>
    <row r="396" spans="2:9">
      <c r="B396" t="str">
        <f t="shared" si="39"/>
        <v/>
      </c>
      <c r="C396" s="14" t="str">
        <f t="shared" si="36"/>
        <v/>
      </c>
      <c r="D396" t="s">
        <v>948</v>
      </c>
      <c r="E396" t="str">
        <f t="shared" si="40"/>
        <v/>
      </c>
      <c r="F396" s="14" t="str">
        <f t="shared" si="37"/>
        <v/>
      </c>
      <c r="G396" t="s">
        <v>948</v>
      </c>
      <c r="H396" t="str">
        <f t="shared" si="41"/>
        <v/>
      </c>
      <c r="I396" s="14" t="str">
        <f t="shared" si="38"/>
        <v/>
      </c>
    </row>
    <row r="397" spans="2:9">
      <c r="B397" t="str">
        <f t="shared" si="39"/>
        <v/>
      </c>
      <c r="C397" s="14" t="str">
        <f t="shared" si="36"/>
        <v/>
      </c>
      <c r="D397" t="s">
        <v>948</v>
      </c>
      <c r="E397" t="str">
        <f t="shared" si="40"/>
        <v/>
      </c>
      <c r="F397" s="14" t="str">
        <f t="shared" si="37"/>
        <v/>
      </c>
      <c r="G397" t="s">
        <v>948</v>
      </c>
      <c r="H397" t="str">
        <f t="shared" si="41"/>
        <v/>
      </c>
      <c r="I397" s="14" t="str">
        <f t="shared" si="38"/>
        <v/>
      </c>
    </row>
    <row r="398" spans="2:9">
      <c r="B398" t="str">
        <f t="shared" si="39"/>
        <v/>
      </c>
      <c r="C398" s="14" t="str">
        <f t="shared" si="36"/>
        <v/>
      </c>
      <c r="D398" t="s">
        <v>948</v>
      </c>
      <c r="E398" t="str">
        <f t="shared" si="40"/>
        <v/>
      </c>
      <c r="F398" s="14" t="str">
        <f t="shared" si="37"/>
        <v/>
      </c>
      <c r="G398" t="s">
        <v>948</v>
      </c>
      <c r="H398" t="str">
        <f t="shared" si="41"/>
        <v/>
      </c>
      <c r="I398" s="14" t="str">
        <f t="shared" si="38"/>
        <v/>
      </c>
    </row>
    <row r="399" spans="2:9">
      <c r="B399" t="str">
        <f t="shared" si="39"/>
        <v/>
      </c>
      <c r="C399" s="14" t="str">
        <f t="shared" si="36"/>
        <v/>
      </c>
      <c r="D399" t="s">
        <v>948</v>
      </c>
      <c r="E399" t="str">
        <f t="shared" si="40"/>
        <v/>
      </c>
      <c r="F399" s="14" t="str">
        <f t="shared" si="37"/>
        <v/>
      </c>
      <c r="G399" t="s">
        <v>948</v>
      </c>
      <c r="H399" t="str">
        <f t="shared" si="41"/>
        <v/>
      </c>
      <c r="I399" s="14" t="str">
        <f t="shared" si="38"/>
        <v/>
      </c>
    </row>
    <row r="400" spans="2:9">
      <c r="B400" t="str">
        <f t="shared" si="39"/>
        <v/>
      </c>
      <c r="C400" s="14" t="str">
        <f t="shared" si="36"/>
        <v/>
      </c>
      <c r="D400" t="s">
        <v>948</v>
      </c>
      <c r="E400" t="str">
        <f t="shared" si="40"/>
        <v/>
      </c>
      <c r="F400" s="14" t="str">
        <f t="shared" si="37"/>
        <v/>
      </c>
      <c r="G400" t="s">
        <v>948</v>
      </c>
      <c r="H400" t="str">
        <f t="shared" si="41"/>
        <v/>
      </c>
      <c r="I400" s="14" t="str">
        <f t="shared" si="38"/>
        <v/>
      </c>
    </row>
    <row r="401" spans="2:9">
      <c r="B401" t="str">
        <f t="shared" si="39"/>
        <v/>
      </c>
      <c r="C401" s="14" t="str">
        <f t="shared" si="36"/>
        <v/>
      </c>
      <c r="D401" t="s">
        <v>948</v>
      </c>
      <c r="E401" t="str">
        <f t="shared" si="40"/>
        <v/>
      </c>
      <c r="F401" s="14" t="str">
        <f t="shared" si="37"/>
        <v/>
      </c>
      <c r="G401" t="s">
        <v>948</v>
      </c>
      <c r="H401" t="str">
        <f t="shared" si="41"/>
        <v/>
      </c>
      <c r="I401" s="14" t="str">
        <f t="shared" si="38"/>
        <v/>
      </c>
    </row>
    <row r="402" spans="2:9">
      <c r="B402" t="str">
        <f t="shared" si="39"/>
        <v/>
      </c>
      <c r="C402" s="14" t="str">
        <f t="shared" si="36"/>
        <v/>
      </c>
      <c r="D402" t="s">
        <v>948</v>
      </c>
      <c r="E402" t="str">
        <f t="shared" si="40"/>
        <v/>
      </c>
      <c r="F402" s="14" t="str">
        <f t="shared" si="37"/>
        <v/>
      </c>
      <c r="G402" t="s">
        <v>948</v>
      </c>
      <c r="H402" t="str">
        <f t="shared" si="41"/>
        <v/>
      </c>
      <c r="I402" s="14" t="str">
        <f t="shared" si="38"/>
        <v/>
      </c>
    </row>
    <row r="403" spans="2:9">
      <c r="B403" t="str">
        <f t="shared" si="39"/>
        <v/>
      </c>
      <c r="C403" s="14" t="str">
        <f t="shared" si="36"/>
        <v/>
      </c>
      <c r="D403" t="s">
        <v>948</v>
      </c>
      <c r="E403" t="str">
        <f t="shared" si="40"/>
        <v/>
      </c>
      <c r="F403" s="14" t="str">
        <f t="shared" si="37"/>
        <v/>
      </c>
      <c r="G403" t="s">
        <v>948</v>
      </c>
      <c r="H403" t="str">
        <f t="shared" si="41"/>
        <v/>
      </c>
      <c r="I403" s="14" t="str">
        <f t="shared" si="38"/>
        <v/>
      </c>
    </row>
    <row r="404" spans="2:9">
      <c r="B404" t="str">
        <f t="shared" si="39"/>
        <v/>
      </c>
      <c r="C404" s="14" t="str">
        <f t="shared" si="36"/>
        <v/>
      </c>
      <c r="D404" t="s">
        <v>948</v>
      </c>
      <c r="E404" t="str">
        <f t="shared" si="40"/>
        <v/>
      </c>
      <c r="F404" s="14" t="str">
        <f t="shared" si="37"/>
        <v/>
      </c>
      <c r="G404" t="s">
        <v>948</v>
      </c>
      <c r="H404" t="str">
        <f t="shared" si="41"/>
        <v/>
      </c>
      <c r="I404" s="14" t="str">
        <f t="shared" si="38"/>
        <v/>
      </c>
    </row>
    <row r="405" spans="2:9">
      <c r="B405" t="str">
        <f t="shared" si="39"/>
        <v/>
      </c>
      <c r="C405" s="14" t="str">
        <f t="shared" si="36"/>
        <v/>
      </c>
      <c r="D405" t="s">
        <v>948</v>
      </c>
      <c r="E405" t="str">
        <f t="shared" si="40"/>
        <v/>
      </c>
      <c r="F405" s="14" t="str">
        <f t="shared" si="37"/>
        <v/>
      </c>
      <c r="G405" t="s">
        <v>948</v>
      </c>
      <c r="H405" t="str">
        <f t="shared" si="41"/>
        <v/>
      </c>
      <c r="I405" s="14" t="str">
        <f t="shared" si="38"/>
        <v/>
      </c>
    </row>
    <row r="406" spans="2:9">
      <c r="B406" t="str">
        <f t="shared" si="39"/>
        <v/>
      </c>
      <c r="C406" s="14" t="str">
        <f t="shared" si="36"/>
        <v/>
      </c>
      <c r="D406" t="s">
        <v>948</v>
      </c>
      <c r="E406" t="str">
        <f t="shared" si="40"/>
        <v/>
      </c>
      <c r="F406" s="14" t="str">
        <f t="shared" si="37"/>
        <v/>
      </c>
      <c r="G406" t="s">
        <v>948</v>
      </c>
      <c r="H406" t="str">
        <f t="shared" si="41"/>
        <v/>
      </c>
      <c r="I406" s="14" t="str">
        <f t="shared" si="38"/>
        <v/>
      </c>
    </row>
    <row r="407" spans="2:9">
      <c r="B407" t="str">
        <f t="shared" si="39"/>
        <v/>
      </c>
      <c r="C407" s="14" t="str">
        <f t="shared" si="36"/>
        <v/>
      </c>
      <c r="D407" t="s">
        <v>948</v>
      </c>
      <c r="E407" t="str">
        <f t="shared" si="40"/>
        <v/>
      </c>
      <c r="F407" s="14" t="str">
        <f t="shared" si="37"/>
        <v/>
      </c>
      <c r="G407" t="s">
        <v>948</v>
      </c>
      <c r="H407" t="str">
        <f t="shared" si="41"/>
        <v/>
      </c>
      <c r="I407" s="14" t="str">
        <f t="shared" si="38"/>
        <v/>
      </c>
    </row>
    <row r="408" spans="2:9">
      <c r="B408" t="str">
        <f t="shared" si="39"/>
        <v/>
      </c>
      <c r="C408" s="14" t="str">
        <f t="shared" si="36"/>
        <v/>
      </c>
      <c r="D408" t="s">
        <v>948</v>
      </c>
      <c r="E408" t="str">
        <f t="shared" si="40"/>
        <v/>
      </c>
      <c r="F408" s="14" t="str">
        <f t="shared" si="37"/>
        <v/>
      </c>
      <c r="G408" t="s">
        <v>948</v>
      </c>
      <c r="H408" t="str">
        <f t="shared" si="41"/>
        <v/>
      </c>
      <c r="I408" s="14" t="str">
        <f t="shared" si="38"/>
        <v/>
      </c>
    </row>
    <row r="409" spans="2:9">
      <c r="B409" t="str">
        <f t="shared" si="39"/>
        <v/>
      </c>
      <c r="C409" s="14" t="str">
        <f t="shared" si="36"/>
        <v/>
      </c>
      <c r="D409" t="s">
        <v>948</v>
      </c>
      <c r="E409" t="str">
        <f t="shared" si="40"/>
        <v/>
      </c>
      <c r="F409" s="14" t="str">
        <f t="shared" si="37"/>
        <v/>
      </c>
      <c r="G409" t="s">
        <v>948</v>
      </c>
      <c r="H409" t="str">
        <f t="shared" si="41"/>
        <v/>
      </c>
      <c r="I409" s="14" t="str">
        <f t="shared" si="38"/>
        <v/>
      </c>
    </row>
    <row r="410" spans="2:9">
      <c r="B410" t="str">
        <f t="shared" si="39"/>
        <v/>
      </c>
      <c r="C410" s="14" t="str">
        <f t="shared" si="36"/>
        <v/>
      </c>
      <c r="D410" t="s">
        <v>948</v>
      </c>
      <c r="E410" t="str">
        <f t="shared" si="40"/>
        <v/>
      </c>
      <c r="F410" s="14" t="str">
        <f t="shared" si="37"/>
        <v/>
      </c>
      <c r="G410" t="s">
        <v>948</v>
      </c>
      <c r="H410" t="str">
        <f t="shared" si="41"/>
        <v/>
      </c>
      <c r="I410" s="14" t="str">
        <f t="shared" si="38"/>
        <v/>
      </c>
    </row>
    <row r="411" spans="2:9">
      <c r="B411" t="str">
        <f t="shared" si="39"/>
        <v/>
      </c>
      <c r="C411" s="14" t="str">
        <f t="shared" si="36"/>
        <v/>
      </c>
      <c r="D411" t="s">
        <v>948</v>
      </c>
      <c r="E411" t="str">
        <f t="shared" si="40"/>
        <v/>
      </c>
      <c r="F411" s="14" t="str">
        <f t="shared" si="37"/>
        <v/>
      </c>
      <c r="G411" t="s">
        <v>948</v>
      </c>
      <c r="H411" t="str">
        <f t="shared" si="41"/>
        <v/>
      </c>
      <c r="I411" s="14" t="str">
        <f t="shared" si="38"/>
        <v/>
      </c>
    </row>
    <row r="412" spans="2:9">
      <c r="B412" t="str">
        <f t="shared" si="39"/>
        <v/>
      </c>
      <c r="C412" s="14" t="str">
        <f t="shared" si="36"/>
        <v/>
      </c>
      <c r="D412" t="s">
        <v>948</v>
      </c>
      <c r="E412" t="str">
        <f t="shared" si="40"/>
        <v/>
      </c>
      <c r="F412" s="14" t="str">
        <f t="shared" si="37"/>
        <v/>
      </c>
      <c r="G412" t="s">
        <v>948</v>
      </c>
      <c r="H412" t="str">
        <f t="shared" si="41"/>
        <v/>
      </c>
      <c r="I412" s="14" t="str">
        <f t="shared" si="38"/>
        <v/>
      </c>
    </row>
    <row r="413" spans="2:9">
      <c r="B413" t="str">
        <f t="shared" si="39"/>
        <v/>
      </c>
      <c r="C413" s="14" t="str">
        <f t="shared" si="36"/>
        <v/>
      </c>
      <c r="D413" t="s">
        <v>948</v>
      </c>
      <c r="E413" t="str">
        <f t="shared" si="40"/>
        <v/>
      </c>
      <c r="F413" s="14" t="str">
        <f t="shared" si="37"/>
        <v/>
      </c>
      <c r="G413" t="s">
        <v>948</v>
      </c>
      <c r="H413" t="str">
        <f t="shared" si="41"/>
        <v/>
      </c>
      <c r="I413" s="14" t="str">
        <f t="shared" si="38"/>
        <v/>
      </c>
    </row>
    <row r="414" spans="2:9">
      <c r="B414" t="str">
        <f t="shared" si="39"/>
        <v/>
      </c>
      <c r="C414" s="14" t="str">
        <f t="shared" si="36"/>
        <v/>
      </c>
      <c r="D414" t="s">
        <v>948</v>
      </c>
      <c r="E414" t="str">
        <f t="shared" si="40"/>
        <v/>
      </c>
      <c r="F414" s="14" t="str">
        <f t="shared" si="37"/>
        <v/>
      </c>
      <c r="G414" t="s">
        <v>948</v>
      </c>
      <c r="H414" t="str">
        <f t="shared" si="41"/>
        <v/>
      </c>
      <c r="I414" s="14" t="str">
        <f t="shared" si="38"/>
        <v/>
      </c>
    </row>
    <row r="415" spans="2:9">
      <c r="B415" t="str">
        <f t="shared" si="39"/>
        <v/>
      </c>
      <c r="C415" s="14" t="str">
        <f t="shared" si="36"/>
        <v/>
      </c>
      <c r="D415" t="s">
        <v>948</v>
      </c>
      <c r="E415" t="str">
        <f t="shared" si="40"/>
        <v/>
      </c>
      <c r="F415" s="14" t="str">
        <f t="shared" si="37"/>
        <v/>
      </c>
      <c r="G415" t="s">
        <v>948</v>
      </c>
      <c r="H415" t="str">
        <f t="shared" si="41"/>
        <v/>
      </c>
      <c r="I415" s="14" t="str">
        <f t="shared" si="38"/>
        <v/>
      </c>
    </row>
    <row r="416" spans="2:9">
      <c r="B416" t="str">
        <f t="shared" si="39"/>
        <v/>
      </c>
      <c r="C416" s="14" t="str">
        <f t="shared" si="36"/>
        <v/>
      </c>
      <c r="D416" t="s">
        <v>948</v>
      </c>
      <c r="E416" t="str">
        <f t="shared" si="40"/>
        <v/>
      </c>
      <c r="F416" s="14" t="str">
        <f t="shared" si="37"/>
        <v/>
      </c>
      <c r="G416" t="s">
        <v>948</v>
      </c>
      <c r="H416" t="str">
        <f t="shared" si="41"/>
        <v/>
      </c>
      <c r="I416" s="14" t="str">
        <f t="shared" si="38"/>
        <v/>
      </c>
    </row>
    <row r="417" spans="2:9">
      <c r="B417" t="str">
        <f t="shared" si="39"/>
        <v/>
      </c>
      <c r="C417" s="14" t="str">
        <f t="shared" si="36"/>
        <v/>
      </c>
      <c r="D417" t="s">
        <v>948</v>
      </c>
      <c r="E417" t="str">
        <f t="shared" si="40"/>
        <v/>
      </c>
      <c r="F417" s="14" t="str">
        <f t="shared" si="37"/>
        <v/>
      </c>
      <c r="G417" t="s">
        <v>948</v>
      </c>
      <c r="H417" t="str">
        <f t="shared" si="41"/>
        <v/>
      </c>
      <c r="I417" s="14" t="str">
        <f t="shared" si="38"/>
        <v/>
      </c>
    </row>
    <row r="418" spans="2:9">
      <c r="B418" t="str">
        <f t="shared" si="39"/>
        <v/>
      </c>
      <c r="C418" s="14" t="str">
        <f t="shared" si="36"/>
        <v/>
      </c>
      <c r="D418" t="s">
        <v>948</v>
      </c>
      <c r="E418" t="str">
        <f t="shared" si="40"/>
        <v/>
      </c>
      <c r="F418" s="14" t="str">
        <f t="shared" si="37"/>
        <v/>
      </c>
      <c r="G418" t="s">
        <v>948</v>
      </c>
      <c r="H418" t="str">
        <f t="shared" si="41"/>
        <v/>
      </c>
      <c r="I418" s="14" t="str">
        <f t="shared" si="38"/>
        <v/>
      </c>
    </row>
    <row r="419" spans="2:9">
      <c r="B419" t="str">
        <f t="shared" si="39"/>
        <v/>
      </c>
      <c r="C419" s="14" t="str">
        <f t="shared" si="36"/>
        <v/>
      </c>
      <c r="D419" t="s">
        <v>948</v>
      </c>
      <c r="E419" t="str">
        <f t="shared" si="40"/>
        <v/>
      </c>
      <c r="F419" s="14" t="str">
        <f t="shared" si="37"/>
        <v/>
      </c>
      <c r="G419" t="s">
        <v>948</v>
      </c>
      <c r="H419" t="str">
        <f t="shared" si="41"/>
        <v/>
      </c>
      <c r="I419" s="14" t="str">
        <f t="shared" si="38"/>
        <v/>
      </c>
    </row>
    <row r="420" spans="2:9">
      <c r="B420" t="str">
        <f t="shared" si="39"/>
        <v/>
      </c>
      <c r="C420" s="14" t="str">
        <f t="shared" si="36"/>
        <v/>
      </c>
      <c r="D420" t="s">
        <v>948</v>
      </c>
      <c r="E420" t="str">
        <f t="shared" si="40"/>
        <v/>
      </c>
      <c r="F420" s="14" t="str">
        <f t="shared" si="37"/>
        <v/>
      </c>
      <c r="G420" t="s">
        <v>948</v>
      </c>
      <c r="H420" t="str">
        <f t="shared" si="41"/>
        <v/>
      </c>
      <c r="I420" s="14" t="str">
        <f t="shared" si="38"/>
        <v/>
      </c>
    </row>
    <row r="421" spans="2:9">
      <c r="B421" t="str">
        <f t="shared" si="39"/>
        <v/>
      </c>
      <c r="C421" s="14" t="str">
        <f t="shared" si="36"/>
        <v/>
      </c>
      <c r="D421" t="s">
        <v>948</v>
      </c>
      <c r="E421" t="str">
        <f t="shared" si="40"/>
        <v/>
      </c>
      <c r="F421" s="14" t="str">
        <f t="shared" si="37"/>
        <v/>
      </c>
      <c r="G421" t="s">
        <v>948</v>
      </c>
      <c r="H421" t="str">
        <f t="shared" si="41"/>
        <v/>
      </c>
      <c r="I421" s="14" t="str">
        <f t="shared" si="38"/>
        <v/>
      </c>
    </row>
    <row r="422" spans="2:9">
      <c r="B422" t="str">
        <f t="shared" si="39"/>
        <v/>
      </c>
      <c r="C422" s="14" t="str">
        <f t="shared" si="36"/>
        <v/>
      </c>
      <c r="D422" t="s">
        <v>948</v>
      </c>
      <c r="E422" t="str">
        <f t="shared" si="40"/>
        <v/>
      </c>
      <c r="F422" s="14" t="str">
        <f t="shared" si="37"/>
        <v/>
      </c>
      <c r="G422" t="s">
        <v>948</v>
      </c>
      <c r="H422" t="str">
        <f t="shared" si="41"/>
        <v/>
      </c>
      <c r="I422" s="14" t="str">
        <f t="shared" si="38"/>
        <v/>
      </c>
    </row>
    <row r="423" spans="2:9">
      <c r="B423" t="str">
        <f t="shared" si="39"/>
        <v/>
      </c>
      <c r="C423" s="14" t="str">
        <f t="shared" si="36"/>
        <v/>
      </c>
      <c r="D423" t="s">
        <v>948</v>
      </c>
      <c r="E423" t="str">
        <f t="shared" si="40"/>
        <v/>
      </c>
      <c r="F423" s="14" t="str">
        <f t="shared" si="37"/>
        <v/>
      </c>
      <c r="G423" t="s">
        <v>948</v>
      </c>
      <c r="H423" t="str">
        <f t="shared" si="41"/>
        <v/>
      </c>
      <c r="I423" s="14" t="str">
        <f t="shared" si="38"/>
        <v/>
      </c>
    </row>
    <row r="424" spans="2:9">
      <c r="B424" t="str">
        <f t="shared" si="39"/>
        <v/>
      </c>
      <c r="C424" s="14" t="str">
        <f t="shared" si="36"/>
        <v/>
      </c>
      <c r="D424" t="s">
        <v>948</v>
      </c>
      <c r="E424" t="str">
        <f t="shared" si="40"/>
        <v/>
      </c>
      <c r="F424" s="14" t="str">
        <f t="shared" si="37"/>
        <v/>
      </c>
      <c r="G424" t="s">
        <v>948</v>
      </c>
      <c r="H424" t="str">
        <f t="shared" si="41"/>
        <v/>
      </c>
      <c r="I424" s="14" t="str">
        <f t="shared" si="38"/>
        <v/>
      </c>
    </row>
    <row r="425" spans="2:9">
      <c r="B425" t="str">
        <f t="shared" si="39"/>
        <v/>
      </c>
      <c r="C425" s="14" t="str">
        <f t="shared" si="36"/>
        <v/>
      </c>
      <c r="D425" t="s">
        <v>948</v>
      </c>
      <c r="E425" t="str">
        <f t="shared" si="40"/>
        <v/>
      </c>
      <c r="F425" s="14" t="str">
        <f t="shared" si="37"/>
        <v/>
      </c>
      <c r="G425" t="s">
        <v>948</v>
      </c>
      <c r="H425" t="str">
        <f t="shared" si="41"/>
        <v/>
      </c>
      <c r="I425" s="14" t="str">
        <f t="shared" si="38"/>
        <v/>
      </c>
    </row>
    <row r="426" spans="2:9">
      <c r="B426" t="str">
        <f t="shared" si="39"/>
        <v/>
      </c>
      <c r="C426" s="14" t="str">
        <f t="shared" si="36"/>
        <v/>
      </c>
      <c r="D426" t="s">
        <v>948</v>
      </c>
      <c r="E426" t="str">
        <f t="shared" si="40"/>
        <v/>
      </c>
      <c r="F426" s="14" t="str">
        <f t="shared" si="37"/>
        <v/>
      </c>
      <c r="G426" t="s">
        <v>948</v>
      </c>
      <c r="H426" t="str">
        <f t="shared" si="41"/>
        <v/>
      </c>
      <c r="I426" s="14" t="str">
        <f t="shared" si="38"/>
        <v/>
      </c>
    </row>
    <row r="427" spans="2:9">
      <c r="B427" t="str">
        <f t="shared" si="39"/>
        <v/>
      </c>
      <c r="C427" s="14" t="str">
        <f t="shared" si="36"/>
        <v/>
      </c>
      <c r="D427" t="s">
        <v>948</v>
      </c>
      <c r="E427" t="str">
        <f t="shared" si="40"/>
        <v/>
      </c>
      <c r="F427" s="14" t="str">
        <f t="shared" si="37"/>
        <v/>
      </c>
      <c r="G427" t="s">
        <v>948</v>
      </c>
      <c r="H427" t="str">
        <f t="shared" si="41"/>
        <v/>
      </c>
      <c r="I427" s="14" t="str">
        <f t="shared" si="38"/>
        <v/>
      </c>
    </row>
    <row r="428" spans="2:9">
      <c r="B428" t="str">
        <f t="shared" si="39"/>
        <v/>
      </c>
      <c r="C428" s="14" t="str">
        <f t="shared" si="36"/>
        <v/>
      </c>
      <c r="D428" t="s">
        <v>948</v>
      </c>
      <c r="E428" t="str">
        <f t="shared" si="40"/>
        <v/>
      </c>
      <c r="F428" s="14" t="str">
        <f t="shared" si="37"/>
        <v/>
      </c>
      <c r="G428" t="s">
        <v>948</v>
      </c>
      <c r="H428" t="str">
        <f t="shared" si="41"/>
        <v/>
      </c>
      <c r="I428" s="14" t="str">
        <f t="shared" si="38"/>
        <v/>
      </c>
    </row>
    <row r="429" spans="2:9">
      <c r="B429" t="str">
        <f t="shared" si="39"/>
        <v/>
      </c>
      <c r="C429" s="14" t="str">
        <f t="shared" si="36"/>
        <v/>
      </c>
      <c r="D429" t="s">
        <v>948</v>
      </c>
      <c r="E429" t="str">
        <f t="shared" si="40"/>
        <v/>
      </c>
      <c r="F429" s="14" t="str">
        <f t="shared" si="37"/>
        <v/>
      </c>
      <c r="G429" t="s">
        <v>948</v>
      </c>
      <c r="H429" t="str">
        <f t="shared" si="41"/>
        <v/>
      </c>
      <c r="I429" s="14" t="str">
        <f t="shared" si="38"/>
        <v/>
      </c>
    </row>
    <row r="430" spans="2:9">
      <c r="B430" t="str">
        <f t="shared" si="39"/>
        <v/>
      </c>
      <c r="C430" s="14" t="str">
        <f t="shared" si="36"/>
        <v/>
      </c>
      <c r="D430" t="s">
        <v>948</v>
      </c>
      <c r="E430" t="str">
        <f t="shared" si="40"/>
        <v/>
      </c>
      <c r="F430" s="14" t="str">
        <f t="shared" si="37"/>
        <v/>
      </c>
      <c r="G430" t="s">
        <v>948</v>
      </c>
      <c r="H430" t="str">
        <f t="shared" si="41"/>
        <v/>
      </c>
      <c r="I430" s="14" t="str">
        <f t="shared" si="38"/>
        <v/>
      </c>
    </row>
    <row r="431" spans="2:9">
      <c r="B431" t="str">
        <f t="shared" si="39"/>
        <v/>
      </c>
      <c r="C431" s="14" t="str">
        <f t="shared" si="36"/>
        <v/>
      </c>
      <c r="D431" t="s">
        <v>948</v>
      </c>
      <c r="E431" t="str">
        <f t="shared" si="40"/>
        <v/>
      </c>
      <c r="F431" s="14" t="str">
        <f t="shared" si="37"/>
        <v/>
      </c>
      <c r="G431" t="s">
        <v>948</v>
      </c>
      <c r="H431" t="str">
        <f t="shared" si="41"/>
        <v/>
      </c>
      <c r="I431" s="14" t="str">
        <f t="shared" si="38"/>
        <v/>
      </c>
    </row>
    <row r="432" spans="2:9">
      <c r="B432" t="str">
        <f t="shared" si="39"/>
        <v/>
      </c>
      <c r="C432" s="14" t="str">
        <f t="shared" si="36"/>
        <v/>
      </c>
      <c r="D432" t="s">
        <v>948</v>
      </c>
      <c r="E432" t="str">
        <f t="shared" si="40"/>
        <v/>
      </c>
      <c r="F432" s="14" t="str">
        <f t="shared" si="37"/>
        <v/>
      </c>
      <c r="G432" t="s">
        <v>948</v>
      </c>
      <c r="H432" t="str">
        <f t="shared" si="41"/>
        <v/>
      </c>
      <c r="I432" s="14" t="str">
        <f t="shared" si="38"/>
        <v/>
      </c>
    </row>
    <row r="433" spans="2:9">
      <c r="B433" t="str">
        <f t="shared" si="39"/>
        <v/>
      </c>
      <c r="C433" s="14" t="str">
        <f t="shared" si="36"/>
        <v/>
      </c>
      <c r="D433" t="s">
        <v>948</v>
      </c>
      <c r="E433" t="str">
        <f t="shared" si="40"/>
        <v/>
      </c>
      <c r="F433" s="14" t="str">
        <f t="shared" si="37"/>
        <v/>
      </c>
      <c r="G433" t="s">
        <v>948</v>
      </c>
      <c r="H433" t="str">
        <f t="shared" si="41"/>
        <v/>
      </c>
      <c r="I433" s="14" t="str">
        <f t="shared" si="38"/>
        <v/>
      </c>
    </row>
    <row r="434" spans="2:9">
      <c r="B434" t="str">
        <f t="shared" si="39"/>
        <v/>
      </c>
      <c r="C434" s="14" t="str">
        <f t="shared" si="36"/>
        <v/>
      </c>
      <c r="D434" t="s">
        <v>948</v>
      </c>
      <c r="E434" t="str">
        <f t="shared" si="40"/>
        <v/>
      </c>
      <c r="F434" s="14" t="str">
        <f t="shared" si="37"/>
        <v/>
      </c>
      <c r="G434" t="s">
        <v>948</v>
      </c>
      <c r="H434" t="str">
        <f t="shared" si="41"/>
        <v/>
      </c>
      <c r="I434" s="14" t="str">
        <f t="shared" si="38"/>
        <v/>
      </c>
    </row>
    <row r="435" spans="2:9">
      <c r="B435" t="str">
        <f t="shared" si="39"/>
        <v/>
      </c>
      <c r="C435" s="14" t="str">
        <f t="shared" si="36"/>
        <v/>
      </c>
      <c r="D435" t="s">
        <v>948</v>
      </c>
      <c r="E435" t="str">
        <f t="shared" si="40"/>
        <v/>
      </c>
      <c r="F435" s="14" t="str">
        <f t="shared" si="37"/>
        <v/>
      </c>
      <c r="G435" t="s">
        <v>948</v>
      </c>
      <c r="H435" t="str">
        <f t="shared" si="41"/>
        <v/>
      </c>
      <c r="I435" s="14" t="str">
        <f t="shared" si="38"/>
        <v/>
      </c>
    </row>
    <row r="436" spans="2:9">
      <c r="B436" t="str">
        <f t="shared" si="39"/>
        <v/>
      </c>
      <c r="C436" s="14" t="str">
        <f t="shared" si="36"/>
        <v/>
      </c>
      <c r="D436" t="s">
        <v>948</v>
      </c>
      <c r="E436" t="str">
        <f t="shared" si="40"/>
        <v/>
      </c>
      <c r="F436" s="14" t="str">
        <f t="shared" si="37"/>
        <v/>
      </c>
      <c r="G436" t="s">
        <v>948</v>
      </c>
      <c r="H436" t="str">
        <f t="shared" si="41"/>
        <v/>
      </c>
      <c r="I436" s="14" t="str">
        <f t="shared" si="38"/>
        <v/>
      </c>
    </row>
    <row r="437" spans="2:9">
      <c r="B437" t="str">
        <f t="shared" si="39"/>
        <v/>
      </c>
      <c r="C437" s="14" t="str">
        <f t="shared" si="36"/>
        <v/>
      </c>
      <c r="D437" t="s">
        <v>948</v>
      </c>
      <c r="E437" t="str">
        <f t="shared" si="40"/>
        <v/>
      </c>
      <c r="F437" s="14" t="str">
        <f t="shared" si="37"/>
        <v/>
      </c>
      <c r="G437" t="s">
        <v>948</v>
      </c>
      <c r="H437" t="str">
        <f t="shared" si="41"/>
        <v/>
      </c>
      <c r="I437" s="14" t="str">
        <f t="shared" si="38"/>
        <v/>
      </c>
    </row>
    <row r="438" spans="2:9">
      <c r="B438" t="str">
        <f t="shared" si="39"/>
        <v/>
      </c>
      <c r="C438" s="14" t="str">
        <f t="shared" si="36"/>
        <v/>
      </c>
      <c r="D438" t="s">
        <v>948</v>
      </c>
      <c r="E438" t="str">
        <f t="shared" si="40"/>
        <v/>
      </c>
      <c r="F438" s="14" t="str">
        <f t="shared" si="37"/>
        <v/>
      </c>
      <c r="G438" t="s">
        <v>948</v>
      </c>
      <c r="H438" t="str">
        <f t="shared" si="41"/>
        <v/>
      </c>
      <c r="I438" s="14" t="str">
        <f t="shared" si="38"/>
        <v/>
      </c>
    </row>
    <row r="439" spans="2:9">
      <c r="B439" t="str">
        <f t="shared" si="39"/>
        <v/>
      </c>
      <c r="C439" s="14" t="str">
        <f t="shared" si="36"/>
        <v/>
      </c>
      <c r="D439" t="s">
        <v>948</v>
      </c>
      <c r="E439" t="str">
        <f t="shared" si="40"/>
        <v/>
      </c>
      <c r="F439" s="14" t="str">
        <f t="shared" si="37"/>
        <v/>
      </c>
      <c r="G439" t="s">
        <v>948</v>
      </c>
      <c r="H439" t="str">
        <f t="shared" si="41"/>
        <v/>
      </c>
      <c r="I439" s="14" t="str">
        <f t="shared" si="38"/>
        <v/>
      </c>
    </row>
    <row r="440" spans="2:9">
      <c r="B440" t="str">
        <f t="shared" si="39"/>
        <v/>
      </c>
      <c r="C440" s="14" t="str">
        <f t="shared" si="36"/>
        <v/>
      </c>
      <c r="D440" t="s">
        <v>948</v>
      </c>
      <c r="E440" t="str">
        <f t="shared" si="40"/>
        <v/>
      </c>
      <c r="F440" s="14" t="str">
        <f t="shared" si="37"/>
        <v/>
      </c>
      <c r="G440" t="s">
        <v>948</v>
      </c>
      <c r="H440" t="str">
        <f t="shared" si="41"/>
        <v/>
      </c>
      <c r="I440" s="14" t="str">
        <f t="shared" si="38"/>
        <v/>
      </c>
    </row>
    <row r="441" spans="2:9">
      <c r="B441" t="str">
        <f t="shared" si="39"/>
        <v/>
      </c>
      <c r="C441" s="14" t="str">
        <f t="shared" si="36"/>
        <v/>
      </c>
      <c r="D441" t="s">
        <v>948</v>
      </c>
      <c r="E441" t="str">
        <f t="shared" si="40"/>
        <v/>
      </c>
      <c r="F441" s="14" t="str">
        <f t="shared" si="37"/>
        <v/>
      </c>
      <c r="G441" t="s">
        <v>948</v>
      </c>
      <c r="H441" t="str">
        <f t="shared" si="41"/>
        <v/>
      </c>
      <c r="I441" s="14" t="str">
        <f t="shared" si="38"/>
        <v/>
      </c>
    </row>
    <row r="442" spans="2:9">
      <c r="B442" t="str">
        <f t="shared" si="39"/>
        <v/>
      </c>
      <c r="C442" s="14" t="str">
        <f t="shared" si="36"/>
        <v/>
      </c>
      <c r="D442" t="s">
        <v>948</v>
      </c>
      <c r="E442" t="str">
        <f t="shared" si="40"/>
        <v/>
      </c>
      <c r="F442" s="14" t="str">
        <f t="shared" si="37"/>
        <v/>
      </c>
      <c r="G442" t="s">
        <v>948</v>
      </c>
      <c r="H442" t="str">
        <f t="shared" si="41"/>
        <v/>
      </c>
      <c r="I442" s="14" t="str">
        <f t="shared" si="38"/>
        <v/>
      </c>
    </row>
    <row r="443" spans="2:9">
      <c r="B443" t="str">
        <f t="shared" si="39"/>
        <v/>
      </c>
      <c r="C443" s="14" t="str">
        <f t="shared" si="36"/>
        <v/>
      </c>
      <c r="D443" t="s">
        <v>948</v>
      </c>
      <c r="E443" t="str">
        <f t="shared" si="40"/>
        <v/>
      </c>
      <c r="F443" s="14" t="str">
        <f t="shared" si="37"/>
        <v/>
      </c>
      <c r="G443" t="s">
        <v>948</v>
      </c>
      <c r="H443" t="str">
        <f t="shared" si="41"/>
        <v/>
      </c>
      <c r="I443" s="14" t="str">
        <f t="shared" si="38"/>
        <v/>
      </c>
    </row>
    <row r="444" spans="2:9">
      <c r="B444" t="str">
        <f t="shared" si="39"/>
        <v/>
      </c>
      <c r="C444" s="14" t="str">
        <f t="shared" si="36"/>
        <v/>
      </c>
      <c r="D444" t="s">
        <v>948</v>
      </c>
      <c r="E444" t="str">
        <f t="shared" si="40"/>
        <v/>
      </c>
      <c r="F444" s="14" t="str">
        <f t="shared" si="37"/>
        <v/>
      </c>
      <c r="G444" t="s">
        <v>948</v>
      </c>
      <c r="H444" t="str">
        <f t="shared" si="41"/>
        <v/>
      </c>
      <c r="I444" s="14" t="str">
        <f t="shared" si="38"/>
        <v/>
      </c>
    </row>
    <row r="445" spans="2:9">
      <c r="B445" t="str">
        <f t="shared" si="39"/>
        <v/>
      </c>
      <c r="C445" s="14" t="str">
        <f t="shared" si="36"/>
        <v/>
      </c>
      <c r="D445" t="s">
        <v>948</v>
      </c>
      <c r="E445" t="str">
        <f t="shared" si="40"/>
        <v/>
      </c>
      <c r="F445" s="14" t="str">
        <f t="shared" si="37"/>
        <v/>
      </c>
      <c r="G445" t="s">
        <v>948</v>
      </c>
      <c r="H445" t="str">
        <f t="shared" si="41"/>
        <v/>
      </c>
      <c r="I445" s="14" t="str">
        <f t="shared" si="38"/>
        <v/>
      </c>
    </row>
    <row r="446" spans="2:9">
      <c r="B446" t="str">
        <f t="shared" si="39"/>
        <v/>
      </c>
      <c r="C446" s="14" t="str">
        <f t="shared" si="36"/>
        <v/>
      </c>
      <c r="D446" t="s">
        <v>948</v>
      </c>
      <c r="E446" t="str">
        <f t="shared" si="40"/>
        <v/>
      </c>
      <c r="F446" s="14" t="str">
        <f t="shared" si="37"/>
        <v/>
      </c>
      <c r="G446" t="s">
        <v>948</v>
      </c>
      <c r="H446" t="str">
        <f t="shared" si="41"/>
        <v/>
      </c>
      <c r="I446" s="14" t="str">
        <f t="shared" si="38"/>
        <v/>
      </c>
    </row>
    <row r="447" spans="2:9">
      <c r="B447" t="str">
        <f t="shared" si="39"/>
        <v/>
      </c>
      <c r="C447" s="14" t="str">
        <f t="shared" si="36"/>
        <v/>
      </c>
      <c r="D447" t="s">
        <v>948</v>
      </c>
      <c r="E447" t="str">
        <f t="shared" si="40"/>
        <v/>
      </c>
      <c r="F447" s="14" t="str">
        <f t="shared" si="37"/>
        <v/>
      </c>
      <c r="G447" t="s">
        <v>948</v>
      </c>
      <c r="H447" t="str">
        <f t="shared" si="41"/>
        <v/>
      </c>
      <c r="I447" s="14" t="str">
        <f t="shared" si="38"/>
        <v/>
      </c>
    </row>
    <row r="448" spans="2:9">
      <c r="B448" t="str">
        <f t="shared" si="39"/>
        <v/>
      </c>
      <c r="C448" s="14" t="str">
        <f t="shared" si="36"/>
        <v/>
      </c>
      <c r="D448" t="s">
        <v>948</v>
      </c>
      <c r="E448" t="str">
        <f t="shared" si="40"/>
        <v/>
      </c>
      <c r="F448" s="14" t="str">
        <f t="shared" si="37"/>
        <v/>
      </c>
      <c r="G448" t="s">
        <v>948</v>
      </c>
      <c r="H448" t="str">
        <f t="shared" si="41"/>
        <v/>
      </c>
      <c r="I448" s="14" t="str">
        <f t="shared" si="38"/>
        <v/>
      </c>
    </row>
    <row r="449" spans="2:9">
      <c r="B449" t="str">
        <f t="shared" si="39"/>
        <v/>
      </c>
      <c r="C449" s="14" t="str">
        <f t="shared" si="36"/>
        <v/>
      </c>
      <c r="D449" t="s">
        <v>948</v>
      </c>
      <c r="E449" t="str">
        <f t="shared" si="40"/>
        <v/>
      </c>
      <c r="F449" s="14" t="str">
        <f t="shared" si="37"/>
        <v/>
      </c>
      <c r="G449" t="s">
        <v>948</v>
      </c>
      <c r="H449" t="str">
        <f t="shared" si="41"/>
        <v/>
      </c>
      <c r="I449" s="14" t="str">
        <f t="shared" si="38"/>
        <v/>
      </c>
    </row>
    <row r="450" spans="2:9">
      <c r="B450" t="str">
        <f t="shared" si="39"/>
        <v/>
      </c>
      <c r="C450" s="14" t="str">
        <f t="shared" si="36"/>
        <v/>
      </c>
      <c r="D450" t="s">
        <v>948</v>
      </c>
      <c r="E450" t="str">
        <f t="shared" si="40"/>
        <v/>
      </c>
      <c r="F450" s="14" t="str">
        <f t="shared" si="37"/>
        <v/>
      </c>
      <c r="G450" t="s">
        <v>948</v>
      </c>
      <c r="H450" t="str">
        <f t="shared" si="41"/>
        <v/>
      </c>
      <c r="I450" s="14" t="str">
        <f t="shared" si="38"/>
        <v/>
      </c>
    </row>
    <row r="451" spans="2:9">
      <c r="B451" t="str">
        <f t="shared" si="39"/>
        <v/>
      </c>
      <c r="C451" s="14" t="str">
        <f t="shared" ref="C451:C514" si="42">IF(ISERROR(VLOOKUP(B451,Imp_Comp,2,FALSE)),"",VLOOKUP(B451,Imp_Comp,2,FALSE))</f>
        <v/>
      </c>
      <c r="D451" t="s">
        <v>948</v>
      </c>
      <c r="E451" t="str">
        <f t="shared" si="40"/>
        <v/>
      </c>
      <c r="F451" s="14" t="str">
        <f t="shared" ref="F451:F514" si="43" xml:space="preserve"> IF(ISERROR(VLOOKUP(E451,Imp_IVA1,2,FALSE)),"",VLOOKUP(E451,Imp_IVA1,2,FALSE))&amp; IF(ISERROR(VLOOKUP(E451,Imp_IVA2,2,FALSE)),"",VLOOKUP(E451,Imp_IVA2,2,FALSE))</f>
        <v/>
      </c>
      <c r="G451" t="s">
        <v>948</v>
      </c>
      <c r="H451" t="str">
        <f t="shared" si="41"/>
        <v/>
      </c>
      <c r="I451" s="14" t="str">
        <f t="shared" ref="I451:I514" si="44" xml:space="preserve"> IF(ISERROR(VLOOKUP(H451,IMP_IVAImp1,2,FALSE)),"",VLOOKUP(H451,IMP_IVAImp1,2,FALSE))&amp; IF(ISERROR(VLOOKUP(H451,IMP_IVAImp2,2,FALSE)),"",VLOOKUP(H451,IMP_IVAImp2,2,FALSE))</f>
        <v/>
      </c>
    </row>
    <row r="452" spans="2:9">
      <c r="B452" t="str">
        <f t="shared" si="39"/>
        <v/>
      </c>
      <c r="C452" s="14" t="str">
        <f t="shared" si="42"/>
        <v/>
      </c>
      <c r="D452" t="s">
        <v>948</v>
      </c>
      <c r="E452" t="str">
        <f t="shared" si="40"/>
        <v/>
      </c>
      <c r="F452" s="14" t="str">
        <f t="shared" si="43"/>
        <v/>
      </c>
      <c r="G452" t="s">
        <v>948</v>
      </c>
      <c r="H452" t="str">
        <f t="shared" si="41"/>
        <v/>
      </c>
      <c r="I452" s="14" t="str">
        <f t="shared" si="44"/>
        <v/>
      </c>
    </row>
    <row r="453" spans="2:9">
      <c r="B453" t="str">
        <f t="shared" ref="B453:B516" si="45">IF(OR(B452=$B$2,B452=""),"",B452+1)</f>
        <v/>
      </c>
      <c r="C453" s="14" t="str">
        <f t="shared" si="42"/>
        <v/>
      </c>
      <c r="D453" t="s">
        <v>948</v>
      </c>
      <c r="E453" t="str">
        <f t="shared" ref="E453:E516" si="46">IF(OR(E452=$E$2,E452=""),"",E452+1)</f>
        <v/>
      </c>
      <c r="F453" s="14" t="str">
        <f t="shared" si="43"/>
        <v/>
      </c>
      <c r="G453" t="s">
        <v>948</v>
      </c>
      <c r="H453" t="str">
        <f t="shared" ref="H453:H516" si="47">IF(OR(H452=$H$2,H452=""),"",H452+1)</f>
        <v/>
      </c>
      <c r="I453" s="14" t="str">
        <f t="shared" si="44"/>
        <v/>
      </c>
    </row>
    <row r="454" spans="2:9">
      <c r="B454" t="str">
        <f t="shared" si="45"/>
        <v/>
      </c>
      <c r="C454" s="14" t="str">
        <f t="shared" si="42"/>
        <v/>
      </c>
      <c r="D454" t="s">
        <v>948</v>
      </c>
      <c r="E454" t="str">
        <f t="shared" si="46"/>
        <v/>
      </c>
      <c r="F454" s="14" t="str">
        <f t="shared" si="43"/>
        <v/>
      </c>
      <c r="G454" t="s">
        <v>948</v>
      </c>
      <c r="H454" t="str">
        <f t="shared" si="47"/>
        <v/>
      </c>
      <c r="I454" s="14" t="str">
        <f t="shared" si="44"/>
        <v/>
      </c>
    </row>
    <row r="455" spans="2:9">
      <c r="B455" t="str">
        <f t="shared" si="45"/>
        <v/>
      </c>
      <c r="C455" s="14" t="str">
        <f t="shared" si="42"/>
        <v/>
      </c>
      <c r="D455" t="s">
        <v>948</v>
      </c>
      <c r="E455" t="str">
        <f t="shared" si="46"/>
        <v/>
      </c>
      <c r="F455" s="14" t="str">
        <f t="shared" si="43"/>
        <v/>
      </c>
      <c r="G455" t="s">
        <v>948</v>
      </c>
      <c r="H455" t="str">
        <f t="shared" si="47"/>
        <v/>
      </c>
      <c r="I455" s="14" t="str">
        <f t="shared" si="44"/>
        <v/>
      </c>
    </row>
    <row r="456" spans="2:9">
      <c r="B456" t="str">
        <f t="shared" si="45"/>
        <v/>
      </c>
      <c r="C456" s="14" t="str">
        <f t="shared" si="42"/>
        <v/>
      </c>
      <c r="D456" t="s">
        <v>948</v>
      </c>
      <c r="E456" t="str">
        <f t="shared" si="46"/>
        <v/>
      </c>
      <c r="F456" s="14" t="str">
        <f t="shared" si="43"/>
        <v/>
      </c>
      <c r="G456" t="s">
        <v>948</v>
      </c>
      <c r="H456" t="str">
        <f t="shared" si="47"/>
        <v/>
      </c>
      <c r="I456" s="14" t="str">
        <f t="shared" si="44"/>
        <v/>
      </c>
    </row>
    <row r="457" spans="2:9">
      <c r="B457" t="str">
        <f t="shared" si="45"/>
        <v/>
      </c>
      <c r="C457" s="14" t="str">
        <f t="shared" si="42"/>
        <v/>
      </c>
      <c r="D457" t="s">
        <v>948</v>
      </c>
      <c r="E457" t="str">
        <f t="shared" si="46"/>
        <v/>
      </c>
      <c r="F457" s="14" t="str">
        <f t="shared" si="43"/>
        <v/>
      </c>
      <c r="G457" t="s">
        <v>948</v>
      </c>
      <c r="H457" t="str">
        <f t="shared" si="47"/>
        <v/>
      </c>
      <c r="I457" s="14" t="str">
        <f t="shared" si="44"/>
        <v/>
      </c>
    </row>
    <row r="458" spans="2:9">
      <c r="B458" t="str">
        <f t="shared" si="45"/>
        <v/>
      </c>
      <c r="C458" s="14" t="str">
        <f t="shared" si="42"/>
        <v/>
      </c>
      <c r="D458" t="s">
        <v>948</v>
      </c>
      <c r="E458" t="str">
        <f t="shared" si="46"/>
        <v/>
      </c>
      <c r="F458" s="14" t="str">
        <f t="shared" si="43"/>
        <v/>
      </c>
      <c r="G458" t="s">
        <v>948</v>
      </c>
      <c r="H458" t="str">
        <f t="shared" si="47"/>
        <v/>
      </c>
      <c r="I458" s="14" t="str">
        <f t="shared" si="44"/>
        <v/>
      </c>
    </row>
    <row r="459" spans="2:9">
      <c r="B459" t="str">
        <f t="shared" si="45"/>
        <v/>
      </c>
      <c r="C459" s="14" t="str">
        <f t="shared" si="42"/>
        <v/>
      </c>
      <c r="D459" t="s">
        <v>948</v>
      </c>
      <c r="E459" t="str">
        <f t="shared" si="46"/>
        <v/>
      </c>
      <c r="F459" s="14" t="str">
        <f t="shared" si="43"/>
        <v/>
      </c>
      <c r="G459" t="s">
        <v>948</v>
      </c>
      <c r="H459" t="str">
        <f t="shared" si="47"/>
        <v/>
      </c>
      <c r="I459" s="14" t="str">
        <f t="shared" si="44"/>
        <v/>
      </c>
    </row>
    <row r="460" spans="2:9">
      <c r="B460" t="str">
        <f t="shared" si="45"/>
        <v/>
      </c>
      <c r="C460" s="14" t="str">
        <f t="shared" si="42"/>
        <v/>
      </c>
      <c r="D460" t="s">
        <v>948</v>
      </c>
      <c r="E460" t="str">
        <f t="shared" si="46"/>
        <v/>
      </c>
      <c r="F460" s="14" t="str">
        <f t="shared" si="43"/>
        <v/>
      </c>
      <c r="G460" t="s">
        <v>948</v>
      </c>
      <c r="H460" t="str">
        <f t="shared" si="47"/>
        <v/>
      </c>
      <c r="I460" s="14" t="str">
        <f t="shared" si="44"/>
        <v/>
      </c>
    </row>
    <row r="461" spans="2:9">
      <c r="B461" t="str">
        <f t="shared" si="45"/>
        <v/>
      </c>
      <c r="C461" s="14" t="str">
        <f t="shared" si="42"/>
        <v/>
      </c>
      <c r="D461" t="s">
        <v>948</v>
      </c>
      <c r="E461" t="str">
        <f t="shared" si="46"/>
        <v/>
      </c>
      <c r="F461" s="14" t="str">
        <f t="shared" si="43"/>
        <v/>
      </c>
      <c r="G461" t="s">
        <v>948</v>
      </c>
      <c r="H461" t="str">
        <f t="shared" si="47"/>
        <v/>
      </c>
      <c r="I461" s="14" t="str">
        <f t="shared" si="44"/>
        <v/>
      </c>
    </row>
    <row r="462" spans="2:9">
      <c r="B462" t="str">
        <f t="shared" si="45"/>
        <v/>
      </c>
      <c r="C462" s="14" t="str">
        <f t="shared" si="42"/>
        <v/>
      </c>
      <c r="D462" t="s">
        <v>948</v>
      </c>
      <c r="E462" t="str">
        <f t="shared" si="46"/>
        <v/>
      </c>
      <c r="F462" s="14" t="str">
        <f t="shared" si="43"/>
        <v/>
      </c>
      <c r="G462" t="s">
        <v>948</v>
      </c>
      <c r="H462" t="str">
        <f t="shared" si="47"/>
        <v/>
      </c>
      <c r="I462" s="14" t="str">
        <f t="shared" si="44"/>
        <v/>
      </c>
    </row>
    <row r="463" spans="2:9">
      <c r="B463" t="str">
        <f t="shared" si="45"/>
        <v/>
      </c>
      <c r="C463" s="14" t="str">
        <f t="shared" si="42"/>
        <v/>
      </c>
      <c r="D463" t="s">
        <v>948</v>
      </c>
      <c r="E463" t="str">
        <f t="shared" si="46"/>
        <v/>
      </c>
      <c r="F463" s="14" t="str">
        <f t="shared" si="43"/>
        <v/>
      </c>
      <c r="G463" t="s">
        <v>948</v>
      </c>
      <c r="H463" t="str">
        <f t="shared" si="47"/>
        <v/>
      </c>
      <c r="I463" s="14" t="str">
        <f t="shared" si="44"/>
        <v/>
      </c>
    </row>
    <row r="464" spans="2:9">
      <c r="B464" t="str">
        <f t="shared" si="45"/>
        <v/>
      </c>
      <c r="C464" s="14" t="str">
        <f t="shared" si="42"/>
        <v/>
      </c>
      <c r="D464" t="s">
        <v>948</v>
      </c>
      <c r="E464" t="str">
        <f t="shared" si="46"/>
        <v/>
      </c>
      <c r="F464" s="14" t="str">
        <f t="shared" si="43"/>
        <v/>
      </c>
      <c r="G464" t="s">
        <v>948</v>
      </c>
      <c r="H464" t="str">
        <f t="shared" si="47"/>
        <v/>
      </c>
      <c r="I464" s="14" t="str">
        <f t="shared" si="44"/>
        <v/>
      </c>
    </row>
    <row r="465" spans="2:9">
      <c r="B465" t="str">
        <f t="shared" si="45"/>
        <v/>
      </c>
      <c r="C465" s="14" t="str">
        <f t="shared" si="42"/>
        <v/>
      </c>
      <c r="D465" t="s">
        <v>948</v>
      </c>
      <c r="E465" t="str">
        <f t="shared" si="46"/>
        <v/>
      </c>
      <c r="F465" s="14" t="str">
        <f t="shared" si="43"/>
        <v/>
      </c>
      <c r="G465" t="s">
        <v>948</v>
      </c>
      <c r="H465" t="str">
        <f t="shared" si="47"/>
        <v/>
      </c>
      <c r="I465" s="14" t="str">
        <f t="shared" si="44"/>
        <v/>
      </c>
    </row>
    <row r="466" spans="2:9">
      <c r="B466" t="str">
        <f t="shared" si="45"/>
        <v/>
      </c>
      <c r="C466" s="14" t="str">
        <f t="shared" si="42"/>
        <v/>
      </c>
      <c r="D466" t="s">
        <v>948</v>
      </c>
      <c r="E466" t="str">
        <f t="shared" si="46"/>
        <v/>
      </c>
      <c r="F466" s="14" t="str">
        <f t="shared" si="43"/>
        <v/>
      </c>
      <c r="G466" t="s">
        <v>948</v>
      </c>
      <c r="H466" t="str">
        <f t="shared" si="47"/>
        <v/>
      </c>
      <c r="I466" s="14" t="str">
        <f t="shared" si="44"/>
        <v/>
      </c>
    </row>
    <row r="467" spans="2:9">
      <c r="B467" t="str">
        <f t="shared" si="45"/>
        <v/>
      </c>
      <c r="C467" s="14" t="str">
        <f t="shared" si="42"/>
        <v/>
      </c>
      <c r="D467" t="s">
        <v>948</v>
      </c>
      <c r="E467" t="str">
        <f t="shared" si="46"/>
        <v/>
      </c>
      <c r="F467" s="14" t="str">
        <f t="shared" si="43"/>
        <v/>
      </c>
      <c r="G467" t="s">
        <v>948</v>
      </c>
      <c r="H467" t="str">
        <f t="shared" si="47"/>
        <v/>
      </c>
      <c r="I467" s="14" t="str">
        <f t="shared" si="44"/>
        <v/>
      </c>
    </row>
    <row r="468" spans="2:9">
      <c r="B468" t="str">
        <f t="shared" si="45"/>
        <v/>
      </c>
      <c r="C468" s="14" t="str">
        <f t="shared" si="42"/>
        <v/>
      </c>
      <c r="D468" t="s">
        <v>948</v>
      </c>
      <c r="E468" t="str">
        <f t="shared" si="46"/>
        <v/>
      </c>
      <c r="F468" s="14" t="str">
        <f t="shared" si="43"/>
        <v/>
      </c>
      <c r="G468" t="s">
        <v>948</v>
      </c>
      <c r="H468" t="str">
        <f t="shared" si="47"/>
        <v/>
      </c>
      <c r="I468" s="14" t="str">
        <f t="shared" si="44"/>
        <v/>
      </c>
    </row>
    <row r="469" spans="2:9">
      <c r="B469" t="str">
        <f t="shared" si="45"/>
        <v/>
      </c>
      <c r="C469" s="14" t="str">
        <f t="shared" si="42"/>
        <v/>
      </c>
      <c r="D469" t="s">
        <v>948</v>
      </c>
      <c r="E469" t="str">
        <f t="shared" si="46"/>
        <v/>
      </c>
      <c r="F469" s="14" t="str">
        <f t="shared" si="43"/>
        <v/>
      </c>
      <c r="G469" t="s">
        <v>948</v>
      </c>
      <c r="H469" t="str">
        <f t="shared" si="47"/>
        <v/>
      </c>
      <c r="I469" s="14" t="str">
        <f t="shared" si="44"/>
        <v/>
      </c>
    </row>
    <row r="470" spans="2:9">
      <c r="B470" t="str">
        <f t="shared" si="45"/>
        <v/>
      </c>
      <c r="C470" s="14" t="str">
        <f t="shared" si="42"/>
        <v/>
      </c>
      <c r="D470" t="s">
        <v>948</v>
      </c>
      <c r="E470" t="str">
        <f t="shared" si="46"/>
        <v/>
      </c>
      <c r="F470" s="14" t="str">
        <f t="shared" si="43"/>
        <v/>
      </c>
      <c r="G470" t="s">
        <v>948</v>
      </c>
      <c r="H470" t="str">
        <f t="shared" si="47"/>
        <v/>
      </c>
      <c r="I470" s="14" t="str">
        <f t="shared" si="44"/>
        <v/>
      </c>
    </row>
    <row r="471" spans="2:9">
      <c r="B471" t="str">
        <f t="shared" si="45"/>
        <v/>
      </c>
      <c r="C471" s="14" t="str">
        <f t="shared" si="42"/>
        <v/>
      </c>
      <c r="D471" t="s">
        <v>948</v>
      </c>
      <c r="E471" t="str">
        <f t="shared" si="46"/>
        <v/>
      </c>
      <c r="F471" s="14" t="str">
        <f t="shared" si="43"/>
        <v/>
      </c>
      <c r="G471" t="s">
        <v>948</v>
      </c>
      <c r="H471" t="str">
        <f t="shared" si="47"/>
        <v/>
      </c>
      <c r="I471" s="14" t="str">
        <f t="shared" si="44"/>
        <v/>
      </c>
    </row>
    <row r="472" spans="2:9">
      <c r="B472" t="str">
        <f t="shared" si="45"/>
        <v/>
      </c>
      <c r="C472" s="14" t="str">
        <f t="shared" si="42"/>
        <v/>
      </c>
      <c r="D472" t="s">
        <v>948</v>
      </c>
      <c r="E472" t="str">
        <f t="shared" si="46"/>
        <v/>
      </c>
      <c r="F472" s="14" t="str">
        <f t="shared" si="43"/>
        <v/>
      </c>
      <c r="G472" t="s">
        <v>948</v>
      </c>
      <c r="H472" t="str">
        <f t="shared" si="47"/>
        <v/>
      </c>
      <c r="I472" s="14" t="str">
        <f t="shared" si="44"/>
        <v/>
      </c>
    </row>
    <row r="473" spans="2:9">
      <c r="B473" t="str">
        <f t="shared" si="45"/>
        <v/>
      </c>
      <c r="C473" s="14" t="str">
        <f t="shared" si="42"/>
        <v/>
      </c>
      <c r="D473" t="s">
        <v>948</v>
      </c>
      <c r="E473" t="str">
        <f t="shared" si="46"/>
        <v/>
      </c>
      <c r="F473" s="14" t="str">
        <f t="shared" si="43"/>
        <v/>
      </c>
      <c r="G473" t="s">
        <v>948</v>
      </c>
      <c r="H473" t="str">
        <f t="shared" si="47"/>
        <v/>
      </c>
      <c r="I473" s="14" t="str">
        <f t="shared" si="44"/>
        <v/>
      </c>
    </row>
    <row r="474" spans="2:9">
      <c r="B474" t="str">
        <f t="shared" si="45"/>
        <v/>
      </c>
      <c r="C474" s="14" t="str">
        <f t="shared" si="42"/>
        <v/>
      </c>
      <c r="D474" t="s">
        <v>948</v>
      </c>
      <c r="E474" t="str">
        <f t="shared" si="46"/>
        <v/>
      </c>
      <c r="F474" s="14" t="str">
        <f t="shared" si="43"/>
        <v/>
      </c>
      <c r="G474" t="s">
        <v>948</v>
      </c>
      <c r="H474" t="str">
        <f t="shared" si="47"/>
        <v/>
      </c>
      <c r="I474" s="14" t="str">
        <f t="shared" si="44"/>
        <v/>
      </c>
    </row>
    <row r="475" spans="2:9">
      <c r="B475" t="str">
        <f t="shared" si="45"/>
        <v/>
      </c>
      <c r="C475" s="14" t="str">
        <f t="shared" si="42"/>
        <v/>
      </c>
      <c r="D475" t="s">
        <v>948</v>
      </c>
      <c r="E475" t="str">
        <f t="shared" si="46"/>
        <v/>
      </c>
      <c r="F475" s="14" t="str">
        <f t="shared" si="43"/>
        <v/>
      </c>
      <c r="G475" t="s">
        <v>948</v>
      </c>
      <c r="H475" t="str">
        <f t="shared" si="47"/>
        <v/>
      </c>
      <c r="I475" s="14" t="str">
        <f t="shared" si="44"/>
        <v/>
      </c>
    </row>
    <row r="476" spans="2:9">
      <c r="B476" t="str">
        <f t="shared" si="45"/>
        <v/>
      </c>
      <c r="C476" s="14" t="str">
        <f t="shared" si="42"/>
        <v/>
      </c>
      <c r="D476" t="s">
        <v>948</v>
      </c>
      <c r="E476" t="str">
        <f t="shared" si="46"/>
        <v/>
      </c>
      <c r="F476" s="14" t="str">
        <f t="shared" si="43"/>
        <v/>
      </c>
      <c r="G476" t="s">
        <v>948</v>
      </c>
      <c r="H476" t="str">
        <f t="shared" si="47"/>
        <v/>
      </c>
      <c r="I476" s="14" t="str">
        <f t="shared" si="44"/>
        <v/>
      </c>
    </row>
    <row r="477" spans="2:9">
      <c r="B477" t="str">
        <f t="shared" si="45"/>
        <v/>
      </c>
      <c r="C477" s="14" t="str">
        <f t="shared" si="42"/>
        <v/>
      </c>
      <c r="D477" t="s">
        <v>948</v>
      </c>
      <c r="E477" t="str">
        <f t="shared" si="46"/>
        <v/>
      </c>
      <c r="F477" s="14" t="str">
        <f t="shared" si="43"/>
        <v/>
      </c>
      <c r="G477" t="s">
        <v>948</v>
      </c>
      <c r="H477" t="str">
        <f t="shared" si="47"/>
        <v/>
      </c>
      <c r="I477" s="14" t="str">
        <f t="shared" si="44"/>
        <v/>
      </c>
    </row>
    <row r="478" spans="2:9">
      <c r="B478" t="str">
        <f t="shared" si="45"/>
        <v/>
      </c>
      <c r="C478" s="14" t="str">
        <f t="shared" si="42"/>
        <v/>
      </c>
      <c r="D478" t="s">
        <v>948</v>
      </c>
      <c r="E478" t="str">
        <f t="shared" si="46"/>
        <v/>
      </c>
      <c r="F478" s="14" t="str">
        <f t="shared" si="43"/>
        <v/>
      </c>
      <c r="G478" t="s">
        <v>948</v>
      </c>
      <c r="H478" t="str">
        <f t="shared" si="47"/>
        <v/>
      </c>
      <c r="I478" s="14" t="str">
        <f t="shared" si="44"/>
        <v/>
      </c>
    </row>
    <row r="479" spans="2:9">
      <c r="B479" t="str">
        <f t="shared" si="45"/>
        <v/>
      </c>
      <c r="C479" s="14" t="str">
        <f t="shared" si="42"/>
        <v/>
      </c>
      <c r="D479" t="s">
        <v>948</v>
      </c>
      <c r="E479" t="str">
        <f t="shared" si="46"/>
        <v/>
      </c>
      <c r="F479" s="14" t="str">
        <f t="shared" si="43"/>
        <v/>
      </c>
      <c r="G479" t="s">
        <v>948</v>
      </c>
      <c r="H479" t="str">
        <f t="shared" si="47"/>
        <v/>
      </c>
      <c r="I479" s="14" t="str">
        <f t="shared" si="44"/>
        <v/>
      </c>
    </row>
    <row r="480" spans="2:9">
      <c r="B480" t="str">
        <f t="shared" si="45"/>
        <v/>
      </c>
      <c r="C480" s="14" t="str">
        <f t="shared" si="42"/>
        <v/>
      </c>
      <c r="D480" t="s">
        <v>948</v>
      </c>
      <c r="E480" t="str">
        <f t="shared" si="46"/>
        <v/>
      </c>
      <c r="F480" s="14" t="str">
        <f t="shared" si="43"/>
        <v/>
      </c>
      <c r="G480" t="s">
        <v>948</v>
      </c>
      <c r="H480" t="str">
        <f t="shared" si="47"/>
        <v/>
      </c>
      <c r="I480" s="14" t="str">
        <f t="shared" si="44"/>
        <v/>
      </c>
    </row>
    <row r="481" spans="2:9">
      <c r="B481" t="str">
        <f t="shared" si="45"/>
        <v/>
      </c>
      <c r="C481" s="14" t="str">
        <f t="shared" si="42"/>
        <v/>
      </c>
      <c r="D481" t="s">
        <v>948</v>
      </c>
      <c r="E481" t="str">
        <f t="shared" si="46"/>
        <v/>
      </c>
      <c r="F481" s="14" t="str">
        <f t="shared" si="43"/>
        <v/>
      </c>
      <c r="G481" t="s">
        <v>948</v>
      </c>
      <c r="H481" t="str">
        <f t="shared" si="47"/>
        <v/>
      </c>
      <c r="I481" s="14" t="str">
        <f t="shared" si="44"/>
        <v/>
      </c>
    </row>
    <row r="482" spans="2:9">
      <c r="B482" t="str">
        <f t="shared" si="45"/>
        <v/>
      </c>
      <c r="C482" s="14" t="str">
        <f t="shared" si="42"/>
        <v/>
      </c>
      <c r="D482" t="s">
        <v>948</v>
      </c>
      <c r="E482" t="str">
        <f t="shared" si="46"/>
        <v/>
      </c>
      <c r="F482" s="14" t="str">
        <f t="shared" si="43"/>
        <v/>
      </c>
      <c r="G482" t="s">
        <v>948</v>
      </c>
      <c r="H482" t="str">
        <f t="shared" si="47"/>
        <v/>
      </c>
      <c r="I482" s="14" t="str">
        <f t="shared" si="44"/>
        <v/>
      </c>
    </row>
    <row r="483" spans="2:9">
      <c r="B483" t="str">
        <f t="shared" si="45"/>
        <v/>
      </c>
      <c r="C483" s="14" t="str">
        <f t="shared" si="42"/>
        <v/>
      </c>
      <c r="D483" t="s">
        <v>948</v>
      </c>
      <c r="E483" t="str">
        <f t="shared" si="46"/>
        <v/>
      </c>
      <c r="F483" s="14" t="str">
        <f t="shared" si="43"/>
        <v/>
      </c>
      <c r="G483" t="s">
        <v>948</v>
      </c>
      <c r="H483" t="str">
        <f t="shared" si="47"/>
        <v/>
      </c>
      <c r="I483" s="14" t="str">
        <f t="shared" si="44"/>
        <v/>
      </c>
    </row>
    <row r="484" spans="2:9">
      <c r="B484" t="str">
        <f t="shared" si="45"/>
        <v/>
      </c>
      <c r="C484" s="14" t="str">
        <f t="shared" si="42"/>
        <v/>
      </c>
      <c r="D484" t="s">
        <v>948</v>
      </c>
      <c r="E484" t="str">
        <f t="shared" si="46"/>
        <v/>
      </c>
      <c r="F484" s="14" t="str">
        <f t="shared" si="43"/>
        <v/>
      </c>
      <c r="G484" t="s">
        <v>948</v>
      </c>
      <c r="H484" t="str">
        <f t="shared" si="47"/>
        <v/>
      </c>
      <c r="I484" s="14" t="str">
        <f t="shared" si="44"/>
        <v/>
      </c>
    </row>
    <row r="485" spans="2:9">
      <c r="B485" t="str">
        <f t="shared" si="45"/>
        <v/>
      </c>
      <c r="C485" s="14" t="str">
        <f t="shared" si="42"/>
        <v/>
      </c>
      <c r="D485" t="s">
        <v>948</v>
      </c>
      <c r="E485" t="str">
        <f t="shared" si="46"/>
        <v/>
      </c>
      <c r="F485" s="14" t="str">
        <f t="shared" si="43"/>
        <v/>
      </c>
      <c r="G485" t="s">
        <v>948</v>
      </c>
      <c r="H485" t="str">
        <f t="shared" si="47"/>
        <v/>
      </c>
      <c r="I485" s="14" t="str">
        <f t="shared" si="44"/>
        <v/>
      </c>
    </row>
    <row r="486" spans="2:9">
      <c r="B486" t="str">
        <f t="shared" si="45"/>
        <v/>
      </c>
      <c r="C486" s="14" t="str">
        <f t="shared" si="42"/>
        <v/>
      </c>
      <c r="D486" t="s">
        <v>948</v>
      </c>
      <c r="E486" t="str">
        <f t="shared" si="46"/>
        <v/>
      </c>
      <c r="F486" s="14" t="str">
        <f t="shared" si="43"/>
        <v/>
      </c>
      <c r="G486" t="s">
        <v>948</v>
      </c>
      <c r="H486" t="str">
        <f t="shared" si="47"/>
        <v/>
      </c>
      <c r="I486" s="14" t="str">
        <f t="shared" si="44"/>
        <v/>
      </c>
    </row>
    <row r="487" spans="2:9">
      <c r="B487" t="str">
        <f t="shared" si="45"/>
        <v/>
      </c>
      <c r="C487" s="14" t="str">
        <f t="shared" si="42"/>
        <v/>
      </c>
      <c r="D487" t="s">
        <v>948</v>
      </c>
      <c r="E487" t="str">
        <f t="shared" si="46"/>
        <v/>
      </c>
      <c r="F487" s="14" t="str">
        <f t="shared" si="43"/>
        <v/>
      </c>
      <c r="G487" t="s">
        <v>948</v>
      </c>
      <c r="H487" t="str">
        <f t="shared" si="47"/>
        <v/>
      </c>
      <c r="I487" s="14" t="str">
        <f t="shared" si="44"/>
        <v/>
      </c>
    </row>
    <row r="488" spans="2:9">
      <c r="B488" t="str">
        <f t="shared" si="45"/>
        <v/>
      </c>
      <c r="C488" s="14" t="str">
        <f t="shared" si="42"/>
        <v/>
      </c>
      <c r="D488" t="s">
        <v>948</v>
      </c>
      <c r="E488" t="str">
        <f t="shared" si="46"/>
        <v/>
      </c>
      <c r="F488" s="14" t="str">
        <f t="shared" si="43"/>
        <v/>
      </c>
      <c r="G488" t="s">
        <v>948</v>
      </c>
      <c r="H488" t="str">
        <f t="shared" si="47"/>
        <v/>
      </c>
      <c r="I488" s="14" t="str">
        <f t="shared" si="44"/>
        <v/>
      </c>
    </row>
    <row r="489" spans="2:9">
      <c r="B489" t="str">
        <f t="shared" si="45"/>
        <v/>
      </c>
      <c r="C489" s="14" t="str">
        <f t="shared" si="42"/>
        <v/>
      </c>
      <c r="D489" t="s">
        <v>948</v>
      </c>
      <c r="E489" t="str">
        <f t="shared" si="46"/>
        <v/>
      </c>
      <c r="F489" s="14" t="str">
        <f t="shared" si="43"/>
        <v/>
      </c>
      <c r="G489" t="s">
        <v>948</v>
      </c>
      <c r="H489" t="str">
        <f t="shared" si="47"/>
        <v/>
      </c>
      <c r="I489" s="14" t="str">
        <f t="shared" si="44"/>
        <v/>
      </c>
    </row>
    <row r="490" spans="2:9">
      <c r="B490" t="str">
        <f t="shared" si="45"/>
        <v/>
      </c>
      <c r="C490" s="14" t="str">
        <f t="shared" si="42"/>
        <v/>
      </c>
      <c r="D490" t="s">
        <v>948</v>
      </c>
      <c r="E490" t="str">
        <f t="shared" si="46"/>
        <v/>
      </c>
      <c r="F490" s="14" t="str">
        <f t="shared" si="43"/>
        <v/>
      </c>
      <c r="G490" t="s">
        <v>948</v>
      </c>
      <c r="H490" t="str">
        <f t="shared" si="47"/>
        <v/>
      </c>
      <c r="I490" s="14" t="str">
        <f t="shared" si="44"/>
        <v/>
      </c>
    </row>
    <row r="491" spans="2:9">
      <c r="B491" t="str">
        <f t="shared" si="45"/>
        <v/>
      </c>
      <c r="C491" s="14" t="str">
        <f t="shared" si="42"/>
        <v/>
      </c>
      <c r="D491" t="s">
        <v>948</v>
      </c>
      <c r="E491" t="str">
        <f t="shared" si="46"/>
        <v/>
      </c>
      <c r="F491" s="14" t="str">
        <f t="shared" si="43"/>
        <v/>
      </c>
      <c r="G491" t="s">
        <v>948</v>
      </c>
      <c r="H491" t="str">
        <f t="shared" si="47"/>
        <v/>
      </c>
      <c r="I491" s="14" t="str">
        <f t="shared" si="44"/>
        <v/>
      </c>
    </row>
    <row r="492" spans="2:9">
      <c r="B492" t="str">
        <f t="shared" si="45"/>
        <v/>
      </c>
      <c r="C492" s="14" t="str">
        <f t="shared" si="42"/>
        <v/>
      </c>
      <c r="D492" t="s">
        <v>948</v>
      </c>
      <c r="E492" t="str">
        <f t="shared" si="46"/>
        <v/>
      </c>
      <c r="F492" s="14" t="str">
        <f t="shared" si="43"/>
        <v/>
      </c>
      <c r="G492" t="s">
        <v>948</v>
      </c>
      <c r="H492" t="str">
        <f t="shared" si="47"/>
        <v/>
      </c>
      <c r="I492" s="14" t="str">
        <f t="shared" si="44"/>
        <v/>
      </c>
    </row>
    <row r="493" spans="2:9">
      <c r="B493" t="str">
        <f t="shared" si="45"/>
        <v/>
      </c>
      <c r="C493" s="14" t="str">
        <f t="shared" si="42"/>
        <v/>
      </c>
      <c r="D493" t="s">
        <v>948</v>
      </c>
      <c r="E493" t="str">
        <f t="shared" si="46"/>
        <v/>
      </c>
      <c r="F493" s="14" t="str">
        <f t="shared" si="43"/>
        <v/>
      </c>
      <c r="G493" t="s">
        <v>948</v>
      </c>
      <c r="H493" t="str">
        <f t="shared" si="47"/>
        <v/>
      </c>
      <c r="I493" s="14" t="str">
        <f t="shared" si="44"/>
        <v/>
      </c>
    </row>
    <row r="494" spans="2:9">
      <c r="B494" t="str">
        <f t="shared" si="45"/>
        <v/>
      </c>
      <c r="C494" s="14" t="str">
        <f t="shared" si="42"/>
        <v/>
      </c>
      <c r="D494" t="s">
        <v>948</v>
      </c>
      <c r="E494" t="str">
        <f t="shared" si="46"/>
        <v/>
      </c>
      <c r="F494" s="14" t="str">
        <f t="shared" si="43"/>
        <v/>
      </c>
      <c r="G494" t="s">
        <v>948</v>
      </c>
      <c r="H494" t="str">
        <f t="shared" si="47"/>
        <v/>
      </c>
      <c r="I494" s="14" t="str">
        <f t="shared" si="44"/>
        <v/>
      </c>
    </row>
    <row r="495" spans="2:9">
      <c r="B495" t="str">
        <f t="shared" si="45"/>
        <v/>
      </c>
      <c r="C495" s="14" t="str">
        <f t="shared" si="42"/>
        <v/>
      </c>
      <c r="D495" t="s">
        <v>948</v>
      </c>
      <c r="E495" t="str">
        <f t="shared" si="46"/>
        <v/>
      </c>
      <c r="F495" s="14" t="str">
        <f t="shared" si="43"/>
        <v/>
      </c>
      <c r="G495" t="s">
        <v>948</v>
      </c>
      <c r="H495" t="str">
        <f t="shared" si="47"/>
        <v/>
      </c>
      <c r="I495" s="14" t="str">
        <f t="shared" si="44"/>
        <v/>
      </c>
    </row>
    <row r="496" spans="2:9">
      <c r="B496" t="str">
        <f t="shared" si="45"/>
        <v/>
      </c>
      <c r="C496" s="14" t="str">
        <f t="shared" si="42"/>
        <v/>
      </c>
      <c r="D496" t="s">
        <v>948</v>
      </c>
      <c r="E496" t="str">
        <f t="shared" si="46"/>
        <v/>
      </c>
      <c r="F496" s="14" t="str">
        <f t="shared" si="43"/>
        <v/>
      </c>
      <c r="G496" t="s">
        <v>948</v>
      </c>
      <c r="H496" t="str">
        <f t="shared" si="47"/>
        <v/>
      </c>
      <c r="I496" s="14" t="str">
        <f t="shared" si="44"/>
        <v/>
      </c>
    </row>
    <row r="497" spans="2:9">
      <c r="B497" t="str">
        <f t="shared" si="45"/>
        <v/>
      </c>
      <c r="C497" s="14" t="str">
        <f t="shared" si="42"/>
        <v/>
      </c>
      <c r="D497" t="s">
        <v>948</v>
      </c>
      <c r="E497" t="str">
        <f t="shared" si="46"/>
        <v/>
      </c>
      <c r="F497" s="14" t="str">
        <f t="shared" si="43"/>
        <v/>
      </c>
      <c r="G497" t="s">
        <v>948</v>
      </c>
      <c r="H497" t="str">
        <f t="shared" si="47"/>
        <v/>
      </c>
      <c r="I497" s="14" t="str">
        <f t="shared" si="44"/>
        <v/>
      </c>
    </row>
    <row r="498" spans="2:9">
      <c r="B498" t="str">
        <f t="shared" si="45"/>
        <v/>
      </c>
      <c r="C498" s="14" t="str">
        <f t="shared" si="42"/>
        <v/>
      </c>
      <c r="D498" t="s">
        <v>948</v>
      </c>
      <c r="E498" t="str">
        <f t="shared" si="46"/>
        <v/>
      </c>
      <c r="F498" s="14" t="str">
        <f t="shared" si="43"/>
        <v/>
      </c>
      <c r="G498" t="s">
        <v>948</v>
      </c>
      <c r="H498" t="str">
        <f t="shared" si="47"/>
        <v/>
      </c>
      <c r="I498" s="14" t="str">
        <f t="shared" si="44"/>
        <v/>
      </c>
    </row>
    <row r="499" spans="2:9">
      <c r="B499" t="str">
        <f t="shared" si="45"/>
        <v/>
      </c>
      <c r="C499" s="14" t="str">
        <f t="shared" si="42"/>
        <v/>
      </c>
      <c r="D499" t="s">
        <v>948</v>
      </c>
      <c r="E499" t="str">
        <f t="shared" si="46"/>
        <v/>
      </c>
      <c r="F499" s="14" t="str">
        <f t="shared" si="43"/>
        <v/>
      </c>
      <c r="G499" t="s">
        <v>948</v>
      </c>
      <c r="H499" t="str">
        <f t="shared" si="47"/>
        <v/>
      </c>
      <c r="I499" s="14" t="str">
        <f t="shared" si="44"/>
        <v/>
      </c>
    </row>
    <row r="500" spans="2:9">
      <c r="B500" t="str">
        <f t="shared" si="45"/>
        <v/>
      </c>
      <c r="C500" s="14" t="str">
        <f t="shared" si="42"/>
        <v/>
      </c>
      <c r="D500" t="s">
        <v>948</v>
      </c>
      <c r="E500" t="str">
        <f t="shared" si="46"/>
        <v/>
      </c>
      <c r="F500" s="14" t="str">
        <f t="shared" si="43"/>
        <v/>
      </c>
      <c r="G500" t="s">
        <v>948</v>
      </c>
      <c r="H500" t="str">
        <f t="shared" si="47"/>
        <v/>
      </c>
      <c r="I500" s="14" t="str">
        <f t="shared" si="44"/>
        <v/>
      </c>
    </row>
    <row r="501" spans="2:9">
      <c r="B501" t="str">
        <f t="shared" si="45"/>
        <v/>
      </c>
      <c r="C501" s="14" t="str">
        <f t="shared" si="42"/>
        <v/>
      </c>
      <c r="D501" t="s">
        <v>948</v>
      </c>
      <c r="E501" t="str">
        <f t="shared" si="46"/>
        <v/>
      </c>
      <c r="F501" s="14" t="str">
        <f t="shared" si="43"/>
        <v/>
      </c>
      <c r="G501" t="s">
        <v>948</v>
      </c>
      <c r="H501" t="str">
        <f t="shared" si="47"/>
        <v/>
      </c>
      <c r="I501" s="14" t="str">
        <f t="shared" si="44"/>
        <v/>
      </c>
    </row>
    <row r="502" spans="2:9">
      <c r="B502" t="str">
        <f t="shared" si="45"/>
        <v/>
      </c>
      <c r="C502" s="14" t="str">
        <f t="shared" si="42"/>
        <v/>
      </c>
      <c r="D502" t="s">
        <v>948</v>
      </c>
      <c r="E502" t="str">
        <f t="shared" si="46"/>
        <v/>
      </c>
      <c r="F502" s="14" t="str">
        <f t="shared" si="43"/>
        <v/>
      </c>
      <c r="G502" t="s">
        <v>948</v>
      </c>
      <c r="H502" t="str">
        <f t="shared" si="47"/>
        <v/>
      </c>
      <c r="I502" s="14" t="str">
        <f t="shared" si="44"/>
        <v/>
      </c>
    </row>
    <row r="503" spans="2:9">
      <c r="B503" t="str">
        <f t="shared" si="45"/>
        <v/>
      </c>
      <c r="C503" s="14" t="str">
        <f t="shared" si="42"/>
        <v/>
      </c>
      <c r="D503" t="s">
        <v>948</v>
      </c>
      <c r="E503" t="str">
        <f t="shared" si="46"/>
        <v/>
      </c>
      <c r="F503" s="14" t="str">
        <f t="shared" si="43"/>
        <v/>
      </c>
      <c r="G503" t="s">
        <v>948</v>
      </c>
      <c r="H503" t="str">
        <f t="shared" si="47"/>
        <v/>
      </c>
      <c r="I503" s="14" t="str">
        <f t="shared" si="44"/>
        <v/>
      </c>
    </row>
    <row r="504" spans="2:9">
      <c r="B504" t="str">
        <f t="shared" si="45"/>
        <v/>
      </c>
      <c r="C504" s="14" t="str">
        <f t="shared" si="42"/>
        <v/>
      </c>
      <c r="D504" t="s">
        <v>948</v>
      </c>
      <c r="E504" t="str">
        <f t="shared" si="46"/>
        <v/>
      </c>
      <c r="F504" s="14" t="str">
        <f t="shared" si="43"/>
        <v/>
      </c>
      <c r="G504" t="s">
        <v>948</v>
      </c>
      <c r="H504" t="str">
        <f t="shared" si="47"/>
        <v/>
      </c>
      <c r="I504" s="14" t="str">
        <f t="shared" si="44"/>
        <v/>
      </c>
    </row>
    <row r="505" spans="2:9">
      <c r="B505" t="str">
        <f t="shared" si="45"/>
        <v/>
      </c>
      <c r="C505" s="14" t="str">
        <f t="shared" si="42"/>
        <v/>
      </c>
      <c r="D505" t="s">
        <v>948</v>
      </c>
      <c r="E505" t="str">
        <f t="shared" si="46"/>
        <v/>
      </c>
      <c r="F505" s="14" t="str">
        <f t="shared" si="43"/>
        <v/>
      </c>
      <c r="G505" t="s">
        <v>948</v>
      </c>
      <c r="H505" t="str">
        <f t="shared" si="47"/>
        <v/>
      </c>
      <c r="I505" s="14" t="str">
        <f t="shared" si="44"/>
        <v/>
      </c>
    </row>
    <row r="506" spans="2:9">
      <c r="B506" t="str">
        <f t="shared" si="45"/>
        <v/>
      </c>
      <c r="C506" s="14" t="str">
        <f t="shared" si="42"/>
        <v/>
      </c>
      <c r="D506" t="s">
        <v>948</v>
      </c>
      <c r="E506" t="str">
        <f t="shared" si="46"/>
        <v/>
      </c>
      <c r="F506" s="14" t="str">
        <f t="shared" si="43"/>
        <v/>
      </c>
      <c r="G506" t="s">
        <v>948</v>
      </c>
      <c r="H506" t="str">
        <f t="shared" si="47"/>
        <v/>
      </c>
      <c r="I506" s="14" t="str">
        <f t="shared" si="44"/>
        <v/>
      </c>
    </row>
    <row r="507" spans="2:9">
      <c r="B507" t="str">
        <f t="shared" si="45"/>
        <v/>
      </c>
      <c r="C507" s="14" t="str">
        <f t="shared" si="42"/>
        <v/>
      </c>
      <c r="D507" t="s">
        <v>948</v>
      </c>
      <c r="E507" t="str">
        <f t="shared" si="46"/>
        <v/>
      </c>
      <c r="F507" s="14" t="str">
        <f t="shared" si="43"/>
        <v/>
      </c>
      <c r="G507" t="s">
        <v>948</v>
      </c>
      <c r="H507" t="str">
        <f t="shared" si="47"/>
        <v/>
      </c>
      <c r="I507" s="14" t="str">
        <f t="shared" si="44"/>
        <v/>
      </c>
    </row>
    <row r="508" spans="2:9">
      <c r="B508" t="str">
        <f t="shared" si="45"/>
        <v/>
      </c>
      <c r="C508" s="14" t="str">
        <f t="shared" si="42"/>
        <v/>
      </c>
      <c r="D508" t="s">
        <v>948</v>
      </c>
      <c r="E508" t="str">
        <f t="shared" si="46"/>
        <v/>
      </c>
      <c r="F508" s="14" t="str">
        <f t="shared" si="43"/>
        <v/>
      </c>
      <c r="G508" t="s">
        <v>948</v>
      </c>
      <c r="H508" t="str">
        <f t="shared" si="47"/>
        <v/>
      </c>
      <c r="I508" s="14" t="str">
        <f t="shared" si="44"/>
        <v/>
      </c>
    </row>
    <row r="509" spans="2:9">
      <c r="B509" t="str">
        <f t="shared" si="45"/>
        <v/>
      </c>
      <c r="C509" s="14" t="str">
        <f t="shared" si="42"/>
        <v/>
      </c>
      <c r="D509" t="s">
        <v>948</v>
      </c>
      <c r="E509" t="str">
        <f t="shared" si="46"/>
        <v/>
      </c>
      <c r="F509" s="14" t="str">
        <f t="shared" si="43"/>
        <v/>
      </c>
      <c r="G509" t="s">
        <v>948</v>
      </c>
      <c r="H509" t="str">
        <f t="shared" si="47"/>
        <v/>
      </c>
      <c r="I509" s="14" t="str">
        <f t="shared" si="44"/>
        <v/>
      </c>
    </row>
    <row r="510" spans="2:9">
      <c r="B510" t="str">
        <f t="shared" si="45"/>
        <v/>
      </c>
      <c r="C510" s="14" t="str">
        <f t="shared" si="42"/>
        <v/>
      </c>
      <c r="D510" t="s">
        <v>948</v>
      </c>
      <c r="E510" t="str">
        <f t="shared" si="46"/>
        <v/>
      </c>
      <c r="F510" s="14" t="str">
        <f t="shared" si="43"/>
        <v/>
      </c>
      <c r="G510" t="s">
        <v>948</v>
      </c>
      <c r="H510" t="str">
        <f t="shared" si="47"/>
        <v/>
      </c>
      <c r="I510" s="14" t="str">
        <f t="shared" si="44"/>
        <v/>
      </c>
    </row>
    <row r="511" spans="2:9">
      <c r="B511" t="str">
        <f t="shared" si="45"/>
        <v/>
      </c>
      <c r="C511" s="14" t="str">
        <f t="shared" si="42"/>
        <v/>
      </c>
      <c r="D511" t="s">
        <v>948</v>
      </c>
      <c r="E511" t="str">
        <f t="shared" si="46"/>
        <v/>
      </c>
      <c r="F511" s="14" t="str">
        <f t="shared" si="43"/>
        <v/>
      </c>
      <c r="G511" t="s">
        <v>948</v>
      </c>
      <c r="H511" t="str">
        <f t="shared" si="47"/>
        <v/>
      </c>
      <c r="I511" s="14" t="str">
        <f t="shared" si="44"/>
        <v/>
      </c>
    </row>
    <row r="512" spans="2:9">
      <c r="B512" t="str">
        <f t="shared" si="45"/>
        <v/>
      </c>
      <c r="C512" s="14" t="str">
        <f t="shared" si="42"/>
        <v/>
      </c>
      <c r="D512" t="s">
        <v>948</v>
      </c>
      <c r="E512" t="str">
        <f t="shared" si="46"/>
        <v/>
      </c>
      <c r="F512" s="14" t="str">
        <f t="shared" si="43"/>
        <v/>
      </c>
      <c r="G512" t="s">
        <v>948</v>
      </c>
      <c r="H512" t="str">
        <f t="shared" si="47"/>
        <v/>
      </c>
      <c r="I512" s="14" t="str">
        <f t="shared" si="44"/>
        <v/>
      </c>
    </row>
    <row r="513" spans="2:9">
      <c r="B513" t="str">
        <f t="shared" si="45"/>
        <v/>
      </c>
      <c r="C513" s="14" t="str">
        <f t="shared" si="42"/>
        <v/>
      </c>
      <c r="D513" t="s">
        <v>948</v>
      </c>
      <c r="E513" t="str">
        <f t="shared" si="46"/>
        <v/>
      </c>
      <c r="F513" s="14" t="str">
        <f t="shared" si="43"/>
        <v/>
      </c>
      <c r="G513" t="s">
        <v>948</v>
      </c>
      <c r="H513" t="str">
        <f t="shared" si="47"/>
        <v/>
      </c>
      <c r="I513" s="14" t="str">
        <f t="shared" si="44"/>
        <v/>
      </c>
    </row>
    <row r="514" spans="2:9">
      <c r="B514" t="str">
        <f t="shared" si="45"/>
        <v/>
      </c>
      <c r="C514" s="14" t="str">
        <f t="shared" si="42"/>
        <v/>
      </c>
      <c r="D514" t="s">
        <v>948</v>
      </c>
      <c r="E514" t="str">
        <f t="shared" si="46"/>
        <v/>
      </c>
      <c r="F514" s="14" t="str">
        <f t="shared" si="43"/>
        <v/>
      </c>
      <c r="G514" t="s">
        <v>948</v>
      </c>
      <c r="H514" t="str">
        <f t="shared" si="47"/>
        <v/>
      </c>
      <c r="I514" s="14" t="str">
        <f t="shared" si="44"/>
        <v/>
      </c>
    </row>
    <row r="515" spans="2:9">
      <c r="B515" t="str">
        <f t="shared" si="45"/>
        <v/>
      </c>
      <c r="C515" s="14" t="str">
        <f t="shared" ref="C515:C578" si="48">IF(ISERROR(VLOOKUP(B515,Imp_Comp,2,FALSE)),"",VLOOKUP(B515,Imp_Comp,2,FALSE))</f>
        <v/>
      </c>
      <c r="D515" t="s">
        <v>948</v>
      </c>
      <c r="E515" t="str">
        <f t="shared" si="46"/>
        <v/>
      </c>
      <c r="F515" s="14" t="str">
        <f t="shared" ref="F515:F578" si="49" xml:space="preserve"> IF(ISERROR(VLOOKUP(E515,Imp_IVA1,2,FALSE)),"",VLOOKUP(E515,Imp_IVA1,2,FALSE))&amp; IF(ISERROR(VLOOKUP(E515,Imp_IVA2,2,FALSE)),"",VLOOKUP(E515,Imp_IVA2,2,FALSE))</f>
        <v/>
      </c>
      <c r="G515" t="s">
        <v>948</v>
      </c>
      <c r="H515" t="str">
        <f t="shared" si="47"/>
        <v/>
      </c>
      <c r="I515" s="14" t="str">
        <f t="shared" ref="I515:I578" si="50" xml:space="preserve"> IF(ISERROR(VLOOKUP(H515,IMP_IVAImp1,2,FALSE)),"",VLOOKUP(H515,IMP_IVAImp1,2,FALSE))&amp; IF(ISERROR(VLOOKUP(H515,IMP_IVAImp2,2,FALSE)),"",VLOOKUP(H515,IMP_IVAImp2,2,FALSE))</f>
        <v/>
      </c>
    </row>
    <row r="516" spans="2:9">
      <c r="B516" t="str">
        <f t="shared" si="45"/>
        <v/>
      </c>
      <c r="C516" s="14" t="str">
        <f t="shared" si="48"/>
        <v/>
      </c>
      <c r="D516" t="s">
        <v>948</v>
      </c>
      <c r="E516" t="str">
        <f t="shared" si="46"/>
        <v/>
      </c>
      <c r="F516" s="14" t="str">
        <f t="shared" si="49"/>
        <v/>
      </c>
      <c r="G516" t="s">
        <v>948</v>
      </c>
      <c r="H516" t="str">
        <f t="shared" si="47"/>
        <v/>
      </c>
      <c r="I516" s="14" t="str">
        <f t="shared" si="50"/>
        <v/>
      </c>
    </row>
    <row r="517" spans="2:9">
      <c r="B517" t="str">
        <f t="shared" ref="B517:B580" si="51">IF(OR(B516=$B$2,B516=""),"",B516+1)</f>
        <v/>
      </c>
      <c r="C517" s="14" t="str">
        <f t="shared" si="48"/>
        <v/>
      </c>
      <c r="D517" t="s">
        <v>948</v>
      </c>
      <c r="E517" t="str">
        <f t="shared" ref="E517:E580" si="52">IF(OR(E516=$E$2,E516=""),"",E516+1)</f>
        <v/>
      </c>
      <c r="F517" s="14" t="str">
        <f t="shared" si="49"/>
        <v/>
      </c>
      <c r="G517" t="s">
        <v>948</v>
      </c>
      <c r="H517" t="str">
        <f t="shared" ref="H517:H580" si="53">IF(OR(H516=$H$2,H516=""),"",H516+1)</f>
        <v/>
      </c>
      <c r="I517" s="14" t="str">
        <f t="shared" si="50"/>
        <v/>
      </c>
    </row>
    <row r="518" spans="2:9">
      <c r="B518" t="str">
        <f t="shared" si="51"/>
        <v/>
      </c>
      <c r="C518" s="14" t="str">
        <f t="shared" si="48"/>
        <v/>
      </c>
      <c r="D518" t="s">
        <v>948</v>
      </c>
      <c r="E518" t="str">
        <f t="shared" si="52"/>
        <v/>
      </c>
      <c r="F518" s="14" t="str">
        <f t="shared" si="49"/>
        <v/>
      </c>
      <c r="G518" t="s">
        <v>948</v>
      </c>
      <c r="H518" t="str">
        <f t="shared" si="53"/>
        <v/>
      </c>
      <c r="I518" s="14" t="str">
        <f t="shared" si="50"/>
        <v/>
      </c>
    </row>
    <row r="519" spans="2:9">
      <c r="B519" t="str">
        <f t="shared" si="51"/>
        <v/>
      </c>
      <c r="C519" s="14" t="str">
        <f t="shared" si="48"/>
        <v/>
      </c>
      <c r="D519" t="s">
        <v>948</v>
      </c>
      <c r="E519" t="str">
        <f t="shared" si="52"/>
        <v/>
      </c>
      <c r="F519" s="14" t="str">
        <f t="shared" si="49"/>
        <v/>
      </c>
      <c r="G519" t="s">
        <v>948</v>
      </c>
      <c r="H519" t="str">
        <f t="shared" si="53"/>
        <v/>
      </c>
      <c r="I519" s="14" t="str">
        <f t="shared" si="50"/>
        <v/>
      </c>
    </row>
    <row r="520" spans="2:9">
      <c r="B520" t="str">
        <f t="shared" si="51"/>
        <v/>
      </c>
      <c r="C520" s="14" t="str">
        <f t="shared" si="48"/>
        <v/>
      </c>
      <c r="D520" t="s">
        <v>948</v>
      </c>
      <c r="E520" t="str">
        <f t="shared" si="52"/>
        <v/>
      </c>
      <c r="F520" s="14" t="str">
        <f t="shared" si="49"/>
        <v/>
      </c>
      <c r="G520" t="s">
        <v>948</v>
      </c>
      <c r="H520" t="str">
        <f t="shared" si="53"/>
        <v/>
      </c>
      <c r="I520" s="14" t="str">
        <f t="shared" si="50"/>
        <v/>
      </c>
    </row>
    <row r="521" spans="2:9">
      <c r="B521" t="str">
        <f t="shared" si="51"/>
        <v/>
      </c>
      <c r="C521" s="14" t="str">
        <f t="shared" si="48"/>
        <v/>
      </c>
      <c r="D521" t="s">
        <v>948</v>
      </c>
      <c r="E521" t="str">
        <f t="shared" si="52"/>
        <v/>
      </c>
      <c r="F521" s="14" t="str">
        <f t="shared" si="49"/>
        <v/>
      </c>
      <c r="G521" t="s">
        <v>948</v>
      </c>
      <c r="H521" t="str">
        <f t="shared" si="53"/>
        <v/>
      </c>
      <c r="I521" s="14" t="str">
        <f t="shared" si="50"/>
        <v/>
      </c>
    </row>
    <row r="522" spans="2:9">
      <c r="B522" t="str">
        <f t="shared" si="51"/>
        <v/>
      </c>
      <c r="C522" s="14" t="str">
        <f t="shared" si="48"/>
        <v/>
      </c>
      <c r="D522" t="s">
        <v>948</v>
      </c>
      <c r="E522" t="str">
        <f t="shared" si="52"/>
        <v/>
      </c>
      <c r="F522" s="14" t="str">
        <f t="shared" si="49"/>
        <v/>
      </c>
      <c r="G522" t="s">
        <v>948</v>
      </c>
      <c r="H522" t="str">
        <f t="shared" si="53"/>
        <v/>
      </c>
      <c r="I522" s="14" t="str">
        <f t="shared" si="50"/>
        <v/>
      </c>
    </row>
    <row r="523" spans="2:9">
      <c r="B523" t="str">
        <f t="shared" si="51"/>
        <v/>
      </c>
      <c r="C523" s="14" t="str">
        <f t="shared" si="48"/>
        <v/>
      </c>
      <c r="D523" t="s">
        <v>948</v>
      </c>
      <c r="E523" t="str">
        <f t="shared" si="52"/>
        <v/>
      </c>
      <c r="F523" s="14" t="str">
        <f t="shared" si="49"/>
        <v/>
      </c>
      <c r="G523" t="s">
        <v>948</v>
      </c>
      <c r="H523" t="str">
        <f t="shared" si="53"/>
        <v/>
      </c>
      <c r="I523" s="14" t="str">
        <f t="shared" si="50"/>
        <v/>
      </c>
    </row>
    <row r="524" spans="2:9">
      <c r="B524" t="str">
        <f t="shared" si="51"/>
        <v/>
      </c>
      <c r="C524" s="14" t="str">
        <f t="shared" si="48"/>
        <v/>
      </c>
      <c r="D524" t="s">
        <v>948</v>
      </c>
      <c r="E524" t="str">
        <f t="shared" si="52"/>
        <v/>
      </c>
      <c r="F524" s="14" t="str">
        <f t="shared" si="49"/>
        <v/>
      </c>
      <c r="G524" t="s">
        <v>948</v>
      </c>
      <c r="H524" t="str">
        <f t="shared" si="53"/>
        <v/>
      </c>
      <c r="I524" s="14" t="str">
        <f t="shared" si="50"/>
        <v/>
      </c>
    </row>
    <row r="525" spans="2:9">
      <c r="B525" t="str">
        <f t="shared" si="51"/>
        <v/>
      </c>
      <c r="C525" s="14" t="str">
        <f t="shared" si="48"/>
        <v/>
      </c>
      <c r="D525" t="s">
        <v>948</v>
      </c>
      <c r="E525" t="str">
        <f t="shared" si="52"/>
        <v/>
      </c>
      <c r="F525" s="14" t="str">
        <f t="shared" si="49"/>
        <v/>
      </c>
      <c r="G525" t="s">
        <v>948</v>
      </c>
      <c r="H525" t="str">
        <f t="shared" si="53"/>
        <v/>
      </c>
      <c r="I525" s="14" t="str">
        <f t="shared" si="50"/>
        <v/>
      </c>
    </row>
    <row r="526" spans="2:9">
      <c r="B526" t="str">
        <f t="shared" si="51"/>
        <v/>
      </c>
      <c r="C526" s="14" t="str">
        <f t="shared" si="48"/>
        <v/>
      </c>
      <c r="D526" t="s">
        <v>948</v>
      </c>
      <c r="E526" t="str">
        <f t="shared" si="52"/>
        <v/>
      </c>
      <c r="F526" s="14" t="str">
        <f t="shared" si="49"/>
        <v/>
      </c>
      <c r="G526" t="s">
        <v>948</v>
      </c>
      <c r="H526" t="str">
        <f t="shared" si="53"/>
        <v/>
      </c>
      <c r="I526" s="14" t="str">
        <f t="shared" si="50"/>
        <v/>
      </c>
    </row>
    <row r="527" spans="2:9">
      <c r="B527" t="str">
        <f t="shared" si="51"/>
        <v/>
      </c>
      <c r="C527" s="14" t="str">
        <f t="shared" si="48"/>
        <v/>
      </c>
      <c r="D527" t="s">
        <v>948</v>
      </c>
      <c r="E527" t="str">
        <f t="shared" si="52"/>
        <v/>
      </c>
      <c r="F527" s="14" t="str">
        <f t="shared" si="49"/>
        <v/>
      </c>
      <c r="G527" t="s">
        <v>948</v>
      </c>
      <c r="H527" t="str">
        <f t="shared" si="53"/>
        <v/>
      </c>
      <c r="I527" s="14" t="str">
        <f t="shared" si="50"/>
        <v/>
      </c>
    </row>
    <row r="528" spans="2:9">
      <c r="B528" t="str">
        <f t="shared" si="51"/>
        <v/>
      </c>
      <c r="C528" s="14" t="str">
        <f t="shared" si="48"/>
        <v/>
      </c>
      <c r="D528" t="s">
        <v>948</v>
      </c>
      <c r="E528" t="str">
        <f t="shared" si="52"/>
        <v/>
      </c>
      <c r="F528" s="14" t="str">
        <f t="shared" si="49"/>
        <v/>
      </c>
      <c r="G528" t="s">
        <v>948</v>
      </c>
      <c r="H528" t="str">
        <f t="shared" si="53"/>
        <v/>
      </c>
      <c r="I528" s="14" t="str">
        <f t="shared" si="50"/>
        <v/>
      </c>
    </row>
    <row r="529" spans="2:9">
      <c r="B529" t="str">
        <f t="shared" si="51"/>
        <v/>
      </c>
      <c r="C529" s="14" t="str">
        <f t="shared" si="48"/>
        <v/>
      </c>
      <c r="D529" t="s">
        <v>948</v>
      </c>
      <c r="E529" t="str">
        <f t="shared" si="52"/>
        <v/>
      </c>
      <c r="F529" s="14" t="str">
        <f t="shared" si="49"/>
        <v/>
      </c>
      <c r="G529" t="s">
        <v>948</v>
      </c>
      <c r="H529" t="str">
        <f t="shared" si="53"/>
        <v/>
      </c>
      <c r="I529" s="14" t="str">
        <f t="shared" si="50"/>
        <v/>
      </c>
    </row>
    <row r="530" spans="2:9">
      <c r="B530" t="str">
        <f t="shared" si="51"/>
        <v/>
      </c>
      <c r="C530" s="14" t="str">
        <f t="shared" si="48"/>
        <v/>
      </c>
      <c r="D530" t="s">
        <v>948</v>
      </c>
      <c r="E530" t="str">
        <f t="shared" si="52"/>
        <v/>
      </c>
      <c r="F530" s="14" t="str">
        <f t="shared" si="49"/>
        <v/>
      </c>
      <c r="G530" t="s">
        <v>948</v>
      </c>
      <c r="H530" t="str">
        <f t="shared" si="53"/>
        <v/>
      </c>
      <c r="I530" s="14" t="str">
        <f t="shared" si="50"/>
        <v/>
      </c>
    </row>
    <row r="531" spans="2:9">
      <c r="B531" t="str">
        <f t="shared" si="51"/>
        <v/>
      </c>
      <c r="C531" s="14" t="str">
        <f t="shared" si="48"/>
        <v/>
      </c>
      <c r="D531" t="s">
        <v>948</v>
      </c>
      <c r="E531" t="str">
        <f t="shared" si="52"/>
        <v/>
      </c>
      <c r="F531" s="14" t="str">
        <f t="shared" si="49"/>
        <v/>
      </c>
      <c r="G531" t="s">
        <v>948</v>
      </c>
      <c r="H531" t="str">
        <f t="shared" si="53"/>
        <v/>
      </c>
      <c r="I531" s="14" t="str">
        <f t="shared" si="50"/>
        <v/>
      </c>
    </row>
    <row r="532" spans="2:9">
      <c r="B532" t="str">
        <f t="shared" si="51"/>
        <v/>
      </c>
      <c r="C532" s="14" t="str">
        <f t="shared" si="48"/>
        <v/>
      </c>
      <c r="D532" t="s">
        <v>948</v>
      </c>
      <c r="E532" t="str">
        <f t="shared" si="52"/>
        <v/>
      </c>
      <c r="F532" s="14" t="str">
        <f t="shared" si="49"/>
        <v/>
      </c>
      <c r="G532" t="s">
        <v>948</v>
      </c>
      <c r="H532" t="str">
        <f t="shared" si="53"/>
        <v/>
      </c>
      <c r="I532" s="14" t="str">
        <f t="shared" si="50"/>
        <v/>
      </c>
    </row>
    <row r="533" spans="2:9">
      <c r="B533" t="str">
        <f t="shared" si="51"/>
        <v/>
      </c>
      <c r="C533" s="14" t="str">
        <f t="shared" si="48"/>
        <v/>
      </c>
      <c r="D533" t="s">
        <v>948</v>
      </c>
      <c r="E533" t="str">
        <f t="shared" si="52"/>
        <v/>
      </c>
      <c r="F533" s="14" t="str">
        <f t="shared" si="49"/>
        <v/>
      </c>
      <c r="G533" t="s">
        <v>948</v>
      </c>
      <c r="H533" t="str">
        <f t="shared" si="53"/>
        <v/>
      </c>
      <c r="I533" s="14" t="str">
        <f t="shared" si="50"/>
        <v/>
      </c>
    </row>
    <row r="534" spans="2:9">
      <c r="B534" t="str">
        <f t="shared" si="51"/>
        <v/>
      </c>
      <c r="C534" s="14" t="str">
        <f t="shared" si="48"/>
        <v/>
      </c>
      <c r="D534" t="s">
        <v>948</v>
      </c>
      <c r="E534" t="str">
        <f t="shared" si="52"/>
        <v/>
      </c>
      <c r="F534" s="14" t="str">
        <f t="shared" si="49"/>
        <v/>
      </c>
      <c r="G534" t="s">
        <v>948</v>
      </c>
      <c r="H534" t="str">
        <f t="shared" si="53"/>
        <v/>
      </c>
      <c r="I534" s="14" t="str">
        <f t="shared" si="50"/>
        <v/>
      </c>
    </row>
    <row r="535" spans="2:9">
      <c r="B535" t="str">
        <f t="shared" si="51"/>
        <v/>
      </c>
      <c r="C535" s="14" t="str">
        <f t="shared" si="48"/>
        <v/>
      </c>
      <c r="D535" t="s">
        <v>948</v>
      </c>
      <c r="E535" t="str">
        <f t="shared" si="52"/>
        <v/>
      </c>
      <c r="F535" s="14" t="str">
        <f t="shared" si="49"/>
        <v/>
      </c>
      <c r="G535" t="s">
        <v>948</v>
      </c>
      <c r="H535" t="str">
        <f t="shared" si="53"/>
        <v/>
      </c>
      <c r="I535" s="14" t="str">
        <f t="shared" si="50"/>
        <v/>
      </c>
    </row>
    <row r="536" spans="2:9">
      <c r="B536" t="str">
        <f t="shared" si="51"/>
        <v/>
      </c>
      <c r="C536" s="14" t="str">
        <f t="shared" si="48"/>
        <v/>
      </c>
      <c r="D536" t="s">
        <v>948</v>
      </c>
      <c r="E536" t="str">
        <f t="shared" si="52"/>
        <v/>
      </c>
      <c r="F536" s="14" t="str">
        <f t="shared" si="49"/>
        <v/>
      </c>
      <c r="G536" t="s">
        <v>948</v>
      </c>
      <c r="H536" t="str">
        <f t="shared" si="53"/>
        <v/>
      </c>
      <c r="I536" s="14" t="str">
        <f t="shared" si="50"/>
        <v/>
      </c>
    </row>
    <row r="537" spans="2:9">
      <c r="B537" t="str">
        <f t="shared" si="51"/>
        <v/>
      </c>
      <c r="C537" s="14" t="str">
        <f t="shared" si="48"/>
        <v/>
      </c>
      <c r="D537" t="s">
        <v>948</v>
      </c>
      <c r="E537" t="str">
        <f t="shared" si="52"/>
        <v/>
      </c>
      <c r="F537" s="14" t="str">
        <f t="shared" si="49"/>
        <v/>
      </c>
      <c r="G537" t="s">
        <v>948</v>
      </c>
      <c r="H537" t="str">
        <f t="shared" si="53"/>
        <v/>
      </c>
      <c r="I537" s="14" t="str">
        <f t="shared" si="50"/>
        <v/>
      </c>
    </row>
    <row r="538" spans="2:9">
      <c r="B538" t="str">
        <f t="shared" si="51"/>
        <v/>
      </c>
      <c r="C538" s="14" t="str">
        <f t="shared" si="48"/>
        <v/>
      </c>
      <c r="D538" t="s">
        <v>948</v>
      </c>
      <c r="E538" t="str">
        <f t="shared" si="52"/>
        <v/>
      </c>
      <c r="F538" s="14" t="str">
        <f t="shared" si="49"/>
        <v/>
      </c>
      <c r="G538" t="s">
        <v>948</v>
      </c>
      <c r="H538" t="str">
        <f t="shared" si="53"/>
        <v/>
      </c>
      <c r="I538" s="14" t="str">
        <f t="shared" si="50"/>
        <v/>
      </c>
    </row>
    <row r="539" spans="2:9">
      <c r="B539" t="str">
        <f t="shared" si="51"/>
        <v/>
      </c>
      <c r="C539" s="14" t="str">
        <f t="shared" si="48"/>
        <v/>
      </c>
      <c r="D539" t="s">
        <v>948</v>
      </c>
      <c r="E539" t="str">
        <f t="shared" si="52"/>
        <v/>
      </c>
      <c r="F539" s="14" t="str">
        <f t="shared" si="49"/>
        <v/>
      </c>
      <c r="G539" t="s">
        <v>948</v>
      </c>
      <c r="H539" t="str">
        <f t="shared" si="53"/>
        <v/>
      </c>
      <c r="I539" s="14" t="str">
        <f t="shared" si="50"/>
        <v/>
      </c>
    </row>
    <row r="540" spans="2:9">
      <c r="B540" t="str">
        <f t="shared" si="51"/>
        <v/>
      </c>
      <c r="C540" s="14" t="str">
        <f t="shared" si="48"/>
        <v/>
      </c>
      <c r="D540" t="s">
        <v>948</v>
      </c>
      <c r="E540" t="str">
        <f t="shared" si="52"/>
        <v/>
      </c>
      <c r="F540" s="14" t="str">
        <f t="shared" si="49"/>
        <v/>
      </c>
      <c r="G540" t="s">
        <v>948</v>
      </c>
      <c r="H540" t="str">
        <f t="shared" si="53"/>
        <v/>
      </c>
      <c r="I540" s="14" t="str">
        <f t="shared" si="50"/>
        <v/>
      </c>
    </row>
    <row r="541" spans="2:9">
      <c r="B541" t="str">
        <f t="shared" si="51"/>
        <v/>
      </c>
      <c r="C541" s="14" t="str">
        <f t="shared" si="48"/>
        <v/>
      </c>
      <c r="D541" t="s">
        <v>948</v>
      </c>
      <c r="E541" t="str">
        <f t="shared" si="52"/>
        <v/>
      </c>
      <c r="F541" s="14" t="str">
        <f t="shared" si="49"/>
        <v/>
      </c>
      <c r="G541" t="s">
        <v>948</v>
      </c>
      <c r="H541" t="str">
        <f t="shared" si="53"/>
        <v/>
      </c>
      <c r="I541" s="14" t="str">
        <f t="shared" si="50"/>
        <v/>
      </c>
    </row>
    <row r="542" spans="2:9">
      <c r="B542" t="str">
        <f t="shared" si="51"/>
        <v/>
      </c>
      <c r="C542" s="14" t="str">
        <f t="shared" si="48"/>
        <v/>
      </c>
      <c r="D542" t="s">
        <v>948</v>
      </c>
      <c r="E542" t="str">
        <f t="shared" si="52"/>
        <v/>
      </c>
      <c r="F542" s="14" t="str">
        <f t="shared" si="49"/>
        <v/>
      </c>
      <c r="G542" t="s">
        <v>948</v>
      </c>
      <c r="H542" t="str">
        <f t="shared" si="53"/>
        <v/>
      </c>
      <c r="I542" s="14" t="str">
        <f t="shared" si="50"/>
        <v/>
      </c>
    </row>
    <row r="543" spans="2:9">
      <c r="B543" t="str">
        <f t="shared" si="51"/>
        <v/>
      </c>
      <c r="C543" s="14" t="str">
        <f t="shared" si="48"/>
        <v/>
      </c>
      <c r="D543" t="s">
        <v>948</v>
      </c>
      <c r="E543" t="str">
        <f t="shared" si="52"/>
        <v/>
      </c>
      <c r="F543" s="14" t="str">
        <f t="shared" si="49"/>
        <v/>
      </c>
      <c r="G543" t="s">
        <v>948</v>
      </c>
      <c r="H543" t="str">
        <f t="shared" si="53"/>
        <v/>
      </c>
      <c r="I543" s="14" t="str">
        <f t="shared" si="50"/>
        <v/>
      </c>
    </row>
    <row r="544" spans="2:9">
      <c r="B544" t="str">
        <f t="shared" si="51"/>
        <v/>
      </c>
      <c r="C544" s="14" t="str">
        <f t="shared" si="48"/>
        <v/>
      </c>
      <c r="D544" t="s">
        <v>948</v>
      </c>
      <c r="E544" t="str">
        <f t="shared" si="52"/>
        <v/>
      </c>
      <c r="F544" s="14" t="str">
        <f t="shared" si="49"/>
        <v/>
      </c>
      <c r="G544" t="s">
        <v>948</v>
      </c>
      <c r="H544" t="str">
        <f t="shared" si="53"/>
        <v/>
      </c>
      <c r="I544" s="14" t="str">
        <f t="shared" si="50"/>
        <v/>
      </c>
    </row>
    <row r="545" spans="2:9">
      <c r="B545" t="str">
        <f t="shared" si="51"/>
        <v/>
      </c>
      <c r="C545" s="14" t="str">
        <f t="shared" si="48"/>
        <v/>
      </c>
      <c r="D545" t="s">
        <v>948</v>
      </c>
      <c r="E545" t="str">
        <f t="shared" si="52"/>
        <v/>
      </c>
      <c r="F545" s="14" t="str">
        <f t="shared" si="49"/>
        <v/>
      </c>
      <c r="G545" t="s">
        <v>948</v>
      </c>
      <c r="H545" t="str">
        <f t="shared" si="53"/>
        <v/>
      </c>
      <c r="I545" s="14" t="str">
        <f t="shared" si="50"/>
        <v/>
      </c>
    </row>
    <row r="546" spans="2:9">
      <c r="B546" t="str">
        <f t="shared" si="51"/>
        <v/>
      </c>
      <c r="C546" s="14" t="str">
        <f t="shared" si="48"/>
        <v/>
      </c>
      <c r="D546" t="s">
        <v>948</v>
      </c>
      <c r="E546" t="str">
        <f t="shared" si="52"/>
        <v/>
      </c>
      <c r="F546" s="14" t="str">
        <f t="shared" si="49"/>
        <v/>
      </c>
      <c r="G546" t="s">
        <v>948</v>
      </c>
      <c r="H546" t="str">
        <f t="shared" si="53"/>
        <v/>
      </c>
      <c r="I546" s="14" t="str">
        <f t="shared" si="50"/>
        <v/>
      </c>
    </row>
    <row r="547" spans="2:9">
      <c r="B547" t="str">
        <f t="shared" si="51"/>
        <v/>
      </c>
      <c r="C547" s="14" t="str">
        <f t="shared" si="48"/>
        <v/>
      </c>
      <c r="D547" t="s">
        <v>948</v>
      </c>
      <c r="E547" t="str">
        <f t="shared" si="52"/>
        <v/>
      </c>
      <c r="F547" s="14" t="str">
        <f t="shared" si="49"/>
        <v/>
      </c>
      <c r="G547" t="s">
        <v>948</v>
      </c>
      <c r="H547" t="str">
        <f t="shared" si="53"/>
        <v/>
      </c>
      <c r="I547" s="14" t="str">
        <f t="shared" si="50"/>
        <v/>
      </c>
    </row>
    <row r="548" spans="2:9">
      <c r="B548" t="str">
        <f t="shared" si="51"/>
        <v/>
      </c>
      <c r="C548" s="14" t="str">
        <f t="shared" si="48"/>
        <v/>
      </c>
      <c r="D548" t="s">
        <v>948</v>
      </c>
      <c r="E548" t="str">
        <f t="shared" si="52"/>
        <v/>
      </c>
      <c r="F548" s="14" t="str">
        <f t="shared" si="49"/>
        <v/>
      </c>
      <c r="G548" t="s">
        <v>948</v>
      </c>
      <c r="H548" t="str">
        <f t="shared" si="53"/>
        <v/>
      </c>
      <c r="I548" s="14" t="str">
        <f t="shared" si="50"/>
        <v/>
      </c>
    </row>
    <row r="549" spans="2:9">
      <c r="B549" t="str">
        <f t="shared" si="51"/>
        <v/>
      </c>
      <c r="C549" s="14" t="str">
        <f t="shared" si="48"/>
        <v/>
      </c>
      <c r="D549" t="s">
        <v>948</v>
      </c>
      <c r="E549" t="str">
        <f t="shared" si="52"/>
        <v/>
      </c>
      <c r="F549" s="14" t="str">
        <f t="shared" si="49"/>
        <v/>
      </c>
      <c r="G549" t="s">
        <v>948</v>
      </c>
      <c r="H549" t="str">
        <f t="shared" si="53"/>
        <v/>
      </c>
      <c r="I549" s="14" t="str">
        <f t="shared" si="50"/>
        <v/>
      </c>
    </row>
    <row r="550" spans="2:9">
      <c r="B550" t="str">
        <f t="shared" si="51"/>
        <v/>
      </c>
      <c r="C550" s="14" t="str">
        <f t="shared" si="48"/>
        <v/>
      </c>
      <c r="D550" t="s">
        <v>948</v>
      </c>
      <c r="E550" t="str">
        <f t="shared" si="52"/>
        <v/>
      </c>
      <c r="F550" s="14" t="str">
        <f t="shared" si="49"/>
        <v/>
      </c>
      <c r="G550" t="s">
        <v>948</v>
      </c>
      <c r="H550" t="str">
        <f t="shared" si="53"/>
        <v/>
      </c>
      <c r="I550" s="14" t="str">
        <f t="shared" si="50"/>
        <v/>
      </c>
    </row>
    <row r="551" spans="2:9">
      <c r="B551" t="str">
        <f t="shared" si="51"/>
        <v/>
      </c>
      <c r="C551" s="14" t="str">
        <f t="shared" si="48"/>
        <v/>
      </c>
      <c r="D551" t="s">
        <v>948</v>
      </c>
      <c r="E551" t="str">
        <f t="shared" si="52"/>
        <v/>
      </c>
      <c r="F551" s="14" t="str">
        <f t="shared" si="49"/>
        <v/>
      </c>
      <c r="G551" t="s">
        <v>948</v>
      </c>
      <c r="H551" t="str">
        <f t="shared" si="53"/>
        <v/>
      </c>
      <c r="I551" s="14" t="str">
        <f t="shared" si="50"/>
        <v/>
      </c>
    </row>
    <row r="552" spans="2:9">
      <c r="B552" t="str">
        <f t="shared" si="51"/>
        <v/>
      </c>
      <c r="C552" s="14" t="str">
        <f t="shared" si="48"/>
        <v/>
      </c>
      <c r="D552" t="s">
        <v>948</v>
      </c>
      <c r="E552" t="str">
        <f t="shared" si="52"/>
        <v/>
      </c>
      <c r="F552" s="14" t="str">
        <f t="shared" si="49"/>
        <v/>
      </c>
      <c r="G552" t="s">
        <v>948</v>
      </c>
      <c r="H552" t="str">
        <f t="shared" si="53"/>
        <v/>
      </c>
      <c r="I552" s="14" t="str">
        <f t="shared" si="50"/>
        <v/>
      </c>
    </row>
    <row r="553" spans="2:9">
      <c r="B553" t="str">
        <f t="shared" si="51"/>
        <v/>
      </c>
      <c r="C553" s="14" t="str">
        <f t="shared" si="48"/>
        <v/>
      </c>
      <c r="D553" t="s">
        <v>948</v>
      </c>
      <c r="E553" t="str">
        <f t="shared" si="52"/>
        <v/>
      </c>
      <c r="F553" s="14" t="str">
        <f t="shared" si="49"/>
        <v/>
      </c>
      <c r="G553" t="s">
        <v>948</v>
      </c>
      <c r="H553" t="str">
        <f t="shared" si="53"/>
        <v/>
      </c>
      <c r="I553" s="14" t="str">
        <f t="shared" si="50"/>
        <v/>
      </c>
    </row>
    <row r="554" spans="2:9">
      <c r="B554" t="str">
        <f t="shared" si="51"/>
        <v/>
      </c>
      <c r="C554" s="14" t="str">
        <f t="shared" si="48"/>
        <v/>
      </c>
      <c r="D554" t="s">
        <v>948</v>
      </c>
      <c r="E554" t="str">
        <f t="shared" si="52"/>
        <v/>
      </c>
      <c r="F554" s="14" t="str">
        <f t="shared" si="49"/>
        <v/>
      </c>
      <c r="G554" t="s">
        <v>948</v>
      </c>
      <c r="H554" t="str">
        <f t="shared" si="53"/>
        <v/>
      </c>
      <c r="I554" s="14" t="str">
        <f t="shared" si="50"/>
        <v/>
      </c>
    </row>
    <row r="555" spans="2:9">
      <c r="B555" t="str">
        <f t="shared" si="51"/>
        <v/>
      </c>
      <c r="C555" s="14" t="str">
        <f t="shared" si="48"/>
        <v/>
      </c>
      <c r="D555" t="s">
        <v>948</v>
      </c>
      <c r="E555" t="str">
        <f t="shared" si="52"/>
        <v/>
      </c>
      <c r="F555" s="14" t="str">
        <f t="shared" si="49"/>
        <v/>
      </c>
      <c r="G555" t="s">
        <v>948</v>
      </c>
      <c r="H555" t="str">
        <f t="shared" si="53"/>
        <v/>
      </c>
      <c r="I555" s="14" t="str">
        <f t="shared" si="50"/>
        <v/>
      </c>
    </row>
    <row r="556" spans="2:9">
      <c r="B556" t="str">
        <f t="shared" si="51"/>
        <v/>
      </c>
      <c r="C556" s="14" t="str">
        <f t="shared" si="48"/>
        <v/>
      </c>
      <c r="D556" t="s">
        <v>948</v>
      </c>
      <c r="E556" t="str">
        <f t="shared" si="52"/>
        <v/>
      </c>
      <c r="F556" s="14" t="str">
        <f t="shared" si="49"/>
        <v/>
      </c>
      <c r="G556" t="s">
        <v>948</v>
      </c>
      <c r="H556" t="str">
        <f t="shared" si="53"/>
        <v/>
      </c>
      <c r="I556" s="14" t="str">
        <f t="shared" si="50"/>
        <v/>
      </c>
    </row>
    <row r="557" spans="2:9">
      <c r="B557" t="str">
        <f t="shared" si="51"/>
        <v/>
      </c>
      <c r="C557" s="14" t="str">
        <f t="shared" si="48"/>
        <v/>
      </c>
      <c r="D557" t="s">
        <v>948</v>
      </c>
      <c r="E557" t="str">
        <f t="shared" si="52"/>
        <v/>
      </c>
      <c r="F557" s="14" t="str">
        <f t="shared" si="49"/>
        <v/>
      </c>
      <c r="G557" t="s">
        <v>948</v>
      </c>
      <c r="H557" t="str">
        <f t="shared" si="53"/>
        <v/>
      </c>
      <c r="I557" s="14" t="str">
        <f t="shared" si="50"/>
        <v/>
      </c>
    </row>
    <row r="558" spans="2:9">
      <c r="B558" t="str">
        <f t="shared" si="51"/>
        <v/>
      </c>
      <c r="C558" s="14" t="str">
        <f t="shared" si="48"/>
        <v/>
      </c>
      <c r="D558" t="s">
        <v>948</v>
      </c>
      <c r="E558" t="str">
        <f t="shared" si="52"/>
        <v/>
      </c>
      <c r="F558" s="14" t="str">
        <f t="shared" si="49"/>
        <v/>
      </c>
      <c r="G558" t="s">
        <v>948</v>
      </c>
      <c r="H558" t="str">
        <f t="shared" si="53"/>
        <v/>
      </c>
      <c r="I558" s="14" t="str">
        <f t="shared" si="50"/>
        <v/>
      </c>
    </row>
    <row r="559" spans="2:9">
      <c r="B559" t="str">
        <f t="shared" si="51"/>
        <v/>
      </c>
      <c r="C559" s="14" t="str">
        <f t="shared" si="48"/>
        <v/>
      </c>
      <c r="D559" t="s">
        <v>948</v>
      </c>
      <c r="E559" t="str">
        <f t="shared" si="52"/>
        <v/>
      </c>
      <c r="F559" s="14" t="str">
        <f t="shared" si="49"/>
        <v/>
      </c>
      <c r="G559" t="s">
        <v>948</v>
      </c>
      <c r="H559" t="str">
        <f t="shared" si="53"/>
        <v/>
      </c>
      <c r="I559" s="14" t="str">
        <f t="shared" si="50"/>
        <v/>
      </c>
    </row>
    <row r="560" spans="2:9">
      <c r="B560" t="str">
        <f t="shared" si="51"/>
        <v/>
      </c>
      <c r="C560" s="14" t="str">
        <f t="shared" si="48"/>
        <v/>
      </c>
      <c r="D560" t="s">
        <v>948</v>
      </c>
      <c r="E560" t="str">
        <f t="shared" si="52"/>
        <v/>
      </c>
      <c r="F560" s="14" t="str">
        <f t="shared" si="49"/>
        <v/>
      </c>
      <c r="G560" t="s">
        <v>948</v>
      </c>
      <c r="H560" t="str">
        <f t="shared" si="53"/>
        <v/>
      </c>
      <c r="I560" s="14" t="str">
        <f t="shared" si="50"/>
        <v/>
      </c>
    </row>
    <row r="561" spans="2:9">
      <c r="B561" t="str">
        <f t="shared" si="51"/>
        <v/>
      </c>
      <c r="C561" s="14" t="str">
        <f t="shared" si="48"/>
        <v/>
      </c>
      <c r="D561" t="s">
        <v>948</v>
      </c>
      <c r="E561" t="str">
        <f t="shared" si="52"/>
        <v/>
      </c>
      <c r="F561" s="14" t="str">
        <f t="shared" si="49"/>
        <v/>
      </c>
      <c r="G561" t="s">
        <v>948</v>
      </c>
      <c r="H561" t="str">
        <f t="shared" si="53"/>
        <v/>
      </c>
      <c r="I561" s="14" t="str">
        <f t="shared" si="50"/>
        <v/>
      </c>
    </row>
    <row r="562" spans="2:9">
      <c r="B562" t="str">
        <f t="shared" si="51"/>
        <v/>
      </c>
      <c r="C562" s="14" t="str">
        <f t="shared" si="48"/>
        <v/>
      </c>
      <c r="D562" t="s">
        <v>948</v>
      </c>
      <c r="E562" t="str">
        <f t="shared" si="52"/>
        <v/>
      </c>
      <c r="F562" s="14" t="str">
        <f t="shared" si="49"/>
        <v/>
      </c>
      <c r="G562" t="s">
        <v>948</v>
      </c>
      <c r="H562" t="str">
        <f t="shared" si="53"/>
        <v/>
      </c>
      <c r="I562" s="14" t="str">
        <f t="shared" si="50"/>
        <v/>
      </c>
    </row>
    <row r="563" spans="2:9">
      <c r="B563" t="str">
        <f t="shared" si="51"/>
        <v/>
      </c>
      <c r="C563" s="14" t="str">
        <f t="shared" si="48"/>
        <v/>
      </c>
      <c r="D563" t="s">
        <v>948</v>
      </c>
      <c r="E563" t="str">
        <f t="shared" si="52"/>
        <v/>
      </c>
      <c r="F563" s="14" t="str">
        <f t="shared" si="49"/>
        <v/>
      </c>
      <c r="G563" t="s">
        <v>948</v>
      </c>
      <c r="H563" t="str">
        <f t="shared" si="53"/>
        <v/>
      </c>
      <c r="I563" s="14" t="str">
        <f t="shared" si="50"/>
        <v/>
      </c>
    </row>
    <row r="564" spans="2:9">
      <c r="B564" t="str">
        <f t="shared" si="51"/>
        <v/>
      </c>
      <c r="C564" s="14" t="str">
        <f t="shared" si="48"/>
        <v/>
      </c>
      <c r="D564" t="s">
        <v>948</v>
      </c>
      <c r="E564" t="str">
        <f t="shared" si="52"/>
        <v/>
      </c>
      <c r="F564" s="14" t="str">
        <f t="shared" si="49"/>
        <v/>
      </c>
      <c r="G564" t="s">
        <v>948</v>
      </c>
      <c r="H564" t="str">
        <f t="shared" si="53"/>
        <v/>
      </c>
      <c r="I564" s="14" t="str">
        <f t="shared" si="50"/>
        <v/>
      </c>
    </row>
    <row r="565" spans="2:9">
      <c r="B565" t="str">
        <f t="shared" si="51"/>
        <v/>
      </c>
      <c r="C565" s="14" t="str">
        <f t="shared" si="48"/>
        <v/>
      </c>
      <c r="D565" t="s">
        <v>948</v>
      </c>
      <c r="E565" t="str">
        <f t="shared" si="52"/>
        <v/>
      </c>
      <c r="F565" s="14" t="str">
        <f t="shared" si="49"/>
        <v/>
      </c>
      <c r="G565" t="s">
        <v>948</v>
      </c>
      <c r="H565" t="str">
        <f t="shared" si="53"/>
        <v/>
      </c>
      <c r="I565" s="14" t="str">
        <f t="shared" si="50"/>
        <v/>
      </c>
    </row>
    <row r="566" spans="2:9">
      <c r="B566" t="str">
        <f t="shared" si="51"/>
        <v/>
      </c>
      <c r="C566" s="14" t="str">
        <f t="shared" si="48"/>
        <v/>
      </c>
      <c r="D566" t="s">
        <v>948</v>
      </c>
      <c r="E566" t="str">
        <f t="shared" si="52"/>
        <v/>
      </c>
      <c r="F566" s="14" t="str">
        <f t="shared" si="49"/>
        <v/>
      </c>
      <c r="G566" t="s">
        <v>948</v>
      </c>
      <c r="H566" t="str">
        <f t="shared" si="53"/>
        <v/>
      </c>
      <c r="I566" s="14" t="str">
        <f t="shared" si="50"/>
        <v/>
      </c>
    </row>
    <row r="567" spans="2:9">
      <c r="B567" t="str">
        <f t="shared" si="51"/>
        <v/>
      </c>
      <c r="C567" s="14" t="str">
        <f t="shared" si="48"/>
        <v/>
      </c>
      <c r="D567" t="s">
        <v>948</v>
      </c>
      <c r="E567" t="str">
        <f t="shared" si="52"/>
        <v/>
      </c>
      <c r="F567" s="14" t="str">
        <f t="shared" si="49"/>
        <v/>
      </c>
      <c r="G567" t="s">
        <v>948</v>
      </c>
      <c r="H567" t="str">
        <f t="shared" si="53"/>
        <v/>
      </c>
      <c r="I567" s="14" t="str">
        <f t="shared" si="50"/>
        <v/>
      </c>
    </row>
    <row r="568" spans="2:9">
      <c r="B568" t="str">
        <f t="shared" si="51"/>
        <v/>
      </c>
      <c r="C568" s="14" t="str">
        <f t="shared" si="48"/>
        <v/>
      </c>
      <c r="D568" t="s">
        <v>948</v>
      </c>
      <c r="E568" t="str">
        <f t="shared" si="52"/>
        <v/>
      </c>
      <c r="F568" s="14" t="str">
        <f t="shared" si="49"/>
        <v/>
      </c>
      <c r="G568" t="s">
        <v>948</v>
      </c>
      <c r="H568" t="str">
        <f t="shared" si="53"/>
        <v/>
      </c>
      <c r="I568" s="14" t="str">
        <f t="shared" si="50"/>
        <v/>
      </c>
    </row>
    <row r="569" spans="2:9">
      <c r="B569" t="str">
        <f t="shared" si="51"/>
        <v/>
      </c>
      <c r="C569" s="14" t="str">
        <f t="shared" si="48"/>
        <v/>
      </c>
      <c r="D569" t="s">
        <v>948</v>
      </c>
      <c r="E569" t="str">
        <f t="shared" si="52"/>
        <v/>
      </c>
      <c r="F569" s="14" t="str">
        <f t="shared" si="49"/>
        <v/>
      </c>
      <c r="G569" t="s">
        <v>948</v>
      </c>
      <c r="H569" t="str">
        <f t="shared" si="53"/>
        <v/>
      </c>
      <c r="I569" s="14" t="str">
        <f t="shared" si="50"/>
        <v/>
      </c>
    </row>
    <row r="570" spans="2:9">
      <c r="B570" t="str">
        <f t="shared" si="51"/>
        <v/>
      </c>
      <c r="C570" s="14" t="str">
        <f t="shared" si="48"/>
        <v/>
      </c>
      <c r="D570" t="s">
        <v>948</v>
      </c>
      <c r="E570" t="str">
        <f t="shared" si="52"/>
        <v/>
      </c>
      <c r="F570" s="14" t="str">
        <f t="shared" si="49"/>
        <v/>
      </c>
      <c r="G570" t="s">
        <v>948</v>
      </c>
      <c r="H570" t="str">
        <f t="shared" si="53"/>
        <v/>
      </c>
      <c r="I570" s="14" t="str">
        <f t="shared" si="50"/>
        <v/>
      </c>
    </row>
    <row r="571" spans="2:9">
      <c r="B571" t="str">
        <f t="shared" si="51"/>
        <v/>
      </c>
      <c r="C571" s="14" t="str">
        <f t="shared" si="48"/>
        <v/>
      </c>
      <c r="D571" t="s">
        <v>948</v>
      </c>
      <c r="E571" t="str">
        <f t="shared" si="52"/>
        <v/>
      </c>
      <c r="F571" s="14" t="str">
        <f t="shared" si="49"/>
        <v/>
      </c>
      <c r="G571" t="s">
        <v>948</v>
      </c>
      <c r="H571" t="str">
        <f t="shared" si="53"/>
        <v/>
      </c>
      <c r="I571" s="14" t="str">
        <f t="shared" si="50"/>
        <v/>
      </c>
    </row>
    <row r="572" spans="2:9">
      <c r="B572" t="str">
        <f t="shared" si="51"/>
        <v/>
      </c>
      <c r="C572" s="14" t="str">
        <f t="shared" si="48"/>
        <v/>
      </c>
      <c r="D572" t="s">
        <v>948</v>
      </c>
      <c r="E572" t="str">
        <f t="shared" si="52"/>
        <v/>
      </c>
      <c r="F572" s="14" t="str">
        <f t="shared" si="49"/>
        <v/>
      </c>
      <c r="G572" t="s">
        <v>948</v>
      </c>
      <c r="H572" t="str">
        <f t="shared" si="53"/>
        <v/>
      </c>
      <c r="I572" s="14" t="str">
        <f t="shared" si="50"/>
        <v/>
      </c>
    </row>
    <row r="573" spans="2:9">
      <c r="B573" t="str">
        <f t="shared" si="51"/>
        <v/>
      </c>
      <c r="C573" s="14" t="str">
        <f t="shared" si="48"/>
        <v/>
      </c>
      <c r="D573" t="s">
        <v>948</v>
      </c>
      <c r="E573" t="str">
        <f t="shared" si="52"/>
        <v/>
      </c>
      <c r="F573" s="14" t="str">
        <f t="shared" si="49"/>
        <v/>
      </c>
      <c r="G573" t="s">
        <v>948</v>
      </c>
      <c r="H573" t="str">
        <f t="shared" si="53"/>
        <v/>
      </c>
      <c r="I573" s="14" t="str">
        <f t="shared" si="50"/>
        <v/>
      </c>
    </row>
    <row r="574" spans="2:9">
      <c r="B574" t="str">
        <f t="shared" si="51"/>
        <v/>
      </c>
      <c r="C574" s="14" t="str">
        <f t="shared" si="48"/>
        <v/>
      </c>
      <c r="D574" t="s">
        <v>948</v>
      </c>
      <c r="E574" t="str">
        <f t="shared" si="52"/>
        <v/>
      </c>
      <c r="F574" s="14" t="str">
        <f t="shared" si="49"/>
        <v/>
      </c>
      <c r="G574" t="s">
        <v>948</v>
      </c>
      <c r="H574" t="str">
        <f t="shared" si="53"/>
        <v/>
      </c>
      <c r="I574" s="14" t="str">
        <f t="shared" si="50"/>
        <v/>
      </c>
    </row>
    <row r="575" spans="2:9">
      <c r="B575" t="str">
        <f t="shared" si="51"/>
        <v/>
      </c>
      <c r="C575" s="14" t="str">
        <f t="shared" si="48"/>
        <v/>
      </c>
      <c r="D575" t="s">
        <v>948</v>
      </c>
      <c r="E575" t="str">
        <f t="shared" si="52"/>
        <v/>
      </c>
      <c r="F575" s="14" t="str">
        <f t="shared" si="49"/>
        <v/>
      </c>
      <c r="G575" t="s">
        <v>948</v>
      </c>
      <c r="H575" t="str">
        <f t="shared" si="53"/>
        <v/>
      </c>
      <c r="I575" s="14" t="str">
        <f t="shared" si="50"/>
        <v/>
      </c>
    </row>
    <row r="576" spans="2:9">
      <c r="B576" t="str">
        <f t="shared" si="51"/>
        <v/>
      </c>
      <c r="C576" s="14" t="str">
        <f t="shared" si="48"/>
        <v/>
      </c>
      <c r="D576" t="s">
        <v>948</v>
      </c>
      <c r="E576" t="str">
        <f t="shared" si="52"/>
        <v/>
      </c>
      <c r="F576" s="14" t="str">
        <f t="shared" si="49"/>
        <v/>
      </c>
      <c r="G576" t="s">
        <v>948</v>
      </c>
      <c r="H576" t="str">
        <f t="shared" si="53"/>
        <v/>
      </c>
      <c r="I576" s="14" t="str">
        <f t="shared" si="50"/>
        <v/>
      </c>
    </row>
    <row r="577" spans="2:9">
      <c r="B577" t="str">
        <f t="shared" si="51"/>
        <v/>
      </c>
      <c r="C577" s="14" t="str">
        <f t="shared" si="48"/>
        <v/>
      </c>
      <c r="D577" t="s">
        <v>948</v>
      </c>
      <c r="E577" t="str">
        <f t="shared" si="52"/>
        <v/>
      </c>
      <c r="F577" s="14" t="str">
        <f t="shared" si="49"/>
        <v/>
      </c>
      <c r="G577" t="s">
        <v>948</v>
      </c>
      <c r="H577" t="str">
        <f t="shared" si="53"/>
        <v/>
      </c>
      <c r="I577" s="14" t="str">
        <f t="shared" si="50"/>
        <v/>
      </c>
    </row>
    <row r="578" spans="2:9">
      <c r="B578" t="str">
        <f t="shared" si="51"/>
        <v/>
      </c>
      <c r="C578" s="14" t="str">
        <f t="shared" si="48"/>
        <v/>
      </c>
      <c r="D578" t="s">
        <v>948</v>
      </c>
      <c r="E578" t="str">
        <f t="shared" si="52"/>
        <v/>
      </c>
      <c r="F578" s="14" t="str">
        <f t="shared" si="49"/>
        <v/>
      </c>
      <c r="G578" t="s">
        <v>948</v>
      </c>
      <c r="H578" t="str">
        <f t="shared" si="53"/>
        <v/>
      </c>
      <c r="I578" s="14" t="str">
        <f t="shared" si="50"/>
        <v/>
      </c>
    </row>
    <row r="579" spans="2:9">
      <c r="B579" t="str">
        <f t="shared" si="51"/>
        <v/>
      </c>
      <c r="C579" s="14" t="str">
        <f t="shared" ref="C579:C642" si="54">IF(ISERROR(VLOOKUP(B579,Imp_Comp,2,FALSE)),"",VLOOKUP(B579,Imp_Comp,2,FALSE))</f>
        <v/>
      </c>
      <c r="D579" t="s">
        <v>948</v>
      </c>
      <c r="E579" t="str">
        <f t="shared" si="52"/>
        <v/>
      </c>
      <c r="F579" s="14" t="str">
        <f t="shared" ref="F579:F642" si="55" xml:space="preserve"> IF(ISERROR(VLOOKUP(E579,Imp_IVA1,2,FALSE)),"",VLOOKUP(E579,Imp_IVA1,2,FALSE))&amp; IF(ISERROR(VLOOKUP(E579,Imp_IVA2,2,FALSE)),"",VLOOKUP(E579,Imp_IVA2,2,FALSE))</f>
        <v/>
      </c>
      <c r="G579" t="s">
        <v>948</v>
      </c>
      <c r="H579" t="str">
        <f t="shared" si="53"/>
        <v/>
      </c>
      <c r="I579" s="14" t="str">
        <f t="shared" ref="I579:I642" si="56" xml:space="preserve"> IF(ISERROR(VLOOKUP(H579,IMP_IVAImp1,2,FALSE)),"",VLOOKUP(H579,IMP_IVAImp1,2,FALSE))&amp; IF(ISERROR(VLOOKUP(H579,IMP_IVAImp2,2,FALSE)),"",VLOOKUP(H579,IMP_IVAImp2,2,FALSE))</f>
        <v/>
      </c>
    </row>
    <row r="580" spans="2:9">
      <c r="B580" t="str">
        <f t="shared" si="51"/>
        <v/>
      </c>
      <c r="C580" s="14" t="str">
        <f t="shared" si="54"/>
        <v/>
      </c>
      <c r="D580" t="s">
        <v>948</v>
      </c>
      <c r="E580" t="str">
        <f t="shared" si="52"/>
        <v/>
      </c>
      <c r="F580" s="14" t="str">
        <f t="shared" si="55"/>
        <v/>
      </c>
      <c r="G580" t="s">
        <v>948</v>
      </c>
      <c r="H580" t="str">
        <f t="shared" si="53"/>
        <v/>
      </c>
      <c r="I580" s="14" t="str">
        <f t="shared" si="56"/>
        <v/>
      </c>
    </row>
    <row r="581" spans="2:9">
      <c r="B581" t="str">
        <f t="shared" ref="B581:B644" si="57">IF(OR(B580=$B$2,B580=""),"",B580+1)</f>
        <v/>
      </c>
      <c r="C581" s="14" t="str">
        <f t="shared" si="54"/>
        <v/>
      </c>
      <c r="D581" t="s">
        <v>948</v>
      </c>
      <c r="E581" t="str">
        <f t="shared" ref="E581:E644" si="58">IF(OR(E580=$E$2,E580=""),"",E580+1)</f>
        <v/>
      </c>
      <c r="F581" s="14" t="str">
        <f t="shared" si="55"/>
        <v/>
      </c>
      <c r="G581" t="s">
        <v>948</v>
      </c>
      <c r="H581" t="str">
        <f t="shared" ref="H581:H644" si="59">IF(OR(H580=$H$2,H580=""),"",H580+1)</f>
        <v/>
      </c>
      <c r="I581" s="14" t="str">
        <f t="shared" si="56"/>
        <v/>
      </c>
    </row>
    <row r="582" spans="2:9">
      <c r="B582" t="str">
        <f t="shared" si="57"/>
        <v/>
      </c>
      <c r="C582" s="14" t="str">
        <f t="shared" si="54"/>
        <v/>
      </c>
      <c r="D582" t="s">
        <v>948</v>
      </c>
      <c r="E582" t="str">
        <f t="shared" si="58"/>
        <v/>
      </c>
      <c r="F582" s="14" t="str">
        <f t="shared" si="55"/>
        <v/>
      </c>
      <c r="G582" t="s">
        <v>948</v>
      </c>
      <c r="H582" t="str">
        <f t="shared" si="59"/>
        <v/>
      </c>
      <c r="I582" s="14" t="str">
        <f t="shared" si="56"/>
        <v/>
      </c>
    </row>
    <row r="583" spans="2:9">
      <c r="B583" t="str">
        <f t="shared" si="57"/>
        <v/>
      </c>
      <c r="C583" s="14" t="str">
        <f t="shared" si="54"/>
        <v/>
      </c>
      <c r="D583" t="s">
        <v>948</v>
      </c>
      <c r="E583" t="str">
        <f t="shared" si="58"/>
        <v/>
      </c>
      <c r="F583" s="14" t="str">
        <f t="shared" si="55"/>
        <v/>
      </c>
      <c r="G583" t="s">
        <v>948</v>
      </c>
      <c r="H583" t="str">
        <f t="shared" si="59"/>
        <v/>
      </c>
      <c r="I583" s="14" t="str">
        <f t="shared" si="56"/>
        <v/>
      </c>
    </row>
    <row r="584" spans="2:9">
      <c r="B584" t="str">
        <f t="shared" si="57"/>
        <v/>
      </c>
      <c r="C584" s="14" t="str">
        <f t="shared" si="54"/>
        <v/>
      </c>
      <c r="D584" t="s">
        <v>948</v>
      </c>
      <c r="E584" t="str">
        <f t="shared" si="58"/>
        <v/>
      </c>
      <c r="F584" s="14" t="str">
        <f t="shared" si="55"/>
        <v/>
      </c>
      <c r="G584" t="s">
        <v>948</v>
      </c>
      <c r="H584" t="str">
        <f t="shared" si="59"/>
        <v/>
      </c>
      <c r="I584" s="14" t="str">
        <f t="shared" si="56"/>
        <v/>
      </c>
    </row>
    <row r="585" spans="2:9">
      <c r="B585" t="str">
        <f t="shared" si="57"/>
        <v/>
      </c>
      <c r="C585" s="14" t="str">
        <f t="shared" si="54"/>
        <v/>
      </c>
      <c r="D585" t="s">
        <v>948</v>
      </c>
      <c r="E585" t="str">
        <f t="shared" si="58"/>
        <v/>
      </c>
      <c r="F585" s="14" t="str">
        <f t="shared" si="55"/>
        <v/>
      </c>
      <c r="G585" t="s">
        <v>948</v>
      </c>
      <c r="H585" t="str">
        <f t="shared" si="59"/>
        <v/>
      </c>
      <c r="I585" s="14" t="str">
        <f t="shared" si="56"/>
        <v/>
      </c>
    </row>
    <row r="586" spans="2:9">
      <c r="B586" t="str">
        <f t="shared" si="57"/>
        <v/>
      </c>
      <c r="C586" s="14" t="str">
        <f t="shared" si="54"/>
        <v/>
      </c>
      <c r="D586" t="s">
        <v>948</v>
      </c>
      <c r="E586" t="str">
        <f t="shared" si="58"/>
        <v/>
      </c>
      <c r="F586" s="14" t="str">
        <f t="shared" si="55"/>
        <v/>
      </c>
      <c r="G586" t="s">
        <v>948</v>
      </c>
      <c r="H586" t="str">
        <f t="shared" si="59"/>
        <v/>
      </c>
      <c r="I586" s="14" t="str">
        <f t="shared" si="56"/>
        <v/>
      </c>
    </row>
    <row r="587" spans="2:9">
      <c r="B587" t="str">
        <f t="shared" si="57"/>
        <v/>
      </c>
      <c r="C587" s="14" t="str">
        <f t="shared" si="54"/>
        <v/>
      </c>
      <c r="D587" t="s">
        <v>948</v>
      </c>
      <c r="E587" t="str">
        <f t="shared" si="58"/>
        <v/>
      </c>
      <c r="F587" s="14" t="str">
        <f t="shared" si="55"/>
        <v/>
      </c>
      <c r="G587" t="s">
        <v>948</v>
      </c>
      <c r="H587" t="str">
        <f t="shared" si="59"/>
        <v/>
      </c>
      <c r="I587" s="14" t="str">
        <f t="shared" si="56"/>
        <v/>
      </c>
    </row>
    <row r="588" spans="2:9">
      <c r="B588" t="str">
        <f t="shared" si="57"/>
        <v/>
      </c>
      <c r="C588" s="14" t="str">
        <f t="shared" si="54"/>
        <v/>
      </c>
      <c r="D588" t="s">
        <v>948</v>
      </c>
      <c r="E588" t="str">
        <f t="shared" si="58"/>
        <v/>
      </c>
      <c r="F588" s="14" t="str">
        <f t="shared" si="55"/>
        <v/>
      </c>
      <c r="G588" t="s">
        <v>948</v>
      </c>
      <c r="H588" t="str">
        <f t="shared" si="59"/>
        <v/>
      </c>
      <c r="I588" s="14" t="str">
        <f t="shared" si="56"/>
        <v/>
      </c>
    </row>
    <row r="589" spans="2:9">
      <c r="B589" t="str">
        <f t="shared" si="57"/>
        <v/>
      </c>
      <c r="C589" s="14" t="str">
        <f t="shared" si="54"/>
        <v/>
      </c>
      <c r="D589" t="s">
        <v>948</v>
      </c>
      <c r="E589" t="str">
        <f t="shared" si="58"/>
        <v/>
      </c>
      <c r="F589" s="14" t="str">
        <f t="shared" si="55"/>
        <v/>
      </c>
      <c r="G589" t="s">
        <v>948</v>
      </c>
      <c r="H589" t="str">
        <f t="shared" si="59"/>
        <v/>
      </c>
      <c r="I589" s="14" t="str">
        <f t="shared" si="56"/>
        <v/>
      </c>
    </row>
    <row r="590" spans="2:9">
      <c r="B590" t="str">
        <f t="shared" si="57"/>
        <v/>
      </c>
      <c r="C590" s="14" t="str">
        <f t="shared" si="54"/>
        <v/>
      </c>
      <c r="D590" t="s">
        <v>948</v>
      </c>
      <c r="E590" t="str">
        <f t="shared" si="58"/>
        <v/>
      </c>
      <c r="F590" s="14" t="str">
        <f t="shared" si="55"/>
        <v/>
      </c>
      <c r="G590" t="s">
        <v>948</v>
      </c>
      <c r="H590" t="str">
        <f t="shared" si="59"/>
        <v/>
      </c>
      <c r="I590" s="14" t="str">
        <f t="shared" si="56"/>
        <v/>
      </c>
    </row>
    <row r="591" spans="2:9">
      <c r="B591" t="str">
        <f t="shared" si="57"/>
        <v/>
      </c>
      <c r="C591" s="14" t="str">
        <f t="shared" si="54"/>
        <v/>
      </c>
      <c r="D591" t="s">
        <v>948</v>
      </c>
      <c r="E591" t="str">
        <f t="shared" si="58"/>
        <v/>
      </c>
      <c r="F591" s="14" t="str">
        <f t="shared" si="55"/>
        <v/>
      </c>
      <c r="G591" t="s">
        <v>948</v>
      </c>
      <c r="H591" t="str">
        <f t="shared" si="59"/>
        <v/>
      </c>
      <c r="I591" s="14" t="str">
        <f t="shared" si="56"/>
        <v/>
      </c>
    </row>
    <row r="592" spans="2:9">
      <c r="B592" t="str">
        <f t="shared" si="57"/>
        <v/>
      </c>
      <c r="C592" s="14" t="str">
        <f t="shared" si="54"/>
        <v/>
      </c>
      <c r="D592" t="s">
        <v>948</v>
      </c>
      <c r="E592" t="str">
        <f t="shared" si="58"/>
        <v/>
      </c>
      <c r="F592" s="14" t="str">
        <f t="shared" si="55"/>
        <v/>
      </c>
      <c r="G592" t="s">
        <v>948</v>
      </c>
      <c r="H592" t="str">
        <f t="shared" si="59"/>
        <v/>
      </c>
      <c r="I592" s="14" t="str">
        <f t="shared" si="56"/>
        <v/>
      </c>
    </row>
    <row r="593" spans="2:9">
      <c r="B593" t="str">
        <f t="shared" si="57"/>
        <v/>
      </c>
      <c r="C593" s="14" t="str">
        <f t="shared" si="54"/>
        <v/>
      </c>
      <c r="D593" t="s">
        <v>948</v>
      </c>
      <c r="E593" t="str">
        <f t="shared" si="58"/>
        <v/>
      </c>
      <c r="F593" s="14" t="str">
        <f t="shared" si="55"/>
        <v/>
      </c>
      <c r="G593" t="s">
        <v>948</v>
      </c>
      <c r="H593" t="str">
        <f t="shared" si="59"/>
        <v/>
      </c>
      <c r="I593" s="14" t="str">
        <f t="shared" si="56"/>
        <v/>
      </c>
    </row>
    <row r="594" spans="2:9">
      <c r="B594" t="str">
        <f t="shared" si="57"/>
        <v/>
      </c>
      <c r="C594" s="14" t="str">
        <f t="shared" si="54"/>
        <v/>
      </c>
      <c r="D594" t="s">
        <v>948</v>
      </c>
      <c r="E594" t="str">
        <f t="shared" si="58"/>
        <v/>
      </c>
      <c r="F594" s="14" t="str">
        <f t="shared" si="55"/>
        <v/>
      </c>
      <c r="G594" t="s">
        <v>948</v>
      </c>
      <c r="H594" t="str">
        <f t="shared" si="59"/>
        <v/>
      </c>
      <c r="I594" s="14" t="str">
        <f t="shared" si="56"/>
        <v/>
      </c>
    </row>
    <row r="595" spans="2:9">
      <c r="B595" t="str">
        <f t="shared" si="57"/>
        <v/>
      </c>
      <c r="C595" s="14" t="str">
        <f t="shared" si="54"/>
        <v/>
      </c>
      <c r="D595" t="s">
        <v>948</v>
      </c>
      <c r="E595" t="str">
        <f t="shared" si="58"/>
        <v/>
      </c>
      <c r="F595" s="14" t="str">
        <f t="shared" si="55"/>
        <v/>
      </c>
      <c r="G595" t="s">
        <v>948</v>
      </c>
      <c r="H595" t="str">
        <f t="shared" si="59"/>
        <v/>
      </c>
      <c r="I595" s="14" t="str">
        <f t="shared" si="56"/>
        <v/>
      </c>
    </row>
    <row r="596" spans="2:9">
      <c r="B596" t="str">
        <f t="shared" si="57"/>
        <v/>
      </c>
      <c r="C596" s="14" t="str">
        <f t="shared" si="54"/>
        <v/>
      </c>
      <c r="D596" t="s">
        <v>948</v>
      </c>
      <c r="E596" t="str">
        <f t="shared" si="58"/>
        <v/>
      </c>
      <c r="F596" s="14" t="str">
        <f t="shared" si="55"/>
        <v/>
      </c>
      <c r="G596" t="s">
        <v>948</v>
      </c>
      <c r="H596" t="str">
        <f t="shared" si="59"/>
        <v/>
      </c>
      <c r="I596" s="14" t="str">
        <f t="shared" si="56"/>
        <v/>
      </c>
    </row>
    <row r="597" spans="2:9">
      <c r="B597" t="str">
        <f t="shared" si="57"/>
        <v/>
      </c>
      <c r="C597" s="14" t="str">
        <f t="shared" si="54"/>
        <v/>
      </c>
      <c r="D597" t="s">
        <v>948</v>
      </c>
      <c r="E597" t="str">
        <f t="shared" si="58"/>
        <v/>
      </c>
      <c r="F597" s="14" t="str">
        <f t="shared" si="55"/>
        <v/>
      </c>
      <c r="G597" t="s">
        <v>948</v>
      </c>
      <c r="H597" t="str">
        <f t="shared" si="59"/>
        <v/>
      </c>
      <c r="I597" s="14" t="str">
        <f t="shared" si="56"/>
        <v/>
      </c>
    </row>
    <row r="598" spans="2:9">
      <c r="B598" t="str">
        <f t="shared" si="57"/>
        <v/>
      </c>
      <c r="C598" s="14" t="str">
        <f t="shared" si="54"/>
        <v/>
      </c>
      <c r="D598" t="s">
        <v>948</v>
      </c>
      <c r="E598" t="str">
        <f t="shared" si="58"/>
        <v/>
      </c>
      <c r="F598" s="14" t="str">
        <f t="shared" si="55"/>
        <v/>
      </c>
      <c r="G598" t="s">
        <v>948</v>
      </c>
      <c r="H598" t="str">
        <f t="shared" si="59"/>
        <v/>
      </c>
      <c r="I598" s="14" t="str">
        <f t="shared" si="56"/>
        <v/>
      </c>
    </row>
    <row r="599" spans="2:9">
      <c r="B599" t="str">
        <f t="shared" si="57"/>
        <v/>
      </c>
      <c r="C599" s="14" t="str">
        <f t="shared" si="54"/>
        <v/>
      </c>
      <c r="D599" t="s">
        <v>948</v>
      </c>
      <c r="E599" t="str">
        <f t="shared" si="58"/>
        <v/>
      </c>
      <c r="F599" s="14" t="str">
        <f t="shared" si="55"/>
        <v/>
      </c>
      <c r="G599" t="s">
        <v>948</v>
      </c>
      <c r="H599" t="str">
        <f t="shared" si="59"/>
        <v/>
      </c>
      <c r="I599" s="14" t="str">
        <f t="shared" si="56"/>
        <v/>
      </c>
    </row>
    <row r="600" spans="2:9">
      <c r="B600" t="str">
        <f t="shared" si="57"/>
        <v/>
      </c>
      <c r="C600" s="14" t="str">
        <f t="shared" si="54"/>
        <v/>
      </c>
      <c r="D600" t="s">
        <v>948</v>
      </c>
      <c r="E600" t="str">
        <f t="shared" si="58"/>
        <v/>
      </c>
      <c r="F600" s="14" t="str">
        <f t="shared" si="55"/>
        <v/>
      </c>
      <c r="G600" t="s">
        <v>948</v>
      </c>
      <c r="H600" t="str">
        <f t="shared" si="59"/>
        <v/>
      </c>
      <c r="I600" s="14" t="str">
        <f t="shared" si="56"/>
        <v/>
      </c>
    </row>
    <row r="601" spans="2:9">
      <c r="B601" t="str">
        <f t="shared" si="57"/>
        <v/>
      </c>
      <c r="C601" s="14" t="str">
        <f t="shared" si="54"/>
        <v/>
      </c>
      <c r="D601" t="s">
        <v>948</v>
      </c>
      <c r="E601" t="str">
        <f t="shared" si="58"/>
        <v/>
      </c>
      <c r="F601" s="14" t="str">
        <f t="shared" si="55"/>
        <v/>
      </c>
      <c r="G601" t="s">
        <v>948</v>
      </c>
      <c r="H601" t="str">
        <f t="shared" si="59"/>
        <v/>
      </c>
      <c r="I601" s="14" t="str">
        <f t="shared" si="56"/>
        <v/>
      </c>
    </row>
    <row r="602" spans="2:9">
      <c r="B602" t="str">
        <f t="shared" si="57"/>
        <v/>
      </c>
      <c r="C602" s="14" t="str">
        <f t="shared" si="54"/>
        <v/>
      </c>
      <c r="D602" t="s">
        <v>948</v>
      </c>
      <c r="E602" t="str">
        <f t="shared" si="58"/>
        <v/>
      </c>
      <c r="F602" s="14" t="str">
        <f t="shared" si="55"/>
        <v/>
      </c>
      <c r="G602" t="s">
        <v>948</v>
      </c>
      <c r="H602" t="str">
        <f t="shared" si="59"/>
        <v/>
      </c>
      <c r="I602" s="14" t="str">
        <f t="shared" si="56"/>
        <v/>
      </c>
    </row>
    <row r="603" spans="2:9">
      <c r="B603" t="str">
        <f t="shared" si="57"/>
        <v/>
      </c>
      <c r="C603" s="14" t="str">
        <f t="shared" si="54"/>
        <v/>
      </c>
      <c r="D603" t="s">
        <v>948</v>
      </c>
      <c r="E603" t="str">
        <f t="shared" si="58"/>
        <v/>
      </c>
      <c r="F603" s="14" t="str">
        <f t="shared" si="55"/>
        <v/>
      </c>
      <c r="G603" t="s">
        <v>948</v>
      </c>
      <c r="H603" t="str">
        <f t="shared" si="59"/>
        <v/>
      </c>
      <c r="I603" s="14" t="str">
        <f t="shared" si="56"/>
        <v/>
      </c>
    </row>
    <row r="604" spans="2:9">
      <c r="B604" t="str">
        <f t="shared" si="57"/>
        <v/>
      </c>
      <c r="C604" s="14" t="str">
        <f t="shared" si="54"/>
        <v/>
      </c>
      <c r="D604" t="s">
        <v>948</v>
      </c>
      <c r="E604" t="str">
        <f t="shared" si="58"/>
        <v/>
      </c>
      <c r="F604" s="14" t="str">
        <f t="shared" si="55"/>
        <v/>
      </c>
      <c r="G604" t="s">
        <v>948</v>
      </c>
      <c r="H604" t="str">
        <f t="shared" si="59"/>
        <v/>
      </c>
      <c r="I604" s="14" t="str">
        <f t="shared" si="56"/>
        <v/>
      </c>
    </row>
    <row r="605" spans="2:9">
      <c r="B605" t="str">
        <f t="shared" si="57"/>
        <v/>
      </c>
      <c r="C605" s="14" t="str">
        <f t="shared" si="54"/>
        <v/>
      </c>
      <c r="D605" t="s">
        <v>948</v>
      </c>
      <c r="E605" t="str">
        <f t="shared" si="58"/>
        <v/>
      </c>
      <c r="F605" s="14" t="str">
        <f t="shared" si="55"/>
        <v/>
      </c>
      <c r="G605" t="s">
        <v>948</v>
      </c>
      <c r="H605" t="str">
        <f t="shared" si="59"/>
        <v/>
      </c>
      <c r="I605" s="14" t="str">
        <f t="shared" si="56"/>
        <v/>
      </c>
    </row>
    <row r="606" spans="2:9">
      <c r="B606" t="str">
        <f t="shared" si="57"/>
        <v/>
      </c>
      <c r="C606" s="14" t="str">
        <f t="shared" si="54"/>
        <v/>
      </c>
      <c r="D606" t="s">
        <v>948</v>
      </c>
      <c r="E606" t="str">
        <f t="shared" si="58"/>
        <v/>
      </c>
      <c r="F606" s="14" t="str">
        <f t="shared" si="55"/>
        <v/>
      </c>
      <c r="G606" t="s">
        <v>948</v>
      </c>
      <c r="H606" t="str">
        <f t="shared" si="59"/>
        <v/>
      </c>
      <c r="I606" s="14" t="str">
        <f t="shared" si="56"/>
        <v/>
      </c>
    </row>
    <row r="607" spans="2:9">
      <c r="B607" t="str">
        <f t="shared" si="57"/>
        <v/>
      </c>
      <c r="C607" s="14" t="str">
        <f t="shared" si="54"/>
        <v/>
      </c>
      <c r="D607" t="s">
        <v>948</v>
      </c>
      <c r="E607" t="str">
        <f t="shared" si="58"/>
        <v/>
      </c>
      <c r="F607" s="14" t="str">
        <f t="shared" si="55"/>
        <v/>
      </c>
      <c r="G607" t="s">
        <v>948</v>
      </c>
      <c r="H607" t="str">
        <f t="shared" si="59"/>
        <v/>
      </c>
      <c r="I607" s="14" t="str">
        <f t="shared" si="56"/>
        <v/>
      </c>
    </row>
    <row r="608" spans="2:9">
      <c r="B608" t="str">
        <f t="shared" si="57"/>
        <v/>
      </c>
      <c r="C608" s="14" t="str">
        <f t="shared" si="54"/>
        <v/>
      </c>
      <c r="D608" t="s">
        <v>948</v>
      </c>
      <c r="E608" t="str">
        <f t="shared" si="58"/>
        <v/>
      </c>
      <c r="F608" s="14" t="str">
        <f t="shared" si="55"/>
        <v/>
      </c>
      <c r="G608" t="s">
        <v>948</v>
      </c>
      <c r="H608" t="str">
        <f t="shared" si="59"/>
        <v/>
      </c>
      <c r="I608" s="14" t="str">
        <f t="shared" si="56"/>
        <v/>
      </c>
    </row>
    <row r="609" spans="2:9">
      <c r="B609" t="str">
        <f t="shared" si="57"/>
        <v/>
      </c>
      <c r="C609" s="14" t="str">
        <f t="shared" si="54"/>
        <v/>
      </c>
      <c r="D609" t="s">
        <v>948</v>
      </c>
      <c r="E609" t="str">
        <f t="shared" si="58"/>
        <v/>
      </c>
      <c r="F609" s="14" t="str">
        <f t="shared" si="55"/>
        <v/>
      </c>
      <c r="G609" t="s">
        <v>948</v>
      </c>
      <c r="H609" t="str">
        <f t="shared" si="59"/>
        <v/>
      </c>
      <c r="I609" s="14" t="str">
        <f t="shared" si="56"/>
        <v/>
      </c>
    </row>
    <row r="610" spans="2:9">
      <c r="B610" t="str">
        <f t="shared" si="57"/>
        <v/>
      </c>
      <c r="C610" s="14" t="str">
        <f t="shared" si="54"/>
        <v/>
      </c>
      <c r="D610" t="s">
        <v>948</v>
      </c>
      <c r="E610" t="str">
        <f t="shared" si="58"/>
        <v/>
      </c>
      <c r="F610" s="14" t="str">
        <f t="shared" si="55"/>
        <v/>
      </c>
      <c r="G610" t="s">
        <v>948</v>
      </c>
      <c r="H610" t="str">
        <f t="shared" si="59"/>
        <v/>
      </c>
      <c r="I610" s="14" t="str">
        <f t="shared" si="56"/>
        <v/>
      </c>
    </row>
    <row r="611" spans="2:9">
      <c r="B611" t="str">
        <f t="shared" si="57"/>
        <v/>
      </c>
      <c r="C611" s="14" t="str">
        <f t="shared" si="54"/>
        <v/>
      </c>
      <c r="D611" t="s">
        <v>948</v>
      </c>
      <c r="E611" t="str">
        <f t="shared" si="58"/>
        <v/>
      </c>
      <c r="F611" s="14" t="str">
        <f t="shared" si="55"/>
        <v/>
      </c>
      <c r="G611" t="s">
        <v>948</v>
      </c>
      <c r="H611" t="str">
        <f t="shared" si="59"/>
        <v/>
      </c>
      <c r="I611" s="14" t="str">
        <f t="shared" si="56"/>
        <v/>
      </c>
    </row>
    <row r="612" spans="2:9">
      <c r="B612" t="str">
        <f t="shared" si="57"/>
        <v/>
      </c>
      <c r="C612" s="14" t="str">
        <f t="shared" si="54"/>
        <v/>
      </c>
      <c r="D612" t="s">
        <v>948</v>
      </c>
      <c r="E612" t="str">
        <f t="shared" si="58"/>
        <v/>
      </c>
      <c r="F612" s="14" t="str">
        <f t="shared" si="55"/>
        <v/>
      </c>
      <c r="G612" t="s">
        <v>948</v>
      </c>
      <c r="H612" t="str">
        <f t="shared" si="59"/>
        <v/>
      </c>
      <c r="I612" s="14" t="str">
        <f t="shared" si="56"/>
        <v/>
      </c>
    </row>
    <row r="613" spans="2:9">
      <c r="B613" t="str">
        <f t="shared" si="57"/>
        <v/>
      </c>
      <c r="C613" s="14" t="str">
        <f t="shared" si="54"/>
        <v/>
      </c>
      <c r="D613" t="s">
        <v>948</v>
      </c>
      <c r="E613" t="str">
        <f t="shared" si="58"/>
        <v/>
      </c>
      <c r="F613" s="14" t="str">
        <f t="shared" si="55"/>
        <v/>
      </c>
      <c r="G613" t="s">
        <v>948</v>
      </c>
      <c r="H613" t="str">
        <f t="shared" si="59"/>
        <v/>
      </c>
      <c r="I613" s="14" t="str">
        <f t="shared" si="56"/>
        <v/>
      </c>
    </row>
    <row r="614" spans="2:9">
      <c r="B614" t="str">
        <f t="shared" si="57"/>
        <v/>
      </c>
      <c r="C614" s="14" t="str">
        <f t="shared" si="54"/>
        <v/>
      </c>
      <c r="D614" t="s">
        <v>948</v>
      </c>
      <c r="E614" t="str">
        <f t="shared" si="58"/>
        <v/>
      </c>
      <c r="F614" s="14" t="str">
        <f t="shared" si="55"/>
        <v/>
      </c>
      <c r="G614" t="s">
        <v>948</v>
      </c>
      <c r="H614" t="str">
        <f t="shared" si="59"/>
        <v/>
      </c>
      <c r="I614" s="14" t="str">
        <f t="shared" si="56"/>
        <v/>
      </c>
    </row>
    <row r="615" spans="2:9">
      <c r="B615" t="str">
        <f t="shared" si="57"/>
        <v/>
      </c>
      <c r="C615" s="14" t="str">
        <f t="shared" si="54"/>
        <v/>
      </c>
      <c r="D615" t="s">
        <v>948</v>
      </c>
      <c r="E615" t="str">
        <f t="shared" si="58"/>
        <v/>
      </c>
      <c r="F615" s="14" t="str">
        <f t="shared" si="55"/>
        <v/>
      </c>
      <c r="G615" t="s">
        <v>948</v>
      </c>
      <c r="H615" t="str">
        <f t="shared" si="59"/>
        <v/>
      </c>
      <c r="I615" s="14" t="str">
        <f t="shared" si="56"/>
        <v/>
      </c>
    </row>
    <row r="616" spans="2:9">
      <c r="B616" t="str">
        <f t="shared" si="57"/>
        <v/>
      </c>
      <c r="C616" s="14" t="str">
        <f t="shared" si="54"/>
        <v/>
      </c>
      <c r="D616" t="s">
        <v>948</v>
      </c>
      <c r="E616" t="str">
        <f t="shared" si="58"/>
        <v/>
      </c>
      <c r="F616" s="14" t="str">
        <f t="shared" si="55"/>
        <v/>
      </c>
      <c r="G616" t="s">
        <v>948</v>
      </c>
      <c r="H616" t="str">
        <f t="shared" si="59"/>
        <v/>
      </c>
      <c r="I616" s="14" t="str">
        <f t="shared" si="56"/>
        <v/>
      </c>
    </row>
    <row r="617" spans="2:9">
      <c r="B617" t="str">
        <f t="shared" si="57"/>
        <v/>
      </c>
      <c r="C617" s="14" t="str">
        <f t="shared" si="54"/>
        <v/>
      </c>
      <c r="D617" t="s">
        <v>948</v>
      </c>
      <c r="E617" t="str">
        <f t="shared" si="58"/>
        <v/>
      </c>
      <c r="F617" s="14" t="str">
        <f t="shared" si="55"/>
        <v/>
      </c>
      <c r="G617" t="s">
        <v>948</v>
      </c>
      <c r="H617" t="str">
        <f t="shared" si="59"/>
        <v/>
      </c>
      <c r="I617" s="14" t="str">
        <f t="shared" si="56"/>
        <v/>
      </c>
    </row>
    <row r="618" spans="2:9">
      <c r="B618" t="str">
        <f t="shared" si="57"/>
        <v/>
      </c>
      <c r="C618" s="14" t="str">
        <f t="shared" si="54"/>
        <v/>
      </c>
      <c r="D618" t="s">
        <v>948</v>
      </c>
      <c r="E618" t="str">
        <f t="shared" si="58"/>
        <v/>
      </c>
      <c r="F618" s="14" t="str">
        <f t="shared" si="55"/>
        <v/>
      </c>
      <c r="G618" t="s">
        <v>948</v>
      </c>
      <c r="H618" t="str">
        <f t="shared" si="59"/>
        <v/>
      </c>
      <c r="I618" s="14" t="str">
        <f t="shared" si="56"/>
        <v/>
      </c>
    </row>
    <row r="619" spans="2:9">
      <c r="B619" t="str">
        <f t="shared" si="57"/>
        <v/>
      </c>
      <c r="C619" s="14" t="str">
        <f t="shared" si="54"/>
        <v/>
      </c>
      <c r="D619" t="s">
        <v>948</v>
      </c>
      <c r="E619" t="str">
        <f t="shared" si="58"/>
        <v/>
      </c>
      <c r="F619" s="14" t="str">
        <f t="shared" si="55"/>
        <v/>
      </c>
      <c r="G619" t="s">
        <v>948</v>
      </c>
      <c r="H619" t="str">
        <f t="shared" si="59"/>
        <v/>
      </c>
      <c r="I619" s="14" t="str">
        <f t="shared" si="56"/>
        <v/>
      </c>
    </row>
    <row r="620" spans="2:9">
      <c r="B620" t="str">
        <f t="shared" si="57"/>
        <v/>
      </c>
      <c r="C620" s="14" t="str">
        <f t="shared" si="54"/>
        <v/>
      </c>
      <c r="D620" t="s">
        <v>948</v>
      </c>
      <c r="E620" t="str">
        <f t="shared" si="58"/>
        <v/>
      </c>
      <c r="F620" s="14" t="str">
        <f t="shared" si="55"/>
        <v/>
      </c>
      <c r="G620" t="s">
        <v>948</v>
      </c>
      <c r="H620" t="str">
        <f t="shared" si="59"/>
        <v/>
      </c>
      <c r="I620" s="14" t="str">
        <f t="shared" si="56"/>
        <v/>
      </c>
    </row>
    <row r="621" spans="2:9">
      <c r="B621" t="str">
        <f t="shared" si="57"/>
        <v/>
      </c>
      <c r="C621" s="14" t="str">
        <f t="shared" si="54"/>
        <v/>
      </c>
      <c r="D621" t="s">
        <v>948</v>
      </c>
      <c r="E621" t="str">
        <f t="shared" si="58"/>
        <v/>
      </c>
      <c r="F621" s="14" t="str">
        <f t="shared" si="55"/>
        <v/>
      </c>
      <c r="G621" t="s">
        <v>948</v>
      </c>
      <c r="H621" t="str">
        <f t="shared" si="59"/>
        <v/>
      </c>
      <c r="I621" s="14" t="str">
        <f t="shared" si="56"/>
        <v/>
      </c>
    </row>
    <row r="622" spans="2:9">
      <c r="B622" t="str">
        <f t="shared" si="57"/>
        <v/>
      </c>
      <c r="C622" s="14" t="str">
        <f t="shared" si="54"/>
        <v/>
      </c>
      <c r="D622" t="s">
        <v>948</v>
      </c>
      <c r="E622" t="str">
        <f t="shared" si="58"/>
        <v/>
      </c>
      <c r="F622" s="14" t="str">
        <f t="shared" si="55"/>
        <v/>
      </c>
      <c r="G622" t="s">
        <v>948</v>
      </c>
      <c r="H622" t="str">
        <f t="shared" si="59"/>
        <v/>
      </c>
      <c r="I622" s="14" t="str">
        <f t="shared" si="56"/>
        <v/>
      </c>
    </row>
    <row r="623" spans="2:9">
      <c r="B623" t="str">
        <f t="shared" si="57"/>
        <v/>
      </c>
      <c r="C623" s="14" t="str">
        <f t="shared" si="54"/>
        <v/>
      </c>
      <c r="D623" t="s">
        <v>948</v>
      </c>
      <c r="E623" t="str">
        <f t="shared" si="58"/>
        <v/>
      </c>
      <c r="F623" s="14" t="str">
        <f t="shared" si="55"/>
        <v/>
      </c>
      <c r="G623" t="s">
        <v>948</v>
      </c>
      <c r="H623" t="str">
        <f t="shared" si="59"/>
        <v/>
      </c>
      <c r="I623" s="14" t="str">
        <f t="shared" si="56"/>
        <v/>
      </c>
    </row>
    <row r="624" spans="2:9">
      <c r="B624" t="str">
        <f t="shared" si="57"/>
        <v/>
      </c>
      <c r="C624" s="14" t="str">
        <f t="shared" si="54"/>
        <v/>
      </c>
      <c r="D624" t="s">
        <v>948</v>
      </c>
      <c r="E624" t="str">
        <f t="shared" si="58"/>
        <v/>
      </c>
      <c r="F624" s="14" t="str">
        <f t="shared" si="55"/>
        <v/>
      </c>
      <c r="G624" t="s">
        <v>948</v>
      </c>
      <c r="H624" t="str">
        <f t="shared" si="59"/>
        <v/>
      </c>
      <c r="I624" s="14" t="str">
        <f t="shared" si="56"/>
        <v/>
      </c>
    </row>
    <row r="625" spans="2:9">
      <c r="B625" t="str">
        <f t="shared" si="57"/>
        <v/>
      </c>
      <c r="C625" s="14" t="str">
        <f t="shared" si="54"/>
        <v/>
      </c>
      <c r="D625" t="s">
        <v>948</v>
      </c>
      <c r="E625" t="str">
        <f t="shared" si="58"/>
        <v/>
      </c>
      <c r="F625" s="14" t="str">
        <f t="shared" si="55"/>
        <v/>
      </c>
      <c r="G625" t="s">
        <v>948</v>
      </c>
      <c r="H625" t="str">
        <f t="shared" si="59"/>
        <v/>
      </c>
      <c r="I625" s="14" t="str">
        <f t="shared" si="56"/>
        <v/>
      </c>
    </row>
    <row r="626" spans="2:9">
      <c r="B626" t="str">
        <f t="shared" si="57"/>
        <v/>
      </c>
      <c r="C626" s="14" t="str">
        <f t="shared" si="54"/>
        <v/>
      </c>
      <c r="D626" t="s">
        <v>948</v>
      </c>
      <c r="E626" t="str">
        <f t="shared" si="58"/>
        <v/>
      </c>
      <c r="F626" s="14" t="str">
        <f t="shared" si="55"/>
        <v/>
      </c>
      <c r="G626" t="s">
        <v>948</v>
      </c>
      <c r="H626" t="str">
        <f t="shared" si="59"/>
        <v/>
      </c>
      <c r="I626" s="14" t="str">
        <f t="shared" si="56"/>
        <v/>
      </c>
    </row>
    <row r="627" spans="2:9">
      <c r="B627" t="str">
        <f t="shared" si="57"/>
        <v/>
      </c>
      <c r="C627" s="14" t="str">
        <f t="shared" si="54"/>
        <v/>
      </c>
      <c r="D627" t="s">
        <v>948</v>
      </c>
      <c r="E627" t="str">
        <f t="shared" si="58"/>
        <v/>
      </c>
      <c r="F627" s="14" t="str">
        <f t="shared" si="55"/>
        <v/>
      </c>
      <c r="G627" t="s">
        <v>948</v>
      </c>
      <c r="H627" t="str">
        <f t="shared" si="59"/>
        <v/>
      </c>
      <c r="I627" s="14" t="str">
        <f t="shared" si="56"/>
        <v/>
      </c>
    </row>
    <row r="628" spans="2:9">
      <c r="B628" t="str">
        <f t="shared" si="57"/>
        <v/>
      </c>
      <c r="C628" s="14" t="str">
        <f t="shared" si="54"/>
        <v/>
      </c>
      <c r="D628" t="s">
        <v>948</v>
      </c>
      <c r="E628" t="str">
        <f t="shared" si="58"/>
        <v/>
      </c>
      <c r="F628" s="14" t="str">
        <f t="shared" si="55"/>
        <v/>
      </c>
      <c r="G628" t="s">
        <v>948</v>
      </c>
      <c r="H628" t="str">
        <f t="shared" si="59"/>
        <v/>
      </c>
      <c r="I628" s="14" t="str">
        <f t="shared" si="56"/>
        <v/>
      </c>
    </row>
    <row r="629" spans="2:9">
      <c r="B629" t="str">
        <f t="shared" si="57"/>
        <v/>
      </c>
      <c r="C629" s="14" t="str">
        <f t="shared" si="54"/>
        <v/>
      </c>
      <c r="D629" t="s">
        <v>948</v>
      </c>
      <c r="E629" t="str">
        <f t="shared" si="58"/>
        <v/>
      </c>
      <c r="F629" s="14" t="str">
        <f t="shared" si="55"/>
        <v/>
      </c>
      <c r="G629" t="s">
        <v>948</v>
      </c>
      <c r="H629" t="str">
        <f t="shared" si="59"/>
        <v/>
      </c>
      <c r="I629" s="14" t="str">
        <f t="shared" si="56"/>
        <v/>
      </c>
    </row>
    <row r="630" spans="2:9">
      <c r="B630" t="str">
        <f t="shared" si="57"/>
        <v/>
      </c>
      <c r="C630" s="14" t="str">
        <f t="shared" si="54"/>
        <v/>
      </c>
      <c r="D630" t="s">
        <v>948</v>
      </c>
      <c r="E630" t="str">
        <f t="shared" si="58"/>
        <v/>
      </c>
      <c r="F630" s="14" t="str">
        <f t="shared" si="55"/>
        <v/>
      </c>
      <c r="G630" t="s">
        <v>948</v>
      </c>
      <c r="H630" t="str">
        <f t="shared" si="59"/>
        <v/>
      </c>
      <c r="I630" s="14" t="str">
        <f t="shared" si="56"/>
        <v/>
      </c>
    </row>
    <row r="631" spans="2:9">
      <c r="B631" t="str">
        <f t="shared" si="57"/>
        <v/>
      </c>
      <c r="C631" s="14" t="str">
        <f t="shared" si="54"/>
        <v/>
      </c>
      <c r="D631" t="s">
        <v>948</v>
      </c>
      <c r="E631" t="str">
        <f t="shared" si="58"/>
        <v/>
      </c>
      <c r="F631" s="14" t="str">
        <f t="shared" si="55"/>
        <v/>
      </c>
      <c r="G631" t="s">
        <v>948</v>
      </c>
      <c r="H631" t="str">
        <f t="shared" si="59"/>
        <v/>
      </c>
      <c r="I631" s="14" t="str">
        <f t="shared" si="56"/>
        <v/>
      </c>
    </row>
    <row r="632" spans="2:9">
      <c r="B632" t="str">
        <f t="shared" si="57"/>
        <v/>
      </c>
      <c r="C632" s="14" t="str">
        <f t="shared" si="54"/>
        <v/>
      </c>
      <c r="D632" t="s">
        <v>948</v>
      </c>
      <c r="E632" t="str">
        <f t="shared" si="58"/>
        <v/>
      </c>
      <c r="F632" s="14" t="str">
        <f t="shared" si="55"/>
        <v/>
      </c>
      <c r="G632" t="s">
        <v>948</v>
      </c>
      <c r="H632" t="str">
        <f t="shared" si="59"/>
        <v/>
      </c>
      <c r="I632" s="14" t="str">
        <f t="shared" si="56"/>
        <v/>
      </c>
    </row>
    <row r="633" spans="2:9">
      <c r="B633" t="str">
        <f t="shared" si="57"/>
        <v/>
      </c>
      <c r="C633" s="14" t="str">
        <f t="shared" si="54"/>
        <v/>
      </c>
      <c r="D633" t="s">
        <v>948</v>
      </c>
      <c r="E633" t="str">
        <f t="shared" si="58"/>
        <v/>
      </c>
      <c r="F633" s="14" t="str">
        <f t="shared" si="55"/>
        <v/>
      </c>
      <c r="G633" t="s">
        <v>948</v>
      </c>
      <c r="H633" t="str">
        <f t="shared" si="59"/>
        <v/>
      </c>
      <c r="I633" s="14" t="str">
        <f t="shared" si="56"/>
        <v/>
      </c>
    </row>
    <row r="634" spans="2:9">
      <c r="B634" t="str">
        <f t="shared" si="57"/>
        <v/>
      </c>
      <c r="C634" s="14" t="str">
        <f t="shared" si="54"/>
        <v/>
      </c>
      <c r="D634" t="s">
        <v>948</v>
      </c>
      <c r="E634" t="str">
        <f t="shared" si="58"/>
        <v/>
      </c>
      <c r="F634" s="14" t="str">
        <f t="shared" si="55"/>
        <v/>
      </c>
      <c r="G634" t="s">
        <v>948</v>
      </c>
      <c r="H634" t="str">
        <f t="shared" si="59"/>
        <v/>
      </c>
      <c r="I634" s="14" t="str">
        <f t="shared" si="56"/>
        <v/>
      </c>
    </row>
    <row r="635" spans="2:9">
      <c r="B635" t="str">
        <f t="shared" si="57"/>
        <v/>
      </c>
      <c r="C635" s="14" t="str">
        <f t="shared" si="54"/>
        <v/>
      </c>
      <c r="D635" t="s">
        <v>948</v>
      </c>
      <c r="E635" t="str">
        <f t="shared" si="58"/>
        <v/>
      </c>
      <c r="F635" s="14" t="str">
        <f t="shared" si="55"/>
        <v/>
      </c>
      <c r="G635" t="s">
        <v>948</v>
      </c>
      <c r="H635" t="str">
        <f t="shared" si="59"/>
        <v/>
      </c>
      <c r="I635" s="14" t="str">
        <f t="shared" si="56"/>
        <v/>
      </c>
    </row>
    <row r="636" spans="2:9">
      <c r="B636" t="str">
        <f t="shared" si="57"/>
        <v/>
      </c>
      <c r="C636" s="14" t="str">
        <f t="shared" si="54"/>
        <v/>
      </c>
      <c r="D636" t="s">
        <v>948</v>
      </c>
      <c r="E636" t="str">
        <f t="shared" si="58"/>
        <v/>
      </c>
      <c r="F636" s="14" t="str">
        <f t="shared" si="55"/>
        <v/>
      </c>
      <c r="G636" t="s">
        <v>948</v>
      </c>
      <c r="H636" t="str">
        <f t="shared" si="59"/>
        <v/>
      </c>
      <c r="I636" s="14" t="str">
        <f t="shared" si="56"/>
        <v/>
      </c>
    </row>
    <row r="637" spans="2:9">
      <c r="B637" t="str">
        <f t="shared" si="57"/>
        <v/>
      </c>
      <c r="C637" s="14" t="str">
        <f t="shared" si="54"/>
        <v/>
      </c>
      <c r="D637" t="s">
        <v>948</v>
      </c>
      <c r="E637" t="str">
        <f t="shared" si="58"/>
        <v/>
      </c>
      <c r="F637" s="14" t="str">
        <f t="shared" si="55"/>
        <v/>
      </c>
      <c r="G637" t="s">
        <v>948</v>
      </c>
      <c r="H637" t="str">
        <f t="shared" si="59"/>
        <v/>
      </c>
      <c r="I637" s="14" t="str">
        <f t="shared" si="56"/>
        <v/>
      </c>
    </row>
    <row r="638" spans="2:9">
      <c r="B638" t="str">
        <f t="shared" si="57"/>
        <v/>
      </c>
      <c r="C638" s="14" t="str">
        <f t="shared" si="54"/>
        <v/>
      </c>
      <c r="D638" t="s">
        <v>948</v>
      </c>
      <c r="E638" t="str">
        <f t="shared" si="58"/>
        <v/>
      </c>
      <c r="F638" s="14" t="str">
        <f t="shared" si="55"/>
        <v/>
      </c>
      <c r="G638" t="s">
        <v>948</v>
      </c>
      <c r="H638" t="str">
        <f t="shared" si="59"/>
        <v/>
      </c>
      <c r="I638" s="14" t="str">
        <f t="shared" si="56"/>
        <v/>
      </c>
    </row>
    <row r="639" spans="2:9">
      <c r="B639" t="str">
        <f t="shared" si="57"/>
        <v/>
      </c>
      <c r="C639" s="14" t="str">
        <f t="shared" si="54"/>
        <v/>
      </c>
      <c r="D639" t="s">
        <v>948</v>
      </c>
      <c r="E639" t="str">
        <f t="shared" si="58"/>
        <v/>
      </c>
      <c r="F639" s="14" t="str">
        <f t="shared" si="55"/>
        <v/>
      </c>
      <c r="G639" t="s">
        <v>948</v>
      </c>
      <c r="H639" t="str">
        <f t="shared" si="59"/>
        <v/>
      </c>
      <c r="I639" s="14" t="str">
        <f t="shared" si="56"/>
        <v/>
      </c>
    </row>
    <row r="640" spans="2:9">
      <c r="B640" t="str">
        <f t="shared" si="57"/>
        <v/>
      </c>
      <c r="C640" s="14" t="str">
        <f t="shared" si="54"/>
        <v/>
      </c>
      <c r="D640" t="s">
        <v>948</v>
      </c>
      <c r="E640" t="str">
        <f t="shared" si="58"/>
        <v/>
      </c>
      <c r="F640" s="14" t="str">
        <f t="shared" si="55"/>
        <v/>
      </c>
      <c r="G640" t="s">
        <v>948</v>
      </c>
      <c r="H640" t="str">
        <f t="shared" si="59"/>
        <v/>
      </c>
      <c r="I640" s="14" t="str">
        <f t="shared" si="56"/>
        <v/>
      </c>
    </row>
    <row r="641" spans="2:9">
      <c r="B641" t="str">
        <f t="shared" si="57"/>
        <v/>
      </c>
      <c r="C641" s="14" t="str">
        <f t="shared" si="54"/>
        <v/>
      </c>
      <c r="D641" t="s">
        <v>948</v>
      </c>
      <c r="E641" t="str">
        <f t="shared" si="58"/>
        <v/>
      </c>
      <c r="F641" s="14" t="str">
        <f t="shared" si="55"/>
        <v/>
      </c>
      <c r="G641" t="s">
        <v>948</v>
      </c>
      <c r="H641" t="str">
        <f t="shared" si="59"/>
        <v/>
      </c>
      <c r="I641" s="14" t="str">
        <f t="shared" si="56"/>
        <v/>
      </c>
    </row>
    <row r="642" spans="2:9">
      <c r="B642" t="str">
        <f t="shared" si="57"/>
        <v/>
      </c>
      <c r="C642" s="14" t="str">
        <f t="shared" si="54"/>
        <v/>
      </c>
      <c r="D642" t="s">
        <v>948</v>
      </c>
      <c r="E642" t="str">
        <f t="shared" si="58"/>
        <v/>
      </c>
      <c r="F642" s="14" t="str">
        <f t="shared" si="55"/>
        <v/>
      </c>
      <c r="G642" t="s">
        <v>948</v>
      </c>
      <c r="H642" t="str">
        <f t="shared" si="59"/>
        <v/>
      </c>
      <c r="I642" s="14" t="str">
        <f t="shared" si="56"/>
        <v/>
      </c>
    </row>
    <row r="643" spans="2:9">
      <c r="B643" t="str">
        <f t="shared" si="57"/>
        <v/>
      </c>
      <c r="C643" s="14" t="str">
        <f t="shared" ref="C643:C706" si="60">IF(ISERROR(VLOOKUP(B643,Imp_Comp,2,FALSE)),"",VLOOKUP(B643,Imp_Comp,2,FALSE))</f>
        <v/>
      </c>
      <c r="D643" t="s">
        <v>948</v>
      </c>
      <c r="E643" t="str">
        <f t="shared" si="58"/>
        <v/>
      </c>
      <c r="F643" s="14" t="str">
        <f t="shared" ref="F643:F706" si="61" xml:space="preserve"> IF(ISERROR(VLOOKUP(E643,Imp_IVA1,2,FALSE)),"",VLOOKUP(E643,Imp_IVA1,2,FALSE))&amp; IF(ISERROR(VLOOKUP(E643,Imp_IVA2,2,FALSE)),"",VLOOKUP(E643,Imp_IVA2,2,FALSE))</f>
        <v/>
      </c>
      <c r="G643" t="s">
        <v>948</v>
      </c>
      <c r="H643" t="str">
        <f t="shared" si="59"/>
        <v/>
      </c>
      <c r="I643" s="14" t="str">
        <f t="shared" ref="I643:I706" si="62" xml:space="preserve"> IF(ISERROR(VLOOKUP(H643,IMP_IVAImp1,2,FALSE)),"",VLOOKUP(H643,IMP_IVAImp1,2,FALSE))&amp; IF(ISERROR(VLOOKUP(H643,IMP_IVAImp2,2,FALSE)),"",VLOOKUP(H643,IMP_IVAImp2,2,FALSE))</f>
        <v/>
      </c>
    </row>
    <row r="644" spans="2:9">
      <c r="B644" t="str">
        <f t="shared" si="57"/>
        <v/>
      </c>
      <c r="C644" s="14" t="str">
        <f t="shared" si="60"/>
        <v/>
      </c>
      <c r="D644" t="s">
        <v>948</v>
      </c>
      <c r="E644" t="str">
        <f t="shared" si="58"/>
        <v/>
      </c>
      <c r="F644" s="14" t="str">
        <f t="shared" si="61"/>
        <v/>
      </c>
      <c r="G644" t="s">
        <v>948</v>
      </c>
      <c r="H644" t="str">
        <f t="shared" si="59"/>
        <v/>
      </c>
      <c r="I644" s="14" t="str">
        <f t="shared" si="62"/>
        <v/>
      </c>
    </row>
    <row r="645" spans="2:9">
      <c r="B645" t="str">
        <f t="shared" ref="B645:B708" si="63">IF(OR(B644=$B$2,B644=""),"",B644+1)</f>
        <v/>
      </c>
      <c r="C645" s="14" t="str">
        <f t="shared" si="60"/>
        <v/>
      </c>
      <c r="D645" t="s">
        <v>948</v>
      </c>
      <c r="E645" t="str">
        <f t="shared" ref="E645:E708" si="64">IF(OR(E644=$E$2,E644=""),"",E644+1)</f>
        <v/>
      </c>
      <c r="F645" s="14" t="str">
        <f t="shared" si="61"/>
        <v/>
      </c>
      <c r="G645" t="s">
        <v>948</v>
      </c>
      <c r="H645" t="str">
        <f t="shared" ref="H645:H708" si="65">IF(OR(H644=$H$2,H644=""),"",H644+1)</f>
        <v/>
      </c>
      <c r="I645" s="14" t="str">
        <f t="shared" si="62"/>
        <v/>
      </c>
    </row>
    <row r="646" spans="2:9">
      <c r="B646" t="str">
        <f t="shared" si="63"/>
        <v/>
      </c>
      <c r="C646" s="14" t="str">
        <f t="shared" si="60"/>
        <v/>
      </c>
      <c r="D646" t="s">
        <v>948</v>
      </c>
      <c r="E646" t="str">
        <f t="shared" si="64"/>
        <v/>
      </c>
      <c r="F646" s="14" t="str">
        <f t="shared" si="61"/>
        <v/>
      </c>
      <c r="G646" t="s">
        <v>948</v>
      </c>
      <c r="H646" t="str">
        <f t="shared" si="65"/>
        <v/>
      </c>
      <c r="I646" s="14" t="str">
        <f t="shared" si="62"/>
        <v/>
      </c>
    </row>
    <row r="647" spans="2:9">
      <c r="B647" t="str">
        <f t="shared" si="63"/>
        <v/>
      </c>
      <c r="C647" s="14" t="str">
        <f t="shared" si="60"/>
        <v/>
      </c>
      <c r="D647" t="s">
        <v>948</v>
      </c>
      <c r="E647" t="str">
        <f t="shared" si="64"/>
        <v/>
      </c>
      <c r="F647" s="14" t="str">
        <f t="shared" si="61"/>
        <v/>
      </c>
      <c r="G647" t="s">
        <v>948</v>
      </c>
      <c r="H647" t="str">
        <f t="shared" si="65"/>
        <v/>
      </c>
      <c r="I647" s="14" t="str">
        <f t="shared" si="62"/>
        <v/>
      </c>
    </row>
    <row r="648" spans="2:9">
      <c r="B648" t="str">
        <f t="shared" si="63"/>
        <v/>
      </c>
      <c r="C648" s="14" t="str">
        <f t="shared" si="60"/>
        <v/>
      </c>
      <c r="D648" t="s">
        <v>948</v>
      </c>
      <c r="E648" t="str">
        <f t="shared" si="64"/>
        <v/>
      </c>
      <c r="F648" s="14" t="str">
        <f t="shared" si="61"/>
        <v/>
      </c>
      <c r="G648" t="s">
        <v>948</v>
      </c>
      <c r="H648" t="str">
        <f t="shared" si="65"/>
        <v/>
      </c>
      <c r="I648" s="14" t="str">
        <f t="shared" si="62"/>
        <v/>
      </c>
    </row>
    <row r="649" spans="2:9">
      <c r="B649" t="str">
        <f t="shared" si="63"/>
        <v/>
      </c>
      <c r="C649" s="14" t="str">
        <f t="shared" si="60"/>
        <v/>
      </c>
      <c r="D649" t="s">
        <v>948</v>
      </c>
      <c r="E649" t="str">
        <f t="shared" si="64"/>
        <v/>
      </c>
      <c r="F649" s="14" t="str">
        <f t="shared" si="61"/>
        <v/>
      </c>
      <c r="G649" t="s">
        <v>948</v>
      </c>
      <c r="H649" t="str">
        <f t="shared" si="65"/>
        <v/>
      </c>
      <c r="I649" s="14" t="str">
        <f t="shared" si="62"/>
        <v/>
      </c>
    </row>
    <row r="650" spans="2:9">
      <c r="B650" t="str">
        <f t="shared" si="63"/>
        <v/>
      </c>
      <c r="C650" s="14" t="str">
        <f t="shared" si="60"/>
        <v/>
      </c>
      <c r="D650" t="s">
        <v>948</v>
      </c>
      <c r="E650" t="str">
        <f t="shared" si="64"/>
        <v/>
      </c>
      <c r="F650" s="14" t="str">
        <f t="shared" si="61"/>
        <v/>
      </c>
      <c r="G650" t="s">
        <v>948</v>
      </c>
      <c r="H650" t="str">
        <f t="shared" si="65"/>
        <v/>
      </c>
      <c r="I650" s="14" t="str">
        <f t="shared" si="62"/>
        <v/>
      </c>
    </row>
    <row r="651" spans="2:9">
      <c r="B651" t="str">
        <f t="shared" si="63"/>
        <v/>
      </c>
      <c r="C651" s="14" t="str">
        <f t="shared" si="60"/>
        <v/>
      </c>
      <c r="D651" t="s">
        <v>948</v>
      </c>
      <c r="E651" t="str">
        <f t="shared" si="64"/>
        <v/>
      </c>
      <c r="F651" s="14" t="str">
        <f t="shared" si="61"/>
        <v/>
      </c>
      <c r="G651" t="s">
        <v>948</v>
      </c>
      <c r="H651" t="str">
        <f t="shared" si="65"/>
        <v/>
      </c>
      <c r="I651" s="14" t="str">
        <f t="shared" si="62"/>
        <v/>
      </c>
    </row>
    <row r="652" spans="2:9">
      <c r="B652" t="str">
        <f t="shared" si="63"/>
        <v/>
      </c>
      <c r="C652" s="14" t="str">
        <f t="shared" si="60"/>
        <v/>
      </c>
      <c r="D652" t="s">
        <v>948</v>
      </c>
      <c r="E652" t="str">
        <f t="shared" si="64"/>
        <v/>
      </c>
      <c r="F652" s="14" t="str">
        <f t="shared" si="61"/>
        <v/>
      </c>
      <c r="G652" t="s">
        <v>948</v>
      </c>
      <c r="H652" t="str">
        <f t="shared" si="65"/>
        <v/>
      </c>
      <c r="I652" s="14" t="str">
        <f t="shared" si="62"/>
        <v/>
      </c>
    </row>
    <row r="653" spans="2:9">
      <c r="B653" t="str">
        <f t="shared" si="63"/>
        <v/>
      </c>
      <c r="C653" s="14" t="str">
        <f t="shared" si="60"/>
        <v/>
      </c>
      <c r="D653" t="s">
        <v>948</v>
      </c>
      <c r="E653" t="str">
        <f t="shared" si="64"/>
        <v/>
      </c>
      <c r="F653" s="14" t="str">
        <f t="shared" si="61"/>
        <v/>
      </c>
      <c r="G653" t="s">
        <v>948</v>
      </c>
      <c r="H653" t="str">
        <f t="shared" si="65"/>
        <v/>
      </c>
      <c r="I653" s="14" t="str">
        <f t="shared" si="62"/>
        <v/>
      </c>
    </row>
    <row r="654" spans="2:9">
      <c r="B654" t="str">
        <f t="shared" si="63"/>
        <v/>
      </c>
      <c r="C654" s="14" t="str">
        <f t="shared" si="60"/>
        <v/>
      </c>
      <c r="D654" t="s">
        <v>948</v>
      </c>
      <c r="E654" t="str">
        <f t="shared" si="64"/>
        <v/>
      </c>
      <c r="F654" s="14" t="str">
        <f t="shared" si="61"/>
        <v/>
      </c>
      <c r="G654" t="s">
        <v>948</v>
      </c>
      <c r="H654" t="str">
        <f t="shared" si="65"/>
        <v/>
      </c>
      <c r="I654" s="14" t="str">
        <f t="shared" si="62"/>
        <v/>
      </c>
    </row>
    <row r="655" spans="2:9">
      <c r="B655" t="str">
        <f t="shared" si="63"/>
        <v/>
      </c>
      <c r="C655" s="14" t="str">
        <f t="shared" si="60"/>
        <v/>
      </c>
      <c r="D655" t="s">
        <v>948</v>
      </c>
      <c r="E655" t="str">
        <f t="shared" si="64"/>
        <v/>
      </c>
      <c r="F655" s="14" t="str">
        <f t="shared" si="61"/>
        <v/>
      </c>
      <c r="G655" t="s">
        <v>948</v>
      </c>
      <c r="H655" t="str">
        <f t="shared" si="65"/>
        <v/>
      </c>
      <c r="I655" s="14" t="str">
        <f t="shared" si="62"/>
        <v/>
      </c>
    </row>
    <row r="656" spans="2:9">
      <c r="B656" t="str">
        <f t="shared" si="63"/>
        <v/>
      </c>
      <c r="C656" s="14" t="str">
        <f t="shared" si="60"/>
        <v/>
      </c>
      <c r="D656" t="s">
        <v>948</v>
      </c>
      <c r="E656" t="str">
        <f t="shared" si="64"/>
        <v/>
      </c>
      <c r="F656" s="14" t="str">
        <f t="shared" si="61"/>
        <v/>
      </c>
      <c r="G656" t="s">
        <v>948</v>
      </c>
      <c r="H656" t="str">
        <f t="shared" si="65"/>
        <v/>
      </c>
      <c r="I656" s="14" t="str">
        <f t="shared" si="62"/>
        <v/>
      </c>
    </row>
    <row r="657" spans="2:9">
      <c r="B657" t="str">
        <f t="shared" si="63"/>
        <v/>
      </c>
      <c r="C657" s="14" t="str">
        <f t="shared" si="60"/>
        <v/>
      </c>
      <c r="D657" t="s">
        <v>948</v>
      </c>
      <c r="E657" t="str">
        <f t="shared" si="64"/>
        <v/>
      </c>
      <c r="F657" s="14" t="str">
        <f t="shared" si="61"/>
        <v/>
      </c>
      <c r="G657" t="s">
        <v>948</v>
      </c>
      <c r="H657" t="str">
        <f t="shared" si="65"/>
        <v/>
      </c>
      <c r="I657" s="14" t="str">
        <f t="shared" si="62"/>
        <v/>
      </c>
    </row>
    <row r="658" spans="2:9">
      <c r="B658" t="str">
        <f t="shared" si="63"/>
        <v/>
      </c>
      <c r="C658" s="14" t="str">
        <f t="shared" si="60"/>
        <v/>
      </c>
      <c r="D658" t="s">
        <v>948</v>
      </c>
      <c r="E658" t="str">
        <f t="shared" si="64"/>
        <v/>
      </c>
      <c r="F658" s="14" t="str">
        <f t="shared" si="61"/>
        <v/>
      </c>
      <c r="G658" t="s">
        <v>948</v>
      </c>
      <c r="H658" t="str">
        <f t="shared" si="65"/>
        <v/>
      </c>
      <c r="I658" s="14" t="str">
        <f t="shared" si="62"/>
        <v/>
      </c>
    </row>
    <row r="659" spans="2:9">
      <c r="B659" t="str">
        <f t="shared" si="63"/>
        <v/>
      </c>
      <c r="C659" s="14" t="str">
        <f t="shared" si="60"/>
        <v/>
      </c>
      <c r="D659" t="s">
        <v>948</v>
      </c>
      <c r="E659" t="str">
        <f t="shared" si="64"/>
        <v/>
      </c>
      <c r="F659" s="14" t="str">
        <f t="shared" si="61"/>
        <v/>
      </c>
      <c r="G659" t="s">
        <v>948</v>
      </c>
      <c r="H659" t="str">
        <f t="shared" si="65"/>
        <v/>
      </c>
      <c r="I659" s="14" t="str">
        <f t="shared" si="62"/>
        <v/>
      </c>
    </row>
    <row r="660" spans="2:9">
      <c r="B660" t="str">
        <f t="shared" si="63"/>
        <v/>
      </c>
      <c r="C660" s="14" t="str">
        <f t="shared" si="60"/>
        <v/>
      </c>
      <c r="D660" t="s">
        <v>948</v>
      </c>
      <c r="E660" t="str">
        <f t="shared" si="64"/>
        <v/>
      </c>
      <c r="F660" s="14" t="str">
        <f t="shared" si="61"/>
        <v/>
      </c>
      <c r="G660" t="s">
        <v>948</v>
      </c>
      <c r="H660" t="str">
        <f t="shared" si="65"/>
        <v/>
      </c>
      <c r="I660" s="14" t="str">
        <f t="shared" si="62"/>
        <v/>
      </c>
    </row>
    <row r="661" spans="2:9">
      <c r="B661" t="str">
        <f t="shared" si="63"/>
        <v/>
      </c>
      <c r="C661" s="14" t="str">
        <f t="shared" si="60"/>
        <v/>
      </c>
      <c r="D661" t="s">
        <v>948</v>
      </c>
      <c r="E661" t="str">
        <f t="shared" si="64"/>
        <v/>
      </c>
      <c r="F661" s="14" t="str">
        <f t="shared" si="61"/>
        <v/>
      </c>
      <c r="G661" t="s">
        <v>948</v>
      </c>
      <c r="H661" t="str">
        <f t="shared" si="65"/>
        <v/>
      </c>
      <c r="I661" s="14" t="str">
        <f t="shared" si="62"/>
        <v/>
      </c>
    </row>
    <row r="662" spans="2:9">
      <c r="B662" t="str">
        <f t="shared" si="63"/>
        <v/>
      </c>
      <c r="C662" s="14" t="str">
        <f t="shared" si="60"/>
        <v/>
      </c>
      <c r="D662" t="s">
        <v>948</v>
      </c>
      <c r="E662" t="str">
        <f t="shared" si="64"/>
        <v/>
      </c>
      <c r="F662" s="14" t="str">
        <f t="shared" si="61"/>
        <v/>
      </c>
      <c r="G662" t="s">
        <v>948</v>
      </c>
      <c r="H662" t="str">
        <f t="shared" si="65"/>
        <v/>
      </c>
      <c r="I662" s="14" t="str">
        <f t="shared" si="62"/>
        <v/>
      </c>
    </row>
    <row r="663" spans="2:9">
      <c r="B663" t="str">
        <f t="shared" si="63"/>
        <v/>
      </c>
      <c r="C663" s="14" t="str">
        <f t="shared" si="60"/>
        <v/>
      </c>
      <c r="D663" t="s">
        <v>948</v>
      </c>
      <c r="E663" t="str">
        <f t="shared" si="64"/>
        <v/>
      </c>
      <c r="F663" s="14" t="str">
        <f t="shared" si="61"/>
        <v/>
      </c>
      <c r="G663" t="s">
        <v>948</v>
      </c>
      <c r="H663" t="str">
        <f t="shared" si="65"/>
        <v/>
      </c>
      <c r="I663" s="14" t="str">
        <f t="shared" si="62"/>
        <v/>
      </c>
    </row>
    <row r="664" spans="2:9">
      <c r="B664" t="str">
        <f t="shared" si="63"/>
        <v/>
      </c>
      <c r="C664" s="14" t="str">
        <f t="shared" si="60"/>
        <v/>
      </c>
      <c r="D664" t="s">
        <v>948</v>
      </c>
      <c r="E664" t="str">
        <f t="shared" si="64"/>
        <v/>
      </c>
      <c r="F664" s="14" t="str">
        <f t="shared" si="61"/>
        <v/>
      </c>
      <c r="G664" t="s">
        <v>948</v>
      </c>
      <c r="H664" t="str">
        <f t="shared" si="65"/>
        <v/>
      </c>
      <c r="I664" s="14" t="str">
        <f t="shared" si="62"/>
        <v/>
      </c>
    </row>
    <row r="665" spans="2:9">
      <c r="B665" t="str">
        <f t="shared" si="63"/>
        <v/>
      </c>
      <c r="C665" s="14" t="str">
        <f t="shared" si="60"/>
        <v/>
      </c>
      <c r="D665" t="s">
        <v>948</v>
      </c>
      <c r="E665" t="str">
        <f t="shared" si="64"/>
        <v/>
      </c>
      <c r="F665" s="14" t="str">
        <f t="shared" si="61"/>
        <v/>
      </c>
      <c r="G665" t="s">
        <v>948</v>
      </c>
      <c r="H665" t="str">
        <f t="shared" si="65"/>
        <v/>
      </c>
      <c r="I665" s="14" t="str">
        <f t="shared" si="62"/>
        <v/>
      </c>
    </row>
    <row r="666" spans="2:9">
      <c r="B666" t="str">
        <f t="shared" si="63"/>
        <v/>
      </c>
      <c r="C666" s="14" t="str">
        <f t="shared" si="60"/>
        <v/>
      </c>
      <c r="D666" t="s">
        <v>948</v>
      </c>
      <c r="E666" t="str">
        <f t="shared" si="64"/>
        <v/>
      </c>
      <c r="F666" s="14" t="str">
        <f t="shared" si="61"/>
        <v/>
      </c>
      <c r="G666" t="s">
        <v>948</v>
      </c>
      <c r="H666" t="str">
        <f t="shared" si="65"/>
        <v/>
      </c>
      <c r="I666" s="14" t="str">
        <f t="shared" si="62"/>
        <v/>
      </c>
    </row>
    <row r="667" spans="2:9">
      <c r="B667" t="str">
        <f t="shared" si="63"/>
        <v/>
      </c>
      <c r="C667" s="14" t="str">
        <f t="shared" si="60"/>
        <v/>
      </c>
      <c r="D667" t="s">
        <v>948</v>
      </c>
      <c r="E667" t="str">
        <f t="shared" si="64"/>
        <v/>
      </c>
      <c r="F667" s="14" t="str">
        <f t="shared" si="61"/>
        <v/>
      </c>
      <c r="G667" t="s">
        <v>948</v>
      </c>
      <c r="H667" t="str">
        <f t="shared" si="65"/>
        <v/>
      </c>
      <c r="I667" s="14" t="str">
        <f t="shared" si="62"/>
        <v/>
      </c>
    </row>
    <row r="668" spans="2:9">
      <c r="B668" t="str">
        <f t="shared" si="63"/>
        <v/>
      </c>
      <c r="C668" s="14" t="str">
        <f t="shared" si="60"/>
        <v/>
      </c>
      <c r="D668" t="s">
        <v>948</v>
      </c>
      <c r="E668" t="str">
        <f t="shared" si="64"/>
        <v/>
      </c>
      <c r="F668" s="14" t="str">
        <f t="shared" si="61"/>
        <v/>
      </c>
      <c r="G668" t="s">
        <v>948</v>
      </c>
      <c r="H668" t="str">
        <f t="shared" si="65"/>
        <v/>
      </c>
      <c r="I668" s="14" t="str">
        <f t="shared" si="62"/>
        <v/>
      </c>
    </row>
    <row r="669" spans="2:9">
      <c r="B669" t="str">
        <f t="shared" si="63"/>
        <v/>
      </c>
      <c r="C669" s="14" t="str">
        <f t="shared" si="60"/>
        <v/>
      </c>
      <c r="D669" t="s">
        <v>948</v>
      </c>
      <c r="E669" t="str">
        <f t="shared" si="64"/>
        <v/>
      </c>
      <c r="F669" s="14" t="str">
        <f t="shared" si="61"/>
        <v/>
      </c>
      <c r="G669" t="s">
        <v>948</v>
      </c>
      <c r="H669" t="str">
        <f t="shared" si="65"/>
        <v/>
      </c>
      <c r="I669" s="14" t="str">
        <f t="shared" si="62"/>
        <v/>
      </c>
    </row>
    <row r="670" spans="2:9">
      <c r="B670" t="str">
        <f t="shared" si="63"/>
        <v/>
      </c>
      <c r="C670" s="14" t="str">
        <f t="shared" si="60"/>
        <v/>
      </c>
      <c r="D670" t="s">
        <v>948</v>
      </c>
      <c r="E670" t="str">
        <f t="shared" si="64"/>
        <v/>
      </c>
      <c r="F670" s="14" t="str">
        <f t="shared" si="61"/>
        <v/>
      </c>
      <c r="G670" t="s">
        <v>948</v>
      </c>
      <c r="H670" t="str">
        <f t="shared" si="65"/>
        <v/>
      </c>
      <c r="I670" s="14" t="str">
        <f t="shared" si="62"/>
        <v/>
      </c>
    </row>
    <row r="671" spans="2:9">
      <c r="B671" t="str">
        <f t="shared" si="63"/>
        <v/>
      </c>
      <c r="C671" s="14" t="str">
        <f t="shared" si="60"/>
        <v/>
      </c>
      <c r="D671" t="s">
        <v>948</v>
      </c>
      <c r="E671" t="str">
        <f t="shared" si="64"/>
        <v/>
      </c>
      <c r="F671" s="14" t="str">
        <f t="shared" si="61"/>
        <v/>
      </c>
      <c r="G671" t="s">
        <v>948</v>
      </c>
      <c r="H671" t="str">
        <f t="shared" si="65"/>
        <v/>
      </c>
      <c r="I671" s="14" t="str">
        <f t="shared" si="62"/>
        <v/>
      </c>
    </row>
    <row r="672" spans="2:9">
      <c r="B672" t="str">
        <f t="shared" si="63"/>
        <v/>
      </c>
      <c r="C672" s="14" t="str">
        <f t="shared" si="60"/>
        <v/>
      </c>
      <c r="D672" t="s">
        <v>948</v>
      </c>
      <c r="E672" t="str">
        <f t="shared" si="64"/>
        <v/>
      </c>
      <c r="F672" s="14" t="str">
        <f t="shared" si="61"/>
        <v/>
      </c>
      <c r="G672" t="s">
        <v>948</v>
      </c>
      <c r="H672" t="str">
        <f t="shared" si="65"/>
        <v/>
      </c>
      <c r="I672" s="14" t="str">
        <f t="shared" si="62"/>
        <v/>
      </c>
    </row>
    <row r="673" spans="2:9">
      <c r="B673" t="str">
        <f t="shared" si="63"/>
        <v/>
      </c>
      <c r="C673" s="14" t="str">
        <f t="shared" si="60"/>
        <v/>
      </c>
      <c r="D673" t="s">
        <v>948</v>
      </c>
      <c r="E673" t="str">
        <f t="shared" si="64"/>
        <v/>
      </c>
      <c r="F673" s="14" t="str">
        <f t="shared" si="61"/>
        <v/>
      </c>
      <c r="G673" t="s">
        <v>948</v>
      </c>
      <c r="H673" t="str">
        <f t="shared" si="65"/>
        <v/>
      </c>
      <c r="I673" s="14" t="str">
        <f t="shared" si="62"/>
        <v/>
      </c>
    </row>
    <row r="674" spans="2:9">
      <c r="B674" t="str">
        <f t="shared" si="63"/>
        <v/>
      </c>
      <c r="C674" s="14" t="str">
        <f t="shared" si="60"/>
        <v/>
      </c>
      <c r="D674" t="s">
        <v>948</v>
      </c>
      <c r="E674" t="str">
        <f t="shared" si="64"/>
        <v/>
      </c>
      <c r="F674" s="14" t="str">
        <f t="shared" si="61"/>
        <v/>
      </c>
      <c r="G674" t="s">
        <v>948</v>
      </c>
      <c r="H674" t="str">
        <f t="shared" si="65"/>
        <v/>
      </c>
      <c r="I674" s="14" t="str">
        <f t="shared" si="62"/>
        <v/>
      </c>
    </row>
    <row r="675" spans="2:9">
      <c r="B675" t="str">
        <f t="shared" si="63"/>
        <v/>
      </c>
      <c r="C675" s="14" t="str">
        <f t="shared" si="60"/>
        <v/>
      </c>
      <c r="D675" t="s">
        <v>948</v>
      </c>
      <c r="E675" t="str">
        <f t="shared" si="64"/>
        <v/>
      </c>
      <c r="F675" s="14" t="str">
        <f t="shared" si="61"/>
        <v/>
      </c>
      <c r="G675" t="s">
        <v>948</v>
      </c>
      <c r="H675" t="str">
        <f t="shared" si="65"/>
        <v/>
      </c>
      <c r="I675" s="14" t="str">
        <f t="shared" si="62"/>
        <v/>
      </c>
    </row>
    <row r="676" spans="2:9">
      <c r="B676" t="str">
        <f t="shared" si="63"/>
        <v/>
      </c>
      <c r="C676" s="14" t="str">
        <f t="shared" si="60"/>
        <v/>
      </c>
      <c r="D676" t="s">
        <v>948</v>
      </c>
      <c r="E676" t="str">
        <f t="shared" si="64"/>
        <v/>
      </c>
      <c r="F676" s="14" t="str">
        <f t="shared" si="61"/>
        <v/>
      </c>
      <c r="G676" t="s">
        <v>948</v>
      </c>
      <c r="H676" t="str">
        <f t="shared" si="65"/>
        <v/>
      </c>
      <c r="I676" s="14" t="str">
        <f t="shared" si="62"/>
        <v/>
      </c>
    </row>
    <row r="677" spans="2:9">
      <c r="B677" t="str">
        <f t="shared" si="63"/>
        <v/>
      </c>
      <c r="C677" s="14" t="str">
        <f t="shared" si="60"/>
        <v/>
      </c>
      <c r="D677" t="s">
        <v>948</v>
      </c>
      <c r="E677" t="str">
        <f t="shared" si="64"/>
        <v/>
      </c>
      <c r="F677" s="14" t="str">
        <f t="shared" si="61"/>
        <v/>
      </c>
      <c r="G677" t="s">
        <v>948</v>
      </c>
      <c r="H677" t="str">
        <f t="shared" si="65"/>
        <v/>
      </c>
      <c r="I677" s="14" t="str">
        <f t="shared" si="62"/>
        <v/>
      </c>
    </row>
    <row r="678" spans="2:9">
      <c r="B678" t="str">
        <f t="shared" si="63"/>
        <v/>
      </c>
      <c r="C678" s="14" t="str">
        <f t="shared" si="60"/>
        <v/>
      </c>
      <c r="D678" t="s">
        <v>948</v>
      </c>
      <c r="E678" t="str">
        <f t="shared" si="64"/>
        <v/>
      </c>
      <c r="F678" s="14" t="str">
        <f t="shared" si="61"/>
        <v/>
      </c>
      <c r="G678" t="s">
        <v>948</v>
      </c>
      <c r="H678" t="str">
        <f t="shared" si="65"/>
        <v/>
      </c>
      <c r="I678" s="14" t="str">
        <f t="shared" si="62"/>
        <v/>
      </c>
    </row>
    <row r="679" spans="2:9">
      <c r="B679" t="str">
        <f t="shared" si="63"/>
        <v/>
      </c>
      <c r="C679" s="14" t="str">
        <f t="shared" si="60"/>
        <v/>
      </c>
      <c r="D679" t="s">
        <v>948</v>
      </c>
      <c r="E679" t="str">
        <f t="shared" si="64"/>
        <v/>
      </c>
      <c r="F679" s="14" t="str">
        <f t="shared" si="61"/>
        <v/>
      </c>
      <c r="G679" t="s">
        <v>948</v>
      </c>
      <c r="H679" t="str">
        <f t="shared" si="65"/>
        <v/>
      </c>
      <c r="I679" s="14" t="str">
        <f t="shared" si="62"/>
        <v/>
      </c>
    </row>
    <row r="680" spans="2:9">
      <c r="B680" t="str">
        <f t="shared" si="63"/>
        <v/>
      </c>
      <c r="C680" s="14" t="str">
        <f t="shared" si="60"/>
        <v/>
      </c>
      <c r="D680" t="s">
        <v>948</v>
      </c>
      <c r="E680" t="str">
        <f t="shared" si="64"/>
        <v/>
      </c>
      <c r="F680" s="14" t="str">
        <f t="shared" si="61"/>
        <v/>
      </c>
      <c r="G680" t="s">
        <v>948</v>
      </c>
      <c r="H680" t="str">
        <f t="shared" si="65"/>
        <v/>
      </c>
      <c r="I680" s="14" t="str">
        <f t="shared" si="62"/>
        <v/>
      </c>
    </row>
    <row r="681" spans="2:9">
      <c r="B681" t="str">
        <f t="shared" si="63"/>
        <v/>
      </c>
      <c r="C681" s="14" t="str">
        <f t="shared" si="60"/>
        <v/>
      </c>
      <c r="D681" t="s">
        <v>948</v>
      </c>
      <c r="E681" t="str">
        <f t="shared" si="64"/>
        <v/>
      </c>
      <c r="F681" s="14" t="str">
        <f t="shared" si="61"/>
        <v/>
      </c>
      <c r="G681" t="s">
        <v>948</v>
      </c>
      <c r="H681" t="str">
        <f t="shared" si="65"/>
        <v/>
      </c>
      <c r="I681" s="14" t="str">
        <f t="shared" si="62"/>
        <v/>
      </c>
    </row>
    <row r="682" spans="2:9">
      <c r="B682" t="str">
        <f t="shared" si="63"/>
        <v/>
      </c>
      <c r="C682" s="14" t="str">
        <f t="shared" si="60"/>
        <v/>
      </c>
      <c r="D682" t="s">
        <v>948</v>
      </c>
      <c r="E682" t="str">
        <f t="shared" si="64"/>
        <v/>
      </c>
      <c r="F682" s="14" t="str">
        <f t="shared" si="61"/>
        <v/>
      </c>
      <c r="G682" t="s">
        <v>948</v>
      </c>
      <c r="H682" t="str">
        <f t="shared" si="65"/>
        <v/>
      </c>
      <c r="I682" s="14" t="str">
        <f t="shared" si="62"/>
        <v/>
      </c>
    </row>
    <row r="683" spans="2:9">
      <c r="B683" t="str">
        <f t="shared" si="63"/>
        <v/>
      </c>
      <c r="C683" s="14" t="str">
        <f t="shared" si="60"/>
        <v/>
      </c>
      <c r="D683" t="s">
        <v>948</v>
      </c>
      <c r="E683" t="str">
        <f t="shared" si="64"/>
        <v/>
      </c>
      <c r="F683" s="14" t="str">
        <f t="shared" si="61"/>
        <v/>
      </c>
      <c r="G683" t="s">
        <v>948</v>
      </c>
      <c r="H683" t="str">
        <f t="shared" si="65"/>
        <v/>
      </c>
      <c r="I683" s="14" t="str">
        <f t="shared" si="62"/>
        <v/>
      </c>
    </row>
    <row r="684" spans="2:9">
      <c r="B684" t="str">
        <f t="shared" si="63"/>
        <v/>
      </c>
      <c r="C684" s="14" t="str">
        <f t="shared" si="60"/>
        <v/>
      </c>
      <c r="D684" t="s">
        <v>948</v>
      </c>
      <c r="E684" t="str">
        <f t="shared" si="64"/>
        <v/>
      </c>
      <c r="F684" s="14" t="str">
        <f t="shared" si="61"/>
        <v/>
      </c>
      <c r="G684" t="s">
        <v>948</v>
      </c>
      <c r="H684" t="str">
        <f t="shared" si="65"/>
        <v/>
      </c>
      <c r="I684" s="14" t="str">
        <f t="shared" si="62"/>
        <v/>
      </c>
    </row>
    <row r="685" spans="2:9">
      <c r="B685" t="str">
        <f t="shared" si="63"/>
        <v/>
      </c>
      <c r="C685" s="14" t="str">
        <f t="shared" si="60"/>
        <v/>
      </c>
      <c r="D685" t="s">
        <v>948</v>
      </c>
      <c r="E685" t="str">
        <f t="shared" si="64"/>
        <v/>
      </c>
      <c r="F685" s="14" t="str">
        <f t="shared" si="61"/>
        <v/>
      </c>
      <c r="G685" t="s">
        <v>948</v>
      </c>
      <c r="H685" t="str">
        <f t="shared" si="65"/>
        <v/>
      </c>
      <c r="I685" s="14" t="str">
        <f t="shared" si="62"/>
        <v/>
      </c>
    </row>
    <row r="686" spans="2:9">
      <c r="B686" t="str">
        <f t="shared" si="63"/>
        <v/>
      </c>
      <c r="C686" s="14" t="str">
        <f t="shared" si="60"/>
        <v/>
      </c>
      <c r="D686" t="s">
        <v>948</v>
      </c>
      <c r="E686" t="str">
        <f t="shared" si="64"/>
        <v/>
      </c>
      <c r="F686" s="14" t="str">
        <f t="shared" si="61"/>
        <v/>
      </c>
      <c r="G686" t="s">
        <v>948</v>
      </c>
      <c r="H686" t="str">
        <f t="shared" si="65"/>
        <v/>
      </c>
      <c r="I686" s="14" t="str">
        <f t="shared" si="62"/>
        <v/>
      </c>
    </row>
    <row r="687" spans="2:9">
      <c r="B687" t="str">
        <f t="shared" si="63"/>
        <v/>
      </c>
      <c r="C687" s="14" t="str">
        <f t="shared" si="60"/>
        <v/>
      </c>
      <c r="D687" t="s">
        <v>948</v>
      </c>
      <c r="E687" t="str">
        <f t="shared" si="64"/>
        <v/>
      </c>
      <c r="F687" s="14" t="str">
        <f t="shared" si="61"/>
        <v/>
      </c>
      <c r="G687" t="s">
        <v>948</v>
      </c>
      <c r="H687" t="str">
        <f t="shared" si="65"/>
        <v/>
      </c>
      <c r="I687" s="14" t="str">
        <f t="shared" si="62"/>
        <v/>
      </c>
    </row>
    <row r="688" spans="2:9">
      <c r="B688" t="str">
        <f t="shared" si="63"/>
        <v/>
      </c>
      <c r="C688" s="14" t="str">
        <f t="shared" si="60"/>
        <v/>
      </c>
      <c r="D688" t="s">
        <v>948</v>
      </c>
      <c r="E688" t="str">
        <f t="shared" si="64"/>
        <v/>
      </c>
      <c r="F688" s="14" t="str">
        <f t="shared" si="61"/>
        <v/>
      </c>
      <c r="G688" t="s">
        <v>948</v>
      </c>
      <c r="H688" t="str">
        <f t="shared" si="65"/>
        <v/>
      </c>
      <c r="I688" s="14" t="str">
        <f t="shared" si="62"/>
        <v/>
      </c>
    </row>
    <row r="689" spans="2:9">
      <c r="B689" t="str">
        <f t="shared" si="63"/>
        <v/>
      </c>
      <c r="C689" s="14" t="str">
        <f t="shared" si="60"/>
        <v/>
      </c>
      <c r="D689" t="s">
        <v>948</v>
      </c>
      <c r="E689" t="str">
        <f t="shared" si="64"/>
        <v/>
      </c>
      <c r="F689" s="14" t="str">
        <f t="shared" si="61"/>
        <v/>
      </c>
      <c r="G689" t="s">
        <v>948</v>
      </c>
      <c r="H689" t="str">
        <f t="shared" si="65"/>
        <v/>
      </c>
      <c r="I689" s="14" t="str">
        <f t="shared" si="62"/>
        <v/>
      </c>
    </row>
    <row r="690" spans="2:9">
      <c r="B690" t="str">
        <f t="shared" si="63"/>
        <v/>
      </c>
      <c r="C690" s="14" t="str">
        <f t="shared" si="60"/>
        <v/>
      </c>
      <c r="D690" t="s">
        <v>948</v>
      </c>
      <c r="E690" t="str">
        <f t="shared" si="64"/>
        <v/>
      </c>
      <c r="F690" s="14" t="str">
        <f t="shared" si="61"/>
        <v/>
      </c>
      <c r="G690" t="s">
        <v>948</v>
      </c>
      <c r="H690" t="str">
        <f t="shared" si="65"/>
        <v/>
      </c>
      <c r="I690" s="14" t="str">
        <f t="shared" si="62"/>
        <v/>
      </c>
    </row>
    <row r="691" spans="2:9">
      <c r="B691" t="str">
        <f t="shared" si="63"/>
        <v/>
      </c>
      <c r="C691" s="14" t="str">
        <f t="shared" si="60"/>
        <v/>
      </c>
      <c r="D691" t="s">
        <v>948</v>
      </c>
      <c r="E691" t="str">
        <f t="shared" si="64"/>
        <v/>
      </c>
      <c r="F691" s="14" t="str">
        <f t="shared" si="61"/>
        <v/>
      </c>
      <c r="G691" t="s">
        <v>948</v>
      </c>
      <c r="H691" t="str">
        <f t="shared" si="65"/>
        <v/>
      </c>
      <c r="I691" s="14" t="str">
        <f t="shared" si="62"/>
        <v/>
      </c>
    </row>
    <row r="692" spans="2:9">
      <c r="B692" t="str">
        <f t="shared" si="63"/>
        <v/>
      </c>
      <c r="C692" s="14" t="str">
        <f t="shared" si="60"/>
        <v/>
      </c>
      <c r="D692" t="s">
        <v>948</v>
      </c>
      <c r="E692" t="str">
        <f t="shared" si="64"/>
        <v/>
      </c>
      <c r="F692" s="14" t="str">
        <f t="shared" si="61"/>
        <v/>
      </c>
      <c r="G692" t="s">
        <v>948</v>
      </c>
      <c r="H692" t="str">
        <f t="shared" si="65"/>
        <v/>
      </c>
      <c r="I692" s="14" t="str">
        <f t="shared" si="62"/>
        <v/>
      </c>
    </row>
    <row r="693" spans="2:9">
      <c r="B693" t="str">
        <f t="shared" si="63"/>
        <v/>
      </c>
      <c r="C693" s="14" t="str">
        <f t="shared" si="60"/>
        <v/>
      </c>
      <c r="D693" t="s">
        <v>948</v>
      </c>
      <c r="E693" t="str">
        <f t="shared" si="64"/>
        <v/>
      </c>
      <c r="F693" s="14" t="str">
        <f t="shared" si="61"/>
        <v/>
      </c>
      <c r="G693" t="s">
        <v>948</v>
      </c>
      <c r="H693" t="str">
        <f t="shared" si="65"/>
        <v/>
      </c>
      <c r="I693" s="14" t="str">
        <f t="shared" si="62"/>
        <v/>
      </c>
    </row>
    <row r="694" spans="2:9">
      <c r="B694" t="str">
        <f t="shared" si="63"/>
        <v/>
      </c>
      <c r="C694" s="14" t="str">
        <f t="shared" si="60"/>
        <v/>
      </c>
      <c r="D694" t="s">
        <v>948</v>
      </c>
      <c r="E694" t="str">
        <f t="shared" si="64"/>
        <v/>
      </c>
      <c r="F694" s="14" t="str">
        <f t="shared" si="61"/>
        <v/>
      </c>
      <c r="G694" t="s">
        <v>948</v>
      </c>
      <c r="H694" t="str">
        <f t="shared" si="65"/>
        <v/>
      </c>
      <c r="I694" s="14" t="str">
        <f t="shared" si="62"/>
        <v/>
      </c>
    </row>
    <row r="695" spans="2:9">
      <c r="B695" t="str">
        <f t="shared" si="63"/>
        <v/>
      </c>
      <c r="C695" s="14" t="str">
        <f t="shared" si="60"/>
        <v/>
      </c>
      <c r="D695" t="s">
        <v>948</v>
      </c>
      <c r="E695" t="str">
        <f t="shared" si="64"/>
        <v/>
      </c>
      <c r="F695" s="14" t="str">
        <f t="shared" si="61"/>
        <v/>
      </c>
      <c r="G695" t="s">
        <v>948</v>
      </c>
      <c r="H695" t="str">
        <f t="shared" si="65"/>
        <v/>
      </c>
      <c r="I695" s="14" t="str">
        <f t="shared" si="62"/>
        <v/>
      </c>
    </row>
    <row r="696" spans="2:9">
      <c r="B696" t="str">
        <f t="shared" si="63"/>
        <v/>
      </c>
      <c r="C696" s="14" t="str">
        <f t="shared" si="60"/>
        <v/>
      </c>
      <c r="D696" t="s">
        <v>948</v>
      </c>
      <c r="E696" t="str">
        <f t="shared" si="64"/>
        <v/>
      </c>
      <c r="F696" s="14" t="str">
        <f t="shared" si="61"/>
        <v/>
      </c>
      <c r="G696" t="s">
        <v>948</v>
      </c>
      <c r="H696" t="str">
        <f t="shared" si="65"/>
        <v/>
      </c>
      <c r="I696" s="14" t="str">
        <f t="shared" si="62"/>
        <v/>
      </c>
    </row>
    <row r="697" spans="2:9">
      <c r="B697" t="str">
        <f t="shared" si="63"/>
        <v/>
      </c>
      <c r="C697" s="14" t="str">
        <f t="shared" si="60"/>
        <v/>
      </c>
      <c r="D697" t="s">
        <v>948</v>
      </c>
      <c r="E697" t="str">
        <f t="shared" si="64"/>
        <v/>
      </c>
      <c r="F697" s="14" t="str">
        <f t="shared" si="61"/>
        <v/>
      </c>
      <c r="G697" t="s">
        <v>948</v>
      </c>
      <c r="H697" t="str">
        <f t="shared" si="65"/>
        <v/>
      </c>
      <c r="I697" s="14" t="str">
        <f t="shared" si="62"/>
        <v/>
      </c>
    </row>
    <row r="698" spans="2:9">
      <c r="B698" t="str">
        <f t="shared" si="63"/>
        <v/>
      </c>
      <c r="C698" s="14" t="str">
        <f t="shared" si="60"/>
        <v/>
      </c>
      <c r="D698" t="s">
        <v>948</v>
      </c>
      <c r="E698" t="str">
        <f t="shared" si="64"/>
        <v/>
      </c>
      <c r="F698" s="14" t="str">
        <f t="shared" si="61"/>
        <v/>
      </c>
      <c r="G698" t="s">
        <v>948</v>
      </c>
      <c r="H698" t="str">
        <f t="shared" si="65"/>
        <v/>
      </c>
      <c r="I698" s="14" t="str">
        <f t="shared" si="62"/>
        <v/>
      </c>
    </row>
    <row r="699" spans="2:9">
      <c r="B699" t="str">
        <f t="shared" si="63"/>
        <v/>
      </c>
      <c r="C699" s="14" t="str">
        <f t="shared" si="60"/>
        <v/>
      </c>
      <c r="D699" t="s">
        <v>948</v>
      </c>
      <c r="E699" t="str">
        <f t="shared" si="64"/>
        <v/>
      </c>
      <c r="F699" s="14" t="str">
        <f t="shared" si="61"/>
        <v/>
      </c>
      <c r="G699" t="s">
        <v>948</v>
      </c>
      <c r="H699" t="str">
        <f t="shared" si="65"/>
        <v/>
      </c>
      <c r="I699" s="14" t="str">
        <f t="shared" si="62"/>
        <v/>
      </c>
    </row>
    <row r="700" spans="2:9">
      <c r="B700" t="str">
        <f t="shared" si="63"/>
        <v/>
      </c>
      <c r="C700" s="14" t="str">
        <f t="shared" si="60"/>
        <v/>
      </c>
      <c r="D700" t="s">
        <v>948</v>
      </c>
      <c r="E700" t="str">
        <f t="shared" si="64"/>
        <v/>
      </c>
      <c r="F700" s="14" t="str">
        <f t="shared" si="61"/>
        <v/>
      </c>
      <c r="G700" t="s">
        <v>948</v>
      </c>
      <c r="H700" t="str">
        <f t="shared" si="65"/>
        <v/>
      </c>
      <c r="I700" s="14" t="str">
        <f t="shared" si="62"/>
        <v/>
      </c>
    </row>
    <row r="701" spans="2:9">
      <c r="B701" t="str">
        <f t="shared" si="63"/>
        <v/>
      </c>
      <c r="C701" s="14" t="str">
        <f t="shared" si="60"/>
        <v/>
      </c>
      <c r="D701" t="s">
        <v>948</v>
      </c>
      <c r="E701" t="str">
        <f t="shared" si="64"/>
        <v/>
      </c>
      <c r="F701" s="14" t="str">
        <f t="shared" si="61"/>
        <v/>
      </c>
      <c r="G701" t="s">
        <v>948</v>
      </c>
      <c r="H701" t="str">
        <f t="shared" si="65"/>
        <v/>
      </c>
      <c r="I701" s="14" t="str">
        <f t="shared" si="62"/>
        <v/>
      </c>
    </row>
    <row r="702" spans="2:9">
      <c r="B702" t="str">
        <f t="shared" si="63"/>
        <v/>
      </c>
      <c r="C702" s="14" t="str">
        <f t="shared" si="60"/>
        <v/>
      </c>
      <c r="D702" t="s">
        <v>948</v>
      </c>
      <c r="E702" t="str">
        <f t="shared" si="64"/>
        <v/>
      </c>
      <c r="F702" s="14" t="str">
        <f t="shared" si="61"/>
        <v/>
      </c>
      <c r="G702" t="s">
        <v>948</v>
      </c>
      <c r="H702" t="str">
        <f t="shared" si="65"/>
        <v/>
      </c>
      <c r="I702" s="14" t="str">
        <f t="shared" si="62"/>
        <v/>
      </c>
    </row>
    <row r="703" spans="2:9">
      <c r="B703" t="str">
        <f t="shared" si="63"/>
        <v/>
      </c>
      <c r="C703" s="14" t="str">
        <f t="shared" si="60"/>
        <v/>
      </c>
      <c r="D703" t="s">
        <v>948</v>
      </c>
      <c r="E703" t="str">
        <f t="shared" si="64"/>
        <v/>
      </c>
      <c r="F703" s="14" t="str">
        <f t="shared" si="61"/>
        <v/>
      </c>
      <c r="G703" t="s">
        <v>948</v>
      </c>
      <c r="H703" t="str">
        <f t="shared" si="65"/>
        <v/>
      </c>
      <c r="I703" s="14" t="str">
        <f t="shared" si="62"/>
        <v/>
      </c>
    </row>
    <row r="704" spans="2:9">
      <c r="B704" t="str">
        <f t="shared" si="63"/>
        <v/>
      </c>
      <c r="C704" s="14" t="str">
        <f t="shared" si="60"/>
        <v/>
      </c>
      <c r="D704" t="s">
        <v>948</v>
      </c>
      <c r="E704" t="str">
        <f t="shared" si="64"/>
        <v/>
      </c>
      <c r="F704" s="14" t="str">
        <f t="shared" si="61"/>
        <v/>
      </c>
      <c r="G704" t="s">
        <v>948</v>
      </c>
      <c r="H704" t="str">
        <f t="shared" si="65"/>
        <v/>
      </c>
      <c r="I704" s="14" t="str">
        <f t="shared" si="62"/>
        <v/>
      </c>
    </row>
    <row r="705" spans="2:9">
      <c r="B705" t="str">
        <f t="shared" si="63"/>
        <v/>
      </c>
      <c r="C705" s="14" t="str">
        <f t="shared" si="60"/>
        <v/>
      </c>
      <c r="D705" t="s">
        <v>948</v>
      </c>
      <c r="E705" t="str">
        <f t="shared" si="64"/>
        <v/>
      </c>
      <c r="F705" s="14" t="str">
        <f t="shared" si="61"/>
        <v/>
      </c>
      <c r="G705" t="s">
        <v>948</v>
      </c>
      <c r="H705" t="str">
        <f t="shared" si="65"/>
        <v/>
      </c>
      <c r="I705" s="14" t="str">
        <f t="shared" si="62"/>
        <v/>
      </c>
    </row>
    <row r="706" spans="2:9">
      <c r="B706" t="str">
        <f t="shared" si="63"/>
        <v/>
      </c>
      <c r="C706" s="14" t="str">
        <f t="shared" si="60"/>
        <v/>
      </c>
      <c r="D706" t="s">
        <v>948</v>
      </c>
      <c r="E706" t="str">
        <f t="shared" si="64"/>
        <v/>
      </c>
      <c r="F706" s="14" t="str">
        <f t="shared" si="61"/>
        <v/>
      </c>
      <c r="G706" t="s">
        <v>948</v>
      </c>
      <c r="H706" t="str">
        <f t="shared" si="65"/>
        <v/>
      </c>
      <c r="I706" s="14" t="str">
        <f t="shared" si="62"/>
        <v/>
      </c>
    </row>
    <row r="707" spans="2:9">
      <c r="B707" t="str">
        <f t="shared" si="63"/>
        <v/>
      </c>
      <c r="C707" s="14" t="str">
        <f t="shared" ref="C707:C770" si="66">IF(ISERROR(VLOOKUP(B707,Imp_Comp,2,FALSE)),"",VLOOKUP(B707,Imp_Comp,2,FALSE))</f>
        <v/>
      </c>
      <c r="D707" t="s">
        <v>948</v>
      </c>
      <c r="E707" t="str">
        <f t="shared" si="64"/>
        <v/>
      </c>
      <c r="F707" s="14" t="str">
        <f t="shared" ref="F707:F770" si="67" xml:space="preserve"> IF(ISERROR(VLOOKUP(E707,Imp_IVA1,2,FALSE)),"",VLOOKUP(E707,Imp_IVA1,2,FALSE))&amp; IF(ISERROR(VLOOKUP(E707,Imp_IVA2,2,FALSE)),"",VLOOKUP(E707,Imp_IVA2,2,FALSE))</f>
        <v/>
      </c>
      <c r="G707" t="s">
        <v>948</v>
      </c>
      <c r="H707" t="str">
        <f t="shared" si="65"/>
        <v/>
      </c>
      <c r="I707" s="14" t="str">
        <f t="shared" ref="I707:I770" si="68" xml:space="preserve"> IF(ISERROR(VLOOKUP(H707,IMP_IVAImp1,2,FALSE)),"",VLOOKUP(H707,IMP_IVAImp1,2,FALSE))&amp; IF(ISERROR(VLOOKUP(H707,IMP_IVAImp2,2,FALSE)),"",VLOOKUP(H707,IMP_IVAImp2,2,FALSE))</f>
        <v/>
      </c>
    </row>
    <row r="708" spans="2:9">
      <c r="B708" t="str">
        <f t="shared" si="63"/>
        <v/>
      </c>
      <c r="C708" s="14" t="str">
        <f t="shared" si="66"/>
        <v/>
      </c>
      <c r="D708" t="s">
        <v>948</v>
      </c>
      <c r="E708" t="str">
        <f t="shared" si="64"/>
        <v/>
      </c>
      <c r="F708" s="14" t="str">
        <f t="shared" si="67"/>
        <v/>
      </c>
      <c r="G708" t="s">
        <v>948</v>
      </c>
      <c r="H708" t="str">
        <f t="shared" si="65"/>
        <v/>
      </c>
      <c r="I708" s="14" t="str">
        <f t="shared" si="68"/>
        <v/>
      </c>
    </row>
    <row r="709" spans="2:9">
      <c r="B709" t="str">
        <f t="shared" ref="B709:B772" si="69">IF(OR(B708=$B$2,B708=""),"",B708+1)</f>
        <v/>
      </c>
      <c r="C709" s="14" t="str">
        <f t="shared" si="66"/>
        <v/>
      </c>
      <c r="D709" t="s">
        <v>948</v>
      </c>
      <c r="E709" t="str">
        <f t="shared" ref="E709:E772" si="70">IF(OR(E708=$E$2,E708=""),"",E708+1)</f>
        <v/>
      </c>
      <c r="F709" s="14" t="str">
        <f t="shared" si="67"/>
        <v/>
      </c>
      <c r="G709" t="s">
        <v>948</v>
      </c>
      <c r="H709" t="str">
        <f t="shared" ref="H709:H772" si="71">IF(OR(H708=$H$2,H708=""),"",H708+1)</f>
        <v/>
      </c>
      <c r="I709" s="14" t="str">
        <f t="shared" si="68"/>
        <v/>
      </c>
    </row>
    <row r="710" spans="2:9">
      <c r="B710" t="str">
        <f t="shared" si="69"/>
        <v/>
      </c>
      <c r="C710" s="14" t="str">
        <f t="shared" si="66"/>
        <v/>
      </c>
      <c r="D710" t="s">
        <v>948</v>
      </c>
      <c r="E710" t="str">
        <f t="shared" si="70"/>
        <v/>
      </c>
      <c r="F710" s="14" t="str">
        <f t="shared" si="67"/>
        <v/>
      </c>
      <c r="G710" t="s">
        <v>948</v>
      </c>
      <c r="H710" t="str">
        <f t="shared" si="71"/>
        <v/>
      </c>
      <c r="I710" s="14" t="str">
        <f t="shared" si="68"/>
        <v/>
      </c>
    </row>
    <row r="711" spans="2:9">
      <c r="B711" t="str">
        <f t="shared" si="69"/>
        <v/>
      </c>
      <c r="C711" s="14" t="str">
        <f t="shared" si="66"/>
        <v/>
      </c>
      <c r="D711" t="s">
        <v>948</v>
      </c>
      <c r="E711" t="str">
        <f t="shared" si="70"/>
        <v/>
      </c>
      <c r="F711" s="14" t="str">
        <f t="shared" si="67"/>
        <v/>
      </c>
      <c r="G711" t="s">
        <v>948</v>
      </c>
      <c r="H711" t="str">
        <f t="shared" si="71"/>
        <v/>
      </c>
      <c r="I711" s="14" t="str">
        <f t="shared" si="68"/>
        <v/>
      </c>
    </row>
    <row r="712" spans="2:9">
      <c r="B712" t="str">
        <f t="shared" si="69"/>
        <v/>
      </c>
      <c r="C712" s="14" t="str">
        <f t="shared" si="66"/>
        <v/>
      </c>
      <c r="D712" t="s">
        <v>948</v>
      </c>
      <c r="E712" t="str">
        <f t="shared" si="70"/>
        <v/>
      </c>
      <c r="F712" s="14" t="str">
        <f t="shared" si="67"/>
        <v/>
      </c>
      <c r="G712" t="s">
        <v>948</v>
      </c>
      <c r="H712" t="str">
        <f t="shared" si="71"/>
        <v/>
      </c>
      <c r="I712" s="14" t="str">
        <f t="shared" si="68"/>
        <v/>
      </c>
    </row>
    <row r="713" spans="2:9">
      <c r="B713" t="str">
        <f t="shared" si="69"/>
        <v/>
      </c>
      <c r="C713" s="14" t="str">
        <f t="shared" si="66"/>
        <v/>
      </c>
      <c r="D713" t="s">
        <v>948</v>
      </c>
      <c r="E713" t="str">
        <f t="shared" si="70"/>
        <v/>
      </c>
      <c r="F713" s="14" t="str">
        <f t="shared" si="67"/>
        <v/>
      </c>
      <c r="G713" t="s">
        <v>948</v>
      </c>
      <c r="H713" t="str">
        <f t="shared" si="71"/>
        <v/>
      </c>
      <c r="I713" s="14" t="str">
        <f t="shared" si="68"/>
        <v/>
      </c>
    </row>
    <row r="714" spans="2:9">
      <c r="B714" t="str">
        <f t="shared" si="69"/>
        <v/>
      </c>
      <c r="C714" s="14" t="str">
        <f t="shared" si="66"/>
        <v/>
      </c>
      <c r="D714" t="s">
        <v>948</v>
      </c>
      <c r="E714" t="str">
        <f t="shared" si="70"/>
        <v/>
      </c>
      <c r="F714" s="14" t="str">
        <f t="shared" si="67"/>
        <v/>
      </c>
      <c r="G714" t="s">
        <v>948</v>
      </c>
      <c r="H714" t="str">
        <f t="shared" si="71"/>
        <v/>
      </c>
      <c r="I714" s="14" t="str">
        <f t="shared" si="68"/>
        <v/>
      </c>
    </row>
    <row r="715" spans="2:9">
      <c r="B715" t="str">
        <f t="shared" si="69"/>
        <v/>
      </c>
      <c r="C715" s="14" t="str">
        <f t="shared" si="66"/>
        <v/>
      </c>
      <c r="D715" t="s">
        <v>948</v>
      </c>
      <c r="E715" t="str">
        <f t="shared" si="70"/>
        <v/>
      </c>
      <c r="F715" s="14" t="str">
        <f t="shared" si="67"/>
        <v/>
      </c>
      <c r="G715" t="s">
        <v>948</v>
      </c>
      <c r="H715" t="str">
        <f t="shared" si="71"/>
        <v/>
      </c>
      <c r="I715" s="14" t="str">
        <f t="shared" si="68"/>
        <v/>
      </c>
    </row>
    <row r="716" spans="2:9">
      <c r="B716" t="str">
        <f t="shared" si="69"/>
        <v/>
      </c>
      <c r="C716" s="14" t="str">
        <f t="shared" si="66"/>
        <v/>
      </c>
      <c r="D716" t="s">
        <v>948</v>
      </c>
      <c r="E716" t="str">
        <f t="shared" si="70"/>
        <v/>
      </c>
      <c r="F716" s="14" t="str">
        <f t="shared" si="67"/>
        <v/>
      </c>
      <c r="G716" t="s">
        <v>948</v>
      </c>
      <c r="H716" t="str">
        <f t="shared" si="71"/>
        <v/>
      </c>
      <c r="I716" s="14" t="str">
        <f t="shared" si="68"/>
        <v/>
      </c>
    </row>
    <row r="717" spans="2:9">
      <c r="B717" t="str">
        <f t="shared" si="69"/>
        <v/>
      </c>
      <c r="C717" s="14" t="str">
        <f t="shared" si="66"/>
        <v/>
      </c>
      <c r="D717" t="s">
        <v>948</v>
      </c>
      <c r="E717" t="str">
        <f t="shared" si="70"/>
        <v/>
      </c>
      <c r="F717" s="14" t="str">
        <f t="shared" si="67"/>
        <v/>
      </c>
      <c r="G717" t="s">
        <v>948</v>
      </c>
      <c r="H717" t="str">
        <f t="shared" si="71"/>
        <v/>
      </c>
      <c r="I717" s="14" t="str">
        <f t="shared" si="68"/>
        <v/>
      </c>
    </row>
    <row r="718" spans="2:9">
      <c r="B718" t="str">
        <f t="shared" si="69"/>
        <v/>
      </c>
      <c r="C718" s="14" t="str">
        <f t="shared" si="66"/>
        <v/>
      </c>
      <c r="D718" t="s">
        <v>948</v>
      </c>
      <c r="E718" t="str">
        <f t="shared" si="70"/>
        <v/>
      </c>
      <c r="F718" s="14" t="str">
        <f t="shared" si="67"/>
        <v/>
      </c>
      <c r="G718" t="s">
        <v>948</v>
      </c>
      <c r="H718" t="str">
        <f t="shared" si="71"/>
        <v/>
      </c>
      <c r="I718" s="14" t="str">
        <f t="shared" si="68"/>
        <v/>
      </c>
    </row>
    <row r="719" spans="2:9">
      <c r="B719" t="str">
        <f t="shared" si="69"/>
        <v/>
      </c>
      <c r="C719" s="14" t="str">
        <f t="shared" si="66"/>
        <v/>
      </c>
      <c r="D719" t="s">
        <v>948</v>
      </c>
      <c r="E719" t="str">
        <f t="shared" si="70"/>
        <v/>
      </c>
      <c r="F719" s="14" t="str">
        <f t="shared" si="67"/>
        <v/>
      </c>
      <c r="G719" t="s">
        <v>948</v>
      </c>
      <c r="H719" t="str">
        <f t="shared" si="71"/>
        <v/>
      </c>
      <c r="I719" s="14" t="str">
        <f t="shared" si="68"/>
        <v/>
      </c>
    </row>
    <row r="720" spans="2:9">
      <c r="B720" t="str">
        <f t="shared" si="69"/>
        <v/>
      </c>
      <c r="C720" s="14" t="str">
        <f t="shared" si="66"/>
        <v/>
      </c>
      <c r="D720" t="s">
        <v>948</v>
      </c>
      <c r="E720" t="str">
        <f t="shared" si="70"/>
        <v/>
      </c>
      <c r="F720" s="14" t="str">
        <f t="shared" si="67"/>
        <v/>
      </c>
      <c r="G720" t="s">
        <v>948</v>
      </c>
      <c r="H720" t="str">
        <f t="shared" si="71"/>
        <v/>
      </c>
      <c r="I720" s="14" t="str">
        <f t="shared" si="68"/>
        <v/>
      </c>
    </row>
    <row r="721" spans="2:9">
      <c r="B721" t="str">
        <f t="shared" si="69"/>
        <v/>
      </c>
      <c r="C721" s="14" t="str">
        <f t="shared" si="66"/>
        <v/>
      </c>
      <c r="D721" t="s">
        <v>948</v>
      </c>
      <c r="E721" t="str">
        <f t="shared" si="70"/>
        <v/>
      </c>
      <c r="F721" s="14" t="str">
        <f t="shared" si="67"/>
        <v/>
      </c>
      <c r="G721" t="s">
        <v>948</v>
      </c>
      <c r="H721" t="str">
        <f t="shared" si="71"/>
        <v/>
      </c>
      <c r="I721" s="14" t="str">
        <f t="shared" si="68"/>
        <v/>
      </c>
    </row>
    <row r="722" spans="2:9">
      <c r="B722" t="str">
        <f t="shared" si="69"/>
        <v/>
      </c>
      <c r="C722" s="14" t="str">
        <f t="shared" si="66"/>
        <v/>
      </c>
      <c r="D722" t="s">
        <v>948</v>
      </c>
      <c r="E722" t="str">
        <f t="shared" si="70"/>
        <v/>
      </c>
      <c r="F722" s="14" t="str">
        <f t="shared" si="67"/>
        <v/>
      </c>
      <c r="G722" t="s">
        <v>948</v>
      </c>
      <c r="H722" t="str">
        <f t="shared" si="71"/>
        <v/>
      </c>
      <c r="I722" s="14" t="str">
        <f t="shared" si="68"/>
        <v/>
      </c>
    </row>
    <row r="723" spans="2:9">
      <c r="B723" t="str">
        <f t="shared" si="69"/>
        <v/>
      </c>
      <c r="C723" s="14" t="str">
        <f t="shared" si="66"/>
        <v/>
      </c>
      <c r="D723" t="s">
        <v>948</v>
      </c>
      <c r="E723" t="str">
        <f t="shared" si="70"/>
        <v/>
      </c>
      <c r="F723" s="14" t="str">
        <f t="shared" si="67"/>
        <v/>
      </c>
      <c r="G723" t="s">
        <v>948</v>
      </c>
      <c r="H723" t="str">
        <f t="shared" si="71"/>
        <v/>
      </c>
      <c r="I723" s="14" t="str">
        <f t="shared" si="68"/>
        <v/>
      </c>
    </row>
    <row r="724" spans="2:9">
      <c r="B724" t="str">
        <f t="shared" si="69"/>
        <v/>
      </c>
      <c r="C724" s="14" t="str">
        <f t="shared" si="66"/>
        <v/>
      </c>
      <c r="D724" t="s">
        <v>948</v>
      </c>
      <c r="E724" t="str">
        <f t="shared" si="70"/>
        <v/>
      </c>
      <c r="F724" s="14" t="str">
        <f t="shared" si="67"/>
        <v/>
      </c>
      <c r="G724" t="s">
        <v>948</v>
      </c>
      <c r="H724" t="str">
        <f t="shared" si="71"/>
        <v/>
      </c>
      <c r="I724" s="14" t="str">
        <f t="shared" si="68"/>
        <v/>
      </c>
    </row>
    <row r="725" spans="2:9">
      <c r="B725" t="str">
        <f t="shared" si="69"/>
        <v/>
      </c>
      <c r="C725" s="14" t="str">
        <f t="shared" si="66"/>
        <v/>
      </c>
      <c r="D725" t="s">
        <v>948</v>
      </c>
      <c r="E725" t="str">
        <f t="shared" si="70"/>
        <v/>
      </c>
      <c r="F725" s="14" t="str">
        <f t="shared" si="67"/>
        <v/>
      </c>
      <c r="G725" t="s">
        <v>948</v>
      </c>
      <c r="H725" t="str">
        <f t="shared" si="71"/>
        <v/>
      </c>
      <c r="I725" s="14" t="str">
        <f t="shared" si="68"/>
        <v/>
      </c>
    </row>
    <row r="726" spans="2:9">
      <c r="B726" t="str">
        <f t="shared" si="69"/>
        <v/>
      </c>
      <c r="C726" s="14" t="str">
        <f t="shared" si="66"/>
        <v/>
      </c>
      <c r="D726" t="s">
        <v>948</v>
      </c>
      <c r="E726" t="str">
        <f t="shared" si="70"/>
        <v/>
      </c>
      <c r="F726" s="14" t="str">
        <f t="shared" si="67"/>
        <v/>
      </c>
      <c r="G726" t="s">
        <v>948</v>
      </c>
      <c r="H726" t="str">
        <f t="shared" si="71"/>
        <v/>
      </c>
      <c r="I726" s="14" t="str">
        <f t="shared" si="68"/>
        <v/>
      </c>
    </row>
    <row r="727" spans="2:9">
      <c r="B727" t="str">
        <f t="shared" si="69"/>
        <v/>
      </c>
      <c r="C727" s="14" t="str">
        <f t="shared" si="66"/>
        <v/>
      </c>
      <c r="D727" t="s">
        <v>948</v>
      </c>
      <c r="E727" t="str">
        <f t="shared" si="70"/>
        <v/>
      </c>
      <c r="F727" s="14" t="str">
        <f t="shared" si="67"/>
        <v/>
      </c>
      <c r="G727" t="s">
        <v>948</v>
      </c>
      <c r="H727" t="str">
        <f t="shared" si="71"/>
        <v/>
      </c>
      <c r="I727" s="14" t="str">
        <f t="shared" si="68"/>
        <v/>
      </c>
    </row>
    <row r="728" spans="2:9">
      <c r="B728" t="str">
        <f t="shared" si="69"/>
        <v/>
      </c>
      <c r="C728" s="14" t="str">
        <f t="shared" si="66"/>
        <v/>
      </c>
      <c r="D728" t="s">
        <v>948</v>
      </c>
      <c r="E728" t="str">
        <f t="shared" si="70"/>
        <v/>
      </c>
      <c r="F728" s="14" t="str">
        <f t="shared" si="67"/>
        <v/>
      </c>
      <c r="G728" t="s">
        <v>948</v>
      </c>
      <c r="H728" t="str">
        <f t="shared" si="71"/>
        <v/>
      </c>
      <c r="I728" s="14" t="str">
        <f t="shared" si="68"/>
        <v/>
      </c>
    </row>
    <row r="729" spans="2:9">
      <c r="B729" t="str">
        <f t="shared" si="69"/>
        <v/>
      </c>
      <c r="C729" s="14" t="str">
        <f t="shared" si="66"/>
        <v/>
      </c>
      <c r="D729" t="s">
        <v>948</v>
      </c>
      <c r="E729" t="str">
        <f t="shared" si="70"/>
        <v/>
      </c>
      <c r="F729" s="14" t="str">
        <f t="shared" si="67"/>
        <v/>
      </c>
      <c r="G729" t="s">
        <v>948</v>
      </c>
      <c r="H729" t="str">
        <f t="shared" si="71"/>
        <v/>
      </c>
      <c r="I729" s="14" t="str">
        <f t="shared" si="68"/>
        <v/>
      </c>
    </row>
    <row r="730" spans="2:9">
      <c r="B730" t="str">
        <f t="shared" si="69"/>
        <v/>
      </c>
      <c r="C730" s="14" t="str">
        <f t="shared" si="66"/>
        <v/>
      </c>
      <c r="D730" t="s">
        <v>948</v>
      </c>
      <c r="E730" t="str">
        <f t="shared" si="70"/>
        <v/>
      </c>
      <c r="F730" s="14" t="str">
        <f t="shared" si="67"/>
        <v/>
      </c>
      <c r="G730" t="s">
        <v>948</v>
      </c>
      <c r="H730" t="str">
        <f t="shared" si="71"/>
        <v/>
      </c>
      <c r="I730" s="14" t="str">
        <f t="shared" si="68"/>
        <v/>
      </c>
    </row>
    <row r="731" spans="2:9">
      <c r="B731" t="str">
        <f t="shared" si="69"/>
        <v/>
      </c>
      <c r="C731" s="14" t="str">
        <f t="shared" si="66"/>
        <v/>
      </c>
      <c r="D731" t="s">
        <v>948</v>
      </c>
      <c r="E731" t="str">
        <f t="shared" si="70"/>
        <v/>
      </c>
      <c r="F731" s="14" t="str">
        <f t="shared" si="67"/>
        <v/>
      </c>
      <c r="G731" t="s">
        <v>948</v>
      </c>
      <c r="H731" t="str">
        <f t="shared" si="71"/>
        <v/>
      </c>
      <c r="I731" s="14" t="str">
        <f t="shared" si="68"/>
        <v/>
      </c>
    </row>
    <row r="732" spans="2:9">
      <c r="B732" t="str">
        <f t="shared" si="69"/>
        <v/>
      </c>
      <c r="C732" s="14" t="str">
        <f t="shared" si="66"/>
        <v/>
      </c>
      <c r="D732" t="s">
        <v>948</v>
      </c>
      <c r="E732" t="str">
        <f t="shared" si="70"/>
        <v/>
      </c>
      <c r="F732" s="14" t="str">
        <f t="shared" si="67"/>
        <v/>
      </c>
      <c r="G732" t="s">
        <v>948</v>
      </c>
      <c r="H732" t="str">
        <f t="shared" si="71"/>
        <v/>
      </c>
      <c r="I732" s="14" t="str">
        <f t="shared" si="68"/>
        <v/>
      </c>
    </row>
    <row r="733" spans="2:9">
      <c r="B733" t="str">
        <f t="shared" si="69"/>
        <v/>
      </c>
      <c r="C733" s="14" t="str">
        <f t="shared" si="66"/>
        <v/>
      </c>
      <c r="D733" t="s">
        <v>948</v>
      </c>
      <c r="E733" t="str">
        <f t="shared" si="70"/>
        <v/>
      </c>
      <c r="F733" s="14" t="str">
        <f t="shared" si="67"/>
        <v/>
      </c>
      <c r="G733" t="s">
        <v>948</v>
      </c>
      <c r="H733" t="str">
        <f t="shared" si="71"/>
        <v/>
      </c>
      <c r="I733" s="14" t="str">
        <f t="shared" si="68"/>
        <v/>
      </c>
    </row>
    <row r="734" spans="2:9">
      <c r="B734" t="str">
        <f t="shared" si="69"/>
        <v/>
      </c>
      <c r="C734" s="14" t="str">
        <f t="shared" si="66"/>
        <v/>
      </c>
      <c r="D734" t="s">
        <v>948</v>
      </c>
      <c r="E734" t="str">
        <f t="shared" si="70"/>
        <v/>
      </c>
      <c r="F734" s="14" t="str">
        <f t="shared" si="67"/>
        <v/>
      </c>
      <c r="G734" t="s">
        <v>948</v>
      </c>
      <c r="H734" t="str">
        <f t="shared" si="71"/>
        <v/>
      </c>
      <c r="I734" s="14" t="str">
        <f t="shared" si="68"/>
        <v/>
      </c>
    </row>
    <row r="735" spans="2:9">
      <c r="B735" t="str">
        <f t="shared" si="69"/>
        <v/>
      </c>
      <c r="C735" s="14" t="str">
        <f t="shared" si="66"/>
        <v/>
      </c>
      <c r="D735" t="s">
        <v>948</v>
      </c>
      <c r="E735" t="str">
        <f t="shared" si="70"/>
        <v/>
      </c>
      <c r="F735" s="14" t="str">
        <f t="shared" si="67"/>
        <v/>
      </c>
      <c r="G735" t="s">
        <v>948</v>
      </c>
      <c r="H735" t="str">
        <f t="shared" si="71"/>
        <v/>
      </c>
      <c r="I735" s="14" t="str">
        <f t="shared" si="68"/>
        <v/>
      </c>
    </row>
    <row r="736" spans="2:9">
      <c r="B736" t="str">
        <f t="shared" si="69"/>
        <v/>
      </c>
      <c r="C736" s="14" t="str">
        <f t="shared" si="66"/>
        <v/>
      </c>
      <c r="D736" t="s">
        <v>948</v>
      </c>
      <c r="E736" t="str">
        <f t="shared" si="70"/>
        <v/>
      </c>
      <c r="F736" s="14" t="str">
        <f t="shared" si="67"/>
        <v/>
      </c>
      <c r="G736" t="s">
        <v>948</v>
      </c>
      <c r="H736" t="str">
        <f t="shared" si="71"/>
        <v/>
      </c>
      <c r="I736" s="14" t="str">
        <f t="shared" si="68"/>
        <v/>
      </c>
    </row>
    <row r="737" spans="2:9">
      <c r="B737" t="str">
        <f t="shared" si="69"/>
        <v/>
      </c>
      <c r="C737" s="14" t="str">
        <f t="shared" si="66"/>
        <v/>
      </c>
      <c r="D737" t="s">
        <v>948</v>
      </c>
      <c r="E737" t="str">
        <f t="shared" si="70"/>
        <v/>
      </c>
      <c r="F737" s="14" t="str">
        <f t="shared" si="67"/>
        <v/>
      </c>
      <c r="G737" t="s">
        <v>948</v>
      </c>
      <c r="H737" t="str">
        <f t="shared" si="71"/>
        <v/>
      </c>
      <c r="I737" s="14" t="str">
        <f t="shared" si="68"/>
        <v/>
      </c>
    </row>
    <row r="738" spans="2:9">
      <c r="B738" t="str">
        <f t="shared" si="69"/>
        <v/>
      </c>
      <c r="C738" s="14" t="str">
        <f t="shared" si="66"/>
        <v/>
      </c>
      <c r="D738" t="s">
        <v>948</v>
      </c>
      <c r="E738" t="str">
        <f t="shared" si="70"/>
        <v/>
      </c>
      <c r="F738" s="14" t="str">
        <f t="shared" si="67"/>
        <v/>
      </c>
      <c r="G738" t="s">
        <v>948</v>
      </c>
      <c r="H738" t="str">
        <f t="shared" si="71"/>
        <v/>
      </c>
      <c r="I738" s="14" t="str">
        <f t="shared" si="68"/>
        <v/>
      </c>
    </row>
    <row r="739" spans="2:9">
      <c r="B739" t="str">
        <f t="shared" si="69"/>
        <v/>
      </c>
      <c r="C739" s="14" t="str">
        <f t="shared" si="66"/>
        <v/>
      </c>
      <c r="D739" t="s">
        <v>948</v>
      </c>
      <c r="E739" t="str">
        <f t="shared" si="70"/>
        <v/>
      </c>
      <c r="F739" s="14" t="str">
        <f t="shared" si="67"/>
        <v/>
      </c>
      <c r="G739" t="s">
        <v>948</v>
      </c>
      <c r="H739" t="str">
        <f t="shared" si="71"/>
        <v/>
      </c>
      <c r="I739" s="14" t="str">
        <f t="shared" si="68"/>
        <v/>
      </c>
    </row>
    <row r="740" spans="2:9">
      <c r="B740" t="str">
        <f t="shared" si="69"/>
        <v/>
      </c>
      <c r="C740" s="14" t="str">
        <f t="shared" si="66"/>
        <v/>
      </c>
      <c r="D740" t="s">
        <v>948</v>
      </c>
      <c r="E740" t="str">
        <f t="shared" si="70"/>
        <v/>
      </c>
      <c r="F740" s="14" t="str">
        <f t="shared" si="67"/>
        <v/>
      </c>
      <c r="G740" t="s">
        <v>948</v>
      </c>
      <c r="H740" t="str">
        <f t="shared" si="71"/>
        <v/>
      </c>
      <c r="I740" s="14" t="str">
        <f t="shared" si="68"/>
        <v/>
      </c>
    </row>
    <row r="741" spans="2:9">
      <c r="B741" t="str">
        <f t="shared" si="69"/>
        <v/>
      </c>
      <c r="C741" s="14" t="str">
        <f t="shared" si="66"/>
        <v/>
      </c>
      <c r="D741" t="s">
        <v>948</v>
      </c>
      <c r="E741" t="str">
        <f t="shared" si="70"/>
        <v/>
      </c>
      <c r="F741" s="14" t="str">
        <f t="shared" si="67"/>
        <v/>
      </c>
      <c r="G741" t="s">
        <v>948</v>
      </c>
      <c r="H741" t="str">
        <f t="shared" si="71"/>
        <v/>
      </c>
      <c r="I741" s="14" t="str">
        <f t="shared" si="68"/>
        <v/>
      </c>
    </row>
    <row r="742" spans="2:9">
      <c r="B742" t="str">
        <f t="shared" si="69"/>
        <v/>
      </c>
      <c r="C742" s="14" t="str">
        <f t="shared" si="66"/>
        <v/>
      </c>
      <c r="D742" t="s">
        <v>948</v>
      </c>
      <c r="E742" t="str">
        <f t="shared" si="70"/>
        <v/>
      </c>
      <c r="F742" s="14" t="str">
        <f t="shared" si="67"/>
        <v/>
      </c>
      <c r="G742" t="s">
        <v>948</v>
      </c>
      <c r="H742" t="str">
        <f t="shared" si="71"/>
        <v/>
      </c>
      <c r="I742" s="14" t="str">
        <f t="shared" si="68"/>
        <v/>
      </c>
    </row>
    <row r="743" spans="2:9">
      <c r="B743" t="str">
        <f t="shared" si="69"/>
        <v/>
      </c>
      <c r="C743" s="14" t="str">
        <f t="shared" si="66"/>
        <v/>
      </c>
      <c r="D743" t="s">
        <v>948</v>
      </c>
      <c r="E743" t="str">
        <f t="shared" si="70"/>
        <v/>
      </c>
      <c r="F743" s="14" t="str">
        <f t="shared" si="67"/>
        <v/>
      </c>
      <c r="G743" t="s">
        <v>948</v>
      </c>
      <c r="H743" t="str">
        <f t="shared" si="71"/>
        <v/>
      </c>
      <c r="I743" s="14" t="str">
        <f t="shared" si="68"/>
        <v/>
      </c>
    </row>
    <row r="744" spans="2:9">
      <c r="B744" t="str">
        <f t="shared" si="69"/>
        <v/>
      </c>
      <c r="C744" s="14" t="str">
        <f t="shared" si="66"/>
        <v/>
      </c>
      <c r="D744" t="s">
        <v>948</v>
      </c>
      <c r="E744" t="str">
        <f t="shared" si="70"/>
        <v/>
      </c>
      <c r="F744" s="14" t="str">
        <f t="shared" si="67"/>
        <v/>
      </c>
      <c r="G744" t="s">
        <v>948</v>
      </c>
      <c r="H744" t="str">
        <f t="shared" si="71"/>
        <v/>
      </c>
      <c r="I744" s="14" t="str">
        <f t="shared" si="68"/>
        <v/>
      </c>
    </row>
    <row r="745" spans="2:9">
      <c r="B745" t="str">
        <f t="shared" si="69"/>
        <v/>
      </c>
      <c r="C745" s="14" t="str">
        <f t="shared" si="66"/>
        <v/>
      </c>
      <c r="D745" t="s">
        <v>948</v>
      </c>
      <c r="E745" t="str">
        <f t="shared" si="70"/>
        <v/>
      </c>
      <c r="F745" s="14" t="str">
        <f t="shared" si="67"/>
        <v/>
      </c>
      <c r="G745" t="s">
        <v>948</v>
      </c>
      <c r="H745" t="str">
        <f t="shared" si="71"/>
        <v/>
      </c>
      <c r="I745" s="14" t="str">
        <f t="shared" si="68"/>
        <v/>
      </c>
    </row>
    <row r="746" spans="2:9">
      <c r="B746" t="str">
        <f t="shared" si="69"/>
        <v/>
      </c>
      <c r="C746" s="14" t="str">
        <f t="shared" si="66"/>
        <v/>
      </c>
      <c r="D746" t="s">
        <v>948</v>
      </c>
      <c r="E746" t="str">
        <f t="shared" si="70"/>
        <v/>
      </c>
      <c r="F746" s="14" t="str">
        <f t="shared" si="67"/>
        <v/>
      </c>
      <c r="G746" t="s">
        <v>948</v>
      </c>
      <c r="H746" t="str">
        <f t="shared" si="71"/>
        <v/>
      </c>
      <c r="I746" s="14" t="str">
        <f t="shared" si="68"/>
        <v/>
      </c>
    </row>
    <row r="747" spans="2:9">
      <c r="B747" t="str">
        <f t="shared" si="69"/>
        <v/>
      </c>
      <c r="C747" s="14" t="str">
        <f t="shared" si="66"/>
        <v/>
      </c>
      <c r="D747" t="s">
        <v>948</v>
      </c>
      <c r="E747" t="str">
        <f t="shared" si="70"/>
        <v/>
      </c>
      <c r="F747" s="14" t="str">
        <f t="shared" si="67"/>
        <v/>
      </c>
      <c r="G747" t="s">
        <v>948</v>
      </c>
      <c r="H747" t="str">
        <f t="shared" si="71"/>
        <v/>
      </c>
      <c r="I747" s="14" t="str">
        <f t="shared" si="68"/>
        <v/>
      </c>
    </row>
    <row r="748" spans="2:9">
      <c r="B748" t="str">
        <f t="shared" si="69"/>
        <v/>
      </c>
      <c r="C748" s="14" t="str">
        <f t="shared" si="66"/>
        <v/>
      </c>
      <c r="D748" t="s">
        <v>948</v>
      </c>
      <c r="E748" t="str">
        <f t="shared" si="70"/>
        <v/>
      </c>
      <c r="F748" s="14" t="str">
        <f t="shared" si="67"/>
        <v/>
      </c>
      <c r="G748" t="s">
        <v>948</v>
      </c>
      <c r="H748" t="str">
        <f t="shared" si="71"/>
        <v/>
      </c>
      <c r="I748" s="14" t="str">
        <f t="shared" si="68"/>
        <v/>
      </c>
    </row>
    <row r="749" spans="2:9">
      <c r="B749" t="str">
        <f t="shared" si="69"/>
        <v/>
      </c>
      <c r="C749" s="14" t="str">
        <f t="shared" si="66"/>
        <v/>
      </c>
      <c r="D749" t="s">
        <v>948</v>
      </c>
      <c r="E749" t="str">
        <f t="shared" si="70"/>
        <v/>
      </c>
      <c r="F749" s="14" t="str">
        <f t="shared" si="67"/>
        <v/>
      </c>
      <c r="G749" t="s">
        <v>948</v>
      </c>
      <c r="H749" t="str">
        <f t="shared" si="71"/>
        <v/>
      </c>
      <c r="I749" s="14" t="str">
        <f t="shared" si="68"/>
        <v/>
      </c>
    </row>
    <row r="750" spans="2:9">
      <c r="B750" t="str">
        <f t="shared" si="69"/>
        <v/>
      </c>
      <c r="C750" s="14" t="str">
        <f t="shared" si="66"/>
        <v/>
      </c>
      <c r="D750" t="s">
        <v>948</v>
      </c>
      <c r="E750" t="str">
        <f t="shared" si="70"/>
        <v/>
      </c>
      <c r="F750" s="14" t="str">
        <f t="shared" si="67"/>
        <v/>
      </c>
      <c r="G750" t="s">
        <v>948</v>
      </c>
      <c r="H750" t="str">
        <f t="shared" si="71"/>
        <v/>
      </c>
      <c r="I750" s="14" t="str">
        <f t="shared" si="68"/>
        <v/>
      </c>
    </row>
    <row r="751" spans="2:9">
      <c r="B751" t="str">
        <f t="shared" si="69"/>
        <v/>
      </c>
      <c r="C751" s="14" t="str">
        <f t="shared" si="66"/>
        <v/>
      </c>
      <c r="D751" t="s">
        <v>948</v>
      </c>
      <c r="E751" t="str">
        <f t="shared" si="70"/>
        <v/>
      </c>
      <c r="F751" s="14" t="str">
        <f t="shared" si="67"/>
        <v/>
      </c>
      <c r="G751" t="s">
        <v>948</v>
      </c>
      <c r="H751" t="str">
        <f t="shared" si="71"/>
        <v/>
      </c>
      <c r="I751" s="14" t="str">
        <f t="shared" si="68"/>
        <v/>
      </c>
    </row>
    <row r="752" spans="2:9">
      <c r="B752" t="str">
        <f t="shared" si="69"/>
        <v/>
      </c>
      <c r="C752" s="14" t="str">
        <f t="shared" si="66"/>
        <v/>
      </c>
      <c r="D752" t="s">
        <v>948</v>
      </c>
      <c r="E752" t="str">
        <f t="shared" si="70"/>
        <v/>
      </c>
      <c r="F752" s="14" t="str">
        <f t="shared" si="67"/>
        <v/>
      </c>
      <c r="G752" t="s">
        <v>948</v>
      </c>
      <c r="H752" t="str">
        <f t="shared" si="71"/>
        <v/>
      </c>
      <c r="I752" s="14" t="str">
        <f t="shared" si="68"/>
        <v/>
      </c>
    </row>
    <row r="753" spans="2:9">
      <c r="B753" t="str">
        <f t="shared" si="69"/>
        <v/>
      </c>
      <c r="C753" s="14" t="str">
        <f t="shared" si="66"/>
        <v/>
      </c>
      <c r="D753" t="s">
        <v>948</v>
      </c>
      <c r="E753" t="str">
        <f t="shared" si="70"/>
        <v/>
      </c>
      <c r="F753" s="14" t="str">
        <f t="shared" si="67"/>
        <v/>
      </c>
      <c r="G753" t="s">
        <v>948</v>
      </c>
      <c r="H753" t="str">
        <f t="shared" si="71"/>
        <v/>
      </c>
      <c r="I753" s="14" t="str">
        <f t="shared" si="68"/>
        <v/>
      </c>
    </row>
    <row r="754" spans="2:9">
      <c r="B754" t="str">
        <f t="shared" si="69"/>
        <v/>
      </c>
      <c r="C754" s="14" t="str">
        <f t="shared" si="66"/>
        <v/>
      </c>
      <c r="D754" t="s">
        <v>948</v>
      </c>
      <c r="E754" t="str">
        <f t="shared" si="70"/>
        <v/>
      </c>
      <c r="F754" s="14" t="str">
        <f t="shared" si="67"/>
        <v/>
      </c>
      <c r="G754" t="s">
        <v>948</v>
      </c>
      <c r="H754" t="str">
        <f t="shared" si="71"/>
        <v/>
      </c>
      <c r="I754" s="14" t="str">
        <f t="shared" si="68"/>
        <v/>
      </c>
    </row>
    <row r="755" spans="2:9">
      <c r="B755" t="str">
        <f t="shared" si="69"/>
        <v/>
      </c>
      <c r="C755" s="14" t="str">
        <f t="shared" si="66"/>
        <v/>
      </c>
      <c r="D755" t="s">
        <v>948</v>
      </c>
      <c r="E755" t="str">
        <f t="shared" si="70"/>
        <v/>
      </c>
      <c r="F755" s="14" t="str">
        <f t="shared" si="67"/>
        <v/>
      </c>
      <c r="G755" t="s">
        <v>948</v>
      </c>
      <c r="H755" t="str">
        <f t="shared" si="71"/>
        <v/>
      </c>
      <c r="I755" s="14" t="str">
        <f t="shared" si="68"/>
        <v/>
      </c>
    </row>
    <row r="756" spans="2:9">
      <c r="B756" t="str">
        <f t="shared" si="69"/>
        <v/>
      </c>
      <c r="C756" s="14" t="str">
        <f t="shared" si="66"/>
        <v/>
      </c>
      <c r="D756" t="s">
        <v>948</v>
      </c>
      <c r="E756" t="str">
        <f t="shared" si="70"/>
        <v/>
      </c>
      <c r="F756" s="14" t="str">
        <f t="shared" si="67"/>
        <v/>
      </c>
      <c r="G756" t="s">
        <v>948</v>
      </c>
      <c r="H756" t="str">
        <f t="shared" si="71"/>
        <v/>
      </c>
      <c r="I756" s="14" t="str">
        <f t="shared" si="68"/>
        <v/>
      </c>
    </row>
    <row r="757" spans="2:9">
      <c r="B757" t="str">
        <f t="shared" si="69"/>
        <v/>
      </c>
      <c r="C757" s="14" t="str">
        <f t="shared" si="66"/>
        <v/>
      </c>
      <c r="D757" t="s">
        <v>948</v>
      </c>
      <c r="E757" t="str">
        <f t="shared" si="70"/>
        <v/>
      </c>
      <c r="F757" s="14" t="str">
        <f t="shared" si="67"/>
        <v/>
      </c>
      <c r="G757" t="s">
        <v>948</v>
      </c>
      <c r="H757" t="str">
        <f t="shared" si="71"/>
        <v/>
      </c>
      <c r="I757" s="14" t="str">
        <f t="shared" si="68"/>
        <v/>
      </c>
    </row>
    <row r="758" spans="2:9">
      <c r="B758" t="str">
        <f t="shared" si="69"/>
        <v/>
      </c>
      <c r="C758" s="14" t="str">
        <f t="shared" si="66"/>
        <v/>
      </c>
      <c r="D758" t="s">
        <v>948</v>
      </c>
      <c r="E758" t="str">
        <f t="shared" si="70"/>
        <v/>
      </c>
      <c r="F758" s="14" t="str">
        <f t="shared" si="67"/>
        <v/>
      </c>
      <c r="G758" t="s">
        <v>948</v>
      </c>
      <c r="H758" t="str">
        <f t="shared" si="71"/>
        <v/>
      </c>
      <c r="I758" s="14" t="str">
        <f t="shared" si="68"/>
        <v/>
      </c>
    </row>
    <row r="759" spans="2:9">
      <c r="B759" t="str">
        <f t="shared" si="69"/>
        <v/>
      </c>
      <c r="C759" s="14" t="str">
        <f t="shared" si="66"/>
        <v/>
      </c>
      <c r="D759" t="s">
        <v>948</v>
      </c>
      <c r="E759" t="str">
        <f t="shared" si="70"/>
        <v/>
      </c>
      <c r="F759" s="14" t="str">
        <f t="shared" si="67"/>
        <v/>
      </c>
      <c r="G759" t="s">
        <v>948</v>
      </c>
      <c r="H759" t="str">
        <f t="shared" si="71"/>
        <v/>
      </c>
      <c r="I759" s="14" t="str">
        <f t="shared" si="68"/>
        <v/>
      </c>
    </row>
    <row r="760" spans="2:9">
      <c r="B760" t="str">
        <f t="shared" si="69"/>
        <v/>
      </c>
      <c r="C760" s="14" t="str">
        <f t="shared" si="66"/>
        <v/>
      </c>
      <c r="D760" t="s">
        <v>948</v>
      </c>
      <c r="E760" t="str">
        <f t="shared" si="70"/>
        <v/>
      </c>
      <c r="F760" s="14" t="str">
        <f t="shared" si="67"/>
        <v/>
      </c>
      <c r="G760" t="s">
        <v>948</v>
      </c>
      <c r="H760" t="str">
        <f t="shared" si="71"/>
        <v/>
      </c>
      <c r="I760" s="14" t="str">
        <f t="shared" si="68"/>
        <v/>
      </c>
    </row>
    <row r="761" spans="2:9">
      <c r="B761" t="str">
        <f t="shared" si="69"/>
        <v/>
      </c>
      <c r="C761" s="14" t="str">
        <f t="shared" si="66"/>
        <v/>
      </c>
      <c r="D761" t="s">
        <v>948</v>
      </c>
      <c r="E761" t="str">
        <f t="shared" si="70"/>
        <v/>
      </c>
      <c r="F761" s="14" t="str">
        <f t="shared" si="67"/>
        <v/>
      </c>
      <c r="G761" t="s">
        <v>948</v>
      </c>
      <c r="H761" t="str">
        <f t="shared" si="71"/>
        <v/>
      </c>
      <c r="I761" s="14" t="str">
        <f t="shared" si="68"/>
        <v/>
      </c>
    </row>
    <row r="762" spans="2:9">
      <c r="B762" t="str">
        <f t="shared" si="69"/>
        <v/>
      </c>
      <c r="C762" s="14" t="str">
        <f t="shared" si="66"/>
        <v/>
      </c>
      <c r="D762" t="s">
        <v>948</v>
      </c>
      <c r="E762" t="str">
        <f t="shared" si="70"/>
        <v/>
      </c>
      <c r="F762" s="14" t="str">
        <f t="shared" si="67"/>
        <v/>
      </c>
      <c r="G762" t="s">
        <v>948</v>
      </c>
      <c r="H762" t="str">
        <f t="shared" si="71"/>
        <v/>
      </c>
      <c r="I762" s="14" t="str">
        <f t="shared" si="68"/>
        <v/>
      </c>
    </row>
    <row r="763" spans="2:9">
      <c r="B763" t="str">
        <f t="shared" si="69"/>
        <v/>
      </c>
      <c r="C763" s="14" t="str">
        <f t="shared" si="66"/>
        <v/>
      </c>
      <c r="D763" t="s">
        <v>948</v>
      </c>
      <c r="E763" t="str">
        <f t="shared" si="70"/>
        <v/>
      </c>
      <c r="F763" s="14" t="str">
        <f t="shared" si="67"/>
        <v/>
      </c>
      <c r="G763" t="s">
        <v>948</v>
      </c>
      <c r="H763" t="str">
        <f t="shared" si="71"/>
        <v/>
      </c>
      <c r="I763" s="14" t="str">
        <f t="shared" si="68"/>
        <v/>
      </c>
    </row>
    <row r="764" spans="2:9">
      <c r="B764" t="str">
        <f t="shared" si="69"/>
        <v/>
      </c>
      <c r="C764" s="14" t="str">
        <f t="shared" si="66"/>
        <v/>
      </c>
      <c r="D764" t="s">
        <v>948</v>
      </c>
      <c r="E764" t="str">
        <f t="shared" si="70"/>
        <v/>
      </c>
      <c r="F764" s="14" t="str">
        <f t="shared" si="67"/>
        <v/>
      </c>
      <c r="G764" t="s">
        <v>948</v>
      </c>
      <c r="H764" t="str">
        <f t="shared" si="71"/>
        <v/>
      </c>
      <c r="I764" s="14" t="str">
        <f t="shared" si="68"/>
        <v/>
      </c>
    </row>
    <row r="765" spans="2:9">
      <c r="B765" t="str">
        <f t="shared" si="69"/>
        <v/>
      </c>
      <c r="C765" s="14" t="str">
        <f t="shared" si="66"/>
        <v/>
      </c>
      <c r="D765" t="s">
        <v>948</v>
      </c>
      <c r="E765" t="str">
        <f t="shared" si="70"/>
        <v/>
      </c>
      <c r="F765" s="14" t="str">
        <f t="shared" si="67"/>
        <v/>
      </c>
      <c r="G765" t="s">
        <v>948</v>
      </c>
      <c r="H765" t="str">
        <f t="shared" si="71"/>
        <v/>
      </c>
      <c r="I765" s="14" t="str">
        <f t="shared" si="68"/>
        <v/>
      </c>
    </row>
    <row r="766" spans="2:9">
      <c r="B766" t="str">
        <f t="shared" si="69"/>
        <v/>
      </c>
      <c r="C766" s="14" t="str">
        <f t="shared" si="66"/>
        <v/>
      </c>
      <c r="D766" t="s">
        <v>948</v>
      </c>
      <c r="E766" t="str">
        <f t="shared" si="70"/>
        <v/>
      </c>
      <c r="F766" s="14" t="str">
        <f t="shared" si="67"/>
        <v/>
      </c>
      <c r="G766" t="s">
        <v>948</v>
      </c>
      <c r="H766" t="str">
        <f t="shared" si="71"/>
        <v/>
      </c>
      <c r="I766" s="14" t="str">
        <f t="shared" si="68"/>
        <v/>
      </c>
    </row>
    <row r="767" spans="2:9">
      <c r="B767" t="str">
        <f t="shared" si="69"/>
        <v/>
      </c>
      <c r="C767" s="14" t="str">
        <f t="shared" si="66"/>
        <v/>
      </c>
      <c r="D767" t="s">
        <v>948</v>
      </c>
      <c r="E767" t="str">
        <f t="shared" si="70"/>
        <v/>
      </c>
      <c r="F767" s="14" t="str">
        <f t="shared" si="67"/>
        <v/>
      </c>
      <c r="G767" t="s">
        <v>948</v>
      </c>
      <c r="H767" t="str">
        <f t="shared" si="71"/>
        <v/>
      </c>
      <c r="I767" s="14" t="str">
        <f t="shared" si="68"/>
        <v/>
      </c>
    </row>
    <row r="768" spans="2:9">
      <c r="B768" t="str">
        <f t="shared" si="69"/>
        <v/>
      </c>
      <c r="C768" s="14" t="str">
        <f t="shared" si="66"/>
        <v/>
      </c>
      <c r="D768" t="s">
        <v>948</v>
      </c>
      <c r="E768" t="str">
        <f t="shared" si="70"/>
        <v/>
      </c>
      <c r="F768" s="14" t="str">
        <f t="shared" si="67"/>
        <v/>
      </c>
      <c r="G768" t="s">
        <v>948</v>
      </c>
      <c r="H768" t="str">
        <f t="shared" si="71"/>
        <v/>
      </c>
      <c r="I768" s="14" t="str">
        <f t="shared" si="68"/>
        <v/>
      </c>
    </row>
    <row r="769" spans="2:9">
      <c r="B769" t="str">
        <f t="shared" si="69"/>
        <v/>
      </c>
      <c r="C769" s="14" t="str">
        <f t="shared" si="66"/>
        <v/>
      </c>
      <c r="D769" t="s">
        <v>948</v>
      </c>
      <c r="E769" t="str">
        <f t="shared" si="70"/>
        <v/>
      </c>
      <c r="F769" s="14" t="str">
        <f t="shared" si="67"/>
        <v/>
      </c>
      <c r="G769" t="s">
        <v>948</v>
      </c>
      <c r="H769" t="str">
        <f t="shared" si="71"/>
        <v/>
      </c>
      <c r="I769" s="14" t="str">
        <f t="shared" si="68"/>
        <v/>
      </c>
    </row>
    <row r="770" spans="2:9">
      <c r="B770" t="str">
        <f t="shared" si="69"/>
        <v/>
      </c>
      <c r="C770" s="14" t="str">
        <f t="shared" si="66"/>
        <v/>
      </c>
      <c r="D770" t="s">
        <v>948</v>
      </c>
      <c r="E770" t="str">
        <f t="shared" si="70"/>
        <v/>
      </c>
      <c r="F770" s="14" t="str">
        <f t="shared" si="67"/>
        <v/>
      </c>
      <c r="G770" t="s">
        <v>948</v>
      </c>
      <c r="H770" t="str">
        <f t="shared" si="71"/>
        <v/>
      </c>
      <c r="I770" s="14" t="str">
        <f t="shared" si="68"/>
        <v/>
      </c>
    </row>
    <row r="771" spans="2:9">
      <c r="B771" t="str">
        <f t="shared" si="69"/>
        <v/>
      </c>
      <c r="C771" s="14" t="str">
        <f t="shared" ref="C771:C834" si="72">IF(ISERROR(VLOOKUP(B771,Imp_Comp,2,FALSE)),"",VLOOKUP(B771,Imp_Comp,2,FALSE))</f>
        <v/>
      </c>
      <c r="D771" t="s">
        <v>948</v>
      </c>
      <c r="E771" t="str">
        <f t="shared" si="70"/>
        <v/>
      </c>
      <c r="F771" s="14" t="str">
        <f t="shared" ref="F771:F834" si="73" xml:space="preserve"> IF(ISERROR(VLOOKUP(E771,Imp_IVA1,2,FALSE)),"",VLOOKUP(E771,Imp_IVA1,2,FALSE))&amp; IF(ISERROR(VLOOKUP(E771,Imp_IVA2,2,FALSE)),"",VLOOKUP(E771,Imp_IVA2,2,FALSE))</f>
        <v/>
      </c>
      <c r="G771" t="s">
        <v>948</v>
      </c>
      <c r="H771" t="str">
        <f t="shared" si="71"/>
        <v/>
      </c>
      <c r="I771" s="14" t="str">
        <f t="shared" ref="I771:I834" si="74" xml:space="preserve"> IF(ISERROR(VLOOKUP(H771,IMP_IVAImp1,2,FALSE)),"",VLOOKUP(H771,IMP_IVAImp1,2,FALSE))&amp; IF(ISERROR(VLOOKUP(H771,IMP_IVAImp2,2,FALSE)),"",VLOOKUP(H771,IMP_IVAImp2,2,FALSE))</f>
        <v/>
      </c>
    </row>
    <row r="772" spans="2:9">
      <c r="B772" t="str">
        <f t="shared" si="69"/>
        <v/>
      </c>
      <c r="C772" s="14" t="str">
        <f t="shared" si="72"/>
        <v/>
      </c>
      <c r="D772" t="s">
        <v>948</v>
      </c>
      <c r="E772" t="str">
        <f t="shared" si="70"/>
        <v/>
      </c>
      <c r="F772" s="14" t="str">
        <f t="shared" si="73"/>
        <v/>
      </c>
      <c r="G772" t="s">
        <v>948</v>
      </c>
      <c r="H772" t="str">
        <f t="shared" si="71"/>
        <v/>
      </c>
      <c r="I772" s="14" t="str">
        <f t="shared" si="74"/>
        <v/>
      </c>
    </row>
    <row r="773" spans="2:9">
      <c r="B773" t="str">
        <f t="shared" ref="B773:B836" si="75">IF(OR(B772=$B$2,B772=""),"",B772+1)</f>
        <v/>
      </c>
      <c r="C773" s="14" t="str">
        <f t="shared" si="72"/>
        <v/>
      </c>
      <c r="D773" t="s">
        <v>948</v>
      </c>
      <c r="E773" t="str">
        <f t="shared" ref="E773:E836" si="76">IF(OR(E772=$E$2,E772=""),"",E772+1)</f>
        <v/>
      </c>
      <c r="F773" s="14" t="str">
        <f t="shared" si="73"/>
        <v/>
      </c>
      <c r="G773" t="s">
        <v>948</v>
      </c>
      <c r="H773" t="str">
        <f t="shared" ref="H773:H836" si="77">IF(OR(H772=$H$2,H772=""),"",H772+1)</f>
        <v/>
      </c>
      <c r="I773" s="14" t="str">
        <f t="shared" si="74"/>
        <v/>
      </c>
    </row>
    <row r="774" spans="2:9">
      <c r="B774" t="str">
        <f t="shared" si="75"/>
        <v/>
      </c>
      <c r="C774" s="14" t="str">
        <f t="shared" si="72"/>
        <v/>
      </c>
      <c r="D774" t="s">
        <v>948</v>
      </c>
      <c r="E774" t="str">
        <f t="shared" si="76"/>
        <v/>
      </c>
      <c r="F774" s="14" t="str">
        <f t="shared" si="73"/>
        <v/>
      </c>
      <c r="G774" t="s">
        <v>948</v>
      </c>
      <c r="H774" t="str">
        <f t="shared" si="77"/>
        <v/>
      </c>
      <c r="I774" s="14" t="str">
        <f t="shared" si="74"/>
        <v/>
      </c>
    </row>
    <row r="775" spans="2:9">
      <c r="B775" t="str">
        <f t="shared" si="75"/>
        <v/>
      </c>
      <c r="C775" s="14" t="str">
        <f t="shared" si="72"/>
        <v/>
      </c>
      <c r="D775" t="s">
        <v>948</v>
      </c>
      <c r="E775" t="str">
        <f t="shared" si="76"/>
        <v/>
      </c>
      <c r="F775" s="14" t="str">
        <f t="shared" si="73"/>
        <v/>
      </c>
      <c r="G775" t="s">
        <v>948</v>
      </c>
      <c r="H775" t="str">
        <f t="shared" si="77"/>
        <v/>
      </c>
      <c r="I775" s="14" t="str">
        <f t="shared" si="74"/>
        <v/>
      </c>
    </row>
    <row r="776" spans="2:9">
      <c r="B776" t="str">
        <f t="shared" si="75"/>
        <v/>
      </c>
      <c r="C776" s="14" t="str">
        <f t="shared" si="72"/>
        <v/>
      </c>
      <c r="D776" t="s">
        <v>948</v>
      </c>
      <c r="E776" t="str">
        <f t="shared" si="76"/>
        <v/>
      </c>
      <c r="F776" s="14" t="str">
        <f t="shared" si="73"/>
        <v/>
      </c>
      <c r="G776" t="s">
        <v>948</v>
      </c>
      <c r="H776" t="str">
        <f t="shared" si="77"/>
        <v/>
      </c>
      <c r="I776" s="14" t="str">
        <f t="shared" si="74"/>
        <v/>
      </c>
    </row>
    <row r="777" spans="2:9">
      <c r="B777" t="str">
        <f t="shared" si="75"/>
        <v/>
      </c>
      <c r="C777" s="14" t="str">
        <f t="shared" si="72"/>
        <v/>
      </c>
      <c r="D777" t="s">
        <v>948</v>
      </c>
      <c r="E777" t="str">
        <f t="shared" si="76"/>
        <v/>
      </c>
      <c r="F777" s="14" t="str">
        <f t="shared" si="73"/>
        <v/>
      </c>
      <c r="G777" t="s">
        <v>948</v>
      </c>
      <c r="H777" t="str">
        <f t="shared" si="77"/>
        <v/>
      </c>
      <c r="I777" s="14" t="str">
        <f t="shared" si="74"/>
        <v/>
      </c>
    </row>
    <row r="778" spans="2:9">
      <c r="B778" t="str">
        <f t="shared" si="75"/>
        <v/>
      </c>
      <c r="C778" s="14" t="str">
        <f t="shared" si="72"/>
        <v/>
      </c>
      <c r="D778" t="s">
        <v>948</v>
      </c>
      <c r="E778" t="str">
        <f t="shared" si="76"/>
        <v/>
      </c>
      <c r="F778" s="14" t="str">
        <f t="shared" si="73"/>
        <v/>
      </c>
      <c r="G778" t="s">
        <v>948</v>
      </c>
      <c r="H778" t="str">
        <f t="shared" si="77"/>
        <v/>
      </c>
      <c r="I778" s="14" t="str">
        <f t="shared" si="74"/>
        <v/>
      </c>
    </row>
    <row r="779" spans="2:9">
      <c r="B779" t="str">
        <f t="shared" si="75"/>
        <v/>
      </c>
      <c r="C779" s="14" t="str">
        <f t="shared" si="72"/>
        <v/>
      </c>
      <c r="D779" t="s">
        <v>948</v>
      </c>
      <c r="E779" t="str">
        <f t="shared" si="76"/>
        <v/>
      </c>
      <c r="F779" s="14" t="str">
        <f t="shared" si="73"/>
        <v/>
      </c>
      <c r="G779" t="s">
        <v>948</v>
      </c>
      <c r="H779" t="str">
        <f t="shared" si="77"/>
        <v/>
      </c>
      <c r="I779" s="14" t="str">
        <f t="shared" si="74"/>
        <v/>
      </c>
    </row>
    <row r="780" spans="2:9">
      <c r="B780" t="str">
        <f t="shared" si="75"/>
        <v/>
      </c>
      <c r="C780" s="14" t="str">
        <f t="shared" si="72"/>
        <v/>
      </c>
      <c r="D780" t="s">
        <v>948</v>
      </c>
      <c r="E780" t="str">
        <f t="shared" si="76"/>
        <v/>
      </c>
      <c r="F780" s="14" t="str">
        <f t="shared" si="73"/>
        <v/>
      </c>
      <c r="G780" t="s">
        <v>948</v>
      </c>
      <c r="H780" t="str">
        <f t="shared" si="77"/>
        <v/>
      </c>
      <c r="I780" s="14" t="str">
        <f t="shared" si="74"/>
        <v/>
      </c>
    </row>
    <row r="781" spans="2:9">
      <c r="B781" t="str">
        <f t="shared" si="75"/>
        <v/>
      </c>
      <c r="C781" s="14" t="str">
        <f t="shared" si="72"/>
        <v/>
      </c>
      <c r="D781" t="s">
        <v>948</v>
      </c>
      <c r="E781" t="str">
        <f t="shared" si="76"/>
        <v/>
      </c>
      <c r="F781" s="14" t="str">
        <f t="shared" si="73"/>
        <v/>
      </c>
      <c r="G781" t="s">
        <v>948</v>
      </c>
      <c r="H781" t="str">
        <f t="shared" si="77"/>
        <v/>
      </c>
      <c r="I781" s="14" t="str">
        <f t="shared" si="74"/>
        <v/>
      </c>
    </row>
    <row r="782" spans="2:9">
      <c r="B782" t="str">
        <f t="shared" si="75"/>
        <v/>
      </c>
      <c r="C782" s="14" t="str">
        <f t="shared" si="72"/>
        <v/>
      </c>
      <c r="D782" t="s">
        <v>948</v>
      </c>
      <c r="E782" t="str">
        <f t="shared" si="76"/>
        <v/>
      </c>
      <c r="F782" s="14" t="str">
        <f t="shared" si="73"/>
        <v/>
      </c>
      <c r="G782" t="s">
        <v>948</v>
      </c>
      <c r="H782" t="str">
        <f t="shared" si="77"/>
        <v/>
      </c>
      <c r="I782" s="14" t="str">
        <f t="shared" si="74"/>
        <v/>
      </c>
    </row>
    <row r="783" spans="2:9">
      <c r="B783" t="str">
        <f t="shared" si="75"/>
        <v/>
      </c>
      <c r="C783" s="14" t="str">
        <f t="shared" si="72"/>
        <v/>
      </c>
      <c r="D783" t="s">
        <v>948</v>
      </c>
      <c r="E783" t="str">
        <f t="shared" si="76"/>
        <v/>
      </c>
      <c r="F783" s="14" t="str">
        <f t="shared" si="73"/>
        <v/>
      </c>
      <c r="G783" t="s">
        <v>948</v>
      </c>
      <c r="H783" t="str">
        <f t="shared" si="77"/>
        <v/>
      </c>
      <c r="I783" s="14" t="str">
        <f t="shared" si="74"/>
        <v/>
      </c>
    </row>
    <row r="784" spans="2:9">
      <c r="B784" t="str">
        <f t="shared" si="75"/>
        <v/>
      </c>
      <c r="C784" s="14" t="str">
        <f t="shared" si="72"/>
        <v/>
      </c>
      <c r="D784" t="s">
        <v>948</v>
      </c>
      <c r="E784" t="str">
        <f t="shared" si="76"/>
        <v/>
      </c>
      <c r="F784" s="14" t="str">
        <f t="shared" si="73"/>
        <v/>
      </c>
      <c r="G784" t="s">
        <v>948</v>
      </c>
      <c r="H784" t="str">
        <f t="shared" si="77"/>
        <v/>
      </c>
      <c r="I784" s="14" t="str">
        <f t="shared" si="74"/>
        <v/>
      </c>
    </row>
    <row r="785" spans="2:9">
      <c r="B785" t="str">
        <f t="shared" si="75"/>
        <v/>
      </c>
      <c r="C785" s="14" t="str">
        <f t="shared" si="72"/>
        <v/>
      </c>
      <c r="D785" t="s">
        <v>948</v>
      </c>
      <c r="E785" t="str">
        <f t="shared" si="76"/>
        <v/>
      </c>
      <c r="F785" s="14" t="str">
        <f t="shared" si="73"/>
        <v/>
      </c>
      <c r="G785" t="s">
        <v>948</v>
      </c>
      <c r="H785" t="str">
        <f t="shared" si="77"/>
        <v/>
      </c>
      <c r="I785" s="14" t="str">
        <f t="shared" si="74"/>
        <v/>
      </c>
    </row>
    <row r="786" spans="2:9">
      <c r="B786" t="str">
        <f t="shared" si="75"/>
        <v/>
      </c>
      <c r="C786" s="14" t="str">
        <f t="shared" si="72"/>
        <v/>
      </c>
      <c r="D786" t="s">
        <v>948</v>
      </c>
      <c r="E786" t="str">
        <f t="shared" si="76"/>
        <v/>
      </c>
      <c r="F786" s="14" t="str">
        <f t="shared" si="73"/>
        <v/>
      </c>
      <c r="G786" t="s">
        <v>948</v>
      </c>
      <c r="H786" t="str">
        <f t="shared" si="77"/>
        <v/>
      </c>
      <c r="I786" s="14" t="str">
        <f t="shared" si="74"/>
        <v/>
      </c>
    </row>
    <row r="787" spans="2:9">
      <c r="B787" t="str">
        <f t="shared" si="75"/>
        <v/>
      </c>
      <c r="C787" s="14" t="str">
        <f t="shared" si="72"/>
        <v/>
      </c>
      <c r="D787" t="s">
        <v>948</v>
      </c>
      <c r="E787" t="str">
        <f t="shared" si="76"/>
        <v/>
      </c>
      <c r="F787" s="14" t="str">
        <f t="shared" si="73"/>
        <v/>
      </c>
      <c r="G787" t="s">
        <v>948</v>
      </c>
      <c r="H787" t="str">
        <f t="shared" si="77"/>
        <v/>
      </c>
      <c r="I787" s="14" t="str">
        <f t="shared" si="74"/>
        <v/>
      </c>
    </row>
    <row r="788" spans="2:9">
      <c r="B788" t="str">
        <f t="shared" si="75"/>
        <v/>
      </c>
      <c r="C788" s="14" t="str">
        <f t="shared" si="72"/>
        <v/>
      </c>
      <c r="D788" t="s">
        <v>948</v>
      </c>
      <c r="E788" t="str">
        <f t="shared" si="76"/>
        <v/>
      </c>
      <c r="F788" s="14" t="str">
        <f t="shared" si="73"/>
        <v/>
      </c>
      <c r="G788" t="s">
        <v>948</v>
      </c>
      <c r="H788" t="str">
        <f t="shared" si="77"/>
        <v/>
      </c>
      <c r="I788" s="14" t="str">
        <f t="shared" si="74"/>
        <v/>
      </c>
    </row>
    <row r="789" spans="2:9">
      <c r="B789" t="str">
        <f t="shared" si="75"/>
        <v/>
      </c>
      <c r="C789" s="14" t="str">
        <f t="shared" si="72"/>
        <v/>
      </c>
      <c r="D789" t="s">
        <v>948</v>
      </c>
      <c r="E789" t="str">
        <f t="shared" si="76"/>
        <v/>
      </c>
      <c r="F789" s="14" t="str">
        <f t="shared" si="73"/>
        <v/>
      </c>
      <c r="G789" t="s">
        <v>948</v>
      </c>
      <c r="H789" t="str">
        <f t="shared" si="77"/>
        <v/>
      </c>
      <c r="I789" s="14" t="str">
        <f t="shared" si="74"/>
        <v/>
      </c>
    </row>
    <row r="790" spans="2:9">
      <c r="B790" t="str">
        <f t="shared" si="75"/>
        <v/>
      </c>
      <c r="C790" s="14" t="str">
        <f t="shared" si="72"/>
        <v/>
      </c>
      <c r="D790" t="s">
        <v>948</v>
      </c>
      <c r="E790" t="str">
        <f t="shared" si="76"/>
        <v/>
      </c>
      <c r="F790" s="14" t="str">
        <f t="shared" si="73"/>
        <v/>
      </c>
      <c r="G790" t="s">
        <v>948</v>
      </c>
      <c r="H790" t="str">
        <f t="shared" si="77"/>
        <v/>
      </c>
      <c r="I790" s="14" t="str">
        <f t="shared" si="74"/>
        <v/>
      </c>
    </row>
    <row r="791" spans="2:9">
      <c r="B791" t="str">
        <f t="shared" si="75"/>
        <v/>
      </c>
      <c r="C791" s="14" t="str">
        <f t="shared" si="72"/>
        <v/>
      </c>
      <c r="D791" t="s">
        <v>948</v>
      </c>
      <c r="E791" t="str">
        <f t="shared" si="76"/>
        <v/>
      </c>
      <c r="F791" s="14" t="str">
        <f t="shared" si="73"/>
        <v/>
      </c>
      <c r="G791" t="s">
        <v>948</v>
      </c>
      <c r="H791" t="str">
        <f t="shared" si="77"/>
        <v/>
      </c>
      <c r="I791" s="14" t="str">
        <f t="shared" si="74"/>
        <v/>
      </c>
    </row>
    <row r="792" spans="2:9">
      <c r="B792" t="str">
        <f t="shared" si="75"/>
        <v/>
      </c>
      <c r="C792" s="14" t="str">
        <f t="shared" si="72"/>
        <v/>
      </c>
      <c r="D792" t="s">
        <v>948</v>
      </c>
      <c r="E792" t="str">
        <f t="shared" si="76"/>
        <v/>
      </c>
      <c r="F792" s="14" t="str">
        <f t="shared" si="73"/>
        <v/>
      </c>
      <c r="G792" t="s">
        <v>948</v>
      </c>
      <c r="H792" t="str">
        <f t="shared" si="77"/>
        <v/>
      </c>
      <c r="I792" s="14" t="str">
        <f t="shared" si="74"/>
        <v/>
      </c>
    </row>
    <row r="793" spans="2:9">
      <c r="B793" t="str">
        <f t="shared" si="75"/>
        <v/>
      </c>
      <c r="C793" s="14" t="str">
        <f t="shared" si="72"/>
        <v/>
      </c>
      <c r="D793" t="s">
        <v>948</v>
      </c>
      <c r="E793" t="str">
        <f t="shared" si="76"/>
        <v/>
      </c>
      <c r="F793" s="14" t="str">
        <f t="shared" si="73"/>
        <v/>
      </c>
      <c r="G793" t="s">
        <v>948</v>
      </c>
      <c r="H793" t="str">
        <f t="shared" si="77"/>
        <v/>
      </c>
      <c r="I793" s="14" t="str">
        <f t="shared" si="74"/>
        <v/>
      </c>
    </row>
    <row r="794" spans="2:9">
      <c r="B794" t="str">
        <f t="shared" si="75"/>
        <v/>
      </c>
      <c r="C794" s="14" t="str">
        <f t="shared" si="72"/>
        <v/>
      </c>
      <c r="D794" t="s">
        <v>948</v>
      </c>
      <c r="E794" t="str">
        <f t="shared" si="76"/>
        <v/>
      </c>
      <c r="F794" s="14" t="str">
        <f t="shared" si="73"/>
        <v/>
      </c>
      <c r="G794" t="s">
        <v>948</v>
      </c>
      <c r="H794" t="str">
        <f t="shared" si="77"/>
        <v/>
      </c>
      <c r="I794" s="14" t="str">
        <f t="shared" si="74"/>
        <v/>
      </c>
    </row>
    <row r="795" spans="2:9">
      <c r="B795" t="str">
        <f t="shared" si="75"/>
        <v/>
      </c>
      <c r="C795" s="14" t="str">
        <f t="shared" si="72"/>
        <v/>
      </c>
      <c r="D795" t="s">
        <v>948</v>
      </c>
      <c r="E795" t="str">
        <f t="shared" si="76"/>
        <v/>
      </c>
      <c r="F795" s="14" t="str">
        <f t="shared" si="73"/>
        <v/>
      </c>
      <c r="G795" t="s">
        <v>948</v>
      </c>
      <c r="H795" t="str">
        <f t="shared" si="77"/>
        <v/>
      </c>
      <c r="I795" s="14" t="str">
        <f t="shared" si="74"/>
        <v/>
      </c>
    </row>
    <row r="796" spans="2:9">
      <c r="B796" t="str">
        <f t="shared" si="75"/>
        <v/>
      </c>
      <c r="C796" s="14" t="str">
        <f t="shared" si="72"/>
        <v/>
      </c>
      <c r="D796" t="s">
        <v>948</v>
      </c>
      <c r="E796" t="str">
        <f t="shared" si="76"/>
        <v/>
      </c>
      <c r="F796" s="14" t="str">
        <f t="shared" si="73"/>
        <v/>
      </c>
      <c r="G796" t="s">
        <v>948</v>
      </c>
      <c r="H796" t="str">
        <f t="shared" si="77"/>
        <v/>
      </c>
      <c r="I796" s="14" t="str">
        <f t="shared" si="74"/>
        <v/>
      </c>
    </row>
    <row r="797" spans="2:9">
      <c r="B797" t="str">
        <f t="shared" si="75"/>
        <v/>
      </c>
      <c r="C797" s="14" t="str">
        <f t="shared" si="72"/>
        <v/>
      </c>
      <c r="D797" t="s">
        <v>948</v>
      </c>
      <c r="E797" t="str">
        <f t="shared" si="76"/>
        <v/>
      </c>
      <c r="F797" s="14" t="str">
        <f t="shared" si="73"/>
        <v/>
      </c>
      <c r="G797" t="s">
        <v>948</v>
      </c>
      <c r="H797" t="str">
        <f t="shared" si="77"/>
        <v/>
      </c>
      <c r="I797" s="14" t="str">
        <f t="shared" si="74"/>
        <v/>
      </c>
    </row>
    <row r="798" spans="2:9">
      <c r="B798" t="str">
        <f t="shared" si="75"/>
        <v/>
      </c>
      <c r="C798" s="14" t="str">
        <f t="shared" si="72"/>
        <v/>
      </c>
      <c r="D798" t="s">
        <v>948</v>
      </c>
      <c r="E798" t="str">
        <f t="shared" si="76"/>
        <v/>
      </c>
      <c r="F798" s="14" t="str">
        <f t="shared" si="73"/>
        <v/>
      </c>
      <c r="G798" t="s">
        <v>948</v>
      </c>
      <c r="H798" t="str">
        <f t="shared" si="77"/>
        <v/>
      </c>
      <c r="I798" s="14" t="str">
        <f t="shared" si="74"/>
        <v/>
      </c>
    </row>
    <row r="799" spans="2:9">
      <c r="B799" t="str">
        <f t="shared" si="75"/>
        <v/>
      </c>
      <c r="C799" s="14" t="str">
        <f t="shared" si="72"/>
        <v/>
      </c>
      <c r="D799" t="s">
        <v>948</v>
      </c>
      <c r="E799" t="str">
        <f t="shared" si="76"/>
        <v/>
      </c>
      <c r="F799" s="14" t="str">
        <f t="shared" si="73"/>
        <v/>
      </c>
      <c r="G799" t="s">
        <v>948</v>
      </c>
      <c r="H799" t="str">
        <f t="shared" si="77"/>
        <v/>
      </c>
      <c r="I799" s="14" t="str">
        <f t="shared" si="74"/>
        <v/>
      </c>
    </row>
    <row r="800" spans="2:9">
      <c r="B800" t="str">
        <f t="shared" si="75"/>
        <v/>
      </c>
      <c r="C800" s="14" t="str">
        <f t="shared" si="72"/>
        <v/>
      </c>
      <c r="D800" t="s">
        <v>948</v>
      </c>
      <c r="E800" t="str">
        <f t="shared" si="76"/>
        <v/>
      </c>
      <c r="F800" s="14" t="str">
        <f t="shared" si="73"/>
        <v/>
      </c>
      <c r="G800" t="s">
        <v>948</v>
      </c>
      <c r="H800" t="str">
        <f t="shared" si="77"/>
        <v/>
      </c>
      <c r="I800" s="14" t="str">
        <f t="shared" si="74"/>
        <v/>
      </c>
    </row>
    <row r="801" spans="2:9">
      <c r="B801" t="str">
        <f t="shared" si="75"/>
        <v/>
      </c>
      <c r="C801" s="14" t="str">
        <f t="shared" si="72"/>
        <v/>
      </c>
      <c r="D801" t="s">
        <v>948</v>
      </c>
      <c r="E801" t="str">
        <f t="shared" si="76"/>
        <v/>
      </c>
      <c r="F801" s="14" t="str">
        <f t="shared" si="73"/>
        <v/>
      </c>
      <c r="G801" t="s">
        <v>948</v>
      </c>
      <c r="H801" t="str">
        <f t="shared" si="77"/>
        <v/>
      </c>
      <c r="I801" s="14" t="str">
        <f t="shared" si="74"/>
        <v/>
      </c>
    </row>
    <row r="802" spans="2:9">
      <c r="B802" t="str">
        <f t="shared" si="75"/>
        <v/>
      </c>
      <c r="C802" s="14" t="str">
        <f t="shared" si="72"/>
        <v/>
      </c>
      <c r="D802" t="s">
        <v>948</v>
      </c>
      <c r="E802" t="str">
        <f t="shared" si="76"/>
        <v/>
      </c>
      <c r="F802" s="14" t="str">
        <f t="shared" si="73"/>
        <v/>
      </c>
      <c r="G802" t="s">
        <v>948</v>
      </c>
      <c r="H802" t="str">
        <f t="shared" si="77"/>
        <v/>
      </c>
      <c r="I802" s="14" t="str">
        <f t="shared" si="74"/>
        <v/>
      </c>
    </row>
    <row r="803" spans="2:9">
      <c r="B803" t="str">
        <f t="shared" si="75"/>
        <v/>
      </c>
      <c r="C803" s="14" t="str">
        <f t="shared" si="72"/>
        <v/>
      </c>
      <c r="D803" t="s">
        <v>948</v>
      </c>
      <c r="E803" t="str">
        <f t="shared" si="76"/>
        <v/>
      </c>
      <c r="F803" s="14" t="str">
        <f t="shared" si="73"/>
        <v/>
      </c>
      <c r="G803" t="s">
        <v>948</v>
      </c>
      <c r="H803" t="str">
        <f t="shared" si="77"/>
        <v/>
      </c>
      <c r="I803" s="14" t="str">
        <f t="shared" si="74"/>
        <v/>
      </c>
    </row>
    <row r="804" spans="2:9">
      <c r="B804" t="str">
        <f t="shared" si="75"/>
        <v/>
      </c>
      <c r="C804" s="14" t="str">
        <f t="shared" si="72"/>
        <v/>
      </c>
      <c r="D804" t="s">
        <v>948</v>
      </c>
      <c r="E804" t="str">
        <f t="shared" si="76"/>
        <v/>
      </c>
      <c r="F804" s="14" t="str">
        <f t="shared" si="73"/>
        <v/>
      </c>
      <c r="G804" t="s">
        <v>948</v>
      </c>
      <c r="H804" t="str">
        <f t="shared" si="77"/>
        <v/>
      </c>
      <c r="I804" s="14" t="str">
        <f t="shared" si="74"/>
        <v/>
      </c>
    </row>
    <row r="805" spans="2:9">
      <c r="B805" t="str">
        <f t="shared" si="75"/>
        <v/>
      </c>
      <c r="C805" s="14" t="str">
        <f t="shared" si="72"/>
        <v/>
      </c>
      <c r="D805" t="s">
        <v>948</v>
      </c>
      <c r="E805" t="str">
        <f t="shared" si="76"/>
        <v/>
      </c>
      <c r="F805" s="14" t="str">
        <f t="shared" si="73"/>
        <v/>
      </c>
      <c r="G805" t="s">
        <v>948</v>
      </c>
      <c r="H805" t="str">
        <f t="shared" si="77"/>
        <v/>
      </c>
      <c r="I805" s="14" t="str">
        <f t="shared" si="74"/>
        <v/>
      </c>
    </row>
    <row r="806" spans="2:9">
      <c r="B806" t="str">
        <f t="shared" si="75"/>
        <v/>
      </c>
      <c r="C806" s="14" t="str">
        <f t="shared" si="72"/>
        <v/>
      </c>
      <c r="D806" t="s">
        <v>948</v>
      </c>
      <c r="E806" t="str">
        <f t="shared" si="76"/>
        <v/>
      </c>
      <c r="F806" s="14" t="str">
        <f t="shared" si="73"/>
        <v/>
      </c>
      <c r="G806" t="s">
        <v>948</v>
      </c>
      <c r="H806" t="str">
        <f t="shared" si="77"/>
        <v/>
      </c>
      <c r="I806" s="14" t="str">
        <f t="shared" si="74"/>
        <v/>
      </c>
    </row>
    <row r="807" spans="2:9">
      <c r="B807" t="str">
        <f t="shared" si="75"/>
        <v/>
      </c>
      <c r="C807" s="14" t="str">
        <f t="shared" si="72"/>
        <v/>
      </c>
      <c r="D807" t="s">
        <v>948</v>
      </c>
      <c r="E807" t="str">
        <f t="shared" si="76"/>
        <v/>
      </c>
      <c r="F807" s="14" t="str">
        <f t="shared" si="73"/>
        <v/>
      </c>
      <c r="G807" t="s">
        <v>948</v>
      </c>
      <c r="H807" t="str">
        <f t="shared" si="77"/>
        <v/>
      </c>
      <c r="I807" s="14" t="str">
        <f t="shared" si="74"/>
        <v/>
      </c>
    </row>
    <row r="808" spans="2:9">
      <c r="B808" t="str">
        <f t="shared" si="75"/>
        <v/>
      </c>
      <c r="C808" s="14" t="str">
        <f t="shared" si="72"/>
        <v/>
      </c>
      <c r="D808" t="s">
        <v>948</v>
      </c>
      <c r="E808" t="str">
        <f t="shared" si="76"/>
        <v/>
      </c>
      <c r="F808" s="14" t="str">
        <f t="shared" si="73"/>
        <v/>
      </c>
      <c r="G808" t="s">
        <v>948</v>
      </c>
      <c r="H808" t="str">
        <f t="shared" si="77"/>
        <v/>
      </c>
      <c r="I808" s="14" t="str">
        <f t="shared" si="74"/>
        <v/>
      </c>
    </row>
    <row r="809" spans="2:9">
      <c r="B809" t="str">
        <f t="shared" si="75"/>
        <v/>
      </c>
      <c r="C809" s="14" t="str">
        <f t="shared" si="72"/>
        <v/>
      </c>
      <c r="D809" t="s">
        <v>948</v>
      </c>
      <c r="E809" t="str">
        <f t="shared" si="76"/>
        <v/>
      </c>
      <c r="F809" s="14" t="str">
        <f t="shared" si="73"/>
        <v/>
      </c>
      <c r="G809" t="s">
        <v>948</v>
      </c>
      <c r="H809" t="str">
        <f t="shared" si="77"/>
        <v/>
      </c>
      <c r="I809" s="14" t="str">
        <f t="shared" si="74"/>
        <v/>
      </c>
    </row>
    <row r="810" spans="2:9">
      <c r="B810" t="str">
        <f t="shared" si="75"/>
        <v/>
      </c>
      <c r="C810" s="14" t="str">
        <f t="shared" si="72"/>
        <v/>
      </c>
      <c r="D810" t="s">
        <v>948</v>
      </c>
      <c r="E810" t="str">
        <f t="shared" si="76"/>
        <v/>
      </c>
      <c r="F810" s="14" t="str">
        <f t="shared" si="73"/>
        <v/>
      </c>
      <c r="G810" t="s">
        <v>948</v>
      </c>
      <c r="H810" t="str">
        <f t="shared" si="77"/>
        <v/>
      </c>
      <c r="I810" s="14" t="str">
        <f t="shared" si="74"/>
        <v/>
      </c>
    </row>
    <row r="811" spans="2:9">
      <c r="B811" t="str">
        <f t="shared" si="75"/>
        <v/>
      </c>
      <c r="C811" s="14" t="str">
        <f t="shared" si="72"/>
        <v/>
      </c>
      <c r="D811" t="s">
        <v>948</v>
      </c>
      <c r="E811" t="str">
        <f t="shared" si="76"/>
        <v/>
      </c>
      <c r="F811" s="14" t="str">
        <f t="shared" si="73"/>
        <v/>
      </c>
      <c r="G811" t="s">
        <v>948</v>
      </c>
      <c r="H811" t="str">
        <f t="shared" si="77"/>
        <v/>
      </c>
      <c r="I811" s="14" t="str">
        <f t="shared" si="74"/>
        <v/>
      </c>
    </row>
    <row r="812" spans="2:9">
      <c r="B812" t="str">
        <f t="shared" si="75"/>
        <v/>
      </c>
      <c r="C812" s="14" t="str">
        <f t="shared" si="72"/>
        <v/>
      </c>
      <c r="D812" t="s">
        <v>948</v>
      </c>
      <c r="E812" t="str">
        <f t="shared" si="76"/>
        <v/>
      </c>
      <c r="F812" s="14" t="str">
        <f t="shared" si="73"/>
        <v/>
      </c>
      <c r="G812" t="s">
        <v>948</v>
      </c>
      <c r="H812" t="str">
        <f t="shared" si="77"/>
        <v/>
      </c>
      <c r="I812" s="14" t="str">
        <f t="shared" si="74"/>
        <v/>
      </c>
    </row>
    <row r="813" spans="2:9">
      <c r="B813" t="str">
        <f t="shared" si="75"/>
        <v/>
      </c>
      <c r="C813" s="14" t="str">
        <f t="shared" si="72"/>
        <v/>
      </c>
      <c r="D813" t="s">
        <v>948</v>
      </c>
      <c r="E813" t="str">
        <f t="shared" si="76"/>
        <v/>
      </c>
      <c r="F813" s="14" t="str">
        <f t="shared" si="73"/>
        <v/>
      </c>
      <c r="G813" t="s">
        <v>948</v>
      </c>
      <c r="H813" t="str">
        <f t="shared" si="77"/>
        <v/>
      </c>
      <c r="I813" s="14" t="str">
        <f t="shared" si="74"/>
        <v/>
      </c>
    </row>
    <row r="814" spans="2:9">
      <c r="B814" t="str">
        <f t="shared" si="75"/>
        <v/>
      </c>
      <c r="C814" s="14" t="str">
        <f t="shared" si="72"/>
        <v/>
      </c>
      <c r="D814" t="s">
        <v>948</v>
      </c>
      <c r="E814" t="str">
        <f t="shared" si="76"/>
        <v/>
      </c>
      <c r="F814" s="14" t="str">
        <f t="shared" si="73"/>
        <v/>
      </c>
      <c r="G814" t="s">
        <v>948</v>
      </c>
      <c r="H814" t="str">
        <f t="shared" si="77"/>
        <v/>
      </c>
      <c r="I814" s="14" t="str">
        <f t="shared" si="74"/>
        <v/>
      </c>
    </row>
    <row r="815" spans="2:9">
      <c r="B815" t="str">
        <f t="shared" si="75"/>
        <v/>
      </c>
      <c r="C815" s="14" t="str">
        <f t="shared" si="72"/>
        <v/>
      </c>
      <c r="D815" t="s">
        <v>948</v>
      </c>
      <c r="E815" t="str">
        <f t="shared" si="76"/>
        <v/>
      </c>
      <c r="F815" s="14" t="str">
        <f t="shared" si="73"/>
        <v/>
      </c>
      <c r="G815" t="s">
        <v>948</v>
      </c>
      <c r="H815" t="str">
        <f t="shared" si="77"/>
        <v/>
      </c>
      <c r="I815" s="14" t="str">
        <f t="shared" si="74"/>
        <v/>
      </c>
    </row>
    <row r="816" spans="2:9">
      <c r="B816" t="str">
        <f t="shared" si="75"/>
        <v/>
      </c>
      <c r="C816" s="14" t="str">
        <f t="shared" si="72"/>
        <v/>
      </c>
      <c r="D816" t="s">
        <v>948</v>
      </c>
      <c r="E816" t="str">
        <f t="shared" si="76"/>
        <v/>
      </c>
      <c r="F816" s="14" t="str">
        <f t="shared" si="73"/>
        <v/>
      </c>
      <c r="G816" t="s">
        <v>948</v>
      </c>
      <c r="H816" t="str">
        <f t="shared" si="77"/>
        <v/>
      </c>
      <c r="I816" s="14" t="str">
        <f t="shared" si="74"/>
        <v/>
      </c>
    </row>
    <row r="817" spans="2:9">
      <c r="B817" t="str">
        <f t="shared" si="75"/>
        <v/>
      </c>
      <c r="C817" s="14" t="str">
        <f t="shared" si="72"/>
        <v/>
      </c>
      <c r="D817" t="s">
        <v>948</v>
      </c>
      <c r="E817" t="str">
        <f t="shared" si="76"/>
        <v/>
      </c>
      <c r="F817" s="14" t="str">
        <f t="shared" si="73"/>
        <v/>
      </c>
      <c r="G817" t="s">
        <v>948</v>
      </c>
      <c r="H817" t="str">
        <f t="shared" si="77"/>
        <v/>
      </c>
      <c r="I817" s="14" t="str">
        <f t="shared" si="74"/>
        <v/>
      </c>
    </row>
    <row r="818" spans="2:9">
      <c r="B818" t="str">
        <f t="shared" si="75"/>
        <v/>
      </c>
      <c r="C818" s="14" t="str">
        <f t="shared" si="72"/>
        <v/>
      </c>
      <c r="D818" t="s">
        <v>948</v>
      </c>
      <c r="E818" t="str">
        <f t="shared" si="76"/>
        <v/>
      </c>
      <c r="F818" s="14" t="str">
        <f t="shared" si="73"/>
        <v/>
      </c>
      <c r="G818" t="s">
        <v>948</v>
      </c>
      <c r="H818" t="str">
        <f t="shared" si="77"/>
        <v/>
      </c>
      <c r="I818" s="14" t="str">
        <f t="shared" si="74"/>
        <v/>
      </c>
    </row>
    <row r="819" spans="2:9">
      <c r="B819" t="str">
        <f t="shared" si="75"/>
        <v/>
      </c>
      <c r="C819" s="14" t="str">
        <f t="shared" si="72"/>
        <v/>
      </c>
      <c r="D819" t="s">
        <v>948</v>
      </c>
      <c r="E819" t="str">
        <f t="shared" si="76"/>
        <v/>
      </c>
      <c r="F819" s="14" t="str">
        <f t="shared" si="73"/>
        <v/>
      </c>
      <c r="G819" t="s">
        <v>948</v>
      </c>
      <c r="H819" t="str">
        <f t="shared" si="77"/>
        <v/>
      </c>
      <c r="I819" s="14" t="str">
        <f t="shared" si="74"/>
        <v/>
      </c>
    </row>
    <row r="820" spans="2:9">
      <c r="B820" t="str">
        <f t="shared" si="75"/>
        <v/>
      </c>
      <c r="C820" s="14" t="str">
        <f t="shared" si="72"/>
        <v/>
      </c>
      <c r="D820" t="s">
        <v>948</v>
      </c>
      <c r="E820" t="str">
        <f t="shared" si="76"/>
        <v/>
      </c>
      <c r="F820" s="14" t="str">
        <f t="shared" si="73"/>
        <v/>
      </c>
      <c r="G820" t="s">
        <v>948</v>
      </c>
      <c r="H820" t="str">
        <f t="shared" si="77"/>
        <v/>
      </c>
      <c r="I820" s="14" t="str">
        <f t="shared" si="74"/>
        <v/>
      </c>
    </row>
    <row r="821" spans="2:9">
      <c r="B821" t="str">
        <f t="shared" si="75"/>
        <v/>
      </c>
      <c r="C821" s="14" t="str">
        <f t="shared" si="72"/>
        <v/>
      </c>
      <c r="D821" t="s">
        <v>948</v>
      </c>
      <c r="E821" t="str">
        <f t="shared" si="76"/>
        <v/>
      </c>
      <c r="F821" s="14" t="str">
        <f t="shared" si="73"/>
        <v/>
      </c>
      <c r="G821" t="s">
        <v>948</v>
      </c>
      <c r="H821" t="str">
        <f t="shared" si="77"/>
        <v/>
      </c>
      <c r="I821" s="14" t="str">
        <f t="shared" si="74"/>
        <v/>
      </c>
    </row>
    <row r="822" spans="2:9">
      <c r="B822" t="str">
        <f t="shared" si="75"/>
        <v/>
      </c>
      <c r="C822" s="14" t="str">
        <f t="shared" si="72"/>
        <v/>
      </c>
      <c r="D822" t="s">
        <v>948</v>
      </c>
      <c r="E822" t="str">
        <f t="shared" si="76"/>
        <v/>
      </c>
      <c r="F822" s="14" t="str">
        <f t="shared" si="73"/>
        <v/>
      </c>
      <c r="G822" t="s">
        <v>948</v>
      </c>
      <c r="H822" t="str">
        <f t="shared" si="77"/>
        <v/>
      </c>
      <c r="I822" s="14" t="str">
        <f t="shared" si="74"/>
        <v/>
      </c>
    </row>
    <row r="823" spans="2:9">
      <c r="B823" t="str">
        <f t="shared" si="75"/>
        <v/>
      </c>
      <c r="C823" s="14" t="str">
        <f t="shared" si="72"/>
        <v/>
      </c>
      <c r="D823" t="s">
        <v>948</v>
      </c>
      <c r="E823" t="str">
        <f t="shared" si="76"/>
        <v/>
      </c>
      <c r="F823" s="14" t="str">
        <f t="shared" si="73"/>
        <v/>
      </c>
      <c r="G823" t="s">
        <v>948</v>
      </c>
      <c r="H823" t="str">
        <f t="shared" si="77"/>
        <v/>
      </c>
      <c r="I823" s="14" t="str">
        <f t="shared" si="74"/>
        <v/>
      </c>
    </row>
    <row r="824" spans="2:9">
      <c r="B824" t="str">
        <f t="shared" si="75"/>
        <v/>
      </c>
      <c r="C824" s="14" t="str">
        <f t="shared" si="72"/>
        <v/>
      </c>
      <c r="D824" t="s">
        <v>948</v>
      </c>
      <c r="E824" t="str">
        <f t="shared" si="76"/>
        <v/>
      </c>
      <c r="F824" s="14" t="str">
        <f t="shared" si="73"/>
        <v/>
      </c>
      <c r="G824" t="s">
        <v>948</v>
      </c>
      <c r="H824" t="str">
        <f t="shared" si="77"/>
        <v/>
      </c>
      <c r="I824" s="14" t="str">
        <f t="shared" si="74"/>
        <v/>
      </c>
    </row>
    <row r="825" spans="2:9">
      <c r="B825" t="str">
        <f t="shared" si="75"/>
        <v/>
      </c>
      <c r="C825" s="14" t="str">
        <f t="shared" si="72"/>
        <v/>
      </c>
      <c r="D825" t="s">
        <v>948</v>
      </c>
      <c r="E825" t="str">
        <f t="shared" si="76"/>
        <v/>
      </c>
      <c r="F825" s="14" t="str">
        <f t="shared" si="73"/>
        <v/>
      </c>
      <c r="G825" t="s">
        <v>948</v>
      </c>
      <c r="H825" t="str">
        <f t="shared" si="77"/>
        <v/>
      </c>
      <c r="I825" s="14" t="str">
        <f t="shared" si="74"/>
        <v/>
      </c>
    </row>
    <row r="826" spans="2:9">
      <c r="B826" t="str">
        <f t="shared" si="75"/>
        <v/>
      </c>
      <c r="C826" s="14" t="str">
        <f t="shared" si="72"/>
        <v/>
      </c>
      <c r="D826" t="s">
        <v>948</v>
      </c>
      <c r="E826" t="str">
        <f t="shared" si="76"/>
        <v/>
      </c>
      <c r="F826" s="14" t="str">
        <f t="shared" si="73"/>
        <v/>
      </c>
      <c r="G826" t="s">
        <v>948</v>
      </c>
      <c r="H826" t="str">
        <f t="shared" si="77"/>
        <v/>
      </c>
      <c r="I826" s="14" t="str">
        <f t="shared" si="74"/>
        <v/>
      </c>
    </row>
    <row r="827" spans="2:9">
      <c r="B827" t="str">
        <f t="shared" si="75"/>
        <v/>
      </c>
      <c r="C827" s="14" t="str">
        <f t="shared" si="72"/>
        <v/>
      </c>
      <c r="D827" t="s">
        <v>948</v>
      </c>
      <c r="E827" t="str">
        <f t="shared" si="76"/>
        <v/>
      </c>
      <c r="F827" s="14" t="str">
        <f t="shared" si="73"/>
        <v/>
      </c>
      <c r="G827" t="s">
        <v>948</v>
      </c>
      <c r="H827" t="str">
        <f t="shared" si="77"/>
        <v/>
      </c>
      <c r="I827" s="14" t="str">
        <f t="shared" si="74"/>
        <v/>
      </c>
    </row>
    <row r="828" spans="2:9">
      <c r="B828" t="str">
        <f t="shared" si="75"/>
        <v/>
      </c>
      <c r="C828" s="14" t="str">
        <f t="shared" si="72"/>
        <v/>
      </c>
      <c r="D828" t="s">
        <v>948</v>
      </c>
      <c r="E828" t="str">
        <f t="shared" si="76"/>
        <v/>
      </c>
      <c r="F828" s="14" t="str">
        <f t="shared" si="73"/>
        <v/>
      </c>
      <c r="G828" t="s">
        <v>948</v>
      </c>
      <c r="H828" t="str">
        <f t="shared" si="77"/>
        <v/>
      </c>
      <c r="I828" s="14" t="str">
        <f t="shared" si="74"/>
        <v/>
      </c>
    </row>
    <row r="829" spans="2:9">
      <c r="B829" t="str">
        <f t="shared" si="75"/>
        <v/>
      </c>
      <c r="C829" s="14" t="str">
        <f t="shared" si="72"/>
        <v/>
      </c>
      <c r="D829" t="s">
        <v>948</v>
      </c>
      <c r="E829" t="str">
        <f t="shared" si="76"/>
        <v/>
      </c>
      <c r="F829" s="14" t="str">
        <f t="shared" si="73"/>
        <v/>
      </c>
      <c r="G829" t="s">
        <v>948</v>
      </c>
      <c r="H829" t="str">
        <f t="shared" si="77"/>
        <v/>
      </c>
      <c r="I829" s="14" t="str">
        <f t="shared" si="74"/>
        <v/>
      </c>
    </row>
    <row r="830" spans="2:9">
      <c r="B830" t="str">
        <f t="shared" si="75"/>
        <v/>
      </c>
      <c r="C830" s="14" t="str">
        <f t="shared" si="72"/>
        <v/>
      </c>
      <c r="D830" t="s">
        <v>948</v>
      </c>
      <c r="E830" t="str">
        <f t="shared" si="76"/>
        <v/>
      </c>
      <c r="F830" s="14" t="str">
        <f t="shared" si="73"/>
        <v/>
      </c>
      <c r="G830" t="s">
        <v>948</v>
      </c>
      <c r="H830" t="str">
        <f t="shared" si="77"/>
        <v/>
      </c>
      <c r="I830" s="14" t="str">
        <f t="shared" si="74"/>
        <v/>
      </c>
    </row>
    <row r="831" spans="2:9">
      <c r="B831" t="str">
        <f t="shared" si="75"/>
        <v/>
      </c>
      <c r="C831" s="14" t="str">
        <f t="shared" si="72"/>
        <v/>
      </c>
      <c r="D831" t="s">
        <v>948</v>
      </c>
      <c r="E831" t="str">
        <f t="shared" si="76"/>
        <v/>
      </c>
      <c r="F831" s="14" t="str">
        <f t="shared" si="73"/>
        <v/>
      </c>
      <c r="G831" t="s">
        <v>948</v>
      </c>
      <c r="H831" t="str">
        <f t="shared" si="77"/>
        <v/>
      </c>
      <c r="I831" s="14" t="str">
        <f t="shared" si="74"/>
        <v/>
      </c>
    </row>
    <row r="832" spans="2:9">
      <c r="B832" t="str">
        <f t="shared" si="75"/>
        <v/>
      </c>
      <c r="C832" s="14" t="str">
        <f t="shared" si="72"/>
        <v/>
      </c>
      <c r="D832" t="s">
        <v>948</v>
      </c>
      <c r="E832" t="str">
        <f t="shared" si="76"/>
        <v/>
      </c>
      <c r="F832" s="14" t="str">
        <f t="shared" si="73"/>
        <v/>
      </c>
      <c r="G832" t="s">
        <v>948</v>
      </c>
      <c r="H832" t="str">
        <f t="shared" si="77"/>
        <v/>
      </c>
      <c r="I832" s="14" t="str">
        <f t="shared" si="74"/>
        <v/>
      </c>
    </row>
    <row r="833" spans="2:9">
      <c r="B833" t="str">
        <f t="shared" si="75"/>
        <v/>
      </c>
      <c r="C833" s="14" t="str">
        <f t="shared" si="72"/>
        <v/>
      </c>
      <c r="D833" t="s">
        <v>948</v>
      </c>
      <c r="E833" t="str">
        <f t="shared" si="76"/>
        <v/>
      </c>
      <c r="F833" s="14" t="str">
        <f t="shared" si="73"/>
        <v/>
      </c>
      <c r="G833" t="s">
        <v>948</v>
      </c>
      <c r="H833" t="str">
        <f t="shared" si="77"/>
        <v/>
      </c>
      <c r="I833" s="14" t="str">
        <f t="shared" si="74"/>
        <v/>
      </c>
    </row>
    <row r="834" spans="2:9">
      <c r="B834" t="str">
        <f t="shared" si="75"/>
        <v/>
      </c>
      <c r="C834" s="14" t="str">
        <f t="shared" si="72"/>
        <v/>
      </c>
      <c r="D834" t="s">
        <v>948</v>
      </c>
      <c r="E834" t="str">
        <f t="shared" si="76"/>
        <v/>
      </c>
      <c r="F834" s="14" t="str">
        <f t="shared" si="73"/>
        <v/>
      </c>
      <c r="G834" t="s">
        <v>948</v>
      </c>
      <c r="H834" t="str">
        <f t="shared" si="77"/>
        <v/>
      </c>
      <c r="I834" s="14" t="str">
        <f t="shared" si="74"/>
        <v/>
      </c>
    </row>
    <row r="835" spans="2:9">
      <c r="B835" t="str">
        <f t="shared" si="75"/>
        <v/>
      </c>
      <c r="C835" s="14" t="str">
        <f t="shared" ref="C835:C898" si="78">IF(ISERROR(VLOOKUP(B835,Imp_Comp,2,FALSE)),"",VLOOKUP(B835,Imp_Comp,2,FALSE))</f>
        <v/>
      </c>
      <c r="D835" t="s">
        <v>948</v>
      </c>
      <c r="E835" t="str">
        <f t="shared" si="76"/>
        <v/>
      </c>
      <c r="F835" s="14" t="str">
        <f t="shared" ref="F835:F898" si="79" xml:space="preserve"> IF(ISERROR(VLOOKUP(E835,Imp_IVA1,2,FALSE)),"",VLOOKUP(E835,Imp_IVA1,2,FALSE))&amp; IF(ISERROR(VLOOKUP(E835,Imp_IVA2,2,FALSE)),"",VLOOKUP(E835,Imp_IVA2,2,FALSE))</f>
        <v/>
      </c>
      <c r="G835" t="s">
        <v>948</v>
      </c>
      <c r="H835" t="str">
        <f t="shared" si="77"/>
        <v/>
      </c>
      <c r="I835" s="14" t="str">
        <f t="shared" ref="I835:I898" si="80" xml:space="preserve"> IF(ISERROR(VLOOKUP(H835,IMP_IVAImp1,2,FALSE)),"",VLOOKUP(H835,IMP_IVAImp1,2,FALSE))&amp; IF(ISERROR(VLOOKUP(H835,IMP_IVAImp2,2,FALSE)),"",VLOOKUP(H835,IMP_IVAImp2,2,FALSE))</f>
        <v/>
      </c>
    </row>
    <row r="836" spans="2:9">
      <c r="B836" t="str">
        <f t="shared" si="75"/>
        <v/>
      </c>
      <c r="C836" s="14" t="str">
        <f t="shared" si="78"/>
        <v/>
      </c>
      <c r="D836" t="s">
        <v>948</v>
      </c>
      <c r="E836" t="str">
        <f t="shared" si="76"/>
        <v/>
      </c>
      <c r="F836" s="14" t="str">
        <f t="shared" si="79"/>
        <v/>
      </c>
      <c r="G836" t="s">
        <v>948</v>
      </c>
      <c r="H836" t="str">
        <f t="shared" si="77"/>
        <v/>
      </c>
      <c r="I836" s="14" t="str">
        <f t="shared" si="80"/>
        <v/>
      </c>
    </row>
    <row r="837" spans="2:9">
      <c r="B837" t="str">
        <f t="shared" ref="B837:B900" si="81">IF(OR(B836=$B$2,B836=""),"",B836+1)</f>
        <v/>
      </c>
      <c r="C837" s="14" t="str">
        <f t="shared" si="78"/>
        <v/>
      </c>
      <c r="D837" t="s">
        <v>948</v>
      </c>
      <c r="E837" t="str">
        <f t="shared" ref="E837:E900" si="82">IF(OR(E836=$E$2,E836=""),"",E836+1)</f>
        <v/>
      </c>
      <c r="F837" s="14" t="str">
        <f t="shared" si="79"/>
        <v/>
      </c>
      <c r="G837" t="s">
        <v>948</v>
      </c>
      <c r="H837" t="str">
        <f t="shared" ref="H837:H900" si="83">IF(OR(H836=$H$2,H836=""),"",H836+1)</f>
        <v/>
      </c>
      <c r="I837" s="14" t="str">
        <f t="shared" si="80"/>
        <v/>
      </c>
    </row>
    <row r="838" spans="2:9">
      <c r="B838" t="str">
        <f t="shared" si="81"/>
        <v/>
      </c>
      <c r="C838" s="14" t="str">
        <f t="shared" si="78"/>
        <v/>
      </c>
      <c r="D838" t="s">
        <v>948</v>
      </c>
      <c r="E838" t="str">
        <f t="shared" si="82"/>
        <v/>
      </c>
      <c r="F838" s="14" t="str">
        <f t="shared" si="79"/>
        <v/>
      </c>
      <c r="G838" t="s">
        <v>948</v>
      </c>
      <c r="H838" t="str">
        <f t="shared" si="83"/>
        <v/>
      </c>
      <c r="I838" s="14" t="str">
        <f t="shared" si="80"/>
        <v/>
      </c>
    </row>
    <row r="839" spans="2:9">
      <c r="B839" t="str">
        <f t="shared" si="81"/>
        <v/>
      </c>
      <c r="C839" s="14" t="str">
        <f t="shared" si="78"/>
        <v/>
      </c>
      <c r="D839" t="s">
        <v>948</v>
      </c>
      <c r="E839" t="str">
        <f t="shared" si="82"/>
        <v/>
      </c>
      <c r="F839" s="14" t="str">
        <f t="shared" si="79"/>
        <v/>
      </c>
      <c r="G839" t="s">
        <v>948</v>
      </c>
      <c r="H839" t="str">
        <f t="shared" si="83"/>
        <v/>
      </c>
      <c r="I839" s="14" t="str">
        <f t="shared" si="80"/>
        <v/>
      </c>
    </row>
    <row r="840" spans="2:9">
      <c r="B840" t="str">
        <f t="shared" si="81"/>
        <v/>
      </c>
      <c r="C840" s="14" t="str">
        <f t="shared" si="78"/>
        <v/>
      </c>
      <c r="D840" t="s">
        <v>948</v>
      </c>
      <c r="E840" t="str">
        <f t="shared" si="82"/>
        <v/>
      </c>
      <c r="F840" s="14" t="str">
        <f t="shared" si="79"/>
        <v/>
      </c>
      <c r="G840" t="s">
        <v>948</v>
      </c>
      <c r="H840" t="str">
        <f t="shared" si="83"/>
        <v/>
      </c>
      <c r="I840" s="14" t="str">
        <f t="shared" si="80"/>
        <v/>
      </c>
    </row>
    <row r="841" spans="2:9">
      <c r="B841" t="str">
        <f t="shared" si="81"/>
        <v/>
      </c>
      <c r="C841" s="14" t="str">
        <f t="shared" si="78"/>
        <v/>
      </c>
      <c r="D841" t="s">
        <v>948</v>
      </c>
      <c r="E841" t="str">
        <f t="shared" si="82"/>
        <v/>
      </c>
      <c r="F841" s="14" t="str">
        <f t="shared" si="79"/>
        <v/>
      </c>
      <c r="G841" t="s">
        <v>948</v>
      </c>
      <c r="H841" t="str">
        <f t="shared" si="83"/>
        <v/>
      </c>
      <c r="I841" s="14" t="str">
        <f t="shared" si="80"/>
        <v/>
      </c>
    </row>
    <row r="842" spans="2:9">
      <c r="B842" t="str">
        <f t="shared" si="81"/>
        <v/>
      </c>
      <c r="C842" s="14" t="str">
        <f t="shared" si="78"/>
        <v/>
      </c>
      <c r="D842" t="s">
        <v>948</v>
      </c>
      <c r="E842" t="str">
        <f t="shared" si="82"/>
        <v/>
      </c>
      <c r="F842" s="14" t="str">
        <f t="shared" si="79"/>
        <v/>
      </c>
      <c r="G842" t="s">
        <v>948</v>
      </c>
      <c r="H842" t="str">
        <f t="shared" si="83"/>
        <v/>
      </c>
      <c r="I842" s="14" t="str">
        <f t="shared" si="80"/>
        <v/>
      </c>
    </row>
    <row r="843" spans="2:9">
      <c r="B843" t="str">
        <f t="shared" si="81"/>
        <v/>
      </c>
      <c r="C843" s="14" t="str">
        <f t="shared" si="78"/>
        <v/>
      </c>
      <c r="D843" t="s">
        <v>948</v>
      </c>
      <c r="E843" t="str">
        <f t="shared" si="82"/>
        <v/>
      </c>
      <c r="F843" s="14" t="str">
        <f t="shared" si="79"/>
        <v/>
      </c>
      <c r="G843" t="s">
        <v>948</v>
      </c>
      <c r="H843" t="str">
        <f t="shared" si="83"/>
        <v/>
      </c>
      <c r="I843" s="14" t="str">
        <f t="shared" si="80"/>
        <v/>
      </c>
    </row>
    <row r="844" spans="2:9">
      <c r="B844" t="str">
        <f t="shared" si="81"/>
        <v/>
      </c>
      <c r="C844" s="14" t="str">
        <f t="shared" si="78"/>
        <v/>
      </c>
      <c r="D844" t="s">
        <v>948</v>
      </c>
      <c r="E844" t="str">
        <f t="shared" si="82"/>
        <v/>
      </c>
      <c r="F844" s="14" t="str">
        <f t="shared" si="79"/>
        <v/>
      </c>
      <c r="G844" t="s">
        <v>948</v>
      </c>
      <c r="H844" t="str">
        <f t="shared" si="83"/>
        <v/>
      </c>
      <c r="I844" s="14" t="str">
        <f t="shared" si="80"/>
        <v/>
      </c>
    </row>
    <row r="845" spans="2:9">
      <c r="B845" t="str">
        <f t="shared" si="81"/>
        <v/>
      </c>
      <c r="C845" s="14" t="str">
        <f t="shared" si="78"/>
        <v/>
      </c>
      <c r="D845" t="s">
        <v>948</v>
      </c>
      <c r="E845" t="str">
        <f t="shared" si="82"/>
        <v/>
      </c>
      <c r="F845" s="14" t="str">
        <f t="shared" si="79"/>
        <v/>
      </c>
      <c r="G845" t="s">
        <v>948</v>
      </c>
      <c r="H845" t="str">
        <f t="shared" si="83"/>
        <v/>
      </c>
      <c r="I845" s="14" t="str">
        <f t="shared" si="80"/>
        <v/>
      </c>
    </row>
    <row r="846" spans="2:9">
      <c r="B846" t="str">
        <f t="shared" si="81"/>
        <v/>
      </c>
      <c r="C846" s="14" t="str">
        <f t="shared" si="78"/>
        <v/>
      </c>
      <c r="D846" t="s">
        <v>948</v>
      </c>
      <c r="E846" t="str">
        <f t="shared" si="82"/>
        <v/>
      </c>
      <c r="F846" s="14" t="str">
        <f t="shared" si="79"/>
        <v/>
      </c>
      <c r="G846" t="s">
        <v>948</v>
      </c>
      <c r="H846" t="str">
        <f t="shared" si="83"/>
        <v/>
      </c>
      <c r="I846" s="14" t="str">
        <f t="shared" si="80"/>
        <v/>
      </c>
    </row>
    <row r="847" spans="2:9">
      <c r="B847" t="str">
        <f t="shared" si="81"/>
        <v/>
      </c>
      <c r="C847" s="14" t="str">
        <f t="shared" si="78"/>
        <v/>
      </c>
      <c r="D847" t="s">
        <v>948</v>
      </c>
      <c r="E847" t="str">
        <f t="shared" si="82"/>
        <v/>
      </c>
      <c r="F847" s="14" t="str">
        <f t="shared" si="79"/>
        <v/>
      </c>
      <c r="G847" t="s">
        <v>948</v>
      </c>
      <c r="H847" t="str">
        <f t="shared" si="83"/>
        <v/>
      </c>
      <c r="I847" s="14" t="str">
        <f t="shared" si="80"/>
        <v/>
      </c>
    </row>
    <row r="848" spans="2:9">
      <c r="B848" t="str">
        <f t="shared" si="81"/>
        <v/>
      </c>
      <c r="C848" s="14" t="str">
        <f t="shared" si="78"/>
        <v/>
      </c>
      <c r="D848" t="s">
        <v>948</v>
      </c>
      <c r="E848" t="str">
        <f t="shared" si="82"/>
        <v/>
      </c>
      <c r="F848" s="14" t="str">
        <f t="shared" si="79"/>
        <v/>
      </c>
      <c r="G848" t="s">
        <v>948</v>
      </c>
      <c r="H848" t="str">
        <f t="shared" si="83"/>
        <v/>
      </c>
      <c r="I848" s="14" t="str">
        <f t="shared" si="80"/>
        <v/>
      </c>
    </row>
    <row r="849" spans="2:9">
      <c r="B849" t="str">
        <f t="shared" si="81"/>
        <v/>
      </c>
      <c r="C849" s="14" t="str">
        <f t="shared" si="78"/>
        <v/>
      </c>
      <c r="D849" t="s">
        <v>948</v>
      </c>
      <c r="E849" t="str">
        <f t="shared" si="82"/>
        <v/>
      </c>
      <c r="F849" s="14" t="str">
        <f t="shared" si="79"/>
        <v/>
      </c>
      <c r="G849" t="s">
        <v>948</v>
      </c>
      <c r="H849" t="str">
        <f t="shared" si="83"/>
        <v/>
      </c>
      <c r="I849" s="14" t="str">
        <f t="shared" si="80"/>
        <v/>
      </c>
    </row>
    <row r="850" spans="2:9">
      <c r="B850" t="str">
        <f t="shared" si="81"/>
        <v/>
      </c>
      <c r="C850" s="14" t="str">
        <f t="shared" si="78"/>
        <v/>
      </c>
      <c r="D850" t="s">
        <v>948</v>
      </c>
      <c r="E850" t="str">
        <f t="shared" si="82"/>
        <v/>
      </c>
      <c r="F850" s="14" t="str">
        <f t="shared" si="79"/>
        <v/>
      </c>
      <c r="G850" t="s">
        <v>948</v>
      </c>
      <c r="H850" t="str">
        <f t="shared" si="83"/>
        <v/>
      </c>
      <c r="I850" s="14" t="str">
        <f t="shared" si="80"/>
        <v/>
      </c>
    </row>
    <row r="851" spans="2:9">
      <c r="B851" t="str">
        <f t="shared" si="81"/>
        <v/>
      </c>
      <c r="C851" s="14" t="str">
        <f t="shared" si="78"/>
        <v/>
      </c>
      <c r="D851" t="s">
        <v>948</v>
      </c>
      <c r="E851" t="str">
        <f t="shared" si="82"/>
        <v/>
      </c>
      <c r="F851" s="14" t="str">
        <f t="shared" si="79"/>
        <v/>
      </c>
      <c r="G851" t="s">
        <v>948</v>
      </c>
      <c r="H851" t="str">
        <f t="shared" si="83"/>
        <v/>
      </c>
      <c r="I851" s="14" t="str">
        <f t="shared" si="80"/>
        <v/>
      </c>
    </row>
    <row r="852" spans="2:9">
      <c r="B852" t="str">
        <f t="shared" si="81"/>
        <v/>
      </c>
      <c r="C852" s="14" t="str">
        <f t="shared" si="78"/>
        <v/>
      </c>
      <c r="D852" t="s">
        <v>948</v>
      </c>
      <c r="E852" t="str">
        <f t="shared" si="82"/>
        <v/>
      </c>
      <c r="F852" s="14" t="str">
        <f t="shared" si="79"/>
        <v/>
      </c>
      <c r="G852" t="s">
        <v>948</v>
      </c>
      <c r="H852" t="str">
        <f t="shared" si="83"/>
        <v/>
      </c>
      <c r="I852" s="14" t="str">
        <f t="shared" si="80"/>
        <v/>
      </c>
    </row>
    <row r="853" spans="2:9">
      <c r="B853" t="str">
        <f t="shared" si="81"/>
        <v/>
      </c>
      <c r="C853" s="14" t="str">
        <f t="shared" si="78"/>
        <v/>
      </c>
      <c r="D853" t="s">
        <v>948</v>
      </c>
      <c r="E853" t="str">
        <f t="shared" si="82"/>
        <v/>
      </c>
      <c r="F853" s="14" t="str">
        <f t="shared" si="79"/>
        <v/>
      </c>
      <c r="G853" t="s">
        <v>948</v>
      </c>
      <c r="H853" t="str">
        <f t="shared" si="83"/>
        <v/>
      </c>
      <c r="I853" s="14" t="str">
        <f t="shared" si="80"/>
        <v/>
      </c>
    </row>
    <row r="854" spans="2:9">
      <c r="B854" t="str">
        <f t="shared" si="81"/>
        <v/>
      </c>
      <c r="C854" s="14" t="str">
        <f t="shared" si="78"/>
        <v/>
      </c>
      <c r="D854" t="s">
        <v>948</v>
      </c>
      <c r="E854" t="str">
        <f t="shared" si="82"/>
        <v/>
      </c>
      <c r="F854" s="14" t="str">
        <f t="shared" si="79"/>
        <v/>
      </c>
      <c r="G854" t="s">
        <v>948</v>
      </c>
      <c r="H854" t="str">
        <f t="shared" si="83"/>
        <v/>
      </c>
      <c r="I854" s="14" t="str">
        <f t="shared" si="80"/>
        <v/>
      </c>
    </row>
    <row r="855" spans="2:9">
      <c r="B855" t="str">
        <f t="shared" si="81"/>
        <v/>
      </c>
      <c r="C855" s="14" t="str">
        <f t="shared" si="78"/>
        <v/>
      </c>
      <c r="D855" t="s">
        <v>948</v>
      </c>
      <c r="E855" t="str">
        <f t="shared" si="82"/>
        <v/>
      </c>
      <c r="F855" s="14" t="str">
        <f t="shared" si="79"/>
        <v/>
      </c>
      <c r="G855" t="s">
        <v>948</v>
      </c>
      <c r="H855" t="str">
        <f t="shared" si="83"/>
        <v/>
      </c>
      <c r="I855" s="14" t="str">
        <f t="shared" si="80"/>
        <v/>
      </c>
    </row>
    <row r="856" spans="2:9">
      <c r="B856" t="str">
        <f t="shared" si="81"/>
        <v/>
      </c>
      <c r="C856" s="14" t="str">
        <f t="shared" si="78"/>
        <v/>
      </c>
      <c r="D856" t="s">
        <v>948</v>
      </c>
      <c r="E856" t="str">
        <f t="shared" si="82"/>
        <v/>
      </c>
      <c r="F856" s="14" t="str">
        <f t="shared" si="79"/>
        <v/>
      </c>
      <c r="G856" t="s">
        <v>948</v>
      </c>
      <c r="H856" t="str">
        <f t="shared" si="83"/>
        <v/>
      </c>
      <c r="I856" s="14" t="str">
        <f t="shared" si="80"/>
        <v/>
      </c>
    </row>
    <row r="857" spans="2:9">
      <c r="B857" t="str">
        <f t="shared" si="81"/>
        <v/>
      </c>
      <c r="C857" s="14" t="str">
        <f t="shared" si="78"/>
        <v/>
      </c>
      <c r="D857" t="s">
        <v>948</v>
      </c>
      <c r="E857" t="str">
        <f t="shared" si="82"/>
        <v/>
      </c>
      <c r="F857" s="14" t="str">
        <f t="shared" si="79"/>
        <v/>
      </c>
      <c r="G857" t="s">
        <v>948</v>
      </c>
      <c r="H857" t="str">
        <f t="shared" si="83"/>
        <v/>
      </c>
      <c r="I857" s="14" t="str">
        <f t="shared" si="80"/>
        <v/>
      </c>
    </row>
    <row r="858" spans="2:9">
      <c r="B858" t="str">
        <f t="shared" si="81"/>
        <v/>
      </c>
      <c r="C858" s="14" t="str">
        <f t="shared" si="78"/>
        <v/>
      </c>
      <c r="D858" t="s">
        <v>948</v>
      </c>
      <c r="E858" t="str">
        <f t="shared" si="82"/>
        <v/>
      </c>
      <c r="F858" s="14" t="str">
        <f t="shared" si="79"/>
        <v/>
      </c>
      <c r="G858" t="s">
        <v>948</v>
      </c>
      <c r="H858" t="str">
        <f t="shared" si="83"/>
        <v/>
      </c>
      <c r="I858" s="14" t="str">
        <f t="shared" si="80"/>
        <v/>
      </c>
    </row>
    <row r="859" spans="2:9">
      <c r="B859" t="str">
        <f t="shared" si="81"/>
        <v/>
      </c>
      <c r="C859" s="14" t="str">
        <f t="shared" si="78"/>
        <v/>
      </c>
      <c r="D859" t="s">
        <v>948</v>
      </c>
      <c r="E859" t="str">
        <f t="shared" si="82"/>
        <v/>
      </c>
      <c r="F859" s="14" t="str">
        <f t="shared" si="79"/>
        <v/>
      </c>
      <c r="G859" t="s">
        <v>948</v>
      </c>
      <c r="H859" t="str">
        <f t="shared" si="83"/>
        <v/>
      </c>
      <c r="I859" s="14" t="str">
        <f t="shared" si="80"/>
        <v/>
      </c>
    </row>
    <row r="860" spans="2:9">
      <c r="B860" t="str">
        <f t="shared" si="81"/>
        <v/>
      </c>
      <c r="C860" s="14" t="str">
        <f t="shared" si="78"/>
        <v/>
      </c>
      <c r="D860" t="s">
        <v>948</v>
      </c>
      <c r="E860" t="str">
        <f t="shared" si="82"/>
        <v/>
      </c>
      <c r="F860" s="14" t="str">
        <f t="shared" si="79"/>
        <v/>
      </c>
      <c r="G860" t="s">
        <v>948</v>
      </c>
      <c r="H860" t="str">
        <f t="shared" si="83"/>
        <v/>
      </c>
      <c r="I860" s="14" t="str">
        <f t="shared" si="80"/>
        <v/>
      </c>
    </row>
    <row r="861" spans="2:9">
      <c r="B861" t="str">
        <f t="shared" si="81"/>
        <v/>
      </c>
      <c r="C861" s="14" t="str">
        <f t="shared" si="78"/>
        <v/>
      </c>
      <c r="D861" t="s">
        <v>948</v>
      </c>
      <c r="E861" t="str">
        <f t="shared" si="82"/>
        <v/>
      </c>
      <c r="F861" s="14" t="str">
        <f t="shared" si="79"/>
        <v/>
      </c>
      <c r="G861" t="s">
        <v>948</v>
      </c>
      <c r="H861" t="str">
        <f t="shared" si="83"/>
        <v/>
      </c>
      <c r="I861" s="14" t="str">
        <f t="shared" si="80"/>
        <v/>
      </c>
    </row>
    <row r="862" spans="2:9">
      <c r="B862" t="str">
        <f t="shared" si="81"/>
        <v/>
      </c>
      <c r="C862" s="14" t="str">
        <f t="shared" si="78"/>
        <v/>
      </c>
      <c r="D862" t="s">
        <v>948</v>
      </c>
      <c r="E862" t="str">
        <f t="shared" si="82"/>
        <v/>
      </c>
      <c r="F862" s="14" t="str">
        <f t="shared" si="79"/>
        <v/>
      </c>
      <c r="G862" t="s">
        <v>948</v>
      </c>
      <c r="H862" t="str">
        <f t="shared" si="83"/>
        <v/>
      </c>
      <c r="I862" s="14" t="str">
        <f t="shared" si="80"/>
        <v/>
      </c>
    </row>
    <row r="863" spans="2:9">
      <c r="B863" t="str">
        <f t="shared" si="81"/>
        <v/>
      </c>
      <c r="C863" s="14" t="str">
        <f t="shared" si="78"/>
        <v/>
      </c>
      <c r="D863" t="s">
        <v>948</v>
      </c>
      <c r="E863" t="str">
        <f t="shared" si="82"/>
        <v/>
      </c>
      <c r="F863" s="14" t="str">
        <f t="shared" si="79"/>
        <v/>
      </c>
      <c r="G863" t="s">
        <v>948</v>
      </c>
      <c r="H863" t="str">
        <f t="shared" si="83"/>
        <v/>
      </c>
      <c r="I863" s="14" t="str">
        <f t="shared" si="80"/>
        <v/>
      </c>
    </row>
    <row r="864" spans="2:9">
      <c r="B864" t="str">
        <f t="shared" si="81"/>
        <v/>
      </c>
      <c r="C864" s="14" t="str">
        <f t="shared" si="78"/>
        <v/>
      </c>
      <c r="D864" t="s">
        <v>948</v>
      </c>
      <c r="E864" t="str">
        <f t="shared" si="82"/>
        <v/>
      </c>
      <c r="F864" s="14" t="str">
        <f t="shared" si="79"/>
        <v/>
      </c>
      <c r="G864" t="s">
        <v>948</v>
      </c>
      <c r="H864" t="str">
        <f t="shared" si="83"/>
        <v/>
      </c>
      <c r="I864" s="14" t="str">
        <f t="shared" si="80"/>
        <v/>
      </c>
    </row>
    <row r="865" spans="2:9">
      <c r="B865" t="str">
        <f t="shared" si="81"/>
        <v/>
      </c>
      <c r="C865" s="14" t="str">
        <f t="shared" si="78"/>
        <v/>
      </c>
      <c r="D865" t="s">
        <v>948</v>
      </c>
      <c r="E865" t="str">
        <f t="shared" si="82"/>
        <v/>
      </c>
      <c r="F865" s="14" t="str">
        <f t="shared" si="79"/>
        <v/>
      </c>
      <c r="G865" t="s">
        <v>948</v>
      </c>
      <c r="H865" t="str">
        <f t="shared" si="83"/>
        <v/>
      </c>
      <c r="I865" s="14" t="str">
        <f t="shared" si="80"/>
        <v/>
      </c>
    </row>
    <row r="866" spans="2:9">
      <c r="B866" t="str">
        <f t="shared" si="81"/>
        <v/>
      </c>
      <c r="C866" s="14" t="str">
        <f t="shared" si="78"/>
        <v/>
      </c>
      <c r="D866" t="s">
        <v>948</v>
      </c>
      <c r="E866" t="str">
        <f t="shared" si="82"/>
        <v/>
      </c>
      <c r="F866" s="14" t="str">
        <f t="shared" si="79"/>
        <v/>
      </c>
      <c r="G866" t="s">
        <v>948</v>
      </c>
      <c r="H866" t="str">
        <f t="shared" si="83"/>
        <v/>
      </c>
      <c r="I866" s="14" t="str">
        <f t="shared" si="80"/>
        <v/>
      </c>
    </row>
    <row r="867" spans="2:9">
      <c r="B867" t="str">
        <f t="shared" si="81"/>
        <v/>
      </c>
      <c r="C867" s="14" t="str">
        <f t="shared" si="78"/>
        <v/>
      </c>
      <c r="D867" t="s">
        <v>948</v>
      </c>
      <c r="E867" t="str">
        <f t="shared" si="82"/>
        <v/>
      </c>
      <c r="F867" s="14" t="str">
        <f t="shared" si="79"/>
        <v/>
      </c>
      <c r="G867" t="s">
        <v>948</v>
      </c>
      <c r="H867" t="str">
        <f t="shared" si="83"/>
        <v/>
      </c>
      <c r="I867" s="14" t="str">
        <f t="shared" si="80"/>
        <v/>
      </c>
    </row>
    <row r="868" spans="2:9">
      <c r="B868" t="str">
        <f t="shared" si="81"/>
        <v/>
      </c>
      <c r="C868" s="14" t="str">
        <f t="shared" si="78"/>
        <v/>
      </c>
      <c r="D868" t="s">
        <v>948</v>
      </c>
      <c r="E868" t="str">
        <f t="shared" si="82"/>
        <v/>
      </c>
      <c r="F868" s="14" t="str">
        <f t="shared" si="79"/>
        <v/>
      </c>
      <c r="G868" t="s">
        <v>948</v>
      </c>
      <c r="H868" t="str">
        <f t="shared" si="83"/>
        <v/>
      </c>
      <c r="I868" s="14" t="str">
        <f t="shared" si="80"/>
        <v/>
      </c>
    </row>
    <row r="869" spans="2:9">
      <c r="B869" t="str">
        <f t="shared" si="81"/>
        <v/>
      </c>
      <c r="C869" s="14" t="str">
        <f t="shared" si="78"/>
        <v/>
      </c>
      <c r="D869" t="s">
        <v>948</v>
      </c>
      <c r="E869" t="str">
        <f t="shared" si="82"/>
        <v/>
      </c>
      <c r="F869" s="14" t="str">
        <f t="shared" si="79"/>
        <v/>
      </c>
      <c r="G869" t="s">
        <v>948</v>
      </c>
      <c r="H869" t="str">
        <f t="shared" si="83"/>
        <v/>
      </c>
      <c r="I869" s="14" t="str">
        <f t="shared" si="80"/>
        <v/>
      </c>
    </row>
    <row r="870" spans="2:9">
      <c r="B870" t="str">
        <f t="shared" si="81"/>
        <v/>
      </c>
      <c r="C870" s="14" t="str">
        <f t="shared" si="78"/>
        <v/>
      </c>
      <c r="D870" t="s">
        <v>948</v>
      </c>
      <c r="E870" t="str">
        <f t="shared" si="82"/>
        <v/>
      </c>
      <c r="F870" s="14" t="str">
        <f t="shared" si="79"/>
        <v/>
      </c>
      <c r="G870" t="s">
        <v>948</v>
      </c>
      <c r="H870" t="str">
        <f t="shared" si="83"/>
        <v/>
      </c>
      <c r="I870" s="14" t="str">
        <f t="shared" si="80"/>
        <v/>
      </c>
    </row>
    <row r="871" spans="2:9">
      <c r="B871" t="str">
        <f t="shared" si="81"/>
        <v/>
      </c>
      <c r="C871" s="14" t="str">
        <f t="shared" si="78"/>
        <v/>
      </c>
      <c r="D871" t="s">
        <v>948</v>
      </c>
      <c r="E871" t="str">
        <f t="shared" si="82"/>
        <v/>
      </c>
      <c r="F871" s="14" t="str">
        <f t="shared" si="79"/>
        <v/>
      </c>
      <c r="G871" t="s">
        <v>948</v>
      </c>
      <c r="H871" t="str">
        <f t="shared" si="83"/>
        <v/>
      </c>
      <c r="I871" s="14" t="str">
        <f t="shared" si="80"/>
        <v/>
      </c>
    </row>
    <row r="872" spans="2:9">
      <c r="B872" t="str">
        <f t="shared" si="81"/>
        <v/>
      </c>
      <c r="C872" s="14" t="str">
        <f t="shared" si="78"/>
        <v/>
      </c>
      <c r="D872" t="s">
        <v>948</v>
      </c>
      <c r="E872" t="str">
        <f t="shared" si="82"/>
        <v/>
      </c>
      <c r="F872" s="14" t="str">
        <f t="shared" si="79"/>
        <v/>
      </c>
      <c r="G872" t="s">
        <v>948</v>
      </c>
      <c r="H872" t="str">
        <f t="shared" si="83"/>
        <v/>
      </c>
      <c r="I872" s="14" t="str">
        <f t="shared" si="80"/>
        <v/>
      </c>
    </row>
    <row r="873" spans="2:9">
      <c r="B873" t="str">
        <f t="shared" si="81"/>
        <v/>
      </c>
      <c r="C873" s="14" t="str">
        <f t="shared" si="78"/>
        <v/>
      </c>
      <c r="D873" t="s">
        <v>948</v>
      </c>
      <c r="E873" t="str">
        <f t="shared" si="82"/>
        <v/>
      </c>
      <c r="F873" s="14" t="str">
        <f t="shared" si="79"/>
        <v/>
      </c>
      <c r="G873" t="s">
        <v>948</v>
      </c>
      <c r="H873" t="str">
        <f t="shared" si="83"/>
        <v/>
      </c>
      <c r="I873" s="14" t="str">
        <f t="shared" si="80"/>
        <v/>
      </c>
    </row>
    <row r="874" spans="2:9">
      <c r="B874" t="str">
        <f t="shared" si="81"/>
        <v/>
      </c>
      <c r="C874" s="14" t="str">
        <f t="shared" si="78"/>
        <v/>
      </c>
      <c r="D874" t="s">
        <v>948</v>
      </c>
      <c r="E874" t="str">
        <f t="shared" si="82"/>
        <v/>
      </c>
      <c r="F874" s="14" t="str">
        <f t="shared" si="79"/>
        <v/>
      </c>
      <c r="G874" t="s">
        <v>948</v>
      </c>
      <c r="H874" t="str">
        <f t="shared" si="83"/>
        <v/>
      </c>
      <c r="I874" s="14" t="str">
        <f t="shared" si="80"/>
        <v/>
      </c>
    </row>
    <row r="875" spans="2:9">
      <c r="B875" t="str">
        <f t="shared" si="81"/>
        <v/>
      </c>
      <c r="C875" s="14" t="str">
        <f t="shared" si="78"/>
        <v/>
      </c>
      <c r="D875" t="s">
        <v>948</v>
      </c>
      <c r="E875" t="str">
        <f t="shared" si="82"/>
        <v/>
      </c>
      <c r="F875" s="14" t="str">
        <f t="shared" si="79"/>
        <v/>
      </c>
      <c r="G875" t="s">
        <v>948</v>
      </c>
      <c r="H875" t="str">
        <f t="shared" si="83"/>
        <v/>
      </c>
      <c r="I875" s="14" t="str">
        <f t="shared" si="80"/>
        <v/>
      </c>
    </row>
    <row r="876" spans="2:9">
      <c r="B876" t="str">
        <f t="shared" si="81"/>
        <v/>
      </c>
      <c r="C876" s="14" t="str">
        <f t="shared" si="78"/>
        <v/>
      </c>
      <c r="D876" t="s">
        <v>948</v>
      </c>
      <c r="E876" t="str">
        <f t="shared" si="82"/>
        <v/>
      </c>
      <c r="F876" s="14" t="str">
        <f t="shared" si="79"/>
        <v/>
      </c>
      <c r="G876" t="s">
        <v>948</v>
      </c>
      <c r="H876" t="str">
        <f t="shared" si="83"/>
        <v/>
      </c>
      <c r="I876" s="14" t="str">
        <f t="shared" si="80"/>
        <v/>
      </c>
    </row>
    <row r="877" spans="2:9">
      <c r="B877" t="str">
        <f t="shared" si="81"/>
        <v/>
      </c>
      <c r="C877" s="14" t="str">
        <f t="shared" si="78"/>
        <v/>
      </c>
      <c r="D877" t="s">
        <v>948</v>
      </c>
      <c r="E877" t="str">
        <f t="shared" si="82"/>
        <v/>
      </c>
      <c r="F877" s="14" t="str">
        <f t="shared" si="79"/>
        <v/>
      </c>
      <c r="G877" t="s">
        <v>948</v>
      </c>
      <c r="H877" t="str">
        <f t="shared" si="83"/>
        <v/>
      </c>
      <c r="I877" s="14" t="str">
        <f t="shared" si="80"/>
        <v/>
      </c>
    </row>
    <row r="878" spans="2:9">
      <c r="B878" t="str">
        <f t="shared" si="81"/>
        <v/>
      </c>
      <c r="C878" s="14" t="str">
        <f t="shared" si="78"/>
        <v/>
      </c>
      <c r="D878" t="s">
        <v>948</v>
      </c>
      <c r="E878" t="str">
        <f t="shared" si="82"/>
        <v/>
      </c>
      <c r="F878" s="14" t="str">
        <f t="shared" si="79"/>
        <v/>
      </c>
      <c r="G878" t="s">
        <v>948</v>
      </c>
      <c r="H878" t="str">
        <f t="shared" si="83"/>
        <v/>
      </c>
      <c r="I878" s="14" t="str">
        <f t="shared" si="80"/>
        <v/>
      </c>
    </row>
    <row r="879" spans="2:9">
      <c r="B879" t="str">
        <f t="shared" si="81"/>
        <v/>
      </c>
      <c r="C879" s="14" t="str">
        <f t="shared" si="78"/>
        <v/>
      </c>
      <c r="D879" t="s">
        <v>948</v>
      </c>
      <c r="E879" t="str">
        <f t="shared" si="82"/>
        <v/>
      </c>
      <c r="F879" s="14" t="str">
        <f t="shared" si="79"/>
        <v/>
      </c>
      <c r="G879" t="s">
        <v>948</v>
      </c>
      <c r="H879" t="str">
        <f t="shared" si="83"/>
        <v/>
      </c>
      <c r="I879" s="14" t="str">
        <f t="shared" si="80"/>
        <v/>
      </c>
    </row>
    <row r="880" spans="2:9">
      <c r="B880" t="str">
        <f t="shared" si="81"/>
        <v/>
      </c>
      <c r="C880" s="14" t="str">
        <f t="shared" si="78"/>
        <v/>
      </c>
      <c r="D880" t="s">
        <v>948</v>
      </c>
      <c r="E880" t="str">
        <f t="shared" si="82"/>
        <v/>
      </c>
      <c r="F880" s="14" t="str">
        <f t="shared" si="79"/>
        <v/>
      </c>
      <c r="G880" t="s">
        <v>948</v>
      </c>
      <c r="H880" t="str">
        <f t="shared" si="83"/>
        <v/>
      </c>
      <c r="I880" s="14" t="str">
        <f t="shared" si="80"/>
        <v/>
      </c>
    </row>
    <row r="881" spans="2:9">
      <c r="B881" t="str">
        <f t="shared" si="81"/>
        <v/>
      </c>
      <c r="C881" s="14" t="str">
        <f t="shared" si="78"/>
        <v/>
      </c>
      <c r="D881" t="s">
        <v>948</v>
      </c>
      <c r="E881" t="str">
        <f t="shared" si="82"/>
        <v/>
      </c>
      <c r="F881" s="14" t="str">
        <f t="shared" si="79"/>
        <v/>
      </c>
      <c r="G881" t="s">
        <v>948</v>
      </c>
      <c r="H881" t="str">
        <f t="shared" si="83"/>
        <v/>
      </c>
      <c r="I881" s="14" t="str">
        <f t="shared" si="80"/>
        <v/>
      </c>
    </row>
    <row r="882" spans="2:9">
      <c r="B882" t="str">
        <f t="shared" si="81"/>
        <v/>
      </c>
      <c r="C882" s="14" t="str">
        <f t="shared" si="78"/>
        <v/>
      </c>
      <c r="D882" t="s">
        <v>948</v>
      </c>
      <c r="E882" t="str">
        <f t="shared" si="82"/>
        <v/>
      </c>
      <c r="F882" s="14" t="str">
        <f t="shared" si="79"/>
        <v/>
      </c>
      <c r="G882" t="s">
        <v>948</v>
      </c>
      <c r="H882" t="str">
        <f t="shared" si="83"/>
        <v/>
      </c>
      <c r="I882" s="14" t="str">
        <f t="shared" si="80"/>
        <v/>
      </c>
    </row>
    <row r="883" spans="2:9">
      <c r="B883" t="str">
        <f t="shared" si="81"/>
        <v/>
      </c>
      <c r="C883" s="14" t="str">
        <f t="shared" si="78"/>
        <v/>
      </c>
      <c r="D883" t="s">
        <v>948</v>
      </c>
      <c r="E883" t="str">
        <f t="shared" si="82"/>
        <v/>
      </c>
      <c r="F883" s="14" t="str">
        <f t="shared" si="79"/>
        <v/>
      </c>
      <c r="G883" t="s">
        <v>948</v>
      </c>
      <c r="H883" t="str">
        <f t="shared" si="83"/>
        <v/>
      </c>
      <c r="I883" s="14" t="str">
        <f t="shared" si="80"/>
        <v/>
      </c>
    </row>
    <row r="884" spans="2:9">
      <c r="B884" t="str">
        <f t="shared" si="81"/>
        <v/>
      </c>
      <c r="C884" s="14" t="str">
        <f t="shared" si="78"/>
        <v/>
      </c>
      <c r="D884" t="s">
        <v>948</v>
      </c>
      <c r="E884" t="str">
        <f t="shared" si="82"/>
        <v/>
      </c>
      <c r="F884" s="14" t="str">
        <f t="shared" si="79"/>
        <v/>
      </c>
      <c r="G884" t="s">
        <v>948</v>
      </c>
      <c r="H884" t="str">
        <f t="shared" si="83"/>
        <v/>
      </c>
      <c r="I884" s="14" t="str">
        <f t="shared" si="80"/>
        <v/>
      </c>
    </row>
    <row r="885" spans="2:9">
      <c r="B885" t="str">
        <f t="shared" si="81"/>
        <v/>
      </c>
      <c r="C885" s="14" t="str">
        <f t="shared" si="78"/>
        <v/>
      </c>
      <c r="D885" t="s">
        <v>948</v>
      </c>
      <c r="E885" t="str">
        <f t="shared" si="82"/>
        <v/>
      </c>
      <c r="F885" s="14" t="str">
        <f t="shared" si="79"/>
        <v/>
      </c>
      <c r="G885" t="s">
        <v>948</v>
      </c>
      <c r="H885" t="str">
        <f t="shared" si="83"/>
        <v/>
      </c>
      <c r="I885" s="14" t="str">
        <f t="shared" si="80"/>
        <v/>
      </c>
    </row>
    <row r="886" spans="2:9">
      <c r="B886" t="str">
        <f t="shared" si="81"/>
        <v/>
      </c>
      <c r="C886" s="14" t="str">
        <f t="shared" si="78"/>
        <v/>
      </c>
      <c r="D886" t="s">
        <v>948</v>
      </c>
      <c r="E886" t="str">
        <f t="shared" si="82"/>
        <v/>
      </c>
      <c r="F886" s="14" t="str">
        <f t="shared" si="79"/>
        <v/>
      </c>
      <c r="G886" t="s">
        <v>948</v>
      </c>
      <c r="H886" t="str">
        <f t="shared" si="83"/>
        <v/>
      </c>
      <c r="I886" s="14" t="str">
        <f t="shared" si="80"/>
        <v/>
      </c>
    </row>
    <row r="887" spans="2:9">
      <c r="B887" t="str">
        <f t="shared" si="81"/>
        <v/>
      </c>
      <c r="C887" s="14" t="str">
        <f t="shared" si="78"/>
        <v/>
      </c>
      <c r="D887" t="s">
        <v>948</v>
      </c>
      <c r="E887" t="str">
        <f t="shared" si="82"/>
        <v/>
      </c>
      <c r="F887" s="14" t="str">
        <f t="shared" si="79"/>
        <v/>
      </c>
      <c r="G887" t="s">
        <v>948</v>
      </c>
      <c r="H887" t="str">
        <f t="shared" si="83"/>
        <v/>
      </c>
      <c r="I887" s="14" t="str">
        <f t="shared" si="80"/>
        <v/>
      </c>
    </row>
    <row r="888" spans="2:9">
      <c r="B888" t="str">
        <f t="shared" si="81"/>
        <v/>
      </c>
      <c r="C888" s="14" t="str">
        <f t="shared" si="78"/>
        <v/>
      </c>
      <c r="D888" t="s">
        <v>948</v>
      </c>
      <c r="E888" t="str">
        <f t="shared" si="82"/>
        <v/>
      </c>
      <c r="F888" s="14" t="str">
        <f t="shared" si="79"/>
        <v/>
      </c>
      <c r="G888" t="s">
        <v>948</v>
      </c>
      <c r="H888" t="str">
        <f t="shared" si="83"/>
        <v/>
      </c>
      <c r="I888" s="14" t="str">
        <f t="shared" si="80"/>
        <v/>
      </c>
    </row>
    <row r="889" spans="2:9">
      <c r="B889" t="str">
        <f t="shared" si="81"/>
        <v/>
      </c>
      <c r="C889" s="14" t="str">
        <f t="shared" si="78"/>
        <v/>
      </c>
      <c r="D889" t="s">
        <v>948</v>
      </c>
      <c r="E889" t="str">
        <f t="shared" si="82"/>
        <v/>
      </c>
      <c r="F889" s="14" t="str">
        <f t="shared" si="79"/>
        <v/>
      </c>
      <c r="G889" t="s">
        <v>948</v>
      </c>
      <c r="H889" t="str">
        <f t="shared" si="83"/>
        <v/>
      </c>
      <c r="I889" s="14" t="str">
        <f t="shared" si="80"/>
        <v/>
      </c>
    </row>
    <row r="890" spans="2:9">
      <c r="B890" t="str">
        <f t="shared" si="81"/>
        <v/>
      </c>
      <c r="C890" s="14" t="str">
        <f t="shared" si="78"/>
        <v/>
      </c>
      <c r="D890" t="s">
        <v>948</v>
      </c>
      <c r="E890" t="str">
        <f t="shared" si="82"/>
        <v/>
      </c>
      <c r="F890" s="14" t="str">
        <f t="shared" si="79"/>
        <v/>
      </c>
      <c r="G890" t="s">
        <v>948</v>
      </c>
      <c r="H890" t="str">
        <f t="shared" si="83"/>
        <v/>
      </c>
      <c r="I890" s="14" t="str">
        <f t="shared" si="80"/>
        <v/>
      </c>
    </row>
    <row r="891" spans="2:9">
      <c r="B891" t="str">
        <f t="shared" si="81"/>
        <v/>
      </c>
      <c r="C891" s="14" t="str">
        <f t="shared" si="78"/>
        <v/>
      </c>
      <c r="D891" t="s">
        <v>948</v>
      </c>
      <c r="E891" t="str">
        <f t="shared" si="82"/>
        <v/>
      </c>
      <c r="F891" s="14" t="str">
        <f t="shared" si="79"/>
        <v/>
      </c>
      <c r="G891" t="s">
        <v>948</v>
      </c>
      <c r="H891" t="str">
        <f t="shared" si="83"/>
        <v/>
      </c>
      <c r="I891" s="14" t="str">
        <f t="shared" si="80"/>
        <v/>
      </c>
    </row>
    <row r="892" spans="2:9">
      <c r="B892" t="str">
        <f t="shared" si="81"/>
        <v/>
      </c>
      <c r="C892" s="14" t="str">
        <f t="shared" si="78"/>
        <v/>
      </c>
      <c r="D892" t="s">
        <v>948</v>
      </c>
      <c r="E892" t="str">
        <f t="shared" si="82"/>
        <v/>
      </c>
      <c r="F892" s="14" t="str">
        <f t="shared" si="79"/>
        <v/>
      </c>
      <c r="G892" t="s">
        <v>948</v>
      </c>
      <c r="H892" t="str">
        <f t="shared" si="83"/>
        <v/>
      </c>
      <c r="I892" s="14" t="str">
        <f t="shared" si="80"/>
        <v/>
      </c>
    </row>
    <row r="893" spans="2:9">
      <c r="B893" t="str">
        <f t="shared" si="81"/>
        <v/>
      </c>
      <c r="C893" s="14" t="str">
        <f t="shared" si="78"/>
        <v/>
      </c>
      <c r="D893" t="s">
        <v>948</v>
      </c>
      <c r="E893" t="str">
        <f t="shared" si="82"/>
        <v/>
      </c>
      <c r="F893" s="14" t="str">
        <f t="shared" si="79"/>
        <v/>
      </c>
      <c r="G893" t="s">
        <v>948</v>
      </c>
      <c r="H893" t="str">
        <f t="shared" si="83"/>
        <v/>
      </c>
      <c r="I893" s="14" t="str">
        <f t="shared" si="80"/>
        <v/>
      </c>
    </row>
    <row r="894" spans="2:9">
      <c r="B894" t="str">
        <f t="shared" si="81"/>
        <v/>
      </c>
      <c r="C894" s="14" t="str">
        <f t="shared" si="78"/>
        <v/>
      </c>
      <c r="D894" t="s">
        <v>948</v>
      </c>
      <c r="E894" t="str">
        <f t="shared" si="82"/>
        <v/>
      </c>
      <c r="F894" s="14" t="str">
        <f t="shared" si="79"/>
        <v/>
      </c>
      <c r="G894" t="s">
        <v>948</v>
      </c>
      <c r="H894" t="str">
        <f t="shared" si="83"/>
        <v/>
      </c>
      <c r="I894" s="14" t="str">
        <f t="shared" si="80"/>
        <v/>
      </c>
    </row>
    <row r="895" spans="2:9">
      <c r="B895" t="str">
        <f t="shared" si="81"/>
        <v/>
      </c>
      <c r="C895" s="14" t="str">
        <f t="shared" si="78"/>
        <v/>
      </c>
      <c r="D895" t="s">
        <v>948</v>
      </c>
      <c r="E895" t="str">
        <f t="shared" si="82"/>
        <v/>
      </c>
      <c r="F895" s="14" t="str">
        <f t="shared" si="79"/>
        <v/>
      </c>
      <c r="G895" t="s">
        <v>948</v>
      </c>
      <c r="H895" t="str">
        <f t="shared" si="83"/>
        <v/>
      </c>
      <c r="I895" s="14" t="str">
        <f t="shared" si="80"/>
        <v/>
      </c>
    </row>
    <row r="896" spans="2:9">
      <c r="B896" t="str">
        <f t="shared" si="81"/>
        <v/>
      </c>
      <c r="C896" s="14" t="str">
        <f t="shared" si="78"/>
        <v/>
      </c>
      <c r="D896" t="s">
        <v>948</v>
      </c>
      <c r="E896" t="str">
        <f t="shared" si="82"/>
        <v/>
      </c>
      <c r="F896" s="14" t="str">
        <f t="shared" si="79"/>
        <v/>
      </c>
      <c r="G896" t="s">
        <v>948</v>
      </c>
      <c r="H896" t="str">
        <f t="shared" si="83"/>
        <v/>
      </c>
      <c r="I896" s="14" t="str">
        <f t="shared" si="80"/>
        <v/>
      </c>
    </row>
    <row r="897" spans="2:9">
      <c r="B897" t="str">
        <f t="shared" si="81"/>
        <v/>
      </c>
      <c r="C897" s="14" t="str">
        <f t="shared" si="78"/>
        <v/>
      </c>
      <c r="D897" t="s">
        <v>948</v>
      </c>
      <c r="E897" t="str">
        <f t="shared" si="82"/>
        <v/>
      </c>
      <c r="F897" s="14" t="str">
        <f t="shared" si="79"/>
        <v/>
      </c>
      <c r="G897" t="s">
        <v>948</v>
      </c>
      <c r="H897" t="str">
        <f t="shared" si="83"/>
        <v/>
      </c>
      <c r="I897" s="14" t="str">
        <f t="shared" si="80"/>
        <v/>
      </c>
    </row>
    <row r="898" spans="2:9">
      <c r="B898" t="str">
        <f t="shared" si="81"/>
        <v/>
      </c>
      <c r="C898" s="14" t="str">
        <f t="shared" si="78"/>
        <v/>
      </c>
      <c r="D898" t="s">
        <v>948</v>
      </c>
      <c r="E898" t="str">
        <f t="shared" si="82"/>
        <v/>
      </c>
      <c r="F898" s="14" t="str">
        <f t="shared" si="79"/>
        <v/>
      </c>
      <c r="G898" t="s">
        <v>948</v>
      </c>
      <c r="H898" t="str">
        <f t="shared" si="83"/>
        <v/>
      </c>
      <c r="I898" s="14" t="str">
        <f t="shared" si="80"/>
        <v/>
      </c>
    </row>
    <row r="899" spans="2:9">
      <c r="B899" t="str">
        <f t="shared" si="81"/>
        <v/>
      </c>
      <c r="C899" s="14" t="str">
        <f t="shared" ref="C899:C962" si="84">IF(ISERROR(VLOOKUP(B899,Imp_Comp,2,FALSE)),"",VLOOKUP(B899,Imp_Comp,2,FALSE))</f>
        <v/>
      </c>
      <c r="D899" t="s">
        <v>948</v>
      </c>
      <c r="E899" t="str">
        <f t="shared" si="82"/>
        <v/>
      </c>
      <c r="F899" s="14" t="str">
        <f t="shared" ref="F899:F962" si="85" xml:space="preserve"> IF(ISERROR(VLOOKUP(E899,Imp_IVA1,2,FALSE)),"",VLOOKUP(E899,Imp_IVA1,2,FALSE))&amp; IF(ISERROR(VLOOKUP(E899,Imp_IVA2,2,FALSE)),"",VLOOKUP(E899,Imp_IVA2,2,FALSE))</f>
        <v/>
      </c>
      <c r="G899" t="s">
        <v>948</v>
      </c>
      <c r="H899" t="str">
        <f t="shared" si="83"/>
        <v/>
      </c>
      <c r="I899" s="14" t="str">
        <f t="shared" ref="I899:I962" si="86" xml:space="preserve"> IF(ISERROR(VLOOKUP(H899,IMP_IVAImp1,2,FALSE)),"",VLOOKUP(H899,IMP_IVAImp1,2,FALSE))&amp; IF(ISERROR(VLOOKUP(H899,IMP_IVAImp2,2,FALSE)),"",VLOOKUP(H899,IMP_IVAImp2,2,FALSE))</f>
        <v/>
      </c>
    </row>
    <row r="900" spans="2:9">
      <c r="B900" t="str">
        <f t="shared" si="81"/>
        <v/>
      </c>
      <c r="C900" s="14" t="str">
        <f t="shared" si="84"/>
        <v/>
      </c>
      <c r="D900" t="s">
        <v>948</v>
      </c>
      <c r="E900" t="str">
        <f t="shared" si="82"/>
        <v/>
      </c>
      <c r="F900" s="14" t="str">
        <f t="shared" si="85"/>
        <v/>
      </c>
      <c r="G900" t="s">
        <v>948</v>
      </c>
      <c r="H900" t="str">
        <f t="shared" si="83"/>
        <v/>
      </c>
      <c r="I900" s="14" t="str">
        <f t="shared" si="86"/>
        <v/>
      </c>
    </row>
    <row r="901" spans="2:9">
      <c r="B901" t="str">
        <f t="shared" ref="B901:B964" si="87">IF(OR(B900=$B$2,B900=""),"",B900+1)</f>
        <v/>
      </c>
      <c r="C901" s="14" t="str">
        <f t="shared" si="84"/>
        <v/>
      </c>
      <c r="D901" t="s">
        <v>948</v>
      </c>
      <c r="E901" t="str">
        <f t="shared" ref="E901:E964" si="88">IF(OR(E900=$E$2,E900=""),"",E900+1)</f>
        <v/>
      </c>
      <c r="F901" s="14" t="str">
        <f t="shared" si="85"/>
        <v/>
      </c>
      <c r="G901" t="s">
        <v>948</v>
      </c>
      <c r="H901" t="str">
        <f t="shared" ref="H901:H964" si="89">IF(OR(H900=$H$2,H900=""),"",H900+1)</f>
        <v/>
      </c>
      <c r="I901" s="14" t="str">
        <f t="shared" si="86"/>
        <v/>
      </c>
    </row>
    <row r="902" spans="2:9">
      <c r="B902" t="str">
        <f t="shared" si="87"/>
        <v/>
      </c>
      <c r="C902" s="14" t="str">
        <f t="shared" si="84"/>
        <v/>
      </c>
      <c r="D902" t="s">
        <v>948</v>
      </c>
      <c r="E902" t="str">
        <f t="shared" si="88"/>
        <v/>
      </c>
      <c r="F902" s="14" t="str">
        <f t="shared" si="85"/>
        <v/>
      </c>
      <c r="G902" t="s">
        <v>948</v>
      </c>
      <c r="H902" t="str">
        <f t="shared" si="89"/>
        <v/>
      </c>
      <c r="I902" s="14" t="str">
        <f t="shared" si="86"/>
        <v/>
      </c>
    </row>
    <row r="903" spans="2:9">
      <c r="B903" t="str">
        <f t="shared" si="87"/>
        <v/>
      </c>
      <c r="C903" s="14" t="str">
        <f t="shared" si="84"/>
        <v/>
      </c>
      <c r="D903" t="s">
        <v>948</v>
      </c>
      <c r="E903" t="str">
        <f t="shared" si="88"/>
        <v/>
      </c>
      <c r="F903" s="14" t="str">
        <f t="shared" si="85"/>
        <v/>
      </c>
      <c r="G903" t="s">
        <v>948</v>
      </c>
      <c r="H903" t="str">
        <f t="shared" si="89"/>
        <v/>
      </c>
      <c r="I903" s="14" t="str">
        <f t="shared" si="86"/>
        <v/>
      </c>
    </row>
    <row r="904" spans="2:9">
      <c r="B904" t="str">
        <f t="shared" si="87"/>
        <v/>
      </c>
      <c r="C904" s="14" t="str">
        <f t="shared" si="84"/>
        <v/>
      </c>
      <c r="D904" t="s">
        <v>948</v>
      </c>
      <c r="E904" t="str">
        <f t="shared" si="88"/>
        <v/>
      </c>
      <c r="F904" s="14" t="str">
        <f t="shared" si="85"/>
        <v/>
      </c>
      <c r="G904" t="s">
        <v>948</v>
      </c>
      <c r="H904" t="str">
        <f t="shared" si="89"/>
        <v/>
      </c>
      <c r="I904" s="14" t="str">
        <f t="shared" si="86"/>
        <v/>
      </c>
    </row>
    <row r="905" spans="2:9">
      <c r="B905" t="str">
        <f t="shared" si="87"/>
        <v/>
      </c>
      <c r="C905" s="14" t="str">
        <f t="shared" si="84"/>
        <v/>
      </c>
      <c r="D905" t="s">
        <v>948</v>
      </c>
      <c r="E905" t="str">
        <f t="shared" si="88"/>
        <v/>
      </c>
      <c r="F905" s="14" t="str">
        <f t="shared" si="85"/>
        <v/>
      </c>
      <c r="G905" t="s">
        <v>948</v>
      </c>
      <c r="H905" t="str">
        <f t="shared" si="89"/>
        <v/>
      </c>
      <c r="I905" s="14" t="str">
        <f t="shared" si="86"/>
        <v/>
      </c>
    </row>
    <row r="906" spans="2:9">
      <c r="B906" t="str">
        <f t="shared" si="87"/>
        <v/>
      </c>
      <c r="C906" s="14" t="str">
        <f t="shared" si="84"/>
        <v/>
      </c>
      <c r="D906" t="s">
        <v>948</v>
      </c>
      <c r="E906" t="str">
        <f t="shared" si="88"/>
        <v/>
      </c>
      <c r="F906" s="14" t="str">
        <f t="shared" si="85"/>
        <v/>
      </c>
      <c r="G906" t="s">
        <v>948</v>
      </c>
      <c r="H906" t="str">
        <f t="shared" si="89"/>
        <v/>
      </c>
      <c r="I906" s="14" t="str">
        <f t="shared" si="86"/>
        <v/>
      </c>
    </row>
    <row r="907" spans="2:9">
      <c r="B907" t="str">
        <f t="shared" si="87"/>
        <v/>
      </c>
      <c r="C907" s="14" t="str">
        <f t="shared" si="84"/>
        <v/>
      </c>
      <c r="D907" t="s">
        <v>948</v>
      </c>
      <c r="E907" t="str">
        <f t="shared" si="88"/>
        <v/>
      </c>
      <c r="F907" s="14" t="str">
        <f t="shared" si="85"/>
        <v/>
      </c>
      <c r="G907" t="s">
        <v>948</v>
      </c>
      <c r="H907" t="str">
        <f t="shared" si="89"/>
        <v/>
      </c>
      <c r="I907" s="14" t="str">
        <f t="shared" si="86"/>
        <v/>
      </c>
    </row>
    <row r="908" spans="2:9">
      <c r="B908" t="str">
        <f t="shared" si="87"/>
        <v/>
      </c>
      <c r="C908" s="14" t="str">
        <f t="shared" si="84"/>
        <v/>
      </c>
      <c r="D908" t="s">
        <v>948</v>
      </c>
      <c r="E908" t="str">
        <f t="shared" si="88"/>
        <v/>
      </c>
      <c r="F908" s="14" t="str">
        <f t="shared" si="85"/>
        <v/>
      </c>
      <c r="G908" t="s">
        <v>948</v>
      </c>
      <c r="H908" t="str">
        <f t="shared" si="89"/>
        <v/>
      </c>
      <c r="I908" s="14" t="str">
        <f t="shared" si="86"/>
        <v/>
      </c>
    </row>
    <row r="909" spans="2:9">
      <c r="B909" t="str">
        <f t="shared" si="87"/>
        <v/>
      </c>
      <c r="C909" s="14" t="str">
        <f t="shared" si="84"/>
        <v/>
      </c>
      <c r="D909" t="s">
        <v>948</v>
      </c>
      <c r="E909" t="str">
        <f t="shared" si="88"/>
        <v/>
      </c>
      <c r="F909" s="14" t="str">
        <f t="shared" si="85"/>
        <v/>
      </c>
      <c r="G909" t="s">
        <v>948</v>
      </c>
      <c r="H909" t="str">
        <f t="shared" si="89"/>
        <v/>
      </c>
      <c r="I909" s="14" t="str">
        <f t="shared" si="86"/>
        <v/>
      </c>
    </row>
    <row r="910" spans="2:9">
      <c r="B910" t="str">
        <f t="shared" si="87"/>
        <v/>
      </c>
      <c r="C910" s="14" t="str">
        <f t="shared" si="84"/>
        <v/>
      </c>
      <c r="D910" t="s">
        <v>948</v>
      </c>
      <c r="E910" t="str">
        <f t="shared" si="88"/>
        <v/>
      </c>
      <c r="F910" s="14" t="str">
        <f t="shared" si="85"/>
        <v/>
      </c>
      <c r="G910" t="s">
        <v>948</v>
      </c>
      <c r="H910" t="str">
        <f t="shared" si="89"/>
        <v/>
      </c>
      <c r="I910" s="14" t="str">
        <f t="shared" si="86"/>
        <v/>
      </c>
    </row>
    <row r="911" spans="2:9">
      <c r="B911" t="str">
        <f t="shared" si="87"/>
        <v/>
      </c>
      <c r="C911" s="14" t="str">
        <f t="shared" si="84"/>
        <v/>
      </c>
      <c r="D911" t="s">
        <v>948</v>
      </c>
      <c r="E911" t="str">
        <f t="shared" si="88"/>
        <v/>
      </c>
      <c r="F911" s="14" t="str">
        <f t="shared" si="85"/>
        <v/>
      </c>
      <c r="G911" t="s">
        <v>948</v>
      </c>
      <c r="H911" t="str">
        <f t="shared" si="89"/>
        <v/>
      </c>
      <c r="I911" s="14" t="str">
        <f t="shared" si="86"/>
        <v/>
      </c>
    </row>
    <row r="912" spans="2:9">
      <c r="B912" t="str">
        <f t="shared" si="87"/>
        <v/>
      </c>
      <c r="C912" s="14" t="str">
        <f t="shared" si="84"/>
        <v/>
      </c>
      <c r="D912" t="s">
        <v>948</v>
      </c>
      <c r="E912" t="str">
        <f t="shared" si="88"/>
        <v/>
      </c>
      <c r="F912" s="14" t="str">
        <f t="shared" si="85"/>
        <v/>
      </c>
      <c r="G912" t="s">
        <v>948</v>
      </c>
      <c r="H912" t="str">
        <f t="shared" si="89"/>
        <v/>
      </c>
      <c r="I912" s="14" t="str">
        <f t="shared" si="86"/>
        <v/>
      </c>
    </row>
    <row r="913" spans="2:9">
      <c r="B913" t="str">
        <f t="shared" si="87"/>
        <v/>
      </c>
      <c r="C913" s="14" t="str">
        <f t="shared" si="84"/>
        <v/>
      </c>
      <c r="D913" t="s">
        <v>948</v>
      </c>
      <c r="E913" t="str">
        <f t="shared" si="88"/>
        <v/>
      </c>
      <c r="F913" s="14" t="str">
        <f t="shared" si="85"/>
        <v/>
      </c>
      <c r="G913" t="s">
        <v>948</v>
      </c>
      <c r="H913" t="str">
        <f t="shared" si="89"/>
        <v/>
      </c>
      <c r="I913" s="14" t="str">
        <f t="shared" si="86"/>
        <v/>
      </c>
    </row>
    <row r="914" spans="2:9">
      <c r="B914" t="str">
        <f t="shared" si="87"/>
        <v/>
      </c>
      <c r="C914" s="14" t="str">
        <f t="shared" si="84"/>
        <v/>
      </c>
      <c r="D914" t="s">
        <v>948</v>
      </c>
      <c r="E914" t="str">
        <f t="shared" si="88"/>
        <v/>
      </c>
      <c r="F914" s="14" t="str">
        <f t="shared" si="85"/>
        <v/>
      </c>
      <c r="G914" t="s">
        <v>948</v>
      </c>
      <c r="H914" t="str">
        <f t="shared" si="89"/>
        <v/>
      </c>
      <c r="I914" s="14" t="str">
        <f t="shared" si="86"/>
        <v/>
      </c>
    </row>
    <row r="915" spans="2:9">
      <c r="B915" t="str">
        <f t="shared" si="87"/>
        <v/>
      </c>
      <c r="C915" s="14" t="str">
        <f t="shared" si="84"/>
        <v/>
      </c>
      <c r="D915" t="s">
        <v>948</v>
      </c>
      <c r="E915" t="str">
        <f t="shared" si="88"/>
        <v/>
      </c>
      <c r="F915" s="14" t="str">
        <f t="shared" si="85"/>
        <v/>
      </c>
      <c r="G915" t="s">
        <v>948</v>
      </c>
      <c r="H915" t="str">
        <f t="shared" si="89"/>
        <v/>
      </c>
      <c r="I915" s="14" t="str">
        <f t="shared" si="86"/>
        <v/>
      </c>
    </row>
    <row r="916" spans="2:9">
      <c r="B916" t="str">
        <f t="shared" si="87"/>
        <v/>
      </c>
      <c r="C916" s="14" t="str">
        <f t="shared" si="84"/>
        <v/>
      </c>
      <c r="D916" t="s">
        <v>948</v>
      </c>
      <c r="E916" t="str">
        <f t="shared" si="88"/>
        <v/>
      </c>
      <c r="F916" s="14" t="str">
        <f t="shared" si="85"/>
        <v/>
      </c>
      <c r="G916" t="s">
        <v>948</v>
      </c>
      <c r="H916" t="str">
        <f t="shared" si="89"/>
        <v/>
      </c>
      <c r="I916" s="14" t="str">
        <f t="shared" si="86"/>
        <v/>
      </c>
    </row>
    <row r="917" spans="2:9">
      <c r="B917" t="str">
        <f t="shared" si="87"/>
        <v/>
      </c>
      <c r="C917" s="14" t="str">
        <f t="shared" si="84"/>
        <v/>
      </c>
      <c r="D917" t="s">
        <v>948</v>
      </c>
      <c r="E917" t="str">
        <f t="shared" si="88"/>
        <v/>
      </c>
      <c r="F917" s="14" t="str">
        <f t="shared" si="85"/>
        <v/>
      </c>
      <c r="G917" t="s">
        <v>948</v>
      </c>
      <c r="H917" t="str">
        <f t="shared" si="89"/>
        <v/>
      </c>
      <c r="I917" s="14" t="str">
        <f t="shared" si="86"/>
        <v/>
      </c>
    </row>
    <row r="918" spans="2:9">
      <c r="B918" t="str">
        <f t="shared" si="87"/>
        <v/>
      </c>
      <c r="C918" s="14" t="str">
        <f t="shared" si="84"/>
        <v/>
      </c>
      <c r="D918" t="s">
        <v>948</v>
      </c>
      <c r="E918" t="str">
        <f t="shared" si="88"/>
        <v/>
      </c>
      <c r="F918" s="14" t="str">
        <f t="shared" si="85"/>
        <v/>
      </c>
      <c r="G918" t="s">
        <v>948</v>
      </c>
      <c r="H918" t="str">
        <f t="shared" si="89"/>
        <v/>
      </c>
      <c r="I918" s="14" t="str">
        <f t="shared" si="86"/>
        <v/>
      </c>
    </row>
    <row r="919" spans="2:9">
      <c r="B919" t="str">
        <f t="shared" si="87"/>
        <v/>
      </c>
      <c r="C919" s="14" t="str">
        <f t="shared" si="84"/>
        <v/>
      </c>
      <c r="D919" t="s">
        <v>948</v>
      </c>
      <c r="E919" t="str">
        <f t="shared" si="88"/>
        <v/>
      </c>
      <c r="F919" s="14" t="str">
        <f t="shared" si="85"/>
        <v/>
      </c>
      <c r="G919" t="s">
        <v>948</v>
      </c>
      <c r="H919" t="str">
        <f t="shared" si="89"/>
        <v/>
      </c>
      <c r="I919" s="14" t="str">
        <f t="shared" si="86"/>
        <v/>
      </c>
    </row>
    <row r="920" spans="2:9">
      <c r="B920" t="str">
        <f t="shared" si="87"/>
        <v/>
      </c>
      <c r="C920" s="14" t="str">
        <f t="shared" si="84"/>
        <v/>
      </c>
      <c r="D920" t="s">
        <v>948</v>
      </c>
      <c r="E920" t="str">
        <f t="shared" si="88"/>
        <v/>
      </c>
      <c r="F920" s="14" t="str">
        <f t="shared" si="85"/>
        <v/>
      </c>
      <c r="G920" t="s">
        <v>948</v>
      </c>
      <c r="H920" t="str">
        <f t="shared" si="89"/>
        <v/>
      </c>
      <c r="I920" s="14" t="str">
        <f t="shared" si="86"/>
        <v/>
      </c>
    </row>
    <row r="921" spans="2:9">
      <c r="B921" t="str">
        <f t="shared" si="87"/>
        <v/>
      </c>
      <c r="C921" s="14" t="str">
        <f t="shared" si="84"/>
        <v/>
      </c>
      <c r="D921" t="s">
        <v>948</v>
      </c>
      <c r="E921" t="str">
        <f t="shared" si="88"/>
        <v/>
      </c>
      <c r="F921" s="14" t="str">
        <f t="shared" si="85"/>
        <v/>
      </c>
      <c r="G921" t="s">
        <v>948</v>
      </c>
      <c r="H921" t="str">
        <f t="shared" si="89"/>
        <v/>
      </c>
      <c r="I921" s="14" t="str">
        <f t="shared" si="86"/>
        <v/>
      </c>
    </row>
    <row r="922" spans="2:9">
      <c r="B922" t="str">
        <f t="shared" si="87"/>
        <v/>
      </c>
      <c r="C922" s="14" t="str">
        <f t="shared" si="84"/>
        <v/>
      </c>
      <c r="D922" t="s">
        <v>948</v>
      </c>
      <c r="E922" t="str">
        <f t="shared" si="88"/>
        <v/>
      </c>
      <c r="F922" s="14" t="str">
        <f t="shared" si="85"/>
        <v/>
      </c>
      <c r="G922" t="s">
        <v>948</v>
      </c>
      <c r="H922" t="str">
        <f t="shared" si="89"/>
        <v/>
      </c>
      <c r="I922" s="14" t="str">
        <f t="shared" si="86"/>
        <v/>
      </c>
    </row>
    <row r="923" spans="2:9">
      <c r="B923" t="str">
        <f t="shared" si="87"/>
        <v/>
      </c>
      <c r="C923" s="14" t="str">
        <f t="shared" si="84"/>
        <v/>
      </c>
      <c r="D923" t="s">
        <v>948</v>
      </c>
      <c r="E923" t="str">
        <f t="shared" si="88"/>
        <v/>
      </c>
      <c r="F923" s="14" t="str">
        <f t="shared" si="85"/>
        <v/>
      </c>
      <c r="G923" t="s">
        <v>948</v>
      </c>
      <c r="H923" t="str">
        <f t="shared" si="89"/>
        <v/>
      </c>
      <c r="I923" s="14" t="str">
        <f t="shared" si="86"/>
        <v/>
      </c>
    </row>
    <row r="924" spans="2:9">
      <c r="B924" t="str">
        <f t="shared" si="87"/>
        <v/>
      </c>
      <c r="C924" s="14" t="str">
        <f t="shared" si="84"/>
        <v/>
      </c>
      <c r="D924" t="s">
        <v>948</v>
      </c>
      <c r="E924" t="str">
        <f t="shared" si="88"/>
        <v/>
      </c>
      <c r="F924" s="14" t="str">
        <f t="shared" si="85"/>
        <v/>
      </c>
      <c r="G924" t="s">
        <v>948</v>
      </c>
      <c r="H924" t="str">
        <f t="shared" si="89"/>
        <v/>
      </c>
      <c r="I924" s="14" t="str">
        <f t="shared" si="86"/>
        <v/>
      </c>
    </row>
    <row r="925" spans="2:9">
      <c r="B925" t="str">
        <f t="shared" si="87"/>
        <v/>
      </c>
      <c r="C925" s="14" t="str">
        <f t="shared" si="84"/>
        <v/>
      </c>
      <c r="D925" t="s">
        <v>948</v>
      </c>
      <c r="E925" t="str">
        <f t="shared" si="88"/>
        <v/>
      </c>
      <c r="F925" s="14" t="str">
        <f t="shared" si="85"/>
        <v/>
      </c>
      <c r="G925" t="s">
        <v>948</v>
      </c>
      <c r="H925" t="str">
        <f t="shared" si="89"/>
        <v/>
      </c>
      <c r="I925" s="14" t="str">
        <f t="shared" si="86"/>
        <v/>
      </c>
    </row>
    <row r="926" spans="2:9">
      <c r="B926" t="str">
        <f t="shared" si="87"/>
        <v/>
      </c>
      <c r="C926" s="14" t="str">
        <f t="shared" si="84"/>
        <v/>
      </c>
      <c r="D926" t="s">
        <v>948</v>
      </c>
      <c r="E926" t="str">
        <f t="shared" si="88"/>
        <v/>
      </c>
      <c r="F926" s="14" t="str">
        <f t="shared" si="85"/>
        <v/>
      </c>
      <c r="G926" t="s">
        <v>948</v>
      </c>
      <c r="H926" t="str">
        <f t="shared" si="89"/>
        <v/>
      </c>
      <c r="I926" s="14" t="str">
        <f t="shared" si="86"/>
        <v/>
      </c>
    </row>
    <row r="927" spans="2:9">
      <c r="B927" t="str">
        <f t="shared" si="87"/>
        <v/>
      </c>
      <c r="C927" s="14" t="str">
        <f t="shared" si="84"/>
        <v/>
      </c>
      <c r="D927" t="s">
        <v>948</v>
      </c>
      <c r="E927" t="str">
        <f t="shared" si="88"/>
        <v/>
      </c>
      <c r="F927" s="14" t="str">
        <f t="shared" si="85"/>
        <v/>
      </c>
      <c r="G927" t="s">
        <v>948</v>
      </c>
      <c r="H927" t="str">
        <f t="shared" si="89"/>
        <v/>
      </c>
      <c r="I927" s="14" t="str">
        <f t="shared" si="86"/>
        <v/>
      </c>
    </row>
    <row r="928" spans="2:9">
      <c r="B928" t="str">
        <f t="shared" si="87"/>
        <v/>
      </c>
      <c r="C928" s="14" t="str">
        <f t="shared" si="84"/>
        <v/>
      </c>
      <c r="D928" t="s">
        <v>948</v>
      </c>
      <c r="E928" t="str">
        <f t="shared" si="88"/>
        <v/>
      </c>
      <c r="F928" s="14" t="str">
        <f t="shared" si="85"/>
        <v/>
      </c>
      <c r="G928" t="s">
        <v>948</v>
      </c>
      <c r="H928" t="str">
        <f t="shared" si="89"/>
        <v/>
      </c>
      <c r="I928" s="14" t="str">
        <f t="shared" si="86"/>
        <v/>
      </c>
    </row>
    <row r="929" spans="2:9">
      <c r="B929" t="str">
        <f t="shared" si="87"/>
        <v/>
      </c>
      <c r="C929" s="14" t="str">
        <f t="shared" si="84"/>
        <v/>
      </c>
      <c r="D929" t="s">
        <v>948</v>
      </c>
      <c r="E929" t="str">
        <f t="shared" si="88"/>
        <v/>
      </c>
      <c r="F929" s="14" t="str">
        <f t="shared" si="85"/>
        <v/>
      </c>
      <c r="G929" t="s">
        <v>948</v>
      </c>
      <c r="H929" t="str">
        <f t="shared" si="89"/>
        <v/>
      </c>
      <c r="I929" s="14" t="str">
        <f t="shared" si="86"/>
        <v/>
      </c>
    </row>
    <row r="930" spans="2:9">
      <c r="B930" t="str">
        <f t="shared" si="87"/>
        <v/>
      </c>
      <c r="C930" s="14" t="str">
        <f t="shared" si="84"/>
        <v/>
      </c>
      <c r="D930" t="s">
        <v>948</v>
      </c>
      <c r="E930" t="str">
        <f t="shared" si="88"/>
        <v/>
      </c>
      <c r="F930" s="14" t="str">
        <f t="shared" si="85"/>
        <v/>
      </c>
      <c r="G930" t="s">
        <v>948</v>
      </c>
      <c r="H930" t="str">
        <f t="shared" si="89"/>
        <v/>
      </c>
      <c r="I930" s="14" t="str">
        <f t="shared" si="86"/>
        <v/>
      </c>
    </row>
    <row r="931" spans="2:9">
      <c r="B931" t="str">
        <f t="shared" si="87"/>
        <v/>
      </c>
      <c r="C931" s="14" t="str">
        <f t="shared" si="84"/>
        <v/>
      </c>
      <c r="D931" t="s">
        <v>948</v>
      </c>
      <c r="E931" t="str">
        <f t="shared" si="88"/>
        <v/>
      </c>
      <c r="F931" s="14" t="str">
        <f t="shared" si="85"/>
        <v/>
      </c>
      <c r="G931" t="s">
        <v>948</v>
      </c>
      <c r="H931" t="str">
        <f t="shared" si="89"/>
        <v/>
      </c>
      <c r="I931" s="14" t="str">
        <f t="shared" si="86"/>
        <v/>
      </c>
    </row>
    <row r="932" spans="2:9">
      <c r="B932" t="str">
        <f t="shared" si="87"/>
        <v/>
      </c>
      <c r="C932" s="14" t="str">
        <f t="shared" si="84"/>
        <v/>
      </c>
      <c r="D932" t="s">
        <v>948</v>
      </c>
      <c r="E932" t="str">
        <f t="shared" si="88"/>
        <v/>
      </c>
      <c r="F932" s="14" t="str">
        <f t="shared" si="85"/>
        <v/>
      </c>
      <c r="G932" t="s">
        <v>948</v>
      </c>
      <c r="H932" t="str">
        <f t="shared" si="89"/>
        <v/>
      </c>
      <c r="I932" s="14" t="str">
        <f t="shared" si="86"/>
        <v/>
      </c>
    </row>
    <row r="933" spans="2:9">
      <c r="B933" t="str">
        <f t="shared" si="87"/>
        <v/>
      </c>
      <c r="C933" s="14" t="str">
        <f t="shared" si="84"/>
        <v/>
      </c>
      <c r="D933" t="s">
        <v>948</v>
      </c>
      <c r="E933" t="str">
        <f t="shared" si="88"/>
        <v/>
      </c>
      <c r="F933" s="14" t="str">
        <f t="shared" si="85"/>
        <v/>
      </c>
      <c r="G933" t="s">
        <v>948</v>
      </c>
      <c r="H933" t="str">
        <f t="shared" si="89"/>
        <v/>
      </c>
      <c r="I933" s="14" t="str">
        <f t="shared" si="86"/>
        <v/>
      </c>
    </row>
    <row r="934" spans="2:9">
      <c r="B934" t="str">
        <f t="shared" si="87"/>
        <v/>
      </c>
      <c r="C934" s="14" t="str">
        <f t="shared" si="84"/>
        <v/>
      </c>
      <c r="D934" t="s">
        <v>948</v>
      </c>
      <c r="E934" t="str">
        <f t="shared" si="88"/>
        <v/>
      </c>
      <c r="F934" s="14" t="str">
        <f t="shared" si="85"/>
        <v/>
      </c>
      <c r="G934" t="s">
        <v>948</v>
      </c>
      <c r="H934" t="str">
        <f t="shared" si="89"/>
        <v/>
      </c>
      <c r="I934" s="14" t="str">
        <f t="shared" si="86"/>
        <v/>
      </c>
    </row>
    <row r="935" spans="2:9">
      <c r="B935" t="str">
        <f t="shared" si="87"/>
        <v/>
      </c>
      <c r="C935" s="14" t="str">
        <f t="shared" si="84"/>
        <v/>
      </c>
      <c r="D935" t="s">
        <v>948</v>
      </c>
      <c r="E935" t="str">
        <f t="shared" si="88"/>
        <v/>
      </c>
      <c r="F935" s="14" t="str">
        <f t="shared" si="85"/>
        <v/>
      </c>
      <c r="G935" t="s">
        <v>948</v>
      </c>
      <c r="H935" t="str">
        <f t="shared" si="89"/>
        <v/>
      </c>
      <c r="I935" s="14" t="str">
        <f t="shared" si="86"/>
        <v/>
      </c>
    </row>
    <row r="936" spans="2:9">
      <c r="B936" t="str">
        <f t="shared" si="87"/>
        <v/>
      </c>
      <c r="C936" s="14" t="str">
        <f t="shared" si="84"/>
        <v/>
      </c>
      <c r="D936" t="s">
        <v>948</v>
      </c>
      <c r="E936" t="str">
        <f t="shared" si="88"/>
        <v/>
      </c>
      <c r="F936" s="14" t="str">
        <f t="shared" si="85"/>
        <v/>
      </c>
      <c r="G936" t="s">
        <v>948</v>
      </c>
      <c r="H936" t="str">
        <f t="shared" si="89"/>
        <v/>
      </c>
      <c r="I936" s="14" t="str">
        <f t="shared" si="86"/>
        <v/>
      </c>
    </row>
    <row r="937" spans="2:9">
      <c r="B937" t="str">
        <f t="shared" si="87"/>
        <v/>
      </c>
      <c r="C937" s="14" t="str">
        <f t="shared" si="84"/>
        <v/>
      </c>
      <c r="D937" t="s">
        <v>948</v>
      </c>
      <c r="E937" t="str">
        <f t="shared" si="88"/>
        <v/>
      </c>
      <c r="F937" s="14" t="str">
        <f t="shared" si="85"/>
        <v/>
      </c>
      <c r="G937" t="s">
        <v>948</v>
      </c>
      <c r="H937" t="str">
        <f t="shared" si="89"/>
        <v/>
      </c>
      <c r="I937" s="14" t="str">
        <f t="shared" si="86"/>
        <v/>
      </c>
    </row>
    <row r="938" spans="2:9">
      <c r="B938" t="str">
        <f t="shared" si="87"/>
        <v/>
      </c>
      <c r="C938" s="14" t="str">
        <f t="shared" si="84"/>
        <v/>
      </c>
      <c r="D938" t="s">
        <v>948</v>
      </c>
      <c r="E938" t="str">
        <f t="shared" si="88"/>
        <v/>
      </c>
      <c r="F938" s="14" t="str">
        <f t="shared" si="85"/>
        <v/>
      </c>
      <c r="G938" t="s">
        <v>948</v>
      </c>
      <c r="H938" t="str">
        <f t="shared" si="89"/>
        <v/>
      </c>
      <c r="I938" s="14" t="str">
        <f t="shared" si="86"/>
        <v/>
      </c>
    </row>
    <row r="939" spans="2:9">
      <c r="B939" t="str">
        <f t="shared" si="87"/>
        <v/>
      </c>
      <c r="C939" s="14" t="str">
        <f t="shared" si="84"/>
        <v/>
      </c>
      <c r="D939" t="s">
        <v>948</v>
      </c>
      <c r="E939" t="str">
        <f t="shared" si="88"/>
        <v/>
      </c>
      <c r="F939" s="14" t="str">
        <f t="shared" si="85"/>
        <v/>
      </c>
      <c r="G939" t="s">
        <v>948</v>
      </c>
      <c r="H939" t="str">
        <f t="shared" si="89"/>
        <v/>
      </c>
      <c r="I939" s="14" t="str">
        <f t="shared" si="86"/>
        <v/>
      </c>
    </row>
    <row r="940" spans="2:9">
      <c r="B940" t="str">
        <f t="shared" si="87"/>
        <v/>
      </c>
      <c r="C940" s="14" t="str">
        <f t="shared" si="84"/>
        <v/>
      </c>
      <c r="D940" t="s">
        <v>948</v>
      </c>
      <c r="E940" t="str">
        <f t="shared" si="88"/>
        <v/>
      </c>
      <c r="F940" s="14" t="str">
        <f t="shared" si="85"/>
        <v/>
      </c>
      <c r="G940" t="s">
        <v>948</v>
      </c>
      <c r="H940" t="str">
        <f t="shared" si="89"/>
        <v/>
      </c>
      <c r="I940" s="14" t="str">
        <f t="shared" si="86"/>
        <v/>
      </c>
    </row>
    <row r="941" spans="2:9">
      <c r="B941" t="str">
        <f t="shared" si="87"/>
        <v/>
      </c>
      <c r="C941" s="14" t="str">
        <f t="shared" si="84"/>
        <v/>
      </c>
      <c r="D941" t="s">
        <v>948</v>
      </c>
      <c r="E941" t="str">
        <f t="shared" si="88"/>
        <v/>
      </c>
      <c r="F941" s="14" t="str">
        <f t="shared" si="85"/>
        <v/>
      </c>
      <c r="G941" t="s">
        <v>948</v>
      </c>
      <c r="H941" t="str">
        <f t="shared" si="89"/>
        <v/>
      </c>
      <c r="I941" s="14" t="str">
        <f t="shared" si="86"/>
        <v/>
      </c>
    </row>
    <row r="942" spans="2:9">
      <c r="B942" t="str">
        <f t="shared" si="87"/>
        <v/>
      </c>
      <c r="C942" s="14" t="str">
        <f t="shared" si="84"/>
        <v/>
      </c>
      <c r="D942" t="s">
        <v>948</v>
      </c>
      <c r="E942" t="str">
        <f t="shared" si="88"/>
        <v/>
      </c>
      <c r="F942" s="14" t="str">
        <f t="shared" si="85"/>
        <v/>
      </c>
      <c r="G942" t="s">
        <v>948</v>
      </c>
      <c r="H942" t="str">
        <f t="shared" si="89"/>
        <v/>
      </c>
      <c r="I942" s="14" t="str">
        <f t="shared" si="86"/>
        <v/>
      </c>
    </row>
    <row r="943" spans="2:9">
      <c r="B943" t="str">
        <f t="shared" si="87"/>
        <v/>
      </c>
      <c r="C943" s="14" t="str">
        <f t="shared" si="84"/>
        <v/>
      </c>
      <c r="D943" t="s">
        <v>948</v>
      </c>
      <c r="E943" t="str">
        <f t="shared" si="88"/>
        <v/>
      </c>
      <c r="F943" s="14" t="str">
        <f t="shared" si="85"/>
        <v/>
      </c>
      <c r="G943" t="s">
        <v>948</v>
      </c>
      <c r="H943" t="str">
        <f t="shared" si="89"/>
        <v/>
      </c>
      <c r="I943" s="14" t="str">
        <f t="shared" si="86"/>
        <v/>
      </c>
    </row>
    <row r="944" spans="2:9">
      <c r="B944" t="str">
        <f t="shared" si="87"/>
        <v/>
      </c>
      <c r="C944" s="14" t="str">
        <f t="shared" si="84"/>
        <v/>
      </c>
      <c r="D944" t="s">
        <v>948</v>
      </c>
      <c r="E944" t="str">
        <f t="shared" si="88"/>
        <v/>
      </c>
      <c r="F944" s="14" t="str">
        <f t="shared" si="85"/>
        <v/>
      </c>
      <c r="G944" t="s">
        <v>948</v>
      </c>
      <c r="H944" t="str">
        <f t="shared" si="89"/>
        <v/>
      </c>
      <c r="I944" s="14" t="str">
        <f t="shared" si="86"/>
        <v/>
      </c>
    </row>
    <row r="945" spans="2:9">
      <c r="B945" t="str">
        <f t="shared" si="87"/>
        <v/>
      </c>
      <c r="C945" s="14" t="str">
        <f t="shared" si="84"/>
        <v/>
      </c>
      <c r="D945" t="s">
        <v>948</v>
      </c>
      <c r="E945" t="str">
        <f t="shared" si="88"/>
        <v/>
      </c>
      <c r="F945" s="14" t="str">
        <f t="shared" si="85"/>
        <v/>
      </c>
      <c r="G945" t="s">
        <v>948</v>
      </c>
      <c r="H945" t="str">
        <f t="shared" si="89"/>
        <v/>
      </c>
      <c r="I945" s="14" t="str">
        <f t="shared" si="86"/>
        <v/>
      </c>
    </row>
    <row r="946" spans="2:9">
      <c r="B946" t="str">
        <f t="shared" si="87"/>
        <v/>
      </c>
      <c r="C946" s="14" t="str">
        <f t="shared" si="84"/>
        <v/>
      </c>
      <c r="D946" t="s">
        <v>948</v>
      </c>
      <c r="E946" t="str">
        <f t="shared" si="88"/>
        <v/>
      </c>
      <c r="F946" s="14" t="str">
        <f t="shared" si="85"/>
        <v/>
      </c>
      <c r="G946" t="s">
        <v>948</v>
      </c>
      <c r="H946" t="str">
        <f t="shared" si="89"/>
        <v/>
      </c>
      <c r="I946" s="14" t="str">
        <f t="shared" si="86"/>
        <v/>
      </c>
    </row>
    <row r="947" spans="2:9">
      <c r="B947" t="str">
        <f t="shared" si="87"/>
        <v/>
      </c>
      <c r="C947" s="14" t="str">
        <f t="shared" si="84"/>
        <v/>
      </c>
      <c r="D947" t="s">
        <v>948</v>
      </c>
      <c r="E947" t="str">
        <f t="shared" si="88"/>
        <v/>
      </c>
      <c r="F947" s="14" t="str">
        <f t="shared" si="85"/>
        <v/>
      </c>
      <c r="G947" t="s">
        <v>948</v>
      </c>
      <c r="H947" t="str">
        <f t="shared" si="89"/>
        <v/>
      </c>
      <c r="I947" s="14" t="str">
        <f t="shared" si="86"/>
        <v/>
      </c>
    </row>
    <row r="948" spans="2:9">
      <c r="B948" t="str">
        <f t="shared" si="87"/>
        <v/>
      </c>
      <c r="C948" s="14" t="str">
        <f t="shared" si="84"/>
        <v/>
      </c>
      <c r="D948" t="s">
        <v>948</v>
      </c>
      <c r="E948" t="str">
        <f t="shared" si="88"/>
        <v/>
      </c>
      <c r="F948" s="14" t="str">
        <f t="shared" si="85"/>
        <v/>
      </c>
      <c r="G948" t="s">
        <v>948</v>
      </c>
      <c r="H948" t="str">
        <f t="shared" si="89"/>
        <v/>
      </c>
      <c r="I948" s="14" t="str">
        <f t="shared" si="86"/>
        <v/>
      </c>
    </row>
    <row r="949" spans="2:9">
      <c r="B949" t="str">
        <f t="shared" si="87"/>
        <v/>
      </c>
      <c r="C949" s="14" t="str">
        <f t="shared" si="84"/>
        <v/>
      </c>
      <c r="D949" t="s">
        <v>948</v>
      </c>
      <c r="E949" t="str">
        <f t="shared" si="88"/>
        <v/>
      </c>
      <c r="F949" s="14" t="str">
        <f t="shared" si="85"/>
        <v/>
      </c>
      <c r="G949" t="s">
        <v>948</v>
      </c>
      <c r="H949" t="str">
        <f t="shared" si="89"/>
        <v/>
      </c>
      <c r="I949" s="14" t="str">
        <f t="shared" si="86"/>
        <v/>
      </c>
    </row>
    <row r="950" spans="2:9">
      <c r="B950" t="str">
        <f t="shared" si="87"/>
        <v/>
      </c>
      <c r="C950" s="14" t="str">
        <f t="shared" si="84"/>
        <v/>
      </c>
      <c r="D950" t="s">
        <v>948</v>
      </c>
      <c r="E950" t="str">
        <f t="shared" si="88"/>
        <v/>
      </c>
      <c r="F950" s="14" t="str">
        <f t="shared" si="85"/>
        <v/>
      </c>
      <c r="G950" t="s">
        <v>948</v>
      </c>
      <c r="H950" t="str">
        <f t="shared" si="89"/>
        <v/>
      </c>
      <c r="I950" s="14" t="str">
        <f t="shared" si="86"/>
        <v/>
      </c>
    </row>
    <row r="951" spans="2:9">
      <c r="B951" t="str">
        <f t="shared" si="87"/>
        <v/>
      </c>
      <c r="C951" s="14" t="str">
        <f t="shared" si="84"/>
        <v/>
      </c>
      <c r="D951" t="s">
        <v>948</v>
      </c>
      <c r="E951" t="str">
        <f t="shared" si="88"/>
        <v/>
      </c>
      <c r="F951" s="14" t="str">
        <f t="shared" si="85"/>
        <v/>
      </c>
      <c r="G951" t="s">
        <v>948</v>
      </c>
      <c r="H951" t="str">
        <f t="shared" si="89"/>
        <v/>
      </c>
      <c r="I951" s="14" t="str">
        <f t="shared" si="86"/>
        <v/>
      </c>
    </row>
    <row r="952" spans="2:9">
      <c r="B952" t="str">
        <f t="shared" si="87"/>
        <v/>
      </c>
      <c r="C952" s="14" t="str">
        <f t="shared" si="84"/>
        <v/>
      </c>
      <c r="D952" t="s">
        <v>948</v>
      </c>
      <c r="E952" t="str">
        <f t="shared" si="88"/>
        <v/>
      </c>
      <c r="F952" s="14" t="str">
        <f t="shared" si="85"/>
        <v/>
      </c>
      <c r="G952" t="s">
        <v>948</v>
      </c>
      <c r="H952" t="str">
        <f t="shared" si="89"/>
        <v/>
      </c>
      <c r="I952" s="14" t="str">
        <f t="shared" si="86"/>
        <v/>
      </c>
    </row>
    <row r="953" spans="2:9">
      <c r="B953" t="str">
        <f t="shared" si="87"/>
        <v/>
      </c>
      <c r="C953" s="14" t="str">
        <f t="shared" si="84"/>
        <v/>
      </c>
      <c r="D953" t="s">
        <v>948</v>
      </c>
      <c r="E953" t="str">
        <f t="shared" si="88"/>
        <v/>
      </c>
      <c r="F953" s="14" t="str">
        <f t="shared" si="85"/>
        <v/>
      </c>
      <c r="G953" t="s">
        <v>948</v>
      </c>
      <c r="H953" t="str">
        <f t="shared" si="89"/>
        <v/>
      </c>
      <c r="I953" s="14" t="str">
        <f t="shared" si="86"/>
        <v/>
      </c>
    </row>
    <row r="954" spans="2:9">
      <c r="B954" t="str">
        <f t="shared" si="87"/>
        <v/>
      </c>
      <c r="C954" s="14" t="str">
        <f t="shared" si="84"/>
        <v/>
      </c>
      <c r="D954" t="s">
        <v>948</v>
      </c>
      <c r="E954" t="str">
        <f t="shared" si="88"/>
        <v/>
      </c>
      <c r="F954" s="14" t="str">
        <f t="shared" si="85"/>
        <v/>
      </c>
      <c r="G954" t="s">
        <v>948</v>
      </c>
      <c r="H954" t="str">
        <f t="shared" si="89"/>
        <v/>
      </c>
      <c r="I954" s="14" t="str">
        <f t="shared" si="86"/>
        <v/>
      </c>
    </row>
    <row r="955" spans="2:9">
      <c r="B955" t="str">
        <f t="shared" si="87"/>
        <v/>
      </c>
      <c r="C955" s="14" t="str">
        <f t="shared" si="84"/>
        <v/>
      </c>
      <c r="D955" t="s">
        <v>948</v>
      </c>
      <c r="E955" t="str">
        <f t="shared" si="88"/>
        <v/>
      </c>
      <c r="F955" s="14" t="str">
        <f t="shared" si="85"/>
        <v/>
      </c>
      <c r="G955" t="s">
        <v>948</v>
      </c>
      <c r="H955" t="str">
        <f t="shared" si="89"/>
        <v/>
      </c>
      <c r="I955" s="14" t="str">
        <f t="shared" si="86"/>
        <v/>
      </c>
    </row>
    <row r="956" spans="2:9">
      <c r="B956" t="str">
        <f t="shared" si="87"/>
        <v/>
      </c>
      <c r="C956" s="14" t="str">
        <f t="shared" si="84"/>
        <v/>
      </c>
      <c r="D956" t="s">
        <v>948</v>
      </c>
      <c r="E956" t="str">
        <f t="shared" si="88"/>
        <v/>
      </c>
      <c r="F956" s="14" t="str">
        <f t="shared" si="85"/>
        <v/>
      </c>
      <c r="G956" t="s">
        <v>948</v>
      </c>
      <c r="H956" t="str">
        <f t="shared" si="89"/>
        <v/>
      </c>
      <c r="I956" s="14" t="str">
        <f t="shared" si="86"/>
        <v/>
      </c>
    </row>
    <row r="957" spans="2:9">
      <c r="B957" t="str">
        <f t="shared" si="87"/>
        <v/>
      </c>
      <c r="C957" s="14" t="str">
        <f t="shared" si="84"/>
        <v/>
      </c>
      <c r="D957" t="s">
        <v>948</v>
      </c>
      <c r="E957" t="str">
        <f t="shared" si="88"/>
        <v/>
      </c>
      <c r="F957" s="14" t="str">
        <f t="shared" si="85"/>
        <v/>
      </c>
      <c r="G957" t="s">
        <v>948</v>
      </c>
      <c r="H957" t="str">
        <f t="shared" si="89"/>
        <v/>
      </c>
      <c r="I957" s="14" t="str">
        <f t="shared" si="86"/>
        <v/>
      </c>
    </row>
    <row r="958" spans="2:9">
      <c r="B958" t="str">
        <f t="shared" si="87"/>
        <v/>
      </c>
      <c r="C958" s="14" t="str">
        <f t="shared" si="84"/>
        <v/>
      </c>
      <c r="D958" t="s">
        <v>948</v>
      </c>
      <c r="E958" t="str">
        <f t="shared" si="88"/>
        <v/>
      </c>
      <c r="F958" s="14" t="str">
        <f t="shared" si="85"/>
        <v/>
      </c>
      <c r="G958" t="s">
        <v>948</v>
      </c>
      <c r="H958" t="str">
        <f t="shared" si="89"/>
        <v/>
      </c>
      <c r="I958" s="14" t="str">
        <f t="shared" si="86"/>
        <v/>
      </c>
    </row>
    <row r="959" spans="2:9">
      <c r="B959" t="str">
        <f t="shared" si="87"/>
        <v/>
      </c>
      <c r="C959" s="14" t="str">
        <f t="shared" si="84"/>
        <v/>
      </c>
      <c r="D959" t="s">
        <v>948</v>
      </c>
      <c r="E959" t="str">
        <f t="shared" si="88"/>
        <v/>
      </c>
      <c r="F959" s="14" t="str">
        <f t="shared" si="85"/>
        <v/>
      </c>
      <c r="G959" t="s">
        <v>948</v>
      </c>
      <c r="H959" t="str">
        <f t="shared" si="89"/>
        <v/>
      </c>
      <c r="I959" s="14" t="str">
        <f t="shared" si="86"/>
        <v/>
      </c>
    </row>
    <row r="960" spans="2:9">
      <c r="B960" t="str">
        <f t="shared" si="87"/>
        <v/>
      </c>
      <c r="C960" s="14" t="str">
        <f t="shared" si="84"/>
        <v/>
      </c>
      <c r="D960" t="s">
        <v>948</v>
      </c>
      <c r="E960" t="str">
        <f t="shared" si="88"/>
        <v/>
      </c>
      <c r="F960" s="14" t="str">
        <f t="shared" si="85"/>
        <v/>
      </c>
      <c r="G960" t="s">
        <v>948</v>
      </c>
      <c r="H960" t="str">
        <f t="shared" si="89"/>
        <v/>
      </c>
      <c r="I960" s="14" t="str">
        <f t="shared" si="86"/>
        <v/>
      </c>
    </row>
    <row r="961" spans="2:9">
      <c r="B961" t="str">
        <f t="shared" si="87"/>
        <v/>
      </c>
      <c r="C961" s="14" t="str">
        <f t="shared" si="84"/>
        <v/>
      </c>
      <c r="D961" t="s">
        <v>948</v>
      </c>
      <c r="E961" t="str">
        <f t="shared" si="88"/>
        <v/>
      </c>
      <c r="F961" s="14" t="str">
        <f t="shared" si="85"/>
        <v/>
      </c>
      <c r="G961" t="s">
        <v>948</v>
      </c>
      <c r="H961" t="str">
        <f t="shared" si="89"/>
        <v/>
      </c>
      <c r="I961" s="14" t="str">
        <f t="shared" si="86"/>
        <v/>
      </c>
    </row>
    <row r="962" spans="2:9">
      <c r="B962" t="str">
        <f t="shared" si="87"/>
        <v/>
      </c>
      <c r="C962" s="14" t="str">
        <f t="shared" si="84"/>
        <v/>
      </c>
      <c r="D962" t="s">
        <v>948</v>
      </c>
      <c r="E962" t="str">
        <f t="shared" si="88"/>
        <v/>
      </c>
      <c r="F962" s="14" t="str">
        <f t="shared" si="85"/>
        <v/>
      </c>
      <c r="G962" t="s">
        <v>948</v>
      </c>
      <c r="H962" t="str">
        <f t="shared" si="89"/>
        <v/>
      </c>
      <c r="I962" s="14" t="str">
        <f t="shared" si="86"/>
        <v/>
      </c>
    </row>
    <row r="963" spans="2:9">
      <c r="B963" t="str">
        <f t="shared" si="87"/>
        <v/>
      </c>
      <c r="C963" s="14" t="str">
        <f t="shared" ref="C963:C1002" si="90">IF(ISERROR(VLOOKUP(B963,Imp_Comp,2,FALSE)),"",VLOOKUP(B963,Imp_Comp,2,FALSE))</f>
        <v/>
      </c>
      <c r="D963" t="s">
        <v>948</v>
      </c>
      <c r="E963" t="str">
        <f t="shared" si="88"/>
        <v/>
      </c>
      <c r="F963" s="14" t="str">
        <f t="shared" ref="F963:F1026" si="91" xml:space="preserve"> IF(ISERROR(VLOOKUP(E963,Imp_IVA1,2,FALSE)),"",VLOOKUP(E963,Imp_IVA1,2,FALSE))&amp; IF(ISERROR(VLOOKUP(E963,Imp_IVA2,2,FALSE)),"",VLOOKUP(E963,Imp_IVA2,2,FALSE))</f>
        <v/>
      </c>
      <c r="G963" t="s">
        <v>948</v>
      </c>
      <c r="H963" t="str">
        <f t="shared" si="89"/>
        <v/>
      </c>
      <c r="I963" s="14" t="str">
        <f t="shared" ref="I963:I1026" si="92" xml:space="preserve"> IF(ISERROR(VLOOKUP(H963,IMP_IVAImp1,2,FALSE)),"",VLOOKUP(H963,IMP_IVAImp1,2,FALSE))&amp; IF(ISERROR(VLOOKUP(H963,IMP_IVAImp2,2,FALSE)),"",VLOOKUP(H963,IMP_IVAImp2,2,FALSE))</f>
        <v/>
      </c>
    </row>
    <row r="964" spans="2:9">
      <c r="B964" t="str">
        <f t="shared" si="87"/>
        <v/>
      </c>
      <c r="C964" s="14" t="str">
        <f t="shared" si="90"/>
        <v/>
      </c>
      <c r="D964" t="s">
        <v>948</v>
      </c>
      <c r="E964" t="str">
        <f t="shared" si="88"/>
        <v/>
      </c>
      <c r="F964" s="14" t="str">
        <f t="shared" si="91"/>
        <v/>
      </c>
      <c r="G964" t="s">
        <v>948</v>
      </c>
      <c r="H964" t="str">
        <f t="shared" si="89"/>
        <v/>
      </c>
      <c r="I964" s="14" t="str">
        <f t="shared" si="92"/>
        <v/>
      </c>
    </row>
    <row r="965" spans="2:9">
      <c r="B965" t="str">
        <f t="shared" ref="B965:B1002" si="93">IF(OR(B964=$B$2,B964=""),"",B964+1)</f>
        <v/>
      </c>
      <c r="C965" s="14" t="str">
        <f t="shared" si="90"/>
        <v/>
      </c>
      <c r="D965" t="s">
        <v>948</v>
      </c>
      <c r="E965" t="str">
        <f t="shared" ref="E965:E1028" si="94">IF(OR(E964=$E$2,E964=""),"",E964+1)</f>
        <v/>
      </c>
      <c r="F965" s="14" t="str">
        <f t="shared" si="91"/>
        <v/>
      </c>
      <c r="G965" t="s">
        <v>948</v>
      </c>
      <c r="H965" t="str">
        <f t="shared" ref="H965:H1028" si="95">IF(OR(H964=$H$2,H964=""),"",H964+1)</f>
        <v/>
      </c>
      <c r="I965" s="14" t="str">
        <f t="shared" si="92"/>
        <v/>
      </c>
    </row>
    <row r="966" spans="2:9">
      <c r="B966" t="str">
        <f t="shared" si="93"/>
        <v/>
      </c>
      <c r="C966" s="14" t="str">
        <f t="shared" si="90"/>
        <v/>
      </c>
      <c r="D966" t="s">
        <v>948</v>
      </c>
      <c r="E966" t="str">
        <f t="shared" si="94"/>
        <v/>
      </c>
      <c r="F966" s="14" t="str">
        <f t="shared" si="91"/>
        <v/>
      </c>
      <c r="G966" t="s">
        <v>948</v>
      </c>
      <c r="H966" t="str">
        <f t="shared" si="95"/>
        <v/>
      </c>
      <c r="I966" s="14" t="str">
        <f t="shared" si="92"/>
        <v/>
      </c>
    </row>
    <row r="967" spans="2:9">
      <c r="B967" t="str">
        <f t="shared" si="93"/>
        <v/>
      </c>
      <c r="C967" s="14" t="str">
        <f t="shared" si="90"/>
        <v/>
      </c>
      <c r="D967" t="s">
        <v>948</v>
      </c>
      <c r="E967" t="str">
        <f t="shared" si="94"/>
        <v/>
      </c>
      <c r="F967" s="14" t="str">
        <f t="shared" si="91"/>
        <v/>
      </c>
      <c r="G967" t="s">
        <v>948</v>
      </c>
      <c r="H967" t="str">
        <f t="shared" si="95"/>
        <v/>
      </c>
      <c r="I967" s="14" t="str">
        <f t="shared" si="92"/>
        <v/>
      </c>
    </row>
    <row r="968" spans="2:9">
      <c r="B968" t="str">
        <f t="shared" si="93"/>
        <v/>
      </c>
      <c r="C968" s="14" t="str">
        <f t="shared" si="90"/>
        <v/>
      </c>
      <c r="D968" t="s">
        <v>948</v>
      </c>
      <c r="E968" t="str">
        <f t="shared" si="94"/>
        <v/>
      </c>
      <c r="F968" s="14" t="str">
        <f t="shared" si="91"/>
        <v/>
      </c>
      <c r="G968" t="s">
        <v>948</v>
      </c>
      <c r="H968" t="str">
        <f t="shared" si="95"/>
        <v/>
      </c>
      <c r="I968" s="14" t="str">
        <f t="shared" si="92"/>
        <v/>
      </c>
    </row>
    <row r="969" spans="2:9">
      <c r="B969" t="str">
        <f t="shared" si="93"/>
        <v/>
      </c>
      <c r="C969" s="14" t="str">
        <f t="shared" si="90"/>
        <v/>
      </c>
      <c r="D969" t="s">
        <v>948</v>
      </c>
      <c r="E969" t="str">
        <f t="shared" si="94"/>
        <v/>
      </c>
      <c r="F969" s="14" t="str">
        <f t="shared" si="91"/>
        <v/>
      </c>
      <c r="G969" t="s">
        <v>948</v>
      </c>
      <c r="H969" t="str">
        <f t="shared" si="95"/>
        <v/>
      </c>
      <c r="I969" s="14" t="str">
        <f t="shared" si="92"/>
        <v/>
      </c>
    </row>
    <row r="970" spans="2:9">
      <c r="B970" t="str">
        <f t="shared" si="93"/>
        <v/>
      </c>
      <c r="C970" s="14" t="str">
        <f t="shared" si="90"/>
        <v/>
      </c>
      <c r="D970" t="s">
        <v>948</v>
      </c>
      <c r="E970" t="str">
        <f t="shared" si="94"/>
        <v/>
      </c>
      <c r="F970" s="14" t="str">
        <f t="shared" si="91"/>
        <v/>
      </c>
      <c r="G970" t="s">
        <v>948</v>
      </c>
      <c r="H970" t="str">
        <f t="shared" si="95"/>
        <v/>
      </c>
      <c r="I970" s="14" t="str">
        <f t="shared" si="92"/>
        <v/>
      </c>
    </row>
    <row r="971" spans="2:9">
      <c r="B971" t="str">
        <f t="shared" si="93"/>
        <v/>
      </c>
      <c r="C971" s="14" t="str">
        <f t="shared" si="90"/>
        <v/>
      </c>
      <c r="D971" t="s">
        <v>948</v>
      </c>
      <c r="E971" t="str">
        <f t="shared" si="94"/>
        <v/>
      </c>
      <c r="F971" s="14" t="str">
        <f t="shared" si="91"/>
        <v/>
      </c>
      <c r="G971" t="s">
        <v>948</v>
      </c>
      <c r="H971" t="str">
        <f t="shared" si="95"/>
        <v/>
      </c>
      <c r="I971" s="14" t="str">
        <f t="shared" si="92"/>
        <v/>
      </c>
    </row>
    <row r="972" spans="2:9">
      <c r="B972" t="str">
        <f t="shared" si="93"/>
        <v/>
      </c>
      <c r="C972" s="14" t="str">
        <f t="shared" si="90"/>
        <v/>
      </c>
      <c r="D972" t="s">
        <v>948</v>
      </c>
      <c r="E972" t="str">
        <f t="shared" si="94"/>
        <v/>
      </c>
      <c r="F972" s="14" t="str">
        <f t="shared" si="91"/>
        <v/>
      </c>
      <c r="G972" t="s">
        <v>948</v>
      </c>
      <c r="H972" t="str">
        <f t="shared" si="95"/>
        <v/>
      </c>
      <c r="I972" s="14" t="str">
        <f t="shared" si="92"/>
        <v/>
      </c>
    </row>
    <row r="973" spans="2:9">
      <c r="B973" t="str">
        <f t="shared" si="93"/>
        <v/>
      </c>
      <c r="C973" s="14" t="str">
        <f t="shared" si="90"/>
        <v/>
      </c>
      <c r="D973" t="s">
        <v>948</v>
      </c>
      <c r="E973" t="str">
        <f t="shared" si="94"/>
        <v/>
      </c>
      <c r="F973" s="14" t="str">
        <f t="shared" si="91"/>
        <v/>
      </c>
      <c r="G973" t="s">
        <v>948</v>
      </c>
      <c r="H973" t="str">
        <f t="shared" si="95"/>
        <v/>
      </c>
      <c r="I973" s="14" t="str">
        <f t="shared" si="92"/>
        <v/>
      </c>
    </row>
    <row r="974" spans="2:9">
      <c r="B974" t="str">
        <f t="shared" si="93"/>
        <v/>
      </c>
      <c r="C974" s="14" t="str">
        <f t="shared" si="90"/>
        <v/>
      </c>
      <c r="D974" t="s">
        <v>948</v>
      </c>
      <c r="E974" t="str">
        <f t="shared" si="94"/>
        <v/>
      </c>
      <c r="F974" s="14" t="str">
        <f t="shared" si="91"/>
        <v/>
      </c>
      <c r="G974" t="s">
        <v>948</v>
      </c>
      <c r="H974" t="str">
        <f t="shared" si="95"/>
        <v/>
      </c>
      <c r="I974" s="14" t="str">
        <f t="shared" si="92"/>
        <v/>
      </c>
    </row>
    <row r="975" spans="2:9">
      <c r="B975" t="str">
        <f t="shared" si="93"/>
        <v/>
      </c>
      <c r="C975" s="14" t="str">
        <f t="shared" si="90"/>
        <v/>
      </c>
      <c r="D975" t="s">
        <v>948</v>
      </c>
      <c r="E975" t="str">
        <f t="shared" si="94"/>
        <v/>
      </c>
      <c r="F975" s="14" t="str">
        <f t="shared" si="91"/>
        <v/>
      </c>
      <c r="G975" t="s">
        <v>948</v>
      </c>
      <c r="H975" t="str">
        <f t="shared" si="95"/>
        <v/>
      </c>
      <c r="I975" s="14" t="str">
        <f t="shared" si="92"/>
        <v/>
      </c>
    </row>
    <row r="976" spans="2:9">
      <c r="B976" t="str">
        <f t="shared" si="93"/>
        <v/>
      </c>
      <c r="C976" s="14" t="str">
        <f t="shared" si="90"/>
        <v/>
      </c>
      <c r="D976" t="s">
        <v>948</v>
      </c>
      <c r="E976" t="str">
        <f t="shared" si="94"/>
        <v/>
      </c>
      <c r="F976" s="14" t="str">
        <f t="shared" si="91"/>
        <v/>
      </c>
      <c r="G976" t="s">
        <v>948</v>
      </c>
      <c r="H976" t="str">
        <f t="shared" si="95"/>
        <v/>
      </c>
      <c r="I976" s="14" t="str">
        <f t="shared" si="92"/>
        <v/>
      </c>
    </row>
    <row r="977" spans="2:9">
      <c r="B977" t="str">
        <f t="shared" si="93"/>
        <v/>
      </c>
      <c r="C977" s="14" t="str">
        <f t="shared" si="90"/>
        <v/>
      </c>
      <c r="D977" t="s">
        <v>948</v>
      </c>
      <c r="E977" t="str">
        <f t="shared" si="94"/>
        <v/>
      </c>
      <c r="F977" s="14" t="str">
        <f t="shared" si="91"/>
        <v/>
      </c>
      <c r="G977" t="s">
        <v>948</v>
      </c>
      <c r="H977" t="str">
        <f t="shared" si="95"/>
        <v/>
      </c>
      <c r="I977" s="14" t="str">
        <f t="shared" si="92"/>
        <v/>
      </c>
    </row>
    <row r="978" spans="2:9">
      <c r="B978" t="str">
        <f t="shared" si="93"/>
        <v/>
      </c>
      <c r="C978" s="14" t="str">
        <f t="shared" si="90"/>
        <v/>
      </c>
      <c r="D978" t="s">
        <v>948</v>
      </c>
      <c r="E978" t="str">
        <f t="shared" si="94"/>
        <v/>
      </c>
      <c r="F978" s="14" t="str">
        <f t="shared" si="91"/>
        <v/>
      </c>
      <c r="G978" t="s">
        <v>948</v>
      </c>
      <c r="H978" t="str">
        <f t="shared" si="95"/>
        <v/>
      </c>
      <c r="I978" s="14" t="str">
        <f t="shared" si="92"/>
        <v/>
      </c>
    </row>
    <row r="979" spans="2:9">
      <c r="B979" t="str">
        <f t="shared" si="93"/>
        <v/>
      </c>
      <c r="C979" s="14" t="str">
        <f t="shared" si="90"/>
        <v/>
      </c>
      <c r="D979" t="s">
        <v>948</v>
      </c>
      <c r="E979" t="str">
        <f t="shared" si="94"/>
        <v/>
      </c>
      <c r="F979" s="14" t="str">
        <f t="shared" si="91"/>
        <v/>
      </c>
      <c r="G979" t="s">
        <v>948</v>
      </c>
      <c r="H979" t="str">
        <f t="shared" si="95"/>
        <v/>
      </c>
      <c r="I979" s="14" t="str">
        <f t="shared" si="92"/>
        <v/>
      </c>
    </row>
    <row r="980" spans="2:9">
      <c r="B980" t="str">
        <f t="shared" si="93"/>
        <v/>
      </c>
      <c r="C980" s="14" t="str">
        <f t="shared" si="90"/>
        <v/>
      </c>
      <c r="D980" t="s">
        <v>948</v>
      </c>
      <c r="E980" t="str">
        <f t="shared" si="94"/>
        <v/>
      </c>
      <c r="F980" s="14" t="str">
        <f t="shared" si="91"/>
        <v/>
      </c>
      <c r="G980" t="s">
        <v>948</v>
      </c>
      <c r="H980" t="str">
        <f t="shared" si="95"/>
        <v/>
      </c>
      <c r="I980" s="14" t="str">
        <f t="shared" si="92"/>
        <v/>
      </c>
    </row>
    <row r="981" spans="2:9">
      <c r="B981" t="str">
        <f t="shared" si="93"/>
        <v/>
      </c>
      <c r="C981" s="14" t="str">
        <f t="shared" si="90"/>
        <v/>
      </c>
      <c r="D981" t="s">
        <v>948</v>
      </c>
      <c r="E981" t="str">
        <f t="shared" si="94"/>
        <v/>
      </c>
      <c r="F981" s="14" t="str">
        <f t="shared" si="91"/>
        <v/>
      </c>
      <c r="G981" t="s">
        <v>948</v>
      </c>
      <c r="H981" t="str">
        <f t="shared" si="95"/>
        <v/>
      </c>
      <c r="I981" s="14" t="str">
        <f t="shared" si="92"/>
        <v/>
      </c>
    </row>
    <row r="982" spans="2:9">
      <c r="B982" t="str">
        <f t="shared" si="93"/>
        <v/>
      </c>
      <c r="C982" s="14" t="str">
        <f t="shared" si="90"/>
        <v/>
      </c>
      <c r="D982" t="s">
        <v>948</v>
      </c>
      <c r="E982" t="str">
        <f t="shared" si="94"/>
        <v/>
      </c>
      <c r="F982" s="14" t="str">
        <f t="shared" si="91"/>
        <v/>
      </c>
      <c r="G982" t="s">
        <v>948</v>
      </c>
      <c r="H982" t="str">
        <f t="shared" si="95"/>
        <v/>
      </c>
      <c r="I982" s="14" t="str">
        <f t="shared" si="92"/>
        <v/>
      </c>
    </row>
    <row r="983" spans="2:9">
      <c r="B983" t="str">
        <f t="shared" si="93"/>
        <v/>
      </c>
      <c r="C983" s="14" t="str">
        <f t="shared" si="90"/>
        <v/>
      </c>
      <c r="D983" t="s">
        <v>948</v>
      </c>
      <c r="E983" t="str">
        <f t="shared" si="94"/>
        <v/>
      </c>
      <c r="F983" s="14" t="str">
        <f t="shared" si="91"/>
        <v/>
      </c>
      <c r="G983" t="s">
        <v>948</v>
      </c>
      <c r="H983" t="str">
        <f t="shared" si="95"/>
        <v/>
      </c>
      <c r="I983" s="14" t="str">
        <f t="shared" si="92"/>
        <v/>
      </c>
    </row>
    <row r="984" spans="2:9">
      <c r="B984" t="str">
        <f t="shared" si="93"/>
        <v/>
      </c>
      <c r="C984" s="14" t="str">
        <f t="shared" si="90"/>
        <v/>
      </c>
      <c r="D984" t="s">
        <v>948</v>
      </c>
      <c r="E984" t="str">
        <f t="shared" si="94"/>
        <v/>
      </c>
      <c r="F984" s="14" t="str">
        <f t="shared" si="91"/>
        <v/>
      </c>
      <c r="G984" t="s">
        <v>948</v>
      </c>
      <c r="H984" t="str">
        <f t="shared" si="95"/>
        <v/>
      </c>
      <c r="I984" s="14" t="str">
        <f t="shared" si="92"/>
        <v/>
      </c>
    </row>
    <row r="985" spans="2:9">
      <c r="B985" t="str">
        <f t="shared" si="93"/>
        <v/>
      </c>
      <c r="C985" s="14" t="str">
        <f t="shared" si="90"/>
        <v/>
      </c>
      <c r="D985" t="s">
        <v>948</v>
      </c>
      <c r="E985" t="str">
        <f t="shared" si="94"/>
        <v/>
      </c>
      <c r="F985" s="14" t="str">
        <f t="shared" si="91"/>
        <v/>
      </c>
      <c r="G985" t="s">
        <v>948</v>
      </c>
      <c r="H985" t="str">
        <f t="shared" si="95"/>
        <v/>
      </c>
      <c r="I985" s="14" t="str">
        <f t="shared" si="92"/>
        <v/>
      </c>
    </row>
    <row r="986" spans="2:9">
      <c r="B986" t="str">
        <f t="shared" si="93"/>
        <v/>
      </c>
      <c r="C986" s="14" t="str">
        <f t="shared" si="90"/>
        <v/>
      </c>
      <c r="D986" t="s">
        <v>948</v>
      </c>
      <c r="E986" t="str">
        <f t="shared" si="94"/>
        <v/>
      </c>
      <c r="F986" s="14" t="str">
        <f t="shared" si="91"/>
        <v/>
      </c>
      <c r="G986" t="s">
        <v>948</v>
      </c>
      <c r="H986" t="str">
        <f t="shared" si="95"/>
        <v/>
      </c>
      <c r="I986" s="14" t="str">
        <f t="shared" si="92"/>
        <v/>
      </c>
    </row>
    <row r="987" spans="2:9">
      <c r="B987" t="str">
        <f t="shared" si="93"/>
        <v/>
      </c>
      <c r="C987" s="14" t="str">
        <f t="shared" si="90"/>
        <v/>
      </c>
      <c r="D987" t="s">
        <v>948</v>
      </c>
      <c r="E987" t="str">
        <f t="shared" si="94"/>
        <v/>
      </c>
      <c r="F987" s="14" t="str">
        <f t="shared" si="91"/>
        <v/>
      </c>
      <c r="G987" t="s">
        <v>948</v>
      </c>
      <c r="H987" t="str">
        <f t="shared" si="95"/>
        <v/>
      </c>
      <c r="I987" s="14" t="str">
        <f t="shared" si="92"/>
        <v/>
      </c>
    </row>
    <row r="988" spans="2:9">
      <c r="B988" t="str">
        <f t="shared" si="93"/>
        <v/>
      </c>
      <c r="C988" s="14" t="str">
        <f t="shared" si="90"/>
        <v/>
      </c>
      <c r="D988" t="s">
        <v>948</v>
      </c>
      <c r="E988" t="str">
        <f t="shared" si="94"/>
        <v/>
      </c>
      <c r="F988" s="14" t="str">
        <f t="shared" si="91"/>
        <v/>
      </c>
      <c r="G988" t="s">
        <v>948</v>
      </c>
      <c r="H988" t="str">
        <f t="shared" si="95"/>
        <v/>
      </c>
      <c r="I988" s="14" t="str">
        <f t="shared" si="92"/>
        <v/>
      </c>
    </row>
    <row r="989" spans="2:9">
      <c r="B989" t="str">
        <f t="shared" si="93"/>
        <v/>
      </c>
      <c r="C989" s="14" t="str">
        <f t="shared" si="90"/>
        <v/>
      </c>
      <c r="D989" t="s">
        <v>948</v>
      </c>
      <c r="E989" t="str">
        <f t="shared" si="94"/>
        <v/>
      </c>
      <c r="F989" s="14" t="str">
        <f t="shared" si="91"/>
        <v/>
      </c>
      <c r="G989" t="s">
        <v>948</v>
      </c>
      <c r="H989" t="str">
        <f t="shared" si="95"/>
        <v/>
      </c>
      <c r="I989" s="14" t="str">
        <f t="shared" si="92"/>
        <v/>
      </c>
    </row>
    <row r="990" spans="2:9">
      <c r="B990" t="str">
        <f t="shared" si="93"/>
        <v/>
      </c>
      <c r="C990" s="14" t="str">
        <f t="shared" si="90"/>
        <v/>
      </c>
      <c r="D990" t="s">
        <v>948</v>
      </c>
      <c r="E990" t="str">
        <f t="shared" si="94"/>
        <v/>
      </c>
      <c r="F990" s="14" t="str">
        <f t="shared" si="91"/>
        <v/>
      </c>
      <c r="G990" t="s">
        <v>948</v>
      </c>
      <c r="H990" t="str">
        <f t="shared" si="95"/>
        <v/>
      </c>
      <c r="I990" s="14" t="str">
        <f t="shared" si="92"/>
        <v/>
      </c>
    </row>
    <row r="991" spans="2:9">
      <c r="B991" t="str">
        <f t="shared" si="93"/>
        <v/>
      </c>
      <c r="C991" s="14" t="str">
        <f t="shared" si="90"/>
        <v/>
      </c>
      <c r="D991" t="s">
        <v>948</v>
      </c>
      <c r="E991" t="str">
        <f t="shared" si="94"/>
        <v/>
      </c>
      <c r="F991" s="14" t="str">
        <f t="shared" si="91"/>
        <v/>
      </c>
      <c r="G991" t="s">
        <v>948</v>
      </c>
      <c r="H991" t="str">
        <f t="shared" si="95"/>
        <v/>
      </c>
      <c r="I991" s="14" t="str">
        <f t="shared" si="92"/>
        <v/>
      </c>
    </row>
    <row r="992" spans="2:9">
      <c r="B992" t="str">
        <f t="shared" si="93"/>
        <v/>
      </c>
      <c r="C992" s="14" t="str">
        <f t="shared" si="90"/>
        <v/>
      </c>
      <c r="D992" t="s">
        <v>948</v>
      </c>
      <c r="E992" t="str">
        <f t="shared" si="94"/>
        <v/>
      </c>
      <c r="F992" s="14" t="str">
        <f t="shared" si="91"/>
        <v/>
      </c>
      <c r="G992" t="s">
        <v>948</v>
      </c>
      <c r="H992" t="str">
        <f t="shared" si="95"/>
        <v/>
      </c>
      <c r="I992" s="14" t="str">
        <f t="shared" si="92"/>
        <v/>
      </c>
    </row>
    <row r="993" spans="2:9">
      <c r="B993" t="str">
        <f t="shared" si="93"/>
        <v/>
      </c>
      <c r="C993" s="14" t="str">
        <f t="shared" si="90"/>
        <v/>
      </c>
      <c r="D993" t="s">
        <v>948</v>
      </c>
      <c r="E993" t="str">
        <f t="shared" si="94"/>
        <v/>
      </c>
      <c r="F993" s="14" t="str">
        <f t="shared" si="91"/>
        <v/>
      </c>
      <c r="G993" t="s">
        <v>948</v>
      </c>
      <c r="H993" t="str">
        <f t="shared" si="95"/>
        <v/>
      </c>
      <c r="I993" s="14" t="str">
        <f t="shared" si="92"/>
        <v/>
      </c>
    </row>
    <row r="994" spans="2:9">
      <c r="B994" t="str">
        <f t="shared" si="93"/>
        <v/>
      </c>
      <c r="C994" s="14" t="str">
        <f t="shared" si="90"/>
        <v/>
      </c>
      <c r="D994" t="s">
        <v>948</v>
      </c>
      <c r="E994" t="str">
        <f t="shared" si="94"/>
        <v/>
      </c>
      <c r="F994" s="14" t="str">
        <f t="shared" si="91"/>
        <v/>
      </c>
      <c r="G994" t="s">
        <v>948</v>
      </c>
      <c r="H994" t="str">
        <f t="shared" si="95"/>
        <v/>
      </c>
      <c r="I994" s="14" t="str">
        <f t="shared" si="92"/>
        <v/>
      </c>
    </row>
    <row r="995" spans="2:9">
      <c r="B995" t="str">
        <f t="shared" si="93"/>
        <v/>
      </c>
      <c r="C995" s="14" t="str">
        <f t="shared" si="90"/>
        <v/>
      </c>
      <c r="D995" t="s">
        <v>948</v>
      </c>
      <c r="E995" t="str">
        <f t="shared" si="94"/>
        <v/>
      </c>
      <c r="F995" s="14" t="str">
        <f t="shared" si="91"/>
        <v/>
      </c>
      <c r="G995" t="s">
        <v>948</v>
      </c>
      <c r="H995" t="str">
        <f t="shared" si="95"/>
        <v/>
      </c>
      <c r="I995" s="14" t="str">
        <f t="shared" si="92"/>
        <v/>
      </c>
    </row>
    <row r="996" spans="2:9">
      <c r="B996" t="str">
        <f t="shared" si="93"/>
        <v/>
      </c>
      <c r="C996" s="14" t="str">
        <f t="shared" si="90"/>
        <v/>
      </c>
      <c r="D996" t="s">
        <v>948</v>
      </c>
      <c r="E996" t="str">
        <f t="shared" si="94"/>
        <v/>
      </c>
      <c r="F996" s="14" t="str">
        <f t="shared" si="91"/>
        <v/>
      </c>
      <c r="G996" t="s">
        <v>948</v>
      </c>
      <c r="H996" t="str">
        <f t="shared" si="95"/>
        <v/>
      </c>
      <c r="I996" s="14" t="str">
        <f t="shared" si="92"/>
        <v/>
      </c>
    </row>
    <row r="997" spans="2:9">
      <c r="B997" t="str">
        <f t="shared" si="93"/>
        <v/>
      </c>
      <c r="C997" s="14" t="str">
        <f t="shared" si="90"/>
        <v/>
      </c>
      <c r="D997" t="s">
        <v>948</v>
      </c>
      <c r="E997" t="str">
        <f t="shared" si="94"/>
        <v/>
      </c>
      <c r="F997" s="14" t="str">
        <f t="shared" si="91"/>
        <v/>
      </c>
      <c r="G997" t="s">
        <v>948</v>
      </c>
      <c r="H997" t="str">
        <f t="shared" si="95"/>
        <v/>
      </c>
      <c r="I997" s="14" t="str">
        <f t="shared" si="92"/>
        <v/>
      </c>
    </row>
    <row r="998" spans="2:9">
      <c r="B998" t="str">
        <f t="shared" si="93"/>
        <v/>
      </c>
      <c r="C998" s="14" t="str">
        <f t="shared" si="90"/>
        <v/>
      </c>
      <c r="D998" t="s">
        <v>948</v>
      </c>
      <c r="E998" t="str">
        <f t="shared" si="94"/>
        <v/>
      </c>
      <c r="F998" s="14" t="str">
        <f t="shared" si="91"/>
        <v/>
      </c>
      <c r="G998" t="s">
        <v>948</v>
      </c>
      <c r="H998" t="str">
        <f t="shared" si="95"/>
        <v/>
      </c>
      <c r="I998" s="14" t="str">
        <f t="shared" si="92"/>
        <v/>
      </c>
    </row>
    <row r="999" spans="2:9">
      <c r="B999" t="str">
        <f t="shared" si="93"/>
        <v/>
      </c>
      <c r="C999" s="14" t="str">
        <f t="shared" si="90"/>
        <v/>
      </c>
      <c r="D999" t="s">
        <v>948</v>
      </c>
      <c r="E999" t="str">
        <f t="shared" si="94"/>
        <v/>
      </c>
      <c r="F999" s="14" t="str">
        <f t="shared" si="91"/>
        <v/>
      </c>
      <c r="G999" t="s">
        <v>948</v>
      </c>
      <c r="H999" t="str">
        <f t="shared" si="95"/>
        <v/>
      </c>
      <c r="I999" s="14" t="str">
        <f t="shared" si="92"/>
        <v/>
      </c>
    </row>
    <row r="1000" spans="2:9">
      <c r="B1000" t="str">
        <f t="shared" si="93"/>
        <v/>
      </c>
      <c r="C1000" s="14" t="str">
        <f t="shared" si="90"/>
        <v/>
      </c>
      <c r="D1000" t="s">
        <v>948</v>
      </c>
      <c r="E1000" t="str">
        <f t="shared" si="94"/>
        <v/>
      </c>
      <c r="F1000" s="14" t="str">
        <f t="shared" si="91"/>
        <v/>
      </c>
      <c r="G1000" t="s">
        <v>948</v>
      </c>
      <c r="H1000" t="str">
        <f t="shared" si="95"/>
        <v/>
      </c>
      <c r="I1000" s="14" t="str">
        <f t="shared" si="92"/>
        <v/>
      </c>
    </row>
    <row r="1001" spans="2:9">
      <c r="B1001" t="str">
        <f t="shared" si="93"/>
        <v/>
      </c>
      <c r="C1001" s="14" t="str">
        <f t="shared" si="90"/>
        <v/>
      </c>
      <c r="D1001" t="s">
        <v>948</v>
      </c>
      <c r="E1001" t="str">
        <f t="shared" si="94"/>
        <v/>
      </c>
      <c r="F1001" s="14" t="str">
        <f t="shared" si="91"/>
        <v/>
      </c>
      <c r="G1001" t="s">
        <v>948</v>
      </c>
      <c r="H1001" t="str">
        <f t="shared" si="95"/>
        <v/>
      </c>
      <c r="I1001" s="14" t="str">
        <f t="shared" si="92"/>
        <v/>
      </c>
    </row>
    <row r="1002" spans="2:9" ht="15.75" thickBot="1">
      <c r="B1002" t="str">
        <f t="shared" si="93"/>
        <v/>
      </c>
      <c r="C1002" s="15" t="str">
        <f t="shared" si="90"/>
        <v/>
      </c>
      <c r="D1002" t="s">
        <v>948</v>
      </c>
      <c r="E1002" t="str">
        <f t="shared" si="94"/>
        <v/>
      </c>
      <c r="F1002" s="14" t="str">
        <f t="shared" si="91"/>
        <v/>
      </c>
      <c r="G1002" t="s">
        <v>948</v>
      </c>
      <c r="H1002" t="str">
        <f t="shared" si="95"/>
        <v/>
      </c>
      <c r="I1002" s="14" t="str">
        <f t="shared" si="92"/>
        <v/>
      </c>
    </row>
    <row r="1003" spans="2:9">
      <c r="C1003" s="12"/>
      <c r="D1003" t="s">
        <v>948</v>
      </c>
      <c r="E1003" t="str">
        <f t="shared" si="94"/>
        <v/>
      </c>
      <c r="F1003" s="14" t="str">
        <f t="shared" si="91"/>
        <v/>
      </c>
      <c r="G1003" t="s">
        <v>948</v>
      </c>
      <c r="H1003" t="str">
        <f t="shared" si="95"/>
        <v/>
      </c>
      <c r="I1003" s="14" t="str">
        <f t="shared" si="92"/>
        <v/>
      </c>
    </row>
    <row r="1004" spans="2:9">
      <c r="D1004" t="s">
        <v>948</v>
      </c>
      <c r="E1004" t="str">
        <f t="shared" si="94"/>
        <v/>
      </c>
      <c r="F1004" s="14" t="str">
        <f t="shared" si="91"/>
        <v/>
      </c>
      <c r="G1004" t="s">
        <v>948</v>
      </c>
      <c r="H1004" t="str">
        <f t="shared" si="95"/>
        <v/>
      </c>
      <c r="I1004" s="14" t="str">
        <f t="shared" si="92"/>
        <v/>
      </c>
    </row>
    <row r="1005" spans="2:9">
      <c r="D1005" t="s">
        <v>948</v>
      </c>
      <c r="E1005" t="str">
        <f t="shared" si="94"/>
        <v/>
      </c>
      <c r="F1005" s="14" t="str">
        <f t="shared" si="91"/>
        <v/>
      </c>
      <c r="G1005" t="s">
        <v>948</v>
      </c>
      <c r="H1005" t="str">
        <f t="shared" si="95"/>
        <v/>
      </c>
      <c r="I1005" s="14" t="str">
        <f t="shared" si="92"/>
        <v/>
      </c>
    </row>
    <row r="1006" spans="2:9">
      <c r="D1006" t="s">
        <v>948</v>
      </c>
      <c r="E1006" t="str">
        <f t="shared" si="94"/>
        <v/>
      </c>
      <c r="F1006" s="14" t="str">
        <f t="shared" si="91"/>
        <v/>
      </c>
      <c r="G1006" t="s">
        <v>948</v>
      </c>
      <c r="H1006" t="str">
        <f t="shared" si="95"/>
        <v/>
      </c>
      <c r="I1006" s="14" t="str">
        <f t="shared" si="92"/>
        <v/>
      </c>
    </row>
    <row r="1007" spans="2:9">
      <c r="D1007" t="s">
        <v>948</v>
      </c>
      <c r="E1007" t="str">
        <f t="shared" si="94"/>
        <v/>
      </c>
      <c r="F1007" s="14" t="str">
        <f t="shared" si="91"/>
        <v/>
      </c>
      <c r="G1007" t="s">
        <v>948</v>
      </c>
      <c r="H1007" t="str">
        <f t="shared" si="95"/>
        <v/>
      </c>
      <c r="I1007" s="14" t="str">
        <f t="shared" si="92"/>
        <v/>
      </c>
    </row>
    <row r="1008" spans="2:9">
      <c r="D1008" t="s">
        <v>948</v>
      </c>
      <c r="E1008" t="str">
        <f t="shared" si="94"/>
        <v/>
      </c>
      <c r="F1008" s="14" t="str">
        <f t="shared" si="91"/>
        <v/>
      </c>
      <c r="G1008" t="s">
        <v>948</v>
      </c>
      <c r="H1008" t="str">
        <f t="shared" si="95"/>
        <v/>
      </c>
      <c r="I1008" s="14" t="str">
        <f t="shared" si="92"/>
        <v/>
      </c>
    </row>
    <row r="1009" spans="4:9">
      <c r="D1009" t="s">
        <v>948</v>
      </c>
      <c r="E1009" t="str">
        <f t="shared" si="94"/>
        <v/>
      </c>
      <c r="F1009" s="14" t="str">
        <f t="shared" si="91"/>
        <v/>
      </c>
      <c r="G1009" t="s">
        <v>948</v>
      </c>
      <c r="H1009" t="str">
        <f t="shared" si="95"/>
        <v/>
      </c>
      <c r="I1009" s="14" t="str">
        <f t="shared" si="92"/>
        <v/>
      </c>
    </row>
    <row r="1010" spans="4:9">
      <c r="D1010" t="s">
        <v>948</v>
      </c>
      <c r="E1010" t="str">
        <f t="shared" si="94"/>
        <v/>
      </c>
      <c r="F1010" s="14" t="str">
        <f t="shared" si="91"/>
        <v/>
      </c>
      <c r="G1010" t="s">
        <v>948</v>
      </c>
      <c r="H1010" t="str">
        <f t="shared" si="95"/>
        <v/>
      </c>
      <c r="I1010" s="14" t="str">
        <f t="shared" si="92"/>
        <v/>
      </c>
    </row>
    <row r="1011" spans="4:9">
      <c r="D1011" t="s">
        <v>948</v>
      </c>
      <c r="E1011" t="str">
        <f t="shared" si="94"/>
        <v/>
      </c>
      <c r="F1011" s="14" t="str">
        <f t="shared" si="91"/>
        <v/>
      </c>
      <c r="G1011" t="s">
        <v>948</v>
      </c>
      <c r="H1011" t="str">
        <f t="shared" si="95"/>
        <v/>
      </c>
      <c r="I1011" s="14" t="str">
        <f t="shared" si="92"/>
        <v/>
      </c>
    </row>
    <row r="1012" spans="4:9">
      <c r="D1012" t="s">
        <v>948</v>
      </c>
      <c r="E1012" t="str">
        <f t="shared" si="94"/>
        <v/>
      </c>
      <c r="F1012" s="14" t="str">
        <f t="shared" si="91"/>
        <v/>
      </c>
      <c r="G1012" t="s">
        <v>948</v>
      </c>
      <c r="H1012" t="str">
        <f t="shared" si="95"/>
        <v/>
      </c>
      <c r="I1012" s="14" t="str">
        <f t="shared" si="92"/>
        <v/>
      </c>
    </row>
    <row r="1013" spans="4:9">
      <c r="D1013" t="s">
        <v>948</v>
      </c>
      <c r="E1013" t="str">
        <f t="shared" si="94"/>
        <v/>
      </c>
      <c r="F1013" s="14" t="str">
        <f t="shared" si="91"/>
        <v/>
      </c>
      <c r="G1013" t="s">
        <v>948</v>
      </c>
      <c r="H1013" t="str">
        <f t="shared" si="95"/>
        <v/>
      </c>
      <c r="I1013" s="14" t="str">
        <f t="shared" si="92"/>
        <v/>
      </c>
    </row>
    <row r="1014" spans="4:9">
      <c r="D1014" t="s">
        <v>948</v>
      </c>
      <c r="E1014" t="str">
        <f t="shared" si="94"/>
        <v/>
      </c>
      <c r="F1014" s="14" t="str">
        <f t="shared" si="91"/>
        <v/>
      </c>
      <c r="G1014" t="s">
        <v>948</v>
      </c>
      <c r="H1014" t="str">
        <f t="shared" si="95"/>
        <v/>
      </c>
      <c r="I1014" s="14" t="str">
        <f t="shared" si="92"/>
        <v/>
      </c>
    </row>
    <row r="1015" spans="4:9">
      <c r="D1015" t="s">
        <v>948</v>
      </c>
      <c r="E1015" t="str">
        <f t="shared" si="94"/>
        <v/>
      </c>
      <c r="F1015" s="14" t="str">
        <f t="shared" si="91"/>
        <v/>
      </c>
      <c r="G1015" t="s">
        <v>948</v>
      </c>
      <c r="H1015" t="str">
        <f t="shared" si="95"/>
        <v/>
      </c>
      <c r="I1015" s="14" t="str">
        <f t="shared" si="92"/>
        <v/>
      </c>
    </row>
    <row r="1016" spans="4:9">
      <c r="D1016" t="s">
        <v>948</v>
      </c>
      <c r="E1016" t="str">
        <f t="shared" si="94"/>
        <v/>
      </c>
      <c r="F1016" s="14" t="str">
        <f t="shared" si="91"/>
        <v/>
      </c>
      <c r="G1016" t="s">
        <v>948</v>
      </c>
      <c r="H1016" t="str">
        <f t="shared" si="95"/>
        <v/>
      </c>
      <c r="I1016" s="14" t="str">
        <f t="shared" si="92"/>
        <v/>
      </c>
    </row>
    <row r="1017" spans="4:9">
      <c r="D1017" t="s">
        <v>948</v>
      </c>
      <c r="E1017" t="str">
        <f t="shared" si="94"/>
        <v/>
      </c>
      <c r="F1017" s="14" t="str">
        <f t="shared" si="91"/>
        <v/>
      </c>
      <c r="G1017" t="s">
        <v>948</v>
      </c>
      <c r="H1017" t="str">
        <f t="shared" si="95"/>
        <v/>
      </c>
      <c r="I1017" s="14" t="str">
        <f t="shared" si="92"/>
        <v/>
      </c>
    </row>
    <row r="1018" spans="4:9">
      <c r="D1018" t="s">
        <v>948</v>
      </c>
      <c r="E1018" t="str">
        <f t="shared" si="94"/>
        <v/>
      </c>
      <c r="F1018" s="14" t="str">
        <f t="shared" si="91"/>
        <v/>
      </c>
      <c r="G1018" t="s">
        <v>948</v>
      </c>
      <c r="H1018" t="str">
        <f t="shared" si="95"/>
        <v/>
      </c>
      <c r="I1018" s="14" t="str">
        <f t="shared" si="92"/>
        <v/>
      </c>
    </row>
    <row r="1019" spans="4:9">
      <c r="D1019" t="s">
        <v>948</v>
      </c>
      <c r="E1019" t="str">
        <f t="shared" si="94"/>
        <v/>
      </c>
      <c r="F1019" s="14" t="str">
        <f t="shared" si="91"/>
        <v/>
      </c>
      <c r="G1019" t="s">
        <v>948</v>
      </c>
      <c r="H1019" t="str">
        <f t="shared" si="95"/>
        <v/>
      </c>
      <c r="I1019" s="14" t="str">
        <f t="shared" si="92"/>
        <v/>
      </c>
    </row>
    <row r="1020" spans="4:9">
      <c r="D1020" t="s">
        <v>948</v>
      </c>
      <c r="E1020" t="str">
        <f t="shared" si="94"/>
        <v/>
      </c>
      <c r="F1020" s="14" t="str">
        <f t="shared" si="91"/>
        <v/>
      </c>
      <c r="G1020" t="s">
        <v>948</v>
      </c>
      <c r="H1020" t="str">
        <f t="shared" si="95"/>
        <v/>
      </c>
      <c r="I1020" s="14" t="str">
        <f t="shared" si="92"/>
        <v/>
      </c>
    </row>
    <row r="1021" spans="4:9">
      <c r="D1021" t="s">
        <v>948</v>
      </c>
      <c r="E1021" t="str">
        <f t="shared" si="94"/>
        <v/>
      </c>
      <c r="F1021" s="14" t="str">
        <f t="shared" si="91"/>
        <v/>
      </c>
      <c r="G1021" t="s">
        <v>948</v>
      </c>
      <c r="H1021" t="str">
        <f t="shared" si="95"/>
        <v/>
      </c>
      <c r="I1021" s="14" t="str">
        <f t="shared" si="92"/>
        <v/>
      </c>
    </row>
    <row r="1022" spans="4:9">
      <c r="D1022" t="s">
        <v>948</v>
      </c>
      <c r="E1022" t="str">
        <f t="shared" si="94"/>
        <v/>
      </c>
      <c r="F1022" s="14" t="str">
        <f t="shared" si="91"/>
        <v/>
      </c>
      <c r="G1022" t="s">
        <v>948</v>
      </c>
      <c r="H1022" t="str">
        <f t="shared" si="95"/>
        <v/>
      </c>
      <c r="I1022" s="14" t="str">
        <f t="shared" si="92"/>
        <v/>
      </c>
    </row>
    <row r="1023" spans="4:9">
      <c r="D1023" t="s">
        <v>948</v>
      </c>
      <c r="E1023" t="str">
        <f t="shared" si="94"/>
        <v/>
      </c>
      <c r="F1023" s="14" t="str">
        <f t="shared" si="91"/>
        <v/>
      </c>
      <c r="G1023" t="s">
        <v>948</v>
      </c>
      <c r="H1023" t="str">
        <f t="shared" si="95"/>
        <v/>
      </c>
      <c r="I1023" s="14" t="str">
        <f t="shared" si="92"/>
        <v/>
      </c>
    </row>
    <row r="1024" spans="4:9">
      <c r="D1024" t="s">
        <v>948</v>
      </c>
      <c r="E1024" t="str">
        <f t="shared" si="94"/>
        <v/>
      </c>
      <c r="F1024" s="14" t="str">
        <f t="shared" si="91"/>
        <v/>
      </c>
      <c r="G1024" t="s">
        <v>948</v>
      </c>
      <c r="H1024" t="str">
        <f t="shared" si="95"/>
        <v/>
      </c>
      <c r="I1024" s="14" t="str">
        <f t="shared" si="92"/>
        <v/>
      </c>
    </row>
    <row r="1025" spans="4:9">
      <c r="D1025" t="s">
        <v>948</v>
      </c>
      <c r="E1025" t="str">
        <f t="shared" si="94"/>
        <v/>
      </c>
      <c r="F1025" s="14" t="str">
        <f t="shared" si="91"/>
        <v/>
      </c>
      <c r="G1025" t="s">
        <v>948</v>
      </c>
      <c r="H1025" t="str">
        <f t="shared" si="95"/>
        <v/>
      </c>
      <c r="I1025" s="14" t="str">
        <f t="shared" si="92"/>
        <v/>
      </c>
    </row>
    <row r="1026" spans="4:9">
      <c r="D1026" t="s">
        <v>948</v>
      </c>
      <c r="E1026" t="str">
        <f t="shared" si="94"/>
        <v/>
      </c>
      <c r="F1026" s="14" t="str">
        <f t="shared" si="91"/>
        <v/>
      </c>
      <c r="G1026" t="s">
        <v>948</v>
      </c>
      <c r="H1026" t="str">
        <f t="shared" si="95"/>
        <v/>
      </c>
      <c r="I1026" s="14" t="str">
        <f t="shared" si="92"/>
        <v/>
      </c>
    </row>
    <row r="1027" spans="4:9">
      <c r="D1027" t="s">
        <v>948</v>
      </c>
      <c r="E1027" t="str">
        <f t="shared" si="94"/>
        <v/>
      </c>
      <c r="F1027" s="14" t="str">
        <f t="shared" ref="F1027:F1090" si="96" xml:space="preserve"> IF(ISERROR(VLOOKUP(E1027,Imp_IVA1,2,FALSE)),"",VLOOKUP(E1027,Imp_IVA1,2,FALSE))&amp; IF(ISERROR(VLOOKUP(E1027,Imp_IVA2,2,FALSE)),"",VLOOKUP(E1027,Imp_IVA2,2,FALSE))</f>
        <v/>
      </c>
      <c r="G1027" t="s">
        <v>948</v>
      </c>
      <c r="H1027" t="str">
        <f t="shared" si="95"/>
        <v/>
      </c>
      <c r="I1027" s="14" t="str">
        <f t="shared" ref="I1027:I1090" si="97" xml:space="preserve"> IF(ISERROR(VLOOKUP(H1027,IMP_IVAImp1,2,FALSE)),"",VLOOKUP(H1027,IMP_IVAImp1,2,FALSE))&amp; IF(ISERROR(VLOOKUP(H1027,IMP_IVAImp2,2,FALSE)),"",VLOOKUP(H1027,IMP_IVAImp2,2,FALSE))</f>
        <v/>
      </c>
    </row>
    <row r="1028" spans="4:9">
      <c r="D1028" t="s">
        <v>948</v>
      </c>
      <c r="E1028" t="str">
        <f t="shared" si="94"/>
        <v/>
      </c>
      <c r="F1028" s="14" t="str">
        <f t="shared" si="96"/>
        <v/>
      </c>
      <c r="G1028" t="s">
        <v>948</v>
      </c>
      <c r="H1028" t="str">
        <f t="shared" si="95"/>
        <v/>
      </c>
      <c r="I1028" s="14" t="str">
        <f t="shared" si="97"/>
        <v/>
      </c>
    </row>
    <row r="1029" spans="4:9">
      <c r="D1029" t="s">
        <v>948</v>
      </c>
      <c r="E1029" t="str">
        <f t="shared" ref="E1029:E1092" si="98">IF(OR(E1028=$E$2,E1028=""),"",E1028+1)</f>
        <v/>
      </c>
      <c r="F1029" s="14" t="str">
        <f t="shared" si="96"/>
        <v/>
      </c>
      <c r="G1029" t="s">
        <v>948</v>
      </c>
      <c r="H1029" t="str">
        <f t="shared" ref="H1029:H1092" si="99">IF(OR(H1028=$H$2,H1028=""),"",H1028+1)</f>
        <v/>
      </c>
      <c r="I1029" s="14" t="str">
        <f t="shared" si="97"/>
        <v/>
      </c>
    </row>
    <row r="1030" spans="4:9">
      <c r="D1030" t="s">
        <v>948</v>
      </c>
      <c r="E1030" t="str">
        <f t="shared" si="98"/>
        <v/>
      </c>
      <c r="F1030" s="14" t="str">
        <f t="shared" si="96"/>
        <v/>
      </c>
      <c r="G1030" t="s">
        <v>948</v>
      </c>
      <c r="H1030" t="str">
        <f t="shared" si="99"/>
        <v/>
      </c>
      <c r="I1030" s="14" t="str">
        <f t="shared" si="97"/>
        <v/>
      </c>
    </row>
    <row r="1031" spans="4:9">
      <c r="D1031" t="s">
        <v>948</v>
      </c>
      <c r="E1031" t="str">
        <f t="shared" si="98"/>
        <v/>
      </c>
      <c r="F1031" s="14" t="str">
        <f t="shared" si="96"/>
        <v/>
      </c>
      <c r="G1031" t="s">
        <v>948</v>
      </c>
      <c r="H1031" t="str">
        <f t="shared" si="99"/>
        <v/>
      </c>
      <c r="I1031" s="14" t="str">
        <f t="shared" si="97"/>
        <v/>
      </c>
    </row>
    <row r="1032" spans="4:9">
      <c r="D1032" t="s">
        <v>948</v>
      </c>
      <c r="E1032" t="str">
        <f t="shared" si="98"/>
        <v/>
      </c>
      <c r="F1032" s="14" t="str">
        <f t="shared" si="96"/>
        <v/>
      </c>
      <c r="G1032" t="s">
        <v>948</v>
      </c>
      <c r="H1032" t="str">
        <f t="shared" si="99"/>
        <v/>
      </c>
      <c r="I1032" s="14" t="str">
        <f t="shared" si="97"/>
        <v/>
      </c>
    </row>
    <row r="1033" spans="4:9">
      <c r="D1033" t="s">
        <v>948</v>
      </c>
      <c r="E1033" t="str">
        <f t="shared" si="98"/>
        <v/>
      </c>
      <c r="F1033" s="14" t="str">
        <f t="shared" si="96"/>
        <v/>
      </c>
      <c r="G1033" t="s">
        <v>948</v>
      </c>
      <c r="H1033" t="str">
        <f t="shared" si="99"/>
        <v/>
      </c>
      <c r="I1033" s="14" t="str">
        <f t="shared" si="97"/>
        <v/>
      </c>
    </row>
    <row r="1034" spans="4:9">
      <c r="D1034" t="s">
        <v>948</v>
      </c>
      <c r="E1034" t="str">
        <f t="shared" si="98"/>
        <v/>
      </c>
      <c r="F1034" s="14" t="str">
        <f t="shared" si="96"/>
        <v/>
      </c>
      <c r="G1034" t="s">
        <v>948</v>
      </c>
      <c r="H1034" t="str">
        <f t="shared" si="99"/>
        <v/>
      </c>
      <c r="I1034" s="14" t="str">
        <f t="shared" si="97"/>
        <v/>
      </c>
    </row>
    <row r="1035" spans="4:9">
      <c r="D1035" t="s">
        <v>948</v>
      </c>
      <c r="E1035" t="str">
        <f t="shared" si="98"/>
        <v/>
      </c>
      <c r="F1035" s="14" t="str">
        <f t="shared" si="96"/>
        <v/>
      </c>
      <c r="G1035" t="s">
        <v>948</v>
      </c>
      <c r="H1035" t="str">
        <f t="shared" si="99"/>
        <v/>
      </c>
      <c r="I1035" s="14" t="str">
        <f t="shared" si="97"/>
        <v/>
      </c>
    </row>
    <row r="1036" spans="4:9">
      <c r="D1036" t="s">
        <v>948</v>
      </c>
      <c r="E1036" t="str">
        <f t="shared" si="98"/>
        <v/>
      </c>
      <c r="F1036" s="14" t="str">
        <f t="shared" si="96"/>
        <v/>
      </c>
      <c r="G1036" t="s">
        <v>948</v>
      </c>
      <c r="H1036" t="str">
        <f t="shared" si="99"/>
        <v/>
      </c>
      <c r="I1036" s="14" t="str">
        <f t="shared" si="97"/>
        <v/>
      </c>
    </row>
    <row r="1037" spans="4:9">
      <c r="D1037" t="s">
        <v>948</v>
      </c>
      <c r="E1037" t="str">
        <f t="shared" si="98"/>
        <v/>
      </c>
      <c r="F1037" s="14" t="str">
        <f t="shared" si="96"/>
        <v/>
      </c>
      <c r="G1037" t="s">
        <v>948</v>
      </c>
      <c r="H1037" t="str">
        <f t="shared" si="99"/>
        <v/>
      </c>
      <c r="I1037" s="14" t="str">
        <f t="shared" si="97"/>
        <v/>
      </c>
    </row>
    <row r="1038" spans="4:9">
      <c r="D1038" t="s">
        <v>948</v>
      </c>
      <c r="E1038" t="str">
        <f t="shared" si="98"/>
        <v/>
      </c>
      <c r="F1038" s="14" t="str">
        <f t="shared" si="96"/>
        <v/>
      </c>
      <c r="G1038" t="s">
        <v>948</v>
      </c>
      <c r="H1038" t="str">
        <f t="shared" si="99"/>
        <v/>
      </c>
      <c r="I1038" s="14" t="str">
        <f t="shared" si="97"/>
        <v/>
      </c>
    </row>
    <row r="1039" spans="4:9">
      <c r="D1039" t="s">
        <v>948</v>
      </c>
      <c r="E1039" t="str">
        <f t="shared" si="98"/>
        <v/>
      </c>
      <c r="F1039" s="14" t="str">
        <f t="shared" si="96"/>
        <v/>
      </c>
      <c r="G1039" t="s">
        <v>948</v>
      </c>
      <c r="H1039" t="str">
        <f t="shared" si="99"/>
        <v/>
      </c>
      <c r="I1039" s="14" t="str">
        <f t="shared" si="97"/>
        <v/>
      </c>
    </row>
    <row r="1040" spans="4:9">
      <c r="D1040" t="s">
        <v>948</v>
      </c>
      <c r="E1040" t="str">
        <f t="shared" si="98"/>
        <v/>
      </c>
      <c r="F1040" s="14" t="str">
        <f t="shared" si="96"/>
        <v/>
      </c>
      <c r="G1040" t="s">
        <v>948</v>
      </c>
      <c r="H1040" t="str">
        <f t="shared" si="99"/>
        <v/>
      </c>
      <c r="I1040" s="14" t="str">
        <f t="shared" si="97"/>
        <v/>
      </c>
    </row>
    <row r="1041" spans="4:9">
      <c r="D1041" t="s">
        <v>948</v>
      </c>
      <c r="E1041" t="str">
        <f t="shared" si="98"/>
        <v/>
      </c>
      <c r="F1041" s="14" t="str">
        <f t="shared" si="96"/>
        <v/>
      </c>
      <c r="G1041" t="s">
        <v>948</v>
      </c>
      <c r="H1041" t="str">
        <f t="shared" si="99"/>
        <v/>
      </c>
      <c r="I1041" s="14" t="str">
        <f t="shared" si="97"/>
        <v/>
      </c>
    </row>
    <row r="1042" spans="4:9">
      <c r="D1042" t="s">
        <v>948</v>
      </c>
      <c r="E1042" t="str">
        <f t="shared" si="98"/>
        <v/>
      </c>
      <c r="F1042" s="14" t="str">
        <f t="shared" si="96"/>
        <v/>
      </c>
      <c r="G1042" t="s">
        <v>948</v>
      </c>
      <c r="H1042" t="str">
        <f t="shared" si="99"/>
        <v/>
      </c>
      <c r="I1042" s="14" t="str">
        <f t="shared" si="97"/>
        <v/>
      </c>
    </row>
    <row r="1043" spans="4:9">
      <c r="D1043" t="s">
        <v>948</v>
      </c>
      <c r="E1043" t="str">
        <f t="shared" si="98"/>
        <v/>
      </c>
      <c r="F1043" s="14" t="str">
        <f t="shared" si="96"/>
        <v/>
      </c>
      <c r="G1043" t="s">
        <v>948</v>
      </c>
      <c r="H1043" t="str">
        <f t="shared" si="99"/>
        <v/>
      </c>
      <c r="I1043" s="14" t="str">
        <f t="shared" si="97"/>
        <v/>
      </c>
    </row>
    <row r="1044" spans="4:9">
      <c r="D1044" t="s">
        <v>948</v>
      </c>
      <c r="E1044" t="str">
        <f t="shared" si="98"/>
        <v/>
      </c>
      <c r="F1044" s="14" t="str">
        <f t="shared" si="96"/>
        <v/>
      </c>
      <c r="G1044" t="s">
        <v>948</v>
      </c>
      <c r="H1044" t="str">
        <f t="shared" si="99"/>
        <v/>
      </c>
      <c r="I1044" s="14" t="str">
        <f t="shared" si="97"/>
        <v/>
      </c>
    </row>
    <row r="1045" spans="4:9">
      <c r="D1045" t="s">
        <v>948</v>
      </c>
      <c r="E1045" t="str">
        <f t="shared" si="98"/>
        <v/>
      </c>
      <c r="F1045" s="14" t="str">
        <f t="shared" si="96"/>
        <v/>
      </c>
      <c r="G1045" t="s">
        <v>948</v>
      </c>
      <c r="H1045" t="str">
        <f t="shared" si="99"/>
        <v/>
      </c>
      <c r="I1045" s="14" t="str">
        <f t="shared" si="97"/>
        <v/>
      </c>
    </row>
    <row r="1046" spans="4:9">
      <c r="D1046" t="s">
        <v>948</v>
      </c>
      <c r="E1046" t="str">
        <f t="shared" si="98"/>
        <v/>
      </c>
      <c r="F1046" s="14" t="str">
        <f t="shared" si="96"/>
        <v/>
      </c>
      <c r="G1046" t="s">
        <v>948</v>
      </c>
      <c r="H1046" t="str">
        <f t="shared" si="99"/>
        <v/>
      </c>
      <c r="I1046" s="14" t="str">
        <f t="shared" si="97"/>
        <v/>
      </c>
    </row>
    <row r="1047" spans="4:9">
      <c r="D1047" t="s">
        <v>948</v>
      </c>
      <c r="E1047" t="str">
        <f t="shared" si="98"/>
        <v/>
      </c>
      <c r="F1047" s="14" t="str">
        <f t="shared" si="96"/>
        <v/>
      </c>
      <c r="G1047" t="s">
        <v>948</v>
      </c>
      <c r="H1047" t="str">
        <f t="shared" si="99"/>
        <v/>
      </c>
      <c r="I1047" s="14" t="str">
        <f t="shared" si="97"/>
        <v/>
      </c>
    </row>
    <row r="1048" spans="4:9">
      <c r="D1048" t="s">
        <v>948</v>
      </c>
      <c r="E1048" t="str">
        <f t="shared" si="98"/>
        <v/>
      </c>
      <c r="F1048" s="14" t="str">
        <f t="shared" si="96"/>
        <v/>
      </c>
      <c r="G1048" t="s">
        <v>948</v>
      </c>
      <c r="H1048" t="str">
        <f t="shared" si="99"/>
        <v/>
      </c>
      <c r="I1048" s="14" t="str">
        <f t="shared" si="97"/>
        <v/>
      </c>
    </row>
    <row r="1049" spans="4:9">
      <c r="D1049" t="s">
        <v>948</v>
      </c>
      <c r="E1049" t="str">
        <f t="shared" si="98"/>
        <v/>
      </c>
      <c r="F1049" s="14" t="str">
        <f t="shared" si="96"/>
        <v/>
      </c>
      <c r="G1049" t="s">
        <v>948</v>
      </c>
      <c r="H1049" t="str">
        <f t="shared" si="99"/>
        <v/>
      </c>
      <c r="I1049" s="14" t="str">
        <f t="shared" si="97"/>
        <v/>
      </c>
    </row>
    <row r="1050" spans="4:9">
      <c r="D1050" t="s">
        <v>948</v>
      </c>
      <c r="E1050" t="str">
        <f t="shared" si="98"/>
        <v/>
      </c>
      <c r="F1050" s="14" t="str">
        <f t="shared" si="96"/>
        <v/>
      </c>
      <c r="G1050" t="s">
        <v>948</v>
      </c>
      <c r="H1050" t="str">
        <f t="shared" si="99"/>
        <v/>
      </c>
      <c r="I1050" s="14" t="str">
        <f t="shared" si="97"/>
        <v/>
      </c>
    </row>
    <row r="1051" spans="4:9">
      <c r="D1051" t="s">
        <v>948</v>
      </c>
      <c r="E1051" t="str">
        <f t="shared" si="98"/>
        <v/>
      </c>
      <c r="F1051" s="14" t="str">
        <f t="shared" si="96"/>
        <v/>
      </c>
      <c r="G1051" t="s">
        <v>948</v>
      </c>
      <c r="H1051" t="str">
        <f t="shared" si="99"/>
        <v/>
      </c>
      <c r="I1051" s="14" t="str">
        <f t="shared" si="97"/>
        <v/>
      </c>
    </row>
    <row r="1052" spans="4:9">
      <c r="D1052" t="s">
        <v>948</v>
      </c>
      <c r="E1052" t="str">
        <f t="shared" si="98"/>
        <v/>
      </c>
      <c r="F1052" s="14" t="str">
        <f t="shared" si="96"/>
        <v/>
      </c>
      <c r="G1052" t="s">
        <v>948</v>
      </c>
      <c r="H1052" t="str">
        <f t="shared" si="99"/>
        <v/>
      </c>
      <c r="I1052" s="14" t="str">
        <f t="shared" si="97"/>
        <v/>
      </c>
    </row>
    <row r="1053" spans="4:9">
      <c r="D1053" t="s">
        <v>948</v>
      </c>
      <c r="E1053" t="str">
        <f t="shared" si="98"/>
        <v/>
      </c>
      <c r="F1053" s="14" t="str">
        <f t="shared" si="96"/>
        <v/>
      </c>
      <c r="G1053" t="s">
        <v>948</v>
      </c>
      <c r="H1053" t="str">
        <f t="shared" si="99"/>
        <v/>
      </c>
      <c r="I1053" s="14" t="str">
        <f t="shared" si="97"/>
        <v/>
      </c>
    </row>
    <row r="1054" spans="4:9">
      <c r="D1054" t="s">
        <v>948</v>
      </c>
      <c r="E1054" t="str">
        <f t="shared" si="98"/>
        <v/>
      </c>
      <c r="F1054" s="14" t="str">
        <f t="shared" si="96"/>
        <v/>
      </c>
      <c r="G1054" t="s">
        <v>948</v>
      </c>
      <c r="H1054" t="str">
        <f t="shared" si="99"/>
        <v/>
      </c>
      <c r="I1054" s="14" t="str">
        <f t="shared" si="97"/>
        <v/>
      </c>
    </row>
    <row r="1055" spans="4:9">
      <c r="D1055" t="s">
        <v>948</v>
      </c>
      <c r="E1055" t="str">
        <f t="shared" si="98"/>
        <v/>
      </c>
      <c r="F1055" s="14" t="str">
        <f t="shared" si="96"/>
        <v/>
      </c>
      <c r="G1055" t="s">
        <v>948</v>
      </c>
      <c r="H1055" t="str">
        <f t="shared" si="99"/>
        <v/>
      </c>
      <c r="I1055" s="14" t="str">
        <f t="shared" si="97"/>
        <v/>
      </c>
    </row>
    <row r="1056" spans="4:9">
      <c r="D1056" t="s">
        <v>948</v>
      </c>
      <c r="E1056" t="str">
        <f t="shared" si="98"/>
        <v/>
      </c>
      <c r="F1056" s="14" t="str">
        <f t="shared" si="96"/>
        <v/>
      </c>
      <c r="G1056" t="s">
        <v>948</v>
      </c>
      <c r="H1056" t="str">
        <f t="shared" si="99"/>
        <v/>
      </c>
      <c r="I1056" s="14" t="str">
        <f t="shared" si="97"/>
        <v/>
      </c>
    </row>
    <row r="1057" spans="4:9">
      <c r="D1057" t="s">
        <v>948</v>
      </c>
      <c r="E1057" t="str">
        <f t="shared" si="98"/>
        <v/>
      </c>
      <c r="F1057" s="14" t="str">
        <f t="shared" si="96"/>
        <v/>
      </c>
      <c r="G1057" t="s">
        <v>948</v>
      </c>
      <c r="H1057" t="str">
        <f t="shared" si="99"/>
        <v/>
      </c>
      <c r="I1057" s="14" t="str">
        <f t="shared" si="97"/>
        <v/>
      </c>
    </row>
    <row r="1058" spans="4:9">
      <c r="D1058" t="s">
        <v>948</v>
      </c>
      <c r="E1058" t="str">
        <f t="shared" si="98"/>
        <v/>
      </c>
      <c r="F1058" s="14" t="str">
        <f t="shared" si="96"/>
        <v/>
      </c>
      <c r="G1058" t="s">
        <v>948</v>
      </c>
      <c r="H1058" t="str">
        <f t="shared" si="99"/>
        <v/>
      </c>
      <c r="I1058" s="14" t="str">
        <f t="shared" si="97"/>
        <v/>
      </c>
    </row>
    <row r="1059" spans="4:9">
      <c r="D1059" t="s">
        <v>948</v>
      </c>
      <c r="E1059" t="str">
        <f t="shared" si="98"/>
        <v/>
      </c>
      <c r="F1059" s="14" t="str">
        <f t="shared" si="96"/>
        <v/>
      </c>
      <c r="G1059" t="s">
        <v>948</v>
      </c>
      <c r="H1059" t="str">
        <f t="shared" si="99"/>
        <v/>
      </c>
      <c r="I1059" s="14" t="str">
        <f t="shared" si="97"/>
        <v/>
      </c>
    </row>
    <row r="1060" spans="4:9">
      <c r="D1060" t="s">
        <v>948</v>
      </c>
      <c r="E1060" t="str">
        <f t="shared" si="98"/>
        <v/>
      </c>
      <c r="F1060" s="14" t="str">
        <f t="shared" si="96"/>
        <v/>
      </c>
      <c r="G1060" t="s">
        <v>948</v>
      </c>
      <c r="H1060" t="str">
        <f t="shared" si="99"/>
        <v/>
      </c>
      <c r="I1060" s="14" t="str">
        <f t="shared" si="97"/>
        <v/>
      </c>
    </row>
    <row r="1061" spans="4:9">
      <c r="D1061" t="s">
        <v>948</v>
      </c>
      <c r="E1061" t="str">
        <f t="shared" si="98"/>
        <v/>
      </c>
      <c r="F1061" s="14" t="str">
        <f t="shared" si="96"/>
        <v/>
      </c>
      <c r="G1061" t="s">
        <v>948</v>
      </c>
      <c r="H1061" t="str">
        <f t="shared" si="99"/>
        <v/>
      </c>
      <c r="I1061" s="14" t="str">
        <f t="shared" si="97"/>
        <v/>
      </c>
    </row>
    <row r="1062" spans="4:9">
      <c r="D1062" t="s">
        <v>948</v>
      </c>
      <c r="E1062" t="str">
        <f t="shared" si="98"/>
        <v/>
      </c>
      <c r="F1062" s="14" t="str">
        <f t="shared" si="96"/>
        <v/>
      </c>
      <c r="G1062" t="s">
        <v>948</v>
      </c>
      <c r="H1062" t="str">
        <f t="shared" si="99"/>
        <v/>
      </c>
      <c r="I1062" s="14" t="str">
        <f t="shared" si="97"/>
        <v/>
      </c>
    </row>
    <row r="1063" spans="4:9">
      <c r="D1063" t="s">
        <v>948</v>
      </c>
      <c r="E1063" t="str">
        <f t="shared" si="98"/>
        <v/>
      </c>
      <c r="F1063" s="14" t="str">
        <f t="shared" si="96"/>
        <v/>
      </c>
      <c r="G1063" t="s">
        <v>948</v>
      </c>
      <c r="H1063" t="str">
        <f t="shared" si="99"/>
        <v/>
      </c>
      <c r="I1063" s="14" t="str">
        <f t="shared" si="97"/>
        <v/>
      </c>
    </row>
    <row r="1064" spans="4:9">
      <c r="D1064" t="s">
        <v>948</v>
      </c>
      <c r="E1064" t="str">
        <f t="shared" si="98"/>
        <v/>
      </c>
      <c r="F1064" s="14" t="str">
        <f t="shared" si="96"/>
        <v/>
      </c>
      <c r="G1064" t="s">
        <v>948</v>
      </c>
      <c r="H1064" t="str">
        <f t="shared" si="99"/>
        <v/>
      </c>
      <c r="I1064" s="14" t="str">
        <f t="shared" si="97"/>
        <v/>
      </c>
    </row>
    <row r="1065" spans="4:9">
      <c r="D1065" t="s">
        <v>948</v>
      </c>
      <c r="E1065" t="str">
        <f t="shared" si="98"/>
        <v/>
      </c>
      <c r="F1065" s="14" t="str">
        <f t="shared" si="96"/>
        <v/>
      </c>
      <c r="G1065" t="s">
        <v>948</v>
      </c>
      <c r="H1065" t="str">
        <f t="shared" si="99"/>
        <v/>
      </c>
      <c r="I1065" s="14" t="str">
        <f t="shared" si="97"/>
        <v/>
      </c>
    </row>
    <row r="1066" spans="4:9">
      <c r="D1066" t="s">
        <v>948</v>
      </c>
      <c r="E1066" t="str">
        <f t="shared" si="98"/>
        <v/>
      </c>
      <c r="F1066" s="14" t="str">
        <f t="shared" si="96"/>
        <v/>
      </c>
      <c r="G1066" t="s">
        <v>948</v>
      </c>
      <c r="H1066" t="str">
        <f t="shared" si="99"/>
        <v/>
      </c>
      <c r="I1066" s="14" t="str">
        <f t="shared" si="97"/>
        <v/>
      </c>
    </row>
    <row r="1067" spans="4:9">
      <c r="D1067" t="s">
        <v>948</v>
      </c>
      <c r="E1067" t="str">
        <f t="shared" si="98"/>
        <v/>
      </c>
      <c r="F1067" s="14" t="str">
        <f t="shared" si="96"/>
        <v/>
      </c>
      <c r="G1067" t="s">
        <v>948</v>
      </c>
      <c r="H1067" t="str">
        <f t="shared" si="99"/>
        <v/>
      </c>
      <c r="I1067" s="14" t="str">
        <f t="shared" si="97"/>
        <v/>
      </c>
    </row>
    <row r="1068" spans="4:9">
      <c r="D1068" t="s">
        <v>948</v>
      </c>
      <c r="E1068" t="str">
        <f t="shared" si="98"/>
        <v/>
      </c>
      <c r="F1068" s="14" t="str">
        <f t="shared" si="96"/>
        <v/>
      </c>
      <c r="G1068" t="s">
        <v>948</v>
      </c>
      <c r="H1068" t="str">
        <f t="shared" si="99"/>
        <v/>
      </c>
      <c r="I1068" s="14" t="str">
        <f t="shared" si="97"/>
        <v/>
      </c>
    </row>
    <row r="1069" spans="4:9">
      <c r="D1069" t="s">
        <v>948</v>
      </c>
      <c r="E1069" t="str">
        <f t="shared" si="98"/>
        <v/>
      </c>
      <c r="F1069" s="14" t="str">
        <f t="shared" si="96"/>
        <v/>
      </c>
      <c r="G1069" t="s">
        <v>948</v>
      </c>
      <c r="H1069" t="str">
        <f t="shared" si="99"/>
        <v/>
      </c>
      <c r="I1069" s="14" t="str">
        <f t="shared" si="97"/>
        <v/>
      </c>
    </row>
    <row r="1070" spans="4:9">
      <c r="D1070" t="s">
        <v>948</v>
      </c>
      <c r="E1070" t="str">
        <f t="shared" si="98"/>
        <v/>
      </c>
      <c r="F1070" s="14" t="str">
        <f t="shared" si="96"/>
        <v/>
      </c>
      <c r="G1070" t="s">
        <v>948</v>
      </c>
      <c r="H1070" t="str">
        <f t="shared" si="99"/>
        <v/>
      </c>
      <c r="I1070" s="14" t="str">
        <f t="shared" si="97"/>
        <v/>
      </c>
    </row>
    <row r="1071" spans="4:9">
      <c r="D1071" t="s">
        <v>948</v>
      </c>
      <c r="E1071" t="str">
        <f t="shared" si="98"/>
        <v/>
      </c>
      <c r="F1071" s="14" t="str">
        <f t="shared" si="96"/>
        <v/>
      </c>
      <c r="G1071" t="s">
        <v>948</v>
      </c>
      <c r="H1071" t="str">
        <f t="shared" si="99"/>
        <v/>
      </c>
      <c r="I1071" s="14" t="str">
        <f t="shared" si="97"/>
        <v/>
      </c>
    </row>
    <row r="1072" spans="4:9">
      <c r="D1072" t="s">
        <v>948</v>
      </c>
      <c r="E1072" t="str">
        <f t="shared" si="98"/>
        <v/>
      </c>
      <c r="F1072" s="14" t="str">
        <f t="shared" si="96"/>
        <v/>
      </c>
      <c r="G1072" t="s">
        <v>948</v>
      </c>
      <c r="H1072" t="str">
        <f t="shared" si="99"/>
        <v/>
      </c>
      <c r="I1072" s="14" t="str">
        <f t="shared" si="97"/>
        <v/>
      </c>
    </row>
    <row r="1073" spans="4:9">
      <c r="D1073" t="s">
        <v>948</v>
      </c>
      <c r="E1073" t="str">
        <f t="shared" si="98"/>
        <v/>
      </c>
      <c r="F1073" s="14" t="str">
        <f t="shared" si="96"/>
        <v/>
      </c>
      <c r="G1073" t="s">
        <v>948</v>
      </c>
      <c r="H1073" t="str">
        <f t="shared" si="99"/>
        <v/>
      </c>
      <c r="I1073" s="14" t="str">
        <f t="shared" si="97"/>
        <v/>
      </c>
    </row>
    <row r="1074" spans="4:9">
      <c r="D1074" t="s">
        <v>948</v>
      </c>
      <c r="E1074" t="str">
        <f t="shared" si="98"/>
        <v/>
      </c>
      <c r="F1074" s="14" t="str">
        <f t="shared" si="96"/>
        <v/>
      </c>
      <c r="G1074" t="s">
        <v>948</v>
      </c>
      <c r="H1074" t="str">
        <f t="shared" si="99"/>
        <v/>
      </c>
      <c r="I1074" s="14" t="str">
        <f t="shared" si="97"/>
        <v/>
      </c>
    </row>
    <row r="1075" spans="4:9">
      <c r="D1075" t="s">
        <v>948</v>
      </c>
      <c r="E1075" t="str">
        <f t="shared" si="98"/>
        <v/>
      </c>
      <c r="F1075" s="14" t="str">
        <f t="shared" si="96"/>
        <v/>
      </c>
      <c r="G1075" t="s">
        <v>948</v>
      </c>
      <c r="H1075" t="str">
        <f t="shared" si="99"/>
        <v/>
      </c>
      <c r="I1075" s="14" t="str">
        <f t="shared" si="97"/>
        <v/>
      </c>
    </row>
    <row r="1076" spans="4:9">
      <c r="D1076" t="s">
        <v>948</v>
      </c>
      <c r="E1076" t="str">
        <f t="shared" si="98"/>
        <v/>
      </c>
      <c r="F1076" s="14" t="str">
        <f t="shared" si="96"/>
        <v/>
      </c>
      <c r="G1076" t="s">
        <v>948</v>
      </c>
      <c r="H1076" t="str">
        <f t="shared" si="99"/>
        <v/>
      </c>
      <c r="I1076" s="14" t="str">
        <f t="shared" si="97"/>
        <v/>
      </c>
    </row>
    <row r="1077" spans="4:9">
      <c r="D1077" t="s">
        <v>948</v>
      </c>
      <c r="E1077" t="str">
        <f t="shared" si="98"/>
        <v/>
      </c>
      <c r="F1077" s="14" t="str">
        <f t="shared" si="96"/>
        <v/>
      </c>
      <c r="G1077" t="s">
        <v>948</v>
      </c>
      <c r="H1077" t="str">
        <f t="shared" si="99"/>
        <v/>
      </c>
      <c r="I1077" s="14" t="str">
        <f t="shared" si="97"/>
        <v/>
      </c>
    </row>
    <row r="1078" spans="4:9">
      <c r="D1078" t="s">
        <v>948</v>
      </c>
      <c r="E1078" t="str">
        <f t="shared" si="98"/>
        <v/>
      </c>
      <c r="F1078" s="14" t="str">
        <f t="shared" si="96"/>
        <v/>
      </c>
      <c r="G1078" t="s">
        <v>948</v>
      </c>
      <c r="H1078" t="str">
        <f t="shared" si="99"/>
        <v/>
      </c>
      <c r="I1078" s="14" t="str">
        <f t="shared" si="97"/>
        <v/>
      </c>
    </row>
    <row r="1079" spans="4:9">
      <c r="D1079" t="s">
        <v>948</v>
      </c>
      <c r="E1079" t="str">
        <f t="shared" si="98"/>
        <v/>
      </c>
      <c r="F1079" s="14" t="str">
        <f t="shared" si="96"/>
        <v/>
      </c>
      <c r="G1079" t="s">
        <v>948</v>
      </c>
      <c r="H1079" t="str">
        <f t="shared" si="99"/>
        <v/>
      </c>
      <c r="I1079" s="14" t="str">
        <f t="shared" si="97"/>
        <v/>
      </c>
    </row>
    <row r="1080" spans="4:9">
      <c r="D1080" t="s">
        <v>948</v>
      </c>
      <c r="E1080" t="str">
        <f t="shared" si="98"/>
        <v/>
      </c>
      <c r="F1080" s="14" t="str">
        <f t="shared" si="96"/>
        <v/>
      </c>
      <c r="G1080" t="s">
        <v>948</v>
      </c>
      <c r="H1080" t="str">
        <f t="shared" si="99"/>
        <v/>
      </c>
      <c r="I1080" s="14" t="str">
        <f t="shared" si="97"/>
        <v/>
      </c>
    </row>
    <row r="1081" spans="4:9">
      <c r="D1081" t="s">
        <v>948</v>
      </c>
      <c r="E1081" t="str">
        <f t="shared" si="98"/>
        <v/>
      </c>
      <c r="F1081" s="14" t="str">
        <f t="shared" si="96"/>
        <v/>
      </c>
      <c r="G1081" t="s">
        <v>948</v>
      </c>
      <c r="H1081" t="str">
        <f t="shared" si="99"/>
        <v/>
      </c>
      <c r="I1081" s="14" t="str">
        <f t="shared" si="97"/>
        <v/>
      </c>
    </row>
    <row r="1082" spans="4:9">
      <c r="D1082" t="s">
        <v>948</v>
      </c>
      <c r="E1082" t="str">
        <f t="shared" si="98"/>
        <v/>
      </c>
      <c r="F1082" s="14" t="str">
        <f t="shared" si="96"/>
        <v/>
      </c>
      <c r="G1082" t="s">
        <v>948</v>
      </c>
      <c r="H1082" t="str">
        <f t="shared" si="99"/>
        <v/>
      </c>
      <c r="I1082" s="14" t="str">
        <f t="shared" si="97"/>
        <v/>
      </c>
    </row>
    <row r="1083" spans="4:9">
      <c r="D1083" t="s">
        <v>948</v>
      </c>
      <c r="E1083" t="str">
        <f t="shared" si="98"/>
        <v/>
      </c>
      <c r="F1083" s="14" t="str">
        <f t="shared" si="96"/>
        <v/>
      </c>
      <c r="G1083" t="s">
        <v>948</v>
      </c>
      <c r="H1083" t="str">
        <f t="shared" si="99"/>
        <v/>
      </c>
      <c r="I1083" s="14" t="str">
        <f t="shared" si="97"/>
        <v/>
      </c>
    </row>
    <row r="1084" spans="4:9">
      <c r="D1084" t="s">
        <v>948</v>
      </c>
      <c r="E1084" t="str">
        <f t="shared" si="98"/>
        <v/>
      </c>
      <c r="F1084" s="14" t="str">
        <f t="shared" si="96"/>
        <v/>
      </c>
      <c r="G1084" t="s">
        <v>948</v>
      </c>
      <c r="H1084" t="str">
        <f t="shared" si="99"/>
        <v/>
      </c>
      <c r="I1084" s="14" t="str">
        <f t="shared" si="97"/>
        <v/>
      </c>
    </row>
    <row r="1085" spans="4:9">
      <c r="D1085" t="s">
        <v>948</v>
      </c>
      <c r="E1085" t="str">
        <f t="shared" si="98"/>
        <v/>
      </c>
      <c r="F1085" s="14" t="str">
        <f t="shared" si="96"/>
        <v/>
      </c>
      <c r="G1085" t="s">
        <v>948</v>
      </c>
      <c r="H1085" t="str">
        <f t="shared" si="99"/>
        <v/>
      </c>
      <c r="I1085" s="14" t="str">
        <f t="shared" si="97"/>
        <v/>
      </c>
    </row>
    <row r="1086" spans="4:9">
      <c r="D1086" t="s">
        <v>948</v>
      </c>
      <c r="E1086" t="str">
        <f t="shared" si="98"/>
        <v/>
      </c>
      <c r="F1086" s="14" t="str">
        <f t="shared" si="96"/>
        <v/>
      </c>
      <c r="G1086" t="s">
        <v>948</v>
      </c>
      <c r="H1086" t="str">
        <f t="shared" si="99"/>
        <v/>
      </c>
      <c r="I1086" s="14" t="str">
        <f t="shared" si="97"/>
        <v/>
      </c>
    </row>
    <row r="1087" spans="4:9">
      <c r="D1087" t="s">
        <v>948</v>
      </c>
      <c r="E1087" t="str">
        <f t="shared" si="98"/>
        <v/>
      </c>
      <c r="F1087" s="14" t="str">
        <f t="shared" si="96"/>
        <v/>
      </c>
      <c r="G1087" t="s">
        <v>948</v>
      </c>
      <c r="H1087" t="str">
        <f t="shared" si="99"/>
        <v/>
      </c>
      <c r="I1087" s="14" t="str">
        <f t="shared" si="97"/>
        <v/>
      </c>
    </row>
    <row r="1088" spans="4:9">
      <c r="D1088" t="s">
        <v>948</v>
      </c>
      <c r="E1088" t="str">
        <f t="shared" si="98"/>
        <v/>
      </c>
      <c r="F1088" s="14" t="str">
        <f t="shared" si="96"/>
        <v/>
      </c>
      <c r="G1088" t="s">
        <v>948</v>
      </c>
      <c r="H1088" t="str">
        <f t="shared" si="99"/>
        <v/>
      </c>
      <c r="I1088" s="14" t="str">
        <f t="shared" si="97"/>
        <v/>
      </c>
    </row>
    <row r="1089" spans="4:9">
      <c r="D1089" t="s">
        <v>948</v>
      </c>
      <c r="E1089" t="str">
        <f t="shared" si="98"/>
        <v/>
      </c>
      <c r="F1089" s="14" t="str">
        <f t="shared" si="96"/>
        <v/>
      </c>
      <c r="G1089" t="s">
        <v>948</v>
      </c>
      <c r="H1089" t="str">
        <f t="shared" si="99"/>
        <v/>
      </c>
      <c r="I1089" s="14" t="str">
        <f t="shared" si="97"/>
        <v/>
      </c>
    </row>
    <row r="1090" spans="4:9">
      <c r="D1090" t="s">
        <v>948</v>
      </c>
      <c r="E1090" t="str">
        <f t="shared" si="98"/>
        <v/>
      </c>
      <c r="F1090" s="14" t="str">
        <f t="shared" si="96"/>
        <v/>
      </c>
      <c r="G1090" t="s">
        <v>948</v>
      </c>
      <c r="H1090" t="str">
        <f t="shared" si="99"/>
        <v/>
      </c>
      <c r="I1090" s="14" t="str">
        <f t="shared" si="97"/>
        <v/>
      </c>
    </row>
    <row r="1091" spans="4:9">
      <c r="D1091" t="s">
        <v>948</v>
      </c>
      <c r="E1091" t="str">
        <f t="shared" si="98"/>
        <v/>
      </c>
      <c r="F1091" s="14" t="str">
        <f t="shared" ref="F1091:F1154" si="100" xml:space="preserve"> IF(ISERROR(VLOOKUP(E1091,Imp_IVA1,2,FALSE)),"",VLOOKUP(E1091,Imp_IVA1,2,FALSE))&amp; IF(ISERROR(VLOOKUP(E1091,Imp_IVA2,2,FALSE)),"",VLOOKUP(E1091,Imp_IVA2,2,FALSE))</f>
        <v/>
      </c>
      <c r="G1091" t="s">
        <v>948</v>
      </c>
      <c r="H1091" t="str">
        <f t="shared" si="99"/>
        <v/>
      </c>
      <c r="I1091" s="14" t="str">
        <f t="shared" ref="I1091:I1154" si="101" xml:space="preserve"> IF(ISERROR(VLOOKUP(H1091,IMP_IVAImp1,2,FALSE)),"",VLOOKUP(H1091,IMP_IVAImp1,2,FALSE))&amp; IF(ISERROR(VLOOKUP(H1091,IMP_IVAImp2,2,FALSE)),"",VLOOKUP(H1091,IMP_IVAImp2,2,FALSE))</f>
        <v/>
      </c>
    </row>
    <row r="1092" spans="4:9">
      <c r="D1092" t="s">
        <v>948</v>
      </c>
      <c r="E1092" t="str">
        <f t="shared" si="98"/>
        <v/>
      </c>
      <c r="F1092" s="14" t="str">
        <f t="shared" si="100"/>
        <v/>
      </c>
      <c r="G1092" t="s">
        <v>948</v>
      </c>
      <c r="H1092" t="str">
        <f t="shared" si="99"/>
        <v/>
      </c>
      <c r="I1092" s="14" t="str">
        <f t="shared" si="101"/>
        <v/>
      </c>
    </row>
    <row r="1093" spans="4:9">
      <c r="D1093" t="s">
        <v>948</v>
      </c>
      <c r="E1093" t="str">
        <f t="shared" ref="E1093:E1156" si="102">IF(OR(E1092=$E$2,E1092=""),"",E1092+1)</f>
        <v/>
      </c>
      <c r="F1093" s="14" t="str">
        <f t="shared" si="100"/>
        <v/>
      </c>
      <c r="G1093" t="s">
        <v>948</v>
      </c>
      <c r="H1093" t="str">
        <f t="shared" ref="H1093:H1156" si="103">IF(OR(H1092=$H$2,H1092=""),"",H1092+1)</f>
        <v/>
      </c>
      <c r="I1093" s="14" t="str">
        <f t="shared" si="101"/>
        <v/>
      </c>
    </row>
    <row r="1094" spans="4:9">
      <c r="D1094" t="s">
        <v>948</v>
      </c>
      <c r="E1094" t="str">
        <f t="shared" si="102"/>
        <v/>
      </c>
      <c r="F1094" s="14" t="str">
        <f t="shared" si="100"/>
        <v/>
      </c>
      <c r="G1094" t="s">
        <v>948</v>
      </c>
      <c r="H1094" t="str">
        <f t="shared" si="103"/>
        <v/>
      </c>
      <c r="I1094" s="14" t="str">
        <f t="shared" si="101"/>
        <v/>
      </c>
    </row>
    <row r="1095" spans="4:9">
      <c r="D1095" t="s">
        <v>948</v>
      </c>
      <c r="E1095" t="str">
        <f t="shared" si="102"/>
        <v/>
      </c>
      <c r="F1095" s="14" t="str">
        <f t="shared" si="100"/>
        <v/>
      </c>
      <c r="G1095" t="s">
        <v>948</v>
      </c>
      <c r="H1095" t="str">
        <f t="shared" si="103"/>
        <v/>
      </c>
      <c r="I1095" s="14" t="str">
        <f t="shared" si="101"/>
        <v/>
      </c>
    </row>
    <row r="1096" spans="4:9">
      <c r="D1096" t="s">
        <v>948</v>
      </c>
      <c r="E1096" t="str">
        <f t="shared" si="102"/>
        <v/>
      </c>
      <c r="F1096" s="14" t="str">
        <f t="shared" si="100"/>
        <v/>
      </c>
      <c r="G1096" t="s">
        <v>948</v>
      </c>
      <c r="H1096" t="str">
        <f t="shared" si="103"/>
        <v/>
      </c>
      <c r="I1096" s="14" t="str">
        <f t="shared" si="101"/>
        <v/>
      </c>
    </row>
    <row r="1097" spans="4:9">
      <c r="D1097" t="s">
        <v>948</v>
      </c>
      <c r="E1097" t="str">
        <f t="shared" si="102"/>
        <v/>
      </c>
      <c r="F1097" s="14" t="str">
        <f t="shared" si="100"/>
        <v/>
      </c>
      <c r="G1097" t="s">
        <v>948</v>
      </c>
      <c r="H1097" t="str">
        <f t="shared" si="103"/>
        <v/>
      </c>
      <c r="I1097" s="14" t="str">
        <f t="shared" si="101"/>
        <v/>
      </c>
    </row>
    <row r="1098" spans="4:9">
      <c r="D1098" t="s">
        <v>948</v>
      </c>
      <c r="E1098" t="str">
        <f t="shared" si="102"/>
        <v/>
      </c>
      <c r="F1098" s="14" t="str">
        <f t="shared" si="100"/>
        <v/>
      </c>
      <c r="G1098" t="s">
        <v>948</v>
      </c>
      <c r="H1098" t="str">
        <f t="shared" si="103"/>
        <v/>
      </c>
      <c r="I1098" s="14" t="str">
        <f t="shared" si="101"/>
        <v/>
      </c>
    </row>
    <row r="1099" spans="4:9">
      <c r="D1099" t="s">
        <v>948</v>
      </c>
      <c r="E1099" t="str">
        <f t="shared" si="102"/>
        <v/>
      </c>
      <c r="F1099" s="14" t="str">
        <f t="shared" si="100"/>
        <v/>
      </c>
      <c r="G1099" t="s">
        <v>948</v>
      </c>
      <c r="H1099" t="str">
        <f t="shared" si="103"/>
        <v/>
      </c>
      <c r="I1099" s="14" t="str">
        <f t="shared" si="101"/>
        <v/>
      </c>
    </row>
    <row r="1100" spans="4:9">
      <c r="D1100" t="s">
        <v>948</v>
      </c>
      <c r="E1100" t="str">
        <f t="shared" si="102"/>
        <v/>
      </c>
      <c r="F1100" s="14" t="str">
        <f t="shared" si="100"/>
        <v/>
      </c>
      <c r="G1100" t="s">
        <v>948</v>
      </c>
      <c r="H1100" t="str">
        <f t="shared" si="103"/>
        <v/>
      </c>
      <c r="I1100" s="14" t="str">
        <f t="shared" si="101"/>
        <v/>
      </c>
    </row>
    <row r="1101" spans="4:9">
      <c r="D1101" t="s">
        <v>948</v>
      </c>
      <c r="E1101" t="str">
        <f t="shared" si="102"/>
        <v/>
      </c>
      <c r="F1101" s="14" t="str">
        <f t="shared" si="100"/>
        <v/>
      </c>
      <c r="G1101" t="s">
        <v>948</v>
      </c>
      <c r="H1101" t="str">
        <f t="shared" si="103"/>
        <v/>
      </c>
      <c r="I1101" s="14" t="str">
        <f t="shared" si="101"/>
        <v/>
      </c>
    </row>
    <row r="1102" spans="4:9">
      <c r="D1102" t="s">
        <v>948</v>
      </c>
      <c r="E1102" t="str">
        <f t="shared" si="102"/>
        <v/>
      </c>
      <c r="F1102" s="14" t="str">
        <f t="shared" si="100"/>
        <v/>
      </c>
      <c r="G1102" t="s">
        <v>948</v>
      </c>
      <c r="H1102" t="str">
        <f t="shared" si="103"/>
        <v/>
      </c>
      <c r="I1102" s="14" t="str">
        <f t="shared" si="101"/>
        <v/>
      </c>
    </row>
    <row r="1103" spans="4:9">
      <c r="D1103" t="s">
        <v>948</v>
      </c>
      <c r="E1103" t="str">
        <f t="shared" si="102"/>
        <v/>
      </c>
      <c r="F1103" s="14" t="str">
        <f t="shared" si="100"/>
        <v/>
      </c>
      <c r="G1103" t="s">
        <v>948</v>
      </c>
      <c r="H1103" t="str">
        <f t="shared" si="103"/>
        <v/>
      </c>
      <c r="I1103" s="14" t="str">
        <f t="shared" si="101"/>
        <v/>
      </c>
    </row>
    <row r="1104" spans="4:9">
      <c r="D1104" t="s">
        <v>948</v>
      </c>
      <c r="E1104" t="str">
        <f t="shared" si="102"/>
        <v/>
      </c>
      <c r="F1104" s="14" t="str">
        <f t="shared" si="100"/>
        <v/>
      </c>
      <c r="G1104" t="s">
        <v>948</v>
      </c>
      <c r="H1104" t="str">
        <f t="shared" si="103"/>
        <v/>
      </c>
      <c r="I1104" s="14" t="str">
        <f t="shared" si="101"/>
        <v/>
      </c>
    </row>
    <row r="1105" spans="4:9">
      <c r="D1105" t="s">
        <v>948</v>
      </c>
      <c r="E1105" t="str">
        <f t="shared" si="102"/>
        <v/>
      </c>
      <c r="F1105" s="14" t="str">
        <f t="shared" si="100"/>
        <v/>
      </c>
      <c r="G1105" t="s">
        <v>948</v>
      </c>
      <c r="H1105" t="str">
        <f t="shared" si="103"/>
        <v/>
      </c>
      <c r="I1105" s="14" t="str">
        <f t="shared" si="101"/>
        <v/>
      </c>
    </row>
    <row r="1106" spans="4:9">
      <c r="D1106" t="s">
        <v>948</v>
      </c>
      <c r="E1106" t="str">
        <f t="shared" si="102"/>
        <v/>
      </c>
      <c r="F1106" s="14" t="str">
        <f t="shared" si="100"/>
        <v/>
      </c>
      <c r="G1106" t="s">
        <v>948</v>
      </c>
      <c r="H1106" t="str">
        <f t="shared" si="103"/>
        <v/>
      </c>
      <c r="I1106" s="14" t="str">
        <f t="shared" si="101"/>
        <v/>
      </c>
    </row>
    <row r="1107" spans="4:9">
      <c r="D1107" t="s">
        <v>948</v>
      </c>
      <c r="E1107" t="str">
        <f t="shared" si="102"/>
        <v/>
      </c>
      <c r="F1107" s="14" t="str">
        <f t="shared" si="100"/>
        <v/>
      </c>
      <c r="G1107" t="s">
        <v>948</v>
      </c>
      <c r="H1107" t="str">
        <f t="shared" si="103"/>
        <v/>
      </c>
      <c r="I1107" s="14" t="str">
        <f t="shared" si="101"/>
        <v/>
      </c>
    </row>
    <row r="1108" spans="4:9">
      <c r="D1108" t="s">
        <v>948</v>
      </c>
      <c r="E1108" t="str">
        <f t="shared" si="102"/>
        <v/>
      </c>
      <c r="F1108" s="14" t="str">
        <f t="shared" si="100"/>
        <v/>
      </c>
      <c r="G1108" t="s">
        <v>948</v>
      </c>
      <c r="H1108" t="str">
        <f t="shared" si="103"/>
        <v/>
      </c>
      <c r="I1108" s="14" t="str">
        <f t="shared" si="101"/>
        <v/>
      </c>
    </row>
    <row r="1109" spans="4:9">
      <c r="D1109" t="s">
        <v>948</v>
      </c>
      <c r="E1109" t="str">
        <f t="shared" si="102"/>
        <v/>
      </c>
      <c r="F1109" s="14" t="str">
        <f t="shared" si="100"/>
        <v/>
      </c>
      <c r="G1109" t="s">
        <v>948</v>
      </c>
      <c r="H1109" t="str">
        <f t="shared" si="103"/>
        <v/>
      </c>
      <c r="I1109" s="14" t="str">
        <f t="shared" si="101"/>
        <v/>
      </c>
    </row>
    <row r="1110" spans="4:9">
      <c r="D1110" t="s">
        <v>948</v>
      </c>
      <c r="E1110" t="str">
        <f t="shared" si="102"/>
        <v/>
      </c>
      <c r="F1110" s="14" t="str">
        <f t="shared" si="100"/>
        <v/>
      </c>
      <c r="G1110" t="s">
        <v>948</v>
      </c>
      <c r="H1110" t="str">
        <f t="shared" si="103"/>
        <v/>
      </c>
      <c r="I1110" s="14" t="str">
        <f t="shared" si="101"/>
        <v/>
      </c>
    </row>
    <row r="1111" spans="4:9">
      <c r="D1111" t="s">
        <v>948</v>
      </c>
      <c r="E1111" t="str">
        <f t="shared" si="102"/>
        <v/>
      </c>
      <c r="F1111" s="14" t="str">
        <f t="shared" si="100"/>
        <v/>
      </c>
      <c r="G1111" t="s">
        <v>948</v>
      </c>
      <c r="H1111" t="str">
        <f t="shared" si="103"/>
        <v/>
      </c>
      <c r="I1111" s="14" t="str">
        <f t="shared" si="101"/>
        <v/>
      </c>
    </row>
    <row r="1112" spans="4:9">
      <c r="D1112" t="s">
        <v>948</v>
      </c>
      <c r="E1112" t="str">
        <f t="shared" si="102"/>
        <v/>
      </c>
      <c r="F1112" s="14" t="str">
        <f t="shared" si="100"/>
        <v/>
      </c>
      <c r="G1112" t="s">
        <v>948</v>
      </c>
      <c r="H1112" t="str">
        <f t="shared" si="103"/>
        <v/>
      </c>
      <c r="I1112" s="14" t="str">
        <f t="shared" si="101"/>
        <v/>
      </c>
    </row>
    <row r="1113" spans="4:9">
      <c r="D1113" t="s">
        <v>948</v>
      </c>
      <c r="E1113" t="str">
        <f t="shared" si="102"/>
        <v/>
      </c>
      <c r="F1113" s="14" t="str">
        <f t="shared" si="100"/>
        <v/>
      </c>
      <c r="G1113" t="s">
        <v>948</v>
      </c>
      <c r="H1113" t="str">
        <f t="shared" si="103"/>
        <v/>
      </c>
      <c r="I1113" s="14" t="str">
        <f t="shared" si="101"/>
        <v/>
      </c>
    </row>
    <row r="1114" spans="4:9">
      <c r="D1114" t="s">
        <v>948</v>
      </c>
      <c r="E1114" t="str">
        <f t="shared" si="102"/>
        <v/>
      </c>
      <c r="F1114" s="14" t="str">
        <f t="shared" si="100"/>
        <v/>
      </c>
      <c r="G1114" t="s">
        <v>948</v>
      </c>
      <c r="H1114" t="str">
        <f t="shared" si="103"/>
        <v/>
      </c>
      <c r="I1114" s="14" t="str">
        <f t="shared" si="101"/>
        <v/>
      </c>
    </row>
    <row r="1115" spans="4:9">
      <c r="D1115" t="s">
        <v>948</v>
      </c>
      <c r="E1115" t="str">
        <f t="shared" si="102"/>
        <v/>
      </c>
      <c r="F1115" s="14" t="str">
        <f t="shared" si="100"/>
        <v/>
      </c>
      <c r="G1115" t="s">
        <v>948</v>
      </c>
      <c r="H1115" t="str">
        <f t="shared" si="103"/>
        <v/>
      </c>
      <c r="I1115" s="14" t="str">
        <f t="shared" si="101"/>
        <v/>
      </c>
    </row>
    <row r="1116" spans="4:9">
      <c r="D1116" t="s">
        <v>948</v>
      </c>
      <c r="E1116" t="str">
        <f t="shared" si="102"/>
        <v/>
      </c>
      <c r="F1116" s="14" t="str">
        <f t="shared" si="100"/>
        <v/>
      </c>
      <c r="G1116" t="s">
        <v>948</v>
      </c>
      <c r="H1116" t="str">
        <f t="shared" si="103"/>
        <v/>
      </c>
      <c r="I1116" s="14" t="str">
        <f t="shared" si="101"/>
        <v/>
      </c>
    </row>
    <row r="1117" spans="4:9">
      <c r="D1117" t="s">
        <v>948</v>
      </c>
      <c r="E1117" t="str">
        <f t="shared" si="102"/>
        <v/>
      </c>
      <c r="F1117" s="14" t="str">
        <f t="shared" si="100"/>
        <v/>
      </c>
      <c r="G1117" t="s">
        <v>948</v>
      </c>
      <c r="H1117" t="str">
        <f t="shared" si="103"/>
        <v/>
      </c>
      <c r="I1117" s="14" t="str">
        <f t="shared" si="101"/>
        <v/>
      </c>
    </row>
    <row r="1118" spans="4:9">
      <c r="D1118" t="s">
        <v>948</v>
      </c>
      <c r="E1118" t="str">
        <f t="shared" si="102"/>
        <v/>
      </c>
      <c r="F1118" s="14" t="str">
        <f t="shared" si="100"/>
        <v/>
      </c>
      <c r="G1118" t="s">
        <v>948</v>
      </c>
      <c r="H1118" t="str">
        <f t="shared" si="103"/>
        <v/>
      </c>
      <c r="I1118" s="14" t="str">
        <f t="shared" si="101"/>
        <v/>
      </c>
    </row>
    <row r="1119" spans="4:9">
      <c r="D1119" t="s">
        <v>948</v>
      </c>
      <c r="E1119" t="str">
        <f t="shared" si="102"/>
        <v/>
      </c>
      <c r="F1119" s="14" t="str">
        <f t="shared" si="100"/>
        <v/>
      </c>
      <c r="G1119" t="s">
        <v>948</v>
      </c>
      <c r="H1119" t="str">
        <f t="shared" si="103"/>
        <v/>
      </c>
      <c r="I1119" s="14" t="str">
        <f t="shared" si="101"/>
        <v/>
      </c>
    </row>
    <row r="1120" spans="4:9">
      <c r="D1120" t="s">
        <v>948</v>
      </c>
      <c r="E1120" t="str">
        <f t="shared" si="102"/>
        <v/>
      </c>
      <c r="F1120" s="14" t="str">
        <f t="shared" si="100"/>
        <v/>
      </c>
      <c r="G1120" t="s">
        <v>948</v>
      </c>
      <c r="H1120" t="str">
        <f t="shared" si="103"/>
        <v/>
      </c>
      <c r="I1120" s="14" t="str">
        <f t="shared" si="101"/>
        <v/>
      </c>
    </row>
    <row r="1121" spans="4:9">
      <c r="D1121" t="s">
        <v>948</v>
      </c>
      <c r="E1121" t="str">
        <f t="shared" si="102"/>
        <v/>
      </c>
      <c r="F1121" s="14" t="str">
        <f t="shared" si="100"/>
        <v/>
      </c>
      <c r="G1121" t="s">
        <v>948</v>
      </c>
      <c r="H1121" t="str">
        <f t="shared" si="103"/>
        <v/>
      </c>
      <c r="I1121" s="14" t="str">
        <f t="shared" si="101"/>
        <v/>
      </c>
    </row>
    <row r="1122" spans="4:9">
      <c r="D1122" t="s">
        <v>948</v>
      </c>
      <c r="E1122" t="str">
        <f t="shared" si="102"/>
        <v/>
      </c>
      <c r="F1122" s="14" t="str">
        <f t="shared" si="100"/>
        <v/>
      </c>
      <c r="G1122" t="s">
        <v>948</v>
      </c>
      <c r="H1122" t="str">
        <f t="shared" si="103"/>
        <v/>
      </c>
      <c r="I1122" s="14" t="str">
        <f t="shared" si="101"/>
        <v/>
      </c>
    </row>
    <row r="1123" spans="4:9">
      <c r="D1123" t="s">
        <v>948</v>
      </c>
      <c r="E1123" t="str">
        <f t="shared" si="102"/>
        <v/>
      </c>
      <c r="F1123" s="14" t="str">
        <f t="shared" si="100"/>
        <v/>
      </c>
      <c r="G1123" t="s">
        <v>948</v>
      </c>
      <c r="H1123" t="str">
        <f t="shared" si="103"/>
        <v/>
      </c>
      <c r="I1123" s="14" t="str">
        <f t="shared" si="101"/>
        <v/>
      </c>
    </row>
    <row r="1124" spans="4:9">
      <c r="D1124" t="s">
        <v>948</v>
      </c>
      <c r="E1124" t="str">
        <f t="shared" si="102"/>
        <v/>
      </c>
      <c r="F1124" s="14" t="str">
        <f t="shared" si="100"/>
        <v/>
      </c>
      <c r="G1124" t="s">
        <v>948</v>
      </c>
      <c r="H1124" t="str">
        <f t="shared" si="103"/>
        <v/>
      </c>
      <c r="I1124" s="14" t="str">
        <f t="shared" si="101"/>
        <v/>
      </c>
    </row>
    <row r="1125" spans="4:9">
      <c r="D1125" t="s">
        <v>948</v>
      </c>
      <c r="E1125" t="str">
        <f t="shared" si="102"/>
        <v/>
      </c>
      <c r="F1125" s="14" t="str">
        <f t="shared" si="100"/>
        <v/>
      </c>
      <c r="G1125" t="s">
        <v>948</v>
      </c>
      <c r="H1125" t="str">
        <f t="shared" si="103"/>
        <v/>
      </c>
      <c r="I1125" s="14" t="str">
        <f t="shared" si="101"/>
        <v/>
      </c>
    </row>
    <row r="1126" spans="4:9">
      <c r="D1126" t="s">
        <v>948</v>
      </c>
      <c r="E1126" t="str">
        <f t="shared" si="102"/>
        <v/>
      </c>
      <c r="F1126" s="14" t="str">
        <f t="shared" si="100"/>
        <v/>
      </c>
      <c r="G1126" t="s">
        <v>948</v>
      </c>
      <c r="H1126" t="str">
        <f t="shared" si="103"/>
        <v/>
      </c>
      <c r="I1126" s="14" t="str">
        <f t="shared" si="101"/>
        <v/>
      </c>
    </row>
    <row r="1127" spans="4:9">
      <c r="D1127" t="s">
        <v>948</v>
      </c>
      <c r="E1127" t="str">
        <f t="shared" si="102"/>
        <v/>
      </c>
      <c r="F1127" s="14" t="str">
        <f t="shared" si="100"/>
        <v/>
      </c>
      <c r="G1127" t="s">
        <v>948</v>
      </c>
      <c r="H1127" t="str">
        <f t="shared" si="103"/>
        <v/>
      </c>
      <c r="I1127" s="14" t="str">
        <f t="shared" si="101"/>
        <v/>
      </c>
    </row>
    <row r="1128" spans="4:9">
      <c r="D1128" t="s">
        <v>948</v>
      </c>
      <c r="E1128" t="str">
        <f t="shared" si="102"/>
        <v/>
      </c>
      <c r="F1128" s="14" t="str">
        <f t="shared" si="100"/>
        <v/>
      </c>
      <c r="G1128" t="s">
        <v>948</v>
      </c>
      <c r="H1128" t="str">
        <f t="shared" si="103"/>
        <v/>
      </c>
      <c r="I1128" s="14" t="str">
        <f t="shared" si="101"/>
        <v/>
      </c>
    </row>
    <row r="1129" spans="4:9">
      <c r="D1129" t="s">
        <v>948</v>
      </c>
      <c r="E1129" t="str">
        <f t="shared" si="102"/>
        <v/>
      </c>
      <c r="F1129" s="14" t="str">
        <f t="shared" si="100"/>
        <v/>
      </c>
      <c r="G1129" t="s">
        <v>948</v>
      </c>
      <c r="H1129" t="str">
        <f t="shared" si="103"/>
        <v/>
      </c>
      <c r="I1129" s="14" t="str">
        <f t="shared" si="101"/>
        <v/>
      </c>
    </row>
    <row r="1130" spans="4:9">
      <c r="D1130" t="s">
        <v>948</v>
      </c>
      <c r="E1130" t="str">
        <f t="shared" si="102"/>
        <v/>
      </c>
      <c r="F1130" s="14" t="str">
        <f t="shared" si="100"/>
        <v/>
      </c>
      <c r="G1130" t="s">
        <v>948</v>
      </c>
      <c r="H1130" t="str">
        <f t="shared" si="103"/>
        <v/>
      </c>
      <c r="I1130" s="14" t="str">
        <f t="shared" si="101"/>
        <v/>
      </c>
    </row>
    <row r="1131" spans="4:9">
      <c r="D1131" t="s">
        <v>948</v>
      </c>
      <c r="E1131" t="str">
        <f t="shared" si="102"/>
        <v/>
      </c>
      <c r="F1131" s="14" t="str">
        <f t="shared" si="100"/>
        <v/>
      </c>
      <c r="G1131" t="s">
        <v>948</v>
      </c>
      <c r="H1131" t="str">
        <f t="shared" si="103"/>
        <v/>
      </c>
      <c r="I1131" s="14" t="str">
        <f t="shared" si="101"/>
        <v/>
      </c>
    </row>
    <row r="1132" spans="4:9">
      <c r="D1132" t="s">
        <v>948</v>
      </c>
      <c r="E1132" t="str">
        <f t="shared" si="102"/>
        <v/>
      </c>
      <c r="F1132" s="14" t="str">
        <f t="shared" si="100"/>
        <v/>
      </c>
      <c r="G1132" t="s">
        <v>948</v>
      </c>
      <c r="H1132" t="str">
        <f t="shared" si="103"/>
        <v/>
      </c>
      <c r="I1132" s="14" t="str">
        <f t="shared" si="101"/>
        <v/>
      </c>
    </row>
    <row r="1133" spans="4:9">
      <c r="D1133" t="s">
        <v>948</v>
      </c>
      <c r="E1133" t="str">
        <f t="shared" si="102"/>
        <v/>
      </c>
      <c r="F1133" s="14" t="str">
        <f t="shared" si="100"/>
        <v/>
      </c>
      <c r="G1133" t="s">
        <v>948</v>
      </c>
      <c r="H1133" t="str">
        <f t="shared" si="103"/>
        <v/>
      </c>
      <c r="I1133" s="14" t="str">
        <f t="shared" si="101"/>
        <v/>
      </c>
    </row>
    <row r="1134" spans="4:9">
      <c r="D1134" t="s">
        <v>948</v>
      </c>
      <c r="E1134" t="str">
        <f t="shared" si="102"/>
        <v/>
      </c>
      <c r="F1134" s="14" t="str">
        <f t="shared" si="100"/>
        <v/>
      </c>
      <c r="G1134" t="s">
        <v>948</v>
      </c>
      <c r="H1134" t="str">
        <f t="shared" si="103"/>
        <v/>
      </c>
      <c r="I1134" s="14" t="str">
        <f t="shared" si="101"/>
        <v/>
      </c>
    </row>
    <row r="1135" spans="4:9">
      <c r="D1135" t="s">
        <v>948</v>
      </c>
      <c r="E1135" t="str">
        <f t="shared" si="102"/>
        <v/>
      </c>
      <c r="F1135" s="14" t="str">
        <f t="shared" si="100"/>
        <v/>
      </c>
      <c r="G1135" t="s">
        <v>948</v>
      </c>
      <c r="H1135" t="str">
        <f t="shared" si="103"/>
        <v/>
      </c>
      <c r="I1135" s="14" t="str">
        <f t="shared" si="101"/>
        <v/>
      </c>
    </row>
    <row r="1136" spans="4:9">
      <c r="D1136" t="s">
        <v>948</v>
      </c>
      <c r="E1136" t="str">
        <f t="shared" si="102"/>
        <v/>
      </c>
      <c r="F1136" s="14" t="str">
        <f t="shared" si="100"/>
        <v/>
      </c>
      <c r="G1136" t="s">
        <v>948</v>
      </c>
      <c r="H1136" t="str">
        <f t="shared" si="103"/>
        <v/>
      </c>
      <c r="I1136" s="14" t="str">
        <f t="shared" si="101"/>
        <v/>
      </c>
    </row>
    <row r="1137" spans="4:9">
      <c r="D1137" t="s">
        <v>948</v>
      </c>
      <c r="E1137" t="str">
        <f t="shared" si="102"/>
        <v/>
      </c>
      <c r="F1137" s="14" t="str">
        <f t="shared" si="100"/>
        <v/>
      </c>
      <c r="G1137" t="s">
        <v>948</v>
      </c>
      <c r="H1137" t="str">
        <f t="shared" si="103"/>
        <v/>
      </c>
      <c r="I1137" s="14" t="str">
        <f t="shared" si="101"/>
        <v/>
      </c>
    </row>
    <row r="1138" spans="4:9">
      <c r="D1138" t="s">
        <v>948</v>
      </c>
      <c r="E1138" t="str">
        <f t="shared" si="102"/>
        <v/>
      </c>
      <c r="F1138" s="14" t="str">
        <f t="shared" si="100"/>
        <v/>
      </c>
      <c r="G1138" t="s">
        <v>948</v>
      </c>
      <c r="H1138" t="str">
        <f t="shared" si="103"/>
        <v/>
      </c>
      <c r="I1138" s="14" t="str">
        <f t="shared" si="101"/>
        <v/>
      </c>
    </row>
    <row r="1139" spans="4:9">
      <c r="D1139" t="s">
        <v>948</v>
      </c>
      <c r="E1139" t="str">
        <f t="shared" si="102"/>
        <v/>
      </c>
      <c r="F1139" s="14" t="str">
        <f t="shared" si="100"/>
        <v/>
      </c>
      <c r="G1139" t="s">
        <v>948</v>
      </c>
      <c r="H1139" t="str">
        <f t="shared" si="103"/>
        <v/>
      </c>
      <c r="I1139" s="14" t="str">
        <f t="shared" si="101"/>
        <v/>
      </c>
    </row>
    <row r="1140" spans="4:9">
      <c r="D1140" t="s">
        <v>948</v>
      </c>
      <c r="E1140" t="str">
        <f t="shared" si="102"/>
        <v/>
      </c>
      <c r="F1140" s="14" t="str">
        <f t="shared" si="100"/>
        <v/>
      </c>
      <c r="G1140" t="s">
        <v>948</v>
      </c>
      <c r="H1140" t="str">
        <f t="shared" si="103"/>
        <v/>
      </c>
      <c r="I1140" s="14" t="str">
        <f t="shared" si="101"/>
        <v/>
      </c>
    </row>
    <row r="1141" spans="4:9">
      <c r="D1141" t="s">
        <v>948</v>
      </c>
      <c r="E1141" t="str">
        <f t="shared" si="102"/>
        <v/>
      </c>
      <c r="F1141" s="14" t="str">
        <f t="shared" si="100"/>
        <v/>
      </c>
      <c r="G1141" t="s">
        <v>948</v>
      </c>
      <c r="H1141" t="str">
        <f t="shared" si="103"/>
        <v/>
      </c>
      <c r="I1141" s="14" t="str">
        <f t="shared" si="101"/>
        <v/>
      </c>
    </row>
    <row r="1142" spans="4:9">
      <c r="D1142" t="s">
        <v>948</v>
      </c>
      <c r="E1142" t="str">
        <f t="shared" si="102"/>
        <v/>
      </c>
      <c r="F1142" s="14" t="str">
        <f t="shared" si="100"/>
        <v/>
      </c>
      <c r="G1142" t="s">
        <v>948</v>
      </c>
      <c r="H1142" t="str">
        <f t="shared" si="103"/>
        <v/>
      </c>
      <c r="I1142" s="14" t="str">
        <f t="shared" si="101"/>
        <v/>
      </c>
    </row>
    <row r="1143" spans="4:9">
      <c r="D1143" t="s">
        <v>948</v>
      </c>
      <c r="E1143" t="str">
        <f t="shared" si="102"/>
        <v/>
      </c>
      <c r="F1143" s="14" t="str">
        <f t="shared" si="100"/>
        <v/>
      </c>
      <c r="G1143" t="s">
        <v>948</v>
      </c>
      <c r="H1143" t="str">
        <f t="shared" si="103"/>
        <v/>
      </c>
      <c r="I1143" s="14" t="str">
        <f t="shared" si="101"/>
        <v/>
      </c>
    </row>
    <row r="1144" spans="4:9">
      <c r="D1144" t="s">
        <v>948</v>
      </c>
      <c r="E1144" t="str">
        <f t="shared" si="102"/>
        <v/>
      </c>
      <c r="F1144" s="14" t="str">
        <f t="shared" si="100"/>
        <v/>
      </c>
      <c r="G1144" t="s">
        <v>948</v>
      </c>
      <c r="H1144" t="str">
        <f t="shared" si="103"/>
        <v/>
      </c>
      <c r="I1144" s="14" t="str">
        <f t="shared" si="101"/>
        <v/>
      </c>
    </row>
    <row r="1145" spans="4:9">
      <c r="D1145" t="s">
        <v>948</v>
      </c>
      <c r="E1145" t="str">
        <f t="shared" si="102"/>
        <v/>
      </c>
      <c r="F1145" s="14" t="str">
        <f t="shared" si="100"/>
        <v/>
      </c>
      <c r="G1145" t="s">
        <v>948</v>
      </c>
      <c r="H1145" t="str">
        <f t="shared" si="103"/>
        <v/>
      </c>
      <c r="I1145" s="14" t="str">
        <f t="shared" si="101"/>
        <v/>
      </c>
    </row>
    <row r="1146" spans="4:9">
      <c r="D1146" t="s">
        <v>948</v>
      </c>
      <c r="E1146" t="str">
        <f t="shared" si="102"/>
        <v/>
      </c>
      <c r="F1146" s="14" t="str">
        <f t="shared" si="100"/>
        <v/>
      </c>
      <c r="G1146" t="s">
        <v>948</v>
      </c>
      <c r="H1146" t="str">
        <f t="shared" si="103"/>
        <v/>
      </c>
      <c r="I1146" s="14" t="str">
        <f t="shared" si="101"/>
        <v/>
      </c>
    </row>
    <row r="1147" spans="4:9">
      <c r="D1147" t="s">
        <v>948</v>
      </c>
      <c r="E1147" t="str">
        <f t="shared" si="102"/>
        <v/>
      </c>
      <c r="F1147" s="14" t="str">
        <f t="shared" si="100"/>
        <v/>
      </c>
      <c r="G1147" t="s">
        <v>948</v>
      </c>
      <c r="H1147" t="str">
        <f t="shared" si="103"/>
        <v/>
      </c>
      <c r="I1147" s="14" t="str">
        <f t="shared" si="101"/>
        <v/>
      </c>
    </row>
    <row r="1148" spans="4:9">
      <c r="D1148" t="s">
        <v>948</v>
      </c>
      <c r="E1148" t="str">
        <f t="shared" si="102"/>
        <v/>
      </c>
      <c r="F1148" s="14" t="str">
        <f t="shared" si="100"/>
        <v/>
      </c>
      <c r="G1148" t="s">
        <v>948</v>
      </c>
      <c r="H1148" t="str">
        <f t="shared" si="103"/>
        <v/>
      </c>
      <c r="I1148" s="14" t="str">
        <f t="shared" si="101"/>
        <v/>
      </c>
    </row>
    <row r="1149" spans="4:9">
      <c r="D1149" t="s">
        <v>948</v>
      </c>
      <c r="E1149" t="str">
        <f t="shared" si="102"/>
        <v/>
      </c>
      <c r="F1149" s="14" t="str">
        <f t="shared" si="100"/>
        <v/>
      </c>
      <c r="G1149" t="s">
        <v>948</v>
      </c>
      <c r="H1149" t="str">
        <f t="shared" si="103"/>
        <v/>
      </c>
      <c r="I1149" s="14" t="str">
        <f t="shared" si="101"/>
        <v/>
      </c>
    </row>
    <row r="1150" spans="4:9">
      <c r="D1150" t="s">
        <v>948</v>
      </c>
      <c r="E1150" t="str">
        <f t="shared" si="102"/>
        <v/>
      </c>
      <c r="F1150" s="14" t="str">
        <f t="shared" si="100"/>
        <v/>
      </c>
      <c r="G1150" t="s">
        <v>948</v>
      </c>
      <c r="H1150" t="str">
        <f t="shared" si="103"/>
        <v/>
      </c>
      <c r="I1150" s="14" t="str">
        <f t="shared" si="101"/>
        <v/>
      </c>
    </row>
    <row r="1151" spans="4:9">
      <c r="D1151" t="s">
        <v>948</v>
      </c>
      <c r="E1151" t="str">
        <f t="shared" si="102"/>
        <v/>
      </c>
      <c r="F1151" s="14" t="str">
        <f t="shared" si="100"/>
        <v/>
      </c>
      <c r="G1151" t="s">
        <v>948</v>
      </c>
      <c r="H1151" t="str">
        <f t="shared" si="103"/>
        <v/>
      </c>
      <c r="I1151" s="14" t="str">
        <f t="shared" si="101"/>
        <v/>
      </c>
    </row>
    <row r="1152" spans="4:9">
      <c r="D1152" t="s">
        <v>948</v>
      </c>
      <c r="E1152" t="str">
        <f t="shared" si="102"/>
        <v/>
      </c>
      <c r="F1152" s="14" t="str">
        <f t="shared" si="100"/>
        <v/>
      </c>
      <c r="G1152" t="s">
        <v>948</v>
      </c>
      <c r="H1152" t="str">
        <f t="shared" si="103"/>
        <v/>
      </c>
      <c r="I1152" s="14" t="str">
        <f t="shared" si="101"/>
        <v/>
      </c>
    </row>
    <row r="1153" spans="4:9">
      <c r="D1153" t="s">
        <v>948</v>
      </c>
      <c r="E1153" t="str">
        <f t="shared" si="102"/>
        <v/>
      </c>
      <c r="F1153" s="14" t="str">
        <f t="shared" si="100"/>
        <v/>
      </c>
      <c r="G1153" t="s">
        <v>948</v>
      </c>
      <c r="H1153" t="str">
        <f t="shared" si="103"/>
        <v/>
      </c>
      <c r="I1153" s="14" t="str">
        <f t="shared" si="101"/>
        <v/>
      </c>
    </row>
    <row r="1154" spans="4:9">
      <c r="D1154" t="s">
        <v>948</v>
      </c>
      <c r="E1154" t="str">
        <f t="shared" si="102"/>
        <v/>
      </c>
      <c r="F1154" s="14" t="str">
        <f t="shared" si="100"/>
        <v/>
      </c>
      <c r="G1154" t="s">
        <v>948</v>
      </c>
      <c r="H1154" t="str">
        <f t="shared" si="103"/>
        <v/>
      </c>
      <c r="I1154" s="14" t="str">
        <f t="shared" si="101"/>
        <v/>
      </c>
    </row>
    <row r="1155" spans="4:9">
      <c r="D1155" t="s">
        <v>948</v>
      </c>
      <c r="E1155" t="str">
        <f t="shared" si="102"/>
        <v/>
      </c>
      <c r="F1155" s="14" t="str">
        <f t="shared" ref="F1155:F1218" si="104" xml:space="preserve"> IF(ISERROR(VLOOKUP(E1155,Imp_IVA1,2,FALSE)),"",VLOOKUP(E1155,Imp_IVA1,2,FALSE))&amp; IF(ISERROR(VLOOKUP(E1155,Imp_IVA2,2,FALSE)),"",VLOOKUP(E1155,Imp_IVA2,2,FALSE))</f>
        <v/>
      </c>
      <c r="G1155" t="s">
        <v>948</v>
      </c>
      <c r="H1155" t="str">
        <f t="shared" si="103"/>
        <v/>
      </c>
      <c r="I1155" s="14" t="str">
        <f t="shared" ref="I1155:I1218" si="105" xml:space="preserve"> IF(ISERROR(VLOOKUP(H1155,IMP_IVAImp1,2,FALSE)),"",VLOOKUP(H1155,IMP_IVAImp1,2,FALSE))&amp; IF(ISERROR(VLOOKUP(H1155,IMP_IVAImp2,2,FALSE)),"",VLOOKUP(H1155,IMP_IVAImp2,2,FALSE))</f>
        <v/>
      </c>
    </row>
    <row r="1156" spans="4:9">
      <c r="D1156" t="s">
        <v>948</v>
      </c>
      <c r="E1156" t="str">
        <f t="shared" si="102"/>
        <v/>
      </c>
      <c r="F1156" s="14" t="str">
        <f t="shared" si="104"/>
        <v/>
      </c>
      <c r="G1156" t="s">
        <v>948</v>
      </c>
      <c r="H1156" t="str">
        <f t="shared" si="103"/>
        <v/>
      </c>
      <c r="I1156" s="14" t="str">
        <f t="shared" si="105"/>
        <v/>
      </c>
    </row>
    <row r="1157" spans="4:9">
      <c r="D1157" t="s">
        <v>948</v>
      </c>
      <c r="E1157" t="str">
        <f t="shared" ref="E1157:E1220" si="106">IF(OR(E1156=$E$2,E1156=""),"",E1156+1)</f>
        <v/>
      </c>
      <c r="F1157" s="14" t="str">
        <f t="shared" si="104"/>
        <v/>
      </c>
      <c r="G1157" t="s">
        <v>948</v>
      </c>
      <c r="H1157" t="str">
        <f t="shared" ref="H1157:H1220" si="107">IF(OR(H1156=$H$2,H1156=""),"",H1156+1)</f>
        <v/>
      </c>
      <c r="I1157" s="14" t="str">
        <f t="shared" si="105"/>
        <v/>
      </c>
    </row>
    <row r="1158" spans="4:9">
      <c r="D1158" t="s">
        <v>948</v>
      </c>
      <c r="E1158" t="str">
        <f t="shared" si="106"/>
        <v/>
      </c>
      <c r="F1158" s="14" t="str">
        <f t="shared" si="104"/>
        <v/>
      </c>
      <c r="G1158" t="s">
        <v>948</v>
      </c>
      <c r="H1158" t="str">
        <f t="shared" si="107"/>
        <v/>
      </c>
      <c r="I1158" s="14" t="str">
        <f t="shared" si="105"/>
        <v/>
      </c>
    </row>
    <row r="1159" spans="4:9">
      <c r="D1159" t="s">
        <v>948</v>
      </c>
      <c r="E1159" t="str">
        <f t="shared" si="106"/>
        <v/>
      </c>
      <c r="F1159" s="14" t="str">
        <f t="shared" si="104"/>
        <v/>
      </c>
      <c r="G1159" t="s">
        <v>948</v>
      </c>
      <c r="H1159" t="str">
        <f t="shared" si="107"/>
        <v/>
      </c>
      <c r="I1159" s="14" t="str">
        <f t="shared" si="105"/>
        <v/>
      </c>
    </row>
    <row r="1160" spans="4:9">
      <c r="D1160" t="s">
        <v>948</v>
      </c>
      <c r="E1160" t="str">
        <f t="shared" si="106"/>
        <v/>
      </c>
      <c r="F1160" s="14" t="str">
        <f t="shared" si="104"/>
        <v/>
      </c>
      <c r="G1160" t="s">
        <v>948</v>
      </c>
      <c r="H1160" t="str">
        <f t="shared" si="107"/>
        <v/>
      </c>
      <c r="I1160" s="14" t="str">
        <f t="shared" si="105"/>
        <v/>
      </c>
    </row>
    <row r="1161" spans="4:9">
      <c r="D1161" t="s">
        <v>948</v>
      </c>
      <c r="E1161" t="str">
        <f t="shared" si="106"/>
        <v/>
      </c>
      <c r="F1161" s="14" t="str">
        <f t="shared" si="104"/>
        <v/>
      </c>
      <c r="G1161" t="s">
        <v>948</v>
      </c>
      <c r="H1161" t="str">
        <f t="shared" si="107"/>
        <v/>
      </c>
      <c r="I1161" s="14" t="str">
        <f t="shared" si="105"/>
        <v/>
      </c>
    </row>
    <row r="1162" spans="4:9">
      <c r="D1162" t="s">
        <v>948</v>
      </c>
      <c r="E1162" t="str">
        <f t="shared" si="106"/>
        <v/>
      </c>
      <c r="F1162" s="14" t="str">
        <f t="shared" si="104"/>
        <v/>
      </c>
      <c r="G1162" t="s">
        <v>948</v>
      </c>
      <c r="H1162" t="str">
        <f t="shared" si="107"/>
        <v/>
      </c>
      <c r="I1162" s="14" t="str">
        <f t="shared" si="105"/>
        <v/>
      </c>
    </row>
    <row r="1163" spans="4:9">
      <c r="D1163" t="s">
        <v>948</v>
      </c>
      <c r="E1163" t="str">
        <f t="shared" si="106"/>
        <v/>
      </c>
      <c r="F1163" s="14" t="str">
        <f t="shared" si="104"/>
        <v/>
      </c>
      <c r="G1163" t="s">
        <v>948</v>
      </c>
      <c r="H1163" t="str">
        <f t="shared" si="107"/>
        <v/>
      </c>
      <c r="I1163" s="14" t="str">
        <f t="shared" si="105"/>
        <v/>
      </c>
    </row>
    <row r="1164" spans="4:9">
      <c r="D1164" t="s">
        <v>948</v>
      </c>
      <c r="E1164" t="str">
        <f t="shared" si="106"/>
        <v/>
      </c>
      <c r="F1164" s="14" t="str">
        <f t="shared" si="104"/>
        <v/>
      </c>
      <c r="G1164" t="s">
        <v>948</v>
      </c>
      <c r="H1164" t="str">
        <f t="shared" si="107"/>
        <v/>
      </c>
      <c r="I1164" s="14" t="str">
        <f t="shared" si="105"/>
        <v/>
      </c>
    </row>
    <row r="1165" spans="4:9">
      <c r="D1165" t="s">
        <v>948</v>
      </c>
      <c r="E1165" t="str">
        <f t="shared" si="106"/>
        <v/>
      </c>
      <c r="F1165" s="14" t="str">
        <f t="shared" si="104"/>
        <v/>
      </c>
      <c r="G1165" t="s">
        <v>948</v>
      </c>
      <c r="H1165" t="str">
        <f t="shared" si="107"/>
        <v/>
      </c>
      <c r="I1165" s="14" t="str">
        <f t="shared" si="105"/>
        <v/>
      </c>
    </row>
    <row r="1166" spans="4:9">
      <c r="D1166" t="s">
        <v>948</v>
      </c>
      <c r="E1166" t="str">
        <f t="shared" si="106"/>
        <v/>
      </c>
      <c r="F1166" s="14" t="str">
        <f t="shared" si="104"/>
        <v/>
      </c>
      <c r="G1166" t="s">
        <v>948</v>
      </c>
      <c r="H1166" t="str">
        <f t="shared" si="107"/>
        <v/>
      </c>
      <c r="I1166" s="14" t="str">
        <f t="shared" si="105"/>
        <v/>
      </c>
    </row>
    <row r="1167" spans="4:9">
      <c r="D1167" t="s">
        <v>948</v>
      </c>
      <c r="E1167" t="str">
        <f t="shared" si="106"/>
        <v/>
      </c>
      <c r="F1167" s="14" t="str">
        <f t="shared" si="104"/>
        <v/>
      </c>
      <c r="G1167" t="s">
        <v>948</v>
      </c>
      <c r="H1167" t="str">
        <f t="shared" si="107"/>
        <v/>
      </c>
      <c r="I1167" s="14" t="str">
        <f t="shared" si="105"/>
        <v/>
      </c>
    </row>
    <row r="1168" spans="4:9">
      <c r="D1168" t="s">
        <v>948</v>
      </c>
      <c r="E1168" t="str">
        <f t="shared" si="106"/>
        <v/>
      </c>
      <c r="F1168" s="14" t="str">
        <f t="shared" si="104"/>
        <v/>
      </c>
      <c r="G1168" t="s">
        <v>948</v>
      </c>
      <c r="H1168" t="str">
        <f t="shared" si="107"/>
        <v/>
      </c>
      <c r="I1168" s="14" t="str">
        <f t="shared" si="105"/>
        <v/>
      </c>
    </row>
    <row r="1169" spans="4:9">
      <c r="D1169" t="s">
        <v>948</v>
      </c>
      <c r="E1169" t="str">
        <f t="shared" si="106"/>
        <v/>
      </c>
      <c r="F1169" s="14" t="str">
        <f t="shared" si="104"/>
        <v/>
      </c>
      <c r="G1169" t="s">
        <v>948</v>
      </c>
      <c r="H1169" t="str">
        <f t="shared" si="107"/>
        <v/>
      </c>
      <c r="I1169" s="14" t="str">
        <f t="shared" si="105"/>
        <v/>
      </c>
    </row>
    <row r="1170" spans="4:9">
      <c r="D1170" t="s">
        <v>948</v>
      </c>
      <c r="E1170" t="str">
        <f t="shared" si="106"/>
        <v/>
      </c>
      <c r="F1170" s="14" t="str">
        <f t="shared" si="104"/>
        <v/>
      </c>
      <c r="G1170" t="s">
        <v>948</v>
      </c>
      <c r="H1170" t="str">
        <f t="shared" si="107"/>
        <v/>
      </c>
      <c r="I1170" s="14" t="str">
        <f t="shared" si="105"/>
        <v/>
      </c>
    </row>
    <row r="1171" spans="4:9">
      <c r="D1171" t="s">
        <v>948</v>
      </c>
      <c r="E1171" t="str">
        <f t="shared" si="106"/>
        <v/>
      </c>
      <c r="F1171" s="14" t="str">
        <f t="shared" si="104"/>
        <v/>
      </c>
      <c r="G1171" t="s">
        <v>948</v>
      </c>
      <c r="H1171" t="str">
        <f t="shared" si="107"/>
        <v/>
      </c>
      <c r="I1171" s="14" t="str">
        <f t="shared" si="105"/>
        <v/>
      </c>
    </row>
    <row r="1172" spans="4:9">
      <c r="D1172" t="s">
        <v>948</v>
      </c>
      <c r="E1172" t="str">
        <f t="shared" si="106"/>
        <v/>
      </c>
      <c r="F1172" s="14" t="str">
        <f t="shared" si="104"/>
        <v/>
      </c>
      <c r="G1172" t="s">
        <v>948</v>
      </c>
      <c r="H1172" t="str">
        <f t="shared" si="107"/>
        <v/>
      </c>
      <c r="I1172" s="14" t="str">
        <f t="shared" si="105"/>
        <v/>
      </c>
    </row>
    <row r="1173" spans="4:9">
      <c r="D1173" t="s">
        <v>948</v>
      </c>
      <c r="E1173" t="str">
        <f t="shared" si="106"/>
        <v/>
      </c>
      <c r="F1173" s="14" t="str">
        <f t="shared" si="104"/>
        <v/>
      </c>
      <c r="G1173" t="s">
        <v>948</v>
      </c>
      <c r="H1173" t="str">
        <f t="shared" si="107"/>
        <v/>
      </c>
      <c r="I1173" s="14" t="str">
        <f t="shared" si="105"/>
        <v/>
      </c>
    </row>
    <row r="1174" spans="4:9">
      <c r="D1174" t="s">
        <v>948</v>
      </c>
      <c r="E1174" t="str">
        <f t="shared" si="106"/>
        <v/>
      </c>
      <c r="F1174" s="14" t="str">
        <f t="shared" si="104"/>
        <v/>
      </c>
      <c r="G1174" t="s">
        <v>948</v>
      </c>
      <c r="H1174" t="str">
        <f t="shared" si="107"/>
        <v/>
      </c>
      <c r="I1174" s="14" t="str">
        <f t="shared" si="105"/>
        <v/>
      </c>
    </row>
    <row r="1175" spans="4:9">
      <c r="D1175" t="s">
        <v>948</v>
      </c>
      <c r="E1175" t="str">
        <f t="shared" si="106"/>
        <v/>
      </c>
      <c r="F1175" s="14" t="str">
        <f t="shared" si="104"/>
        <v/>
      </c>
      <c r="G1175" t="s">
        <v>948</v>
      </c>
      <c r="H1175" t="str">
        <f t="shared" si="107"/>
        <v/>
      </c>
      <c r="I1175" s="14" t="str">
        <f t="shared" si="105"/>
        <v/>
      </c>
    </row>
    <row r="1176" spans="4:9">
      <c r="D1176" t="s">
        <v>948</v>
      </c>
      <c r="E1176" t="str">
        <f t="shared" si="106"/>
        <v/>
      </c>
      <c r="F1176" s="14" t="str">
        <f t="shared" si="104"/>
        <v/>
      </c>
      <c r="G1176" t="s">
        <v>948</v>
      </c>
      <c r="H1176" t="str">
        <f t="shared" si="107"/>
        <v/>
      </c>
      <c r="I1176" s="14" t="str">
        <f t="shared" si="105"/>
        <v/>
      </c>
    </row>
    <row r="1177" spans="4:9">
      <c r="D1177" t="s">
        <v>948</v>
      </c>
      <c r="E1177" t="str">
        <f t="shared" si="106"/>
        <v/>
      </c>
      <c r="F1177" s="14" t="str">
        <f t="shared" si="104"/>
        <v/>
      </c>
      <c r="G1177" t="s">
        <v>948</v>
      </c>
      <c r="H1177" t="str">
        <f t="shared" si="107"/>
        <v/>
      </c>
      <c r="I1177" s="14" t="str">
        <f t="shared" si="105"/>
        <v/>
      </c>
    </row>
    <row r="1178" spans="4:9">
      <c r="D1178" t="s">
        <v>948</v>
      </c>
      <c r="E1178" t="str">
        <f t="shared" si="106"/>
        <v/>
      </c>
      <c r="F1178" s="14" t="str">
        <f t="shared" si="104"/>
        <v/>
      </c>
      <c r="G1178" t="s">
        <v>948</v>
      </c>
      <c r="H1178" t="str">
        <f t="shared" si="107"/>
        <v/>
      </c>
      <c r="I1178" s="14" t="str">
        <f t="shared" si="105"/>
        <v/>
      </c>
    </row>
    <row r="1179" spans="4:9">
      <c r="D1179" t="s">
        <v>948</v>
      </c>
      <c r="E1179" t="str">
        <f t="shared" si="106"/>
        <v/>
      </c>
      <c r="F1179" s="14" t="str">
        <f t="shared" si="104"/>
        <v/>
      </c>
      <c r="G1179" t="s">
        <v>948</v>
      </c>
      <c r="H1179" t="str">
        <f t="shared" si="107"/>
        <v/>
      </c>
      <c r="I1179" s="14" t="str">
        <f t="shared" si="105"/>
        <v/>
      </c>
    </row>
    <row r="1180" spans="4:9">
      <c r="D1180" t="s">
        <v>948</v>
      </c>
      <c r="E1180" t="str">
        <f t="shared" si="106"/>
        <v/>
      </c>
      <c r="F1180" s="14" t="str">
        <f t="shared" si="104"/>
        <v/>
      </c>
      <c r="G1180" t="s">
        <v>948</v>
      </c>
      <c r="H1180" t="str">
        <f t="shared" si="107"/>
        <v/>
      </c>
      <c r="I1180" s="14" t="str">
        <f t="shared" si="105"/>
        <v/>
      </c>
    </row>
    <row r="1181" spans="4:9">
      <c r="D1181" t="s">
        <v>948</v>
      </c>
      <c r="E1181" t="str">
        <f t="shared" si="106"/>
        <v/>
      </c>
      <c r="F1181" s="14" t="str">
        <f t="shared" si="104"/>
        <v/>
      </c>
      <c r="G1181" t="s">
        <v>948</v>
      </c>
      <c r="H1181" t="str">
        <f t="shared" si="107"/>
        <v/>
      </c>
      <c r="I1181" s="14" t="str">
        <f t="shared" si="105"/>
        <v/>
      </c>
    </row>
    <row r="1182" spans="4:9">
      <c r="D1182" t="s">
        <v>948</v>
      </c>
      <c r="E1182" t="str">
        <f t="shared" si="106"/>
        <v/>
      </c>
      <c r="F1182" s="14" t="str">
        <f t="shared" si="104"/>
        <v/>
      </c>
      <c r="G1182" t="s">
        <v>948</v>
      </c>
      <c r="H1182" t="str">
        <f t="shared" si="107"/>
        <v/>
      </c>
      <c r="I1182" s="14" t="str">
        <f t="shared" si="105"/>
        <v/>
      </c>
    </row>
    <row r="1183" spans="4:9">
      <c r="D1183" t="s">
        <v>948</v>
      </c>
      <c r="E1183" t="str">
        <f t="shared" si="106"/>
        <v/>
      </c>
      <c r="F1183" s="14" t="str">
        <f t="shared" si="104"/>
        <v/>
      </c>
      <c r="G1183" t="s">
        <v>948</v>
      </c>
      <c r="H1183" t="str">
        <f t="shared" si="107"/>
        <v/>
      </c>
      <c r="I1183" s="14" t="str">
        <f t="shared" si="105"/>
        <v/>
      </c>
    </row>
    <row r="1184" spans="4:9">
      <c r="D1184" t="s">
        <v>948</v>
      </c>
      <c r="E1184" t="str">
        <f t="shared" si="106"/>
        <v/>
      </c>
      <c r="F1184" s="14" t="str">
        <f t="shared" si="104"/>
        <v/>
      </c>
      <c r="G1184" t="s">
        <v>948</v>
      </c>
      <c r="H1184" t="str">
        <f t="shared" si="107"/>
        <v/>
      </c>
      <c r="I1184" s="14" t="str">
        <f t="shared" si="105"/>
        <v/>
      </c>
    </row>
    <row r="1185" spans="4:9">
      <c r="D1185" t="s">
        <v>948</v>
      </c>
      <c r="E1185" t="str">
        <f t="shared" si="106"/>
        <v/>
      </c>
      <c r="F1185" s="14" t="str">
        <f t="shared" si="104"/>
        <v/>
      </c>
      <c r="G1185" t="s">
        <v>948</v>
      </c>
      <c r="H1185" t="str">
        <f t="shared" si="107"/>
        <v/>
      </c>
      <c r="I1185" s="14" t="str">
        <f t="shared" si="105"/>
        <v/>
      </c>
    </row>
    <row r="1186" spans="4:9">
      <c r="D1186" t="s">
        <v>948</v>
      </c>
      <c r="E1186" t="str">
        <f t="shared" si="106"/>
        <v/>
      </c>
      <c r="F1186" s="14" t="str">
        <f t="shared" si="104"/>
        <v/>
      </c>
      <c r="G1186" t="s">
        <v>948</v>
      </c>
      <c r="H1186" t="str">
        <f t="shared" si="107"/>
        <v/>
      </c>
      <c r="I1186" s="14" t="str">
        <f t="shared" si="105"/>
        <v/>
      </c>
    </row>
    <row r="1187" spans="4:9">
      <c r="D1187" t="s">
        <v>948</v>
      </c>
      <c r="E1187" t="str">
        <f t="shared" si="106"/>
        <v/>
      </c>
      <c r="F1187" s="14" t="str">
        <f t="shared" si="104"/>
        <v/>
      </c>
      <c r="G1187" t="s">
        <v>948</v>
      </c>
      <c r="H1187" t="str">
        <f t="shared" si="107"/>
        <v/>
      </c>
      <c r="I1187" s="14" t="str">
        <f t="shared" si="105"/>
        <v/>
      </c>
    </row>
    <row r="1188" spans="4:9">
      <c r="D1188" t="s">
        <v>948</v>
      </c>
      <c r="E1188" t="str">
        <f t="shared" si="106"/>
        <v/>
      </c>
      <c r="F1188" s="14" t="str">
        <f t="shared" si="104"/>
        <v/>
      </c>
      <c r="G1188" t="s">
        <v>948</v>
      </c>
      <c r="H1188" t="str">
        <f t="shared" si="107"/>
        <v/>
      </c>
      <c r="I1188" s="14" t="str">
        <f t="shared" si="105"/>
        <v/>
      </c>
    </row>
    <row r="1189" spans="4:9">
      <c r="D1189" t="s">
        <v>948</v>
      </c>
      <c r="E1189" t="str">
        <f t="shared" si="106"/>
        <v/>
      </c>
      <c r="F1189" s="14" t="str">
        <f t="shared" si="104"/>
        <v/>
      </c>
      <c r="G1189" t="s">
        <v>948</v>
      </c>
      <c r="H1189" t="str">
        <f t="shared" si="107"/>
        <v/>
      </c>
      <c r="I1189" s="14" t="str">
        <f t="shared" si="105"/>
        <v/>
      </c>
    </row>
    <row r="1190" spans="4:9">
      <c r="D1190" t="s">
        <v>948</v>
      </c>
      <c r="E1190" t="str">
        <f t="shared" si="106"/>
        <v/>
      </c>
      <c r="F1190" s="14" t="str">
        <f t="shared" si="104"/>
        <v/>
      </c>
      <c r="G1190" t="s">
        <v>948</v>
      </c>
      <c r="H1190" t="str">
        <f t="shared" si="107"/>
        <v/>
      </c>
      <c r="I1190" s="14" t="str">
        <f t="shared" si="105"/>
        <v/>
      </c>
    </row>
    <row r="1191" spans="4:9">
      <c r="D1191" t="s">
        <v>948</v>
      </c>
      <c r="E1191" t="str">
        <f t="shared" si="106"/>
        <v/>
      </c>
      <c r="F1191" s="14" t="str">
        <f t="shared" si="104"/>
        <v/>
      </c>
      <c r="G1191" t="s">
        <v>948</v>
      </c>
      <c r="H1191" t="str">
        <f t="shared" si="107"/>
        <v/>
      </c>
      <c r="I1191" s="14" t="str">
        <f t="shared" si="105"/>
        <v/>
      </c>
    </row>
    <row r="1192" spans="4:9">
      <c r="D1192" t="s">
        <v>948</v>
      </c>
      <c r="E1192" t="str">
        <f t="shared" si="106"/>
        <v/>
      </c>
      <c r="F1192" s="14" t="str">
        <f t="shared" si="104"/>
        <v/>
      </c>
      <c r="G1192" t="s">
        <v>948</v>
      </c>
      <c r="H1192" t="str">
        <f t="shared" si="107"/>
        <v/>
      </c>
      <c r="I1192" s="14" t="str">
        <f t="shared" si="105"/>
        <v/>
      </c>
    </row>
    <row r="1193" spans="4:9">
      <c r="D1193" t="s">
        <v>948</v>
      </c>
      <c r="E1193" t="str">
        <f t="shared" si="106"/>
        <v/>
      </c>
      <c r="F1193" s="14" t="str">
        <f t="shared" si="104"/>
        <v/>
      </c>
      <c r="G1193" t="s">
        <v>948</v>
      </c>
      <c r="H1193" t="str">
        <f t="shared" si="107"/>
        <v/>
      </c>
      <c r="I1193" s="14" t="str">
        <f t="shared" si="105"/>
        <v/>
      </c>
    </row>
    <row r="1194" spans="4:9">
      <c r="D1194" t="s">
        <v>948</v>
      </c>
      <c r="E1194" t="str">
        <f t="shared" si="106"/>
        <v/>
      </c>
      <c r="F1194" s="14" t="str">
        <f t="shared" si="104"/>
        <v/>
      </c>
      <c r="G1194" t="s">
        <v>948</v>
      </c>
      <c r="H1194" t="str">
        <f t="shared" si="107"/>
        <v/>
      </c>
      <c r="I1194" s="14" t="str">
        <f t="shared" si="105"/>
        <v/>
      </c>
    </row>
    <row r="1195" spans="4:9">
      <c r="D1195" t="s">
        <v>948</v>
      </c>
      <c r="E1195" t="str">
        <f t="shared" si="106"/>
        <v/>
      </c>
      <c r="F1195" s="14" t="str">
        <f t="shared" si="104"/>
        <v/>
      </c>
      <c r="G1195" t="s">
        <v>948</v>
      </c>
      <c r="H1195" t="str">
        <f t="shared" si="107"/>
        <v/>
      </c>
      <c r="I1195" s="14" t="str">
        <f t="shared" si="105"/>
        <v/>
      </c>
    </row>
    <row r="1196" spans="4:9">
      <c r="D1196" t="s">
        <v>948</v>
      </c>
      <c r="E1196" t="str">
        <f t="shared" si="106"/>
        <v/>
      </c>
      <c r="F1196" s="14" t="str">
        <f t="shared" si="104"/>
        <v/>
      </c>
      <c r="G1196" t="s">
        <v>948</v>
      </c>
      <c r="H1196" t="str">
        <f t="shared" si="107"/>
        <v/>
      </c>
      <c r="I1196" s="14" t="str">
        <f t="shared" si="105"/>
        <v/>
      </c>
    </row>
    <row r="1197" spans="4:9">
      <c r="D1197" t="s">
        <v>948</v>
      </c>
      <c r="E1197" t="str">
        <f t="shared" si="106"/>
        <v/>
      </c>
      <c r="F1197" s="14" t="str">
        <f t="shared" si="104"/>
        <v/>
      </c>
      <c r="G1197" t="s">
        <v>948</v>
      </c>
      <c r="H1197" t="str">
        <f t="shared" si="107"/>
        <v/>
      </c>
      <c r="I1197" s="14" t="str">
        <f t="shared" si="105"/>
        <v/>
      </c>
    </row>
    <row r="1198" spans="4:9">
      <c r="D1198" t="s">
        <v>948</v>
      </c>
      <c r="E1198" t="str">
        <f t="shared" si="106"/>
        <v/>
      </c>
      <c r="F1198" s="14" t="str">
        <f t="shared" si="104"/>
        <v/>
      </c>
      <c r="G1198" t="s">
        <v>948</v>
      </c>
      <c r="H1198" t="str">
        <f t="shared" si="107"/>
        <v/>
      </c>
      <c r="I1198" s="14" t="str">
        <f t="shared" si="105"/>
        <v/>
      </c>
    </row>
    <row r="1199" spans="4:9">
      <c r="D1199" t="s">
        <v>948</v>
      </c>
      <c r="E1199" t="str">
        <f t="shared" si="106"/>
        <v/>
      </c>
      <c r="F1199" s="14" t="str">
        <f t="shared" si="104"/>
        <v/>
      </c>
      <c r="G1199" t="s">
        <v>948</v>
      </c>
      <c r="H1199" t="str">
        <f t="shared" si="107"/>
        <v/>
      </c>
      <c r="I1199" s="14" t="str">
        <f t="shared" si="105"/>
        <v/>
      </c>
    </row>
    <row r="1200" spans="4:9">
      <c r="D1200" t="s">
        <v>948</v>
      </c>
      <c r="E1200" t="str">
        <f t="shared" si="106"/>
        <v/>
      </c>
      <c r="F1200" s="14" t="str">
        <f t="shared" si="104"/>
        <v/>
      </c>
      <c r="G1200" t="s">
        <v>948</v>
      </c>
      <c r="H1200" t="str">
        <f t="shared" si="107"/>
        <v/>
      </c>
      <c r="I1200" s="14" t="str">
        <f t="shared" si="105"/>
        <v/>
      </c>
    </row>
    <row r="1201" spans="4:9">
      <c r="D1201" t="s">
        <v>948</v>
      </c>
      <c r="E1201" t="str">
        <f t="shared" si="106"/>
        <v/>
      </c>
      <c r="F1201" s="14" t="str">
        <f t="shared" si="104"/>
        <v/>
      </c>
      <c r="G1201" t="s">
        <v>948</v>
      </c>
      <c r="H1201" t="str">
        <f t="shared" si="107"/>
        <v/>
      </c>
      <c r="I1201" s="14" t="str">
        <f t="shared" si="105"/>
        <v/>
      </c>
    </row>
    <row r="1202" spans="4:9">
      <c r="D1202" t="s">
        <v>948</v>
      </c>
      <c r="E1202" t="str">
        <f t="shared" si="106"/>
        <v/>
      </c>
      <c r="F1202" s="14" t="str">
        <f t="shared" si="104"/>
        <v/>
      </c>
      <c r="G1202" t="s">
        <v>948</v>
      </c>
      <c r="H1202" t="str">
        <f t="shared" si="107"/>
        <v/>
      </c>
      <c r="I1202" s="14" t="str">
        <f t="shared" si="105"/>
        <v/>
      </c>
    </row>
    <row r="1203" spans="4:9">
      <c r="D1203" t="s">
        <v>948</v>
      </c>
      <c r="E1203" t="str">
        <f t="shared" si="106"/>
        <v/>
      </c>
      <c r="F1203" s="14" t="str">
        <f t="shared" si="104"/>
        <v/>
      </c>
      <c r="G1203" t="s">
        <v>948</v>
      </c>
      <c r="H1203" t="str">
        <f t="shared" si="107"/>
        <v/>
      </c>
      <c r="I1203" s="14" t="str">
        <f t="shared" si="105"/>
        <v/>
      </c>
    </row>
    <row r="1204" spans="4:9">
      <c r="D1204" t="s">
        <v>948</v>
      </c>
      <c r="E1204" t="str">
        <f t="shared" si="106"/>
        <v/>
      </c>
      <c r="F1204" s="14" t="str">
        <f t="shared" si="104"/>
        <v/>
      </c>
      <c r="G1204" t="s">
        <v>948</v>
      </c>
      <c r="H1204" t="str">
        <f t="shared" si="107"/>
        <v/>
      </c>
      <c r="I1204" s="14" t="str">
        <f t="shared" si="105"/>
        <v/>
      </c>
    </row>
    <row r="1205" spans="4:9">
      <c r="D1205" t="s">
        <v>948</v>
      </c>
      <c r="E1205" t="str">
        <f t="shared" si="106"/>
        <v/>
      </c>
      <c r="F1205" s="14" t="str">
        <f t="shared" si="104"/>
        <v/>
      </c>
      <c r="G1205" t="s">
        <v>948</v>
      </c>
      <c r="H1205" t="str">
        <f t="shared" si="107"/>
        <v/>
      </c>
      <c r="I1205" s="14" t="str">
        <f t="shared" si="105"/>
        <v/>
      </c>
    </row>
    <row r="1206" spans="4:9">
      <c r="D1206" t="s">
        <v>948</v>
      </c>
      <c r="E1206" t="str">
        <f t="shared" si="106"/>
        <v/>
      </c>
      <c r="F1206" s="14" t="str">
        <f t="shared" si="104"/>
        <v/>
      </c>
      <c r="G1206" t="s">
        <v>948</v>
      </c>
      <c r="H1206" t="str">
        <f t="shared" si="107"/>
        <v/>
      </c>
      <c r="I1206" s="14" t="str">
        <f t="shared" si="105"/>
        <v/>
      </c>
    </row>
    <row r="1207" spans="4:9">
      <c r="D1207" t="s">
        <v>948</v>
      </c>
      <c r="E1207" t="str">
        <f t="shared" si="106"/>
        <v/>
      </c>
      <c r="F1207" s="14" t="str">
        <f t="shared" si="104"/>
        <v/>
      </c>
      <c r="G1207" t="s">
        <v>948</v>
      </c>
      <c r="H1207" t="str">
        <f t="shared" si="107"/>
        <v/>
      </c>
      <c r="I1207" s="14" t="str">
        <f t="shared" si="105"/>
        <v/>
      </c>
    </row>
    <row r="1208" spans="4:9">
      <c r="D1208" t="s">
        <v>948</v>
      </c>
      <c r="E1208" t="str">
        <f t="shared" si="106"/>
        <v/>
      </c>
      <c r="F1208" s="14" t="str">
        <f t="shared" si="104"/>
        <v/>
      </c>
      <c r="G1208" t="s">
        <v>948</v>
      </c>
      <c r="H1208" t="str">
        <f t="shared" si="107"/>
        <v/>
      </c>
      <c r="I1208" s="14" t="str">
        <f t="shared" si="105"/>
        <v/>
      </c>
    </row>
    <row r="1209" spans="4:9">
      <c r="D1209" t="s">
        <v>948</v>
      </c>
      <c r="E1209" t="str">
        <f t="shared" si="106"/>
        <v/>
      </c>
      <c r="F1209" s="14" t="str">
        <f t="shared" si="104"/>
        <v/>
      </c>
      <c r="G1209" t="s">
        <v>948</v>
      </c>
      <c r="H1209" t="str">
        <f t="shared" si="107"/>
        <v/>
      </c>
      <c r="I1209" s="14" t="str">
        <f t="shared" si="105"/>
        <v/>
      </c>
    </row>
    <row r="1210" spans="4:9">
      <c r="D1210" t="s">
        <v>948</v>
      </c>
      <c r="E1210" t="str">
        <f t="shared" si="106"/>
        <v/>
      </c>
      <c r="F1210" s="14" t="str">
        <f t="shared" si="104"/>
        <v/>
      </c>
      <c r="G1210" t="s">
        <v>948</v>
      </c>
      <c r="H1210" t="str">
        <f t="shared" si="107"/>
        <v/>
      </c>
      <c r="I1210" s="14" t="str">
        <f t="shared" si="105"/>
        <v/>
      </c>
    </row>
    <row r="1211" spans="4:9">
      <c r="D1211" t="s">
        <v>948</v>
      </c>
      <c r="E1211" t="str">
        <f t="shared" si="106"/>
        <v/>
      </c>
      <c r="F1211" s="14" t="str">
        <f t="shared" si="104"/>
        <v/>
      </c>
      <c r="G1211" t="s">
        <v>948</v>
      </c>
      <c r="H1211" t="str">
        <f t="shared" si="107"/>
        <v/>
      </c>
      <c r="I1211" s="14" t="str">
        <f t="shared" si="105"/>
        <v/>
      </c>
    </row>
    <row r="1212" spans="4:9">
      <c r="D1212" t="s">
        <v>948</v>
      </c>
      <c r="E1212" t="str">
        <f t="shared" si="106"/>
        <v/>
      </c>
      <c r="F1212" s="14" t="str">
        <f t="shared" si="104"/>
        <v/>
      </c>
      <c r="G1212" t="s">
        <v>948</v>
      </c>
      <c r="H1212" t="str">
        <f t="shared" si="107"/>
        <v/>
      </c>
      <c r="I1212" s="14" t="str">
        <f t="shared" si="105"/>
        <v/>
      </c>
    </row>
    <row r="1213" spans="4:9">
      <c r="D1213" t="s">
        <v>948</v>
      </c>
      <c r="E1213" t="str">
        <f t="shared" si="106"/>
        <v/>
      </c>
      <c r="F1213" s="14" t="str">
        <f t="shared" si="104"/>
        <v/>
      </c>
      <c r="G1213" t="s">
        <v>948</v>
      </c>
      <c r="H1213" t="str">
        <f t="shared" si="107"/>
        <v/>
      </c>
      <c r="I1213" s="14" t="str">
        <f t="shared" si="105"/>
        <v/>
      </c>
    </row>
    <row r="1214" spans="4:9">
      <c r="D1214" t="s">
        <v>948</v>
      </c>
      <c r="E1214" t="str">
        <f t="shared" si="106"/>
        <v/>
      </c>
      <c r="F1214" s="14" t="str">
        <f t="shared" si="104"/>
        <v/>
      </c>
      <c r="G1214" t="s">
        <v>948</v>
      </c>
      <c r="H1214" t="str">
        <f t="shared" si="107"/>
        <v/>
      </c>
      <c r="I1214" s="14" t="str">
        <f t="shared" si="105"/>
        <v/>
      </c>
    </row>
    <row r="1215" spans="4:9">
      <c r="D1215" t="s">
        <v>948</v>
      </c>
      <c r="E1215" t="str">
        <f t="shared" si="106"/>
        <v/>
      </c>
      <c r="F1215" s="14" t="str">
        <f t="shared" si="104"/>
        <v/>
      </c>
      <c r="G1215" t="s">
        <v>948</v>
      </c>
      <c r="H1215" t="str">
        <f t="shared" si="107"/>
        <v/>
      </c>
      <c r="I1215" s="14" t="str">
        <f t="shared" si="105"/>
        <v/>
      </c>
    </row>
    <row r="1216" spans="4:9">
      <c r="D1216" t="s">
        <v>948</v>
      </c>
      <c r="E1216" t="str">
        <f t="shared" si="106"/>
        <v/>
      </c>
      <c r="F1216" s="14" t="str">
        <f t="shared" si="104"/>
        <v/>
      </c>
      <c r="G1216" t="s">
        <v>948</v>
      </c>
      <c r="H1216" t="str">
        <f t="shared" si="107"/>
        <v/>
      </c>
      <c r="I1216" s="14" t="str">
        <f t="shared" si="105"/>
        <v/>
      </c>
    </row>
    <row r="1217" spans="4:9">
      <c r="D1217" t="s">
        <v>948</v>
      </c>
      <c r="E1217" t="str">
        <f t="shared" si="106"/>
        <v/>
      </c>
      <c r="F1217" s="14" t="str">
        <f t="shared" si="104"/>
        <v/>
      </c>
      <c r="G1217" t="s">
        <v>948</v>
      </c>
      <c r="H1217" t="str">
        <f t="shared" si="107"/>
        <v/>
      </c>
      <c r="I1217" s="14" t="str">
        <f t="shared" si="105"/>
        <v/>
      </c>
    </row>
    <row r="1218" spans="4:9">
      <c r="D1218" t="s">
        <v>948</v>
      </c>
      <c r="E1218" t="str">
        <f t="shared" si="106"/>
        <v/>
      </c>
      <c r="F1218" s="14" t="str">
        <f t="shared" si="104"/>
        <v/>
      </c>
      <c r="G1218" t="s">
        <v>948</v>
      </c>
      <c r="H1218" t="str">
        <f t="shared" si="107"/>
        <v/>
      </c>
      <c r="I1218" s="14" t="str">
        <f t="shared" si="105"/>
        <v/>
      </c>
    </row>
    <row r="1219" spans="4:9">
      <c r="D1219" t="s">
        <v>948</v>
      </c>
      <c r="E1219" t="str">
        <f t="shared" si="106"/>
        <v/>
      </c>
      <c r="F1219" s="14" t="str">
        <f t="shared" ref="F1219:F1282" si="108" xml:space="preserve"> IF(ISERROR(VLOOKUP(E1219,Imp_IVA1,2,FALSE)),"",VLOOKUP(E1219,Imp_IVA1,2,FALSE))&amp; IF(ISERROR(VLOOKUP(E1219,Imp_IVA2,2,FALSE)),"",VLOOKUP(E1219,Imp_IVA2,2,FALSE))</f>
        <v/>
      </c>
      <c r="G1219" t="s">
        <v>948</v>
      </c>
      <c r="H1219" t="str">
        <f t="shared" si="107"/>
        <v/>
      </c>
      <c r="I1219" s="14" t="str">
        <f t="shared" ref="I1219:I1282" si="109" xml:space="preserve"> IF(ISERROR(VLOOKUP(H1219,IMP_IVAImp1,2,FALSE)),"",VLOOKUP(H1219,IMP_IVAImp1,2,FALSE))&amp; IF(ISERROR(VLOOKUP(H1219,IMP_IVAImp2,2,FALSE)),"",VLOOKUP(H1219,IMP_IVAImp2,2,FALSE))</f>
        <v/>
      </c>
    </row>
    <row r="1220" spans="4:9">
      <c r="D1220" t="s">
        <v>948</v>
      </c>
      <c r="E1220" t="str">
        <f t="shared" si="106"/>
        <v/>
      </c>
      <c r="F1220" s="14" t="str">
        <f t="shared" si="108"/>
        <v/>
      </c>
      <c r="G1220" t="s">
        <v>948</v>
      </c>
      <c r="H1220" t="str">
        <f t="shared" si="107"/>
        <v/>
      </c>
      <c r="I1220" s="14" t="str">
        <f t="shared" si="109"/>
        <v/>
      </c>
    </row>
    <row r="1221" spans="4:9">
      <c r="D1221" t="s">
        <v>948</v>
      </c>
      <c r="E1221" t="str">
        <f t="shared" ref="E1221:E1284" si="110">IF(OR(E1220=$E$2,E1220=""),"",E1220+1)</f>
        <v/>
      </c>
      <c r="F1221" s="14" t="str">
        <f t="shared" si="108"/>
        <v/>
      </c>
      <c r="G1221" t="s">
        <v>948</v>
      </c>
      <c r="H1221" t="str">
        <f t="shared" ref="H1221:H1284" si="111">IF(OR(H1220=$H$2,H1220=""),"",H1220+1)</f>
        <v/>
      </c>
      <c r="I1221" s="14" t="str">
        <f t="shared" si="109"/>
        <v/>
      </c>
    </row>
    <row r="1222" spans="4:9">
      <c r="D1222" t="s">
        <v>948</v>
      </c>
      <c r="E1222" t="str">
        <f t="shared" si="110"/>
        <v/>
      </c>
      <c r="F1222" s="14" t="str">
        <f t="shared" si="108"/>
        <v/>
      </c>
      <c r="G1222" t="s">
        <v>948</v>
      </c>
      <c r="H1222" t="str">
        <f t="shared" si="111"/>
        <v/>
      </c>
      <c r="I1222" s="14" t="str">
        <f t="shared" si="109"/>
        <v/>
      </c>
    </row>
    <row r="1223" spans="4:9">
      <c r="D1223" t="s">
        <v>948</v>
      </c>
      <c r="E1223" t="str">
        <f t="shared" si="110"/>
        <v/>
      </c>
      <c r="F1223" s="14" t="str">
        <f t="shared" si="108"/>
        <v/>
      </c>
      <c r="G1223" t="s">
        <v>948</v>
      </c>
      <c r="H1223" t="str">
        <f t="shared" si="111"/>
        <v/>
      </c>
      <c r="I1223" s="14" t="str">
        <f t="shared" si="109"/>
        <v/>
      </c>
    </row>
    <row r="1224" spans="4:9">
      <c r="D1224" t="s">
        <v>948</v>
      </c>
      <c r="E1224" t="str">
        <f t="shared" si="110"/>
        <v/>
      </c>
      <c r="F1224" s="14" t="str">
        <f t="shared" si="108"/>
        <v/>
      </c>
      <c r="G1224" t="s">
        <v>948</v>
      </c>
      <c r="H1224" t="str">
        <f t="shared" si="111"/>
        <v/>
      </c>
      <c r="I1224" s="14" t="str">
        <f t="shared" si="109"/>
        <v/>
      </c>
    </row>
    <row r="1225" spans="4:9">
      <c r="D1225" t="s">
        <v>948</v>
      </c>
      <c r="E1225" t="str">
        <f t="shared" si="110"/>
        <v/>
      </c>
      <c r="F1225" s="14" t="str">
        <f t="shared" si="108"/>
        <v/>
      </c>
      <c r="G1225" t="s">
        <v>948</v>
      </c>
      <c r="H1225" t="str">
        <f t="shared" si="111"/>
        <v/>
      </c>
      <c r="I1225" s="14" t="str">
        <f t="shared" si="109"/>
        <v/>
      </c>
    </row>
    <row r="1226" spans="4:9">
      <c r="D1226" t="s">
        <v>948</v>
      </c>
      <c r="E1226" t="str">
        <f t="shared" si="110"/>
        <v/>
      </c>
      <c r="F1226" s="14" t="str">
        <f t="shared" si="108"/>
        <v/>
      </c>
      <c r="G1226" t="s">
        <v>948</v>
      </c>
      <c r="H1226" t="str">
        <f t="shared" si="111"/>
        <v/>
      </c>
      <c r="I1226" s="14" t="str">
        <f t="shared" si="109"/>
        <v/>
      </c>
    </row>
    <row r="1227" spans="4:9">
      <c r="D1227" t="s">
        <v>948</v>
      </c>
      <c r="E1227" t="str">
        <f t="shared" si="110"/>
        <v/>
      </c>
      <c r="F1227" s="14" t="str">
        <f t="shared" si="108"/>
        <v/>
      </c>
      <c r="G1227" t="s">
        <v>948</v>
      </c>
      <c r="H1227" t="str">
        <f t="shared" si="111"/>
        <v/>
      </c>
      <c r="I1227" s="14" t="str">
        <f t="shared" si="109"/>
        <v/>
      </c>
    </row>
    <row r="1228" spans="4:9">
      <c r="D1228" t="s">
        <v>948</v>
      </c>
      <c r="E1228" t="str">
        <f t="shared" si="110"/>
        <v/>
      </c>
      <c r="F1228" s="14" t="str">
        <f t="shared" si="108"/>
        <v/>
      </c>
      <c r="G1228" t="s">
        <v>948</v>
      </c>
      <c r="H1228" t="str">
        <f t="shared" si="111"/>
        <v/>
      </c>
      <c r="I1228" s="14" t="str">
        <f t="shared" si="109"/>
        <v/>
      </c>
    </row>
    <row r="1229" spans="4:9">
      <c r="D1229" t="s">
        <v>948</v>
      </c>
      <c r="E1229" t="str">
        <f t="shared" si="110"/>
        <v/>
      </c>
      <c r="F1229" s="14" t="str">
        <f t="shared" si="108"/>
        <v/>
      </c>
      <c r="G1229" t="s">
        <v>948</v>
      </c>
      <c r="H1229" t="str">
        <f t="shared" si="111"/>
        <v/>
      </c>
      <c r="I1229" s="14" t="str">
        <f t="shared" si="109"/>
        <v/>
      </c>
    </row>
    <row r="1230" spans="4:9">
      <c r="D1230" t="s">
        <v>948</v>
      </c>
      <c r="E1230" t="str">
        <f t="shared" si="110"/>
        <v/>
      </c>
      <c r="F1230" s="14" t="str">
        <f t="shared" si="108"/>
        <v/>
      </c>
      <c r="G1230" t="s">
        <v>948</v>
      </c>
      <c r="H1230" t="str">
        <f t="shared" si="111"/>
        <v/>
      </c>
      <c r="I1230" s="14" t="str">
        <f t="shared" si="109"/>
        <v/>
      </c>
    </row>
    <row r="1231" spans="4:9">
      <c r="D1231" t="s">
        <v>948</v>
      </c>
      <c r="E1231" t="str">
        <f t="shared" si="110"/>
        <v/>
      </c>
      <c r="F1231" s="14" t="str">
        <f t="shared" si="108"/>
        <v/>
      </c>
      <c r="G1231" t="s">
        <v>948</v>
      </c>
      <c r="H1231" t="str">
        <f t="shared" si="111"/>
        <v/>
      </c>
      <c r="I1231" s="14" t="str">
        <f t="shared" si="109"/>
        <v/>
      </c>
    </row>
    <row r="1232" spans="4:9">
      <c r="D1232" t="s">
        <v>948</v>
      </c>
      <c r="E1232" t="str">
        <f t="shared" si="110"/>
        <v/>
      </c>
      <c r="F1232" s="14" t="str">
        <f t="shared" si="108"/>
        <v/>
      </c>
      <c r="G1232" t="s">
        <v>948</v>
      </c>
      <c r="H1232" t="str">
        <f t="shared" si="111"/>
        <v/>
      </c>
      <c r="I1232" s="14" t="str">
        <f t="shared" si="109"/>
        <v/>
      </c>
    </row>
    <row r="1233" spans="4:9">
      <c r="D1233" t="s">
        <v>948</v>
      </c>
      <c r="E1233" t="str">
        <f t="shared" si="110"/>
        <v/>
      </c>
      <c r="F1233" s="14" t="str">
        <f t="shared" si="108"/>
        <v/>
      </c>
      <c r="G1233" t="s">
        <v>948</v>
      </c>
      <c r="H1233" t="str">
        <f t="shared" si="111"/>
        <v/>
      </c>
      <c r="I1233" s="14" t="str">
        <f t="shared" si="109"/>
        <v/>
      </c>
    </row>
    <row r="1234" spans="4:9">
      <c r="D1234" t="s">
        <v>948</v>
      </c>
      <c r="E1234" t="str">
        <f t="shared" si="110"/>
        <v/>
      </c>
      <c r="F1234" s="14" t="str">
        <f t="shared" si="108"/>
        <v/>
      </c>
      <c r="G1234" t="s">
        <v>948</v>
      </c>
      <c r="H1234" t="str">
        <f t="shared" si="111"/>
        <v/>
      </c>
      <c r="I1234" s="14" t="str">
        <f t="shared" si="109"/>
        <v/>
      </c>
    </row>
    <row r="1235" spans="4:9">
      <c r="D1235" t="s">
        <v>948</v>
      </c>
      <c r="E1235" t="str">
        <f t="shared" si="110"/>
        <v/>
      </c>
      <c r="F1235" s="14" t="str">
        <f t="shared" si="108"/>
        <v/>
      </c>
      <c r="G1235" t="s">
        <v>948</v>
      </c>
      <c r="H1235" t="str">
        <f t="shared" si="111"/>
        <v/>
      </c>
      <c r="I1235" s="14" t="str">
        <f t="shared" si="109"/>
        <v/>
      </c>
    </row>
    <row r="1236" spans="4:9">
      <c r="D1236" t="s">
        <v>948</v>
      </c>
      <c r="E1236" t="str">
        <f t="shared" si="110"/>
        <v/>
      </c>
      <c r="F1236" s="14" t="str">
        <f t="shared" si="108"/>
        <v/>
      </c>
      <c r="G1236" t="s">
        <v>948</v>
      </c>
      <c r="H1236" t="str">
        <f t="shared" si="111"/>
        <v/>
      </c>
      <c r="I1236" s="14" t="str">
        <f t="shared" si="109"/>
        <v/>
      </c>
    </row>
    <row r="1237" spans="4:9">
      <c r="D1237" t="s">
        <v>948</v>
      </c>
      <c r="E1237" t="str">
        <f t="shared" si="110"/>
        <v/>
      </c>
      <c r="F1237" s="14" t="str">
        <f t="shared" si="108"/>
        <v/>
      </c>
      <c r="G1237" t="s">
        <v>948</v>
      </c>
      <c r="H1237" t="str">
        <f t="shared" si="111"/>
        <v/>
      </c>
      <c r="I1237" s="14" t="str">
        <f t="shared" si="109"/>
        <v/>
      </c>
    </row>
    <row r="1238" spans="4:9">
      <c r="D1238" t="s">
        <v>948</v>
      </c>
      <c r="E1238" t="str">
        <f t="shared" si="110"/>
        <v/>
      </c>
      <c r="F1238" s="14" t="str">
        <f t="shared" si="108"/>
        <v/>
      </c>
      <c r="G1238" t="s">
        <v>948</v>
      </c>
      <c r="H1238" t="str">
        <f t="shared" si="111"/>
        <v/>
      </c>
      <c r="I1238" s="14" t="str">
        <f t="shared" si="109"/>
        <v/>
      </c>
    </row>
    <row r="1239" spans="4:9">
      <c r="D1239" t="s">
        <v>948</v>
      </c>
      <c r="E1239" t="str">
        <f t="shared" si="110"/>
        <v/>
      </c>
      <c r="F1239" s="14" t="str">
        <f t="shared" si="108"/>
        <v/>
      </c>
      <c r="G1239" t="s">
        <v>948</v>
      </c>
      <c r="H1239" t="str">
        <f t="shared" si="111"/>
        <v/>
      </c>
      <c r="I1239" s="14" t="str">
        <f t="shared" si="109"/>
        <v/>
      </c>
    </row>
    <row r="1240" spans="4:9">
      <c r="D1240" t="s">
        <v>948</v>
      </c>
      <c r="E1240" t="str">
        <f t="shared" si="110"/>
        <v/>
      </c>
      <c r="F1240" s="14" t="str">
        <f t="shared" si="108"/>
        <v/>
      </c>
      <c r="G1240" t="s">
        <v>948</v>
      </c>
      <c r="H1240" t="str">
        <f t="shared" si="111"/>
        <v/>
      </c>
      <c r="I1240" s="14" t="str">
        <f t="shared" si="109"/>
        <v/>
      </c>
    </row>
    <row r="1241" spans="4:9">
      <c r="D1241" t="s">
        <v>948</v>
      </c>
      <c r="E1241" t="str">
        <f t="shared" si="110"/>
        <v/>
      </c>
      <c r="F1241" s="14" t="str">
        <f t="shared" si="108"/>
        <v/>
      </c>
      <c r="G1241" t="s">
        <v>948</v>
      </c>
      <c r="H1241" t="str">
        <f t="shared" si="111"/>
        <v/>
      </c>
      <c r="I1241" s="14" t="str">
        <f t="shared" si="109"/>
        <v/>
      </c>
    </row>
    <row r="1242" spans="4:9">
      <c r="D1242" t="s">
        <v>948</v>
      </c>
      <c r="E1242" t="str">
        <f t="shared" si="110"/>
        <v/>
      </c>
      <c r="F1242" s="14" t="str">
        <f t="shared" si="108"/>
        <v/>
      </c>
      <c r="G1242" t="s">
        <v>948</v>
      </c>
      <c r="H1242" t="str">
        <f t="shared" si="111"/>
        <v/>
      </c>
      <c r="I1242" s="14" t="str">
        <f t="shared" si="109"/>
        <v/>
      </c>
    </row>
    <row r="1243" spans="4:9">
      <c r="D1243" t="s">
        <v>948</v>
      </c>
      <c r="E1243" t="str">
        <f t="shared" si="110"/>
        <v/>
      </c>
      <c r="F1243" s="14" t="str">
        <f t="shared" si="108"/>
        <v/>
      </c>
      <c r="G1243" t="s">
        <v>948</v>
      </c>
      <c r="H1243" t="str">
        <f t="shared" si="111"/>
        <v/>
      </c>
      <c r="I1243" s="14" t="str">
        <f t="shared" si="109"/>
        <v/>
      </c>
    </row>
    <row r="1244" spans="4:9">
      <c r="D1244" t="s">
        <v>948</v>
      </c>
      <c r="E1244" t="str">
        <f t="shared" si="110"/>
        <v/>
      </c>
      <c r="F1244" s="14" t="str">
        <f t="shared" si="108"/>
        <v/>
      </c>
      <c r="G1244" t="s">
        <v>948</v>
      </c>
      <c r="H1244" t="str">
        <f t="shared" si="111"/>
        <v/>
      </c>
      <c r="I1244" s="14" t="str">
        <f t="shared" si="109"/>
        <v/>
      </c>
    </row>
    <row r="1245" spans="4:9">
      <c r="D1245" t="s">
        <v>948</v>
      </c>
      <c r="E1245" t="str">
        <f t="shared" si="110"/>
        <v/>
      </c>
      <c r="F1245" s="14" t="str">
        <f t="shared" si="108"/>
        <v/>
      </c>
      <c r="G1245" t="s">
        <v>948</v>
      </c>
      <c r="H1245" t="str">
        <f t="shared" si="111"/>
        <v/>
      </c>
      <c r="I1245" s="14" t="str">
        <f t="shared" si="109"/>
        <v/>
      </c>
    </row>
    <row r="1246" spans="4:9">
      <c r="D1246" t="s">
        <v>948</v>
      </c>
      <c r="E1246" t="str">
        <f t="shared" si="110"/>
        <v/>
      </c>
      <c r="F1246" s="14" t="str">
        <f t="shared" si="108"/>
        <v/>
      </c>
      <c r="G1246" t="s">
        <v>948</v>
      </c>
      <c r="H1246" t="str">
        <f t="shared" si="111"/>
        <v/>
      </c>
      <c r="I1246" s="14" t="str">
        <f t="shared" si="109"/>
        <v/>
      </c>
    </row>
    <row r="1247" spans="4:9">
      <c r="D1247" t="s">
        <v>948</v>
      </c>
      <c r="E1247" t="str">
        <f t="shared" si="110"/>
        <v/>
      </c>
      <c r="F1247" s="14" t="str">
        <f t="shared" si="108"/>
        <v/>
      </c>
      <c r="G1247" t="s">
        <v>948</v>
      </c>
      <c r="H1247" t="str">
        <f t="shared" si="111"/>
        <v/>
      </c>
      <c r="I1247" s="14" t="str">
        <f t="shared" si="109"/>
        <v/>
      </c>
    </row>
    <row r="1248" spans="4:9">
      <c r="D1248" t="s">
        <v>948</v>
      </c>
      <c r="E1248" t="str">
        <f t="shared" si="110"/>
        <v/>
      </c>
      <c r="F1248" s="14" t="str">
        <f t="shared" si="108"/>
        <v/>
      </c>
      <c r="G1248" t="s">
        <v>948</v>
      </c>
      <c r="H1248" t="str">
        <f t="shared" si="111"/>
        <v/>
      </c>
      <c r="I1248" s="14" t="str">
        <f t="shared" si="109"/>
        <v/>
      </c>
    </row>
    <row r="1249" spans="4:9">
      <c r="D1249" t="s">
        <v>948</v>
      </c>
      <c r="E1249" t="str">
        <f t="shared" si="110"/>
        <v/>
      </c>
      <c r="F1249" s="14" t="str">
        <f t="shared" si="108"/>
        <v/>
      </c>
      <c r="G1249" t="s">
        <v>948</v>
      </c>
      <c r="H1249" t="str">
        <f t="shared" si="111"/>
        <v/>
      </c>
      <c r="I1249" s="14" t="str">
        <f t="shared" si="109"/>
        <v/>
      </c>
    </row>
    <row r="1250" spans="4:9">
      <c r="D1250" t="s">
        <v>948</v>
      </c>
      <c r="E1250" t="str">
        <f t="shared" si="110"/>
        <v/>
      </c>
      <c r="F1250" s="14" t="str">
        <f t="shared" si="108"/>
        <v/>
      </c>
      <c r="G1250" t="s">
        <v>948</v>
      </c>
      <c r="H1250" t="str">
        <f t="shared" si="111"/>
        <v/>
      </c>
      <c r="I1250" s="14" t="str">
        <f t="shared" si="109"/>
        <v/>
      </c>
    </row>
    <row r="1251" spans="4:9">
      <c r="D1251" t="s">
        <v>948</v>
      </c>
      <c r="E1251" t="str">
        <f t="shared" si="110"/>
        <v/>
      </c>
      <c r="F1251" s="14" t="str">
        <f t="shared" si="108"/>
        <v/>
      </c>
      <c r="G1251" t="s">
        <v>948</v>
      </c>
      <c r="H1251" t="str">
        <f t="shared" si="111"/>
        <v/>
      </c>
      <c r="I1251" s="14" t="str">
        <f t="shared" si="109"/>
        <v/>
      </c>
    </row>
    <row r="1252" spans="4:9">
      <c r="D1252" t="s">
        <v>948</v>
      </c>
      <c r="E1252" t="str">
        <f t="shared" si="110"/>
        <v/>
      </c>
      <c r="F1252" s="14" t="str">
        <f t="shared" si="108"/>
        <v/>
      </c>
      <c r="G1252" t="s">
        <v>948</v>
      </c>
      <c r="H1252" t="str">
        <f t="shared" si="111"/>
        <v/>
      </c>
      <c r="I1252" s="14" t="str">
        <f t="shared" si="109"/>
        <v/>
      </c>
    </row>
    <row r="1253" spans="4:9">
      <c r="D1253" t="s">
        <v>948</v>
      </c>
      <c r="E1253" t="str">
        <f t="shared" si="110"/>
        <v/>
      </c>
      <c r="F1253" s="14" t="str">
        <f t="shared" si="108"/>
        <v/>
      </c>
      <c r="G1253" t="s">
        <v>948</v>
      </c>
      <c r="H1253" t="str">
        <f t="shared" si="111"/>
        <v/>
      </c>
      <c r="I1253" s="14" t="str">
        <f t="shared" si="109"/>
        <v/>
      </c>
    </row>
    <row r="1254" spans="4:9">
      <c r="D1254" t="s">
        <v>948</v>
      </c>
      <c r="E1254" t="str">
        <f t="shared" si="110"/>
        <v/>
      </c>
      <c r="F1254" s="14" t="str">
        <f t="shared" si="108"/>
        <v/>
      </c>
      <c r="G1254" t="s">
        <v>948</v>
      </c>
      <c r="H1254" t="str">
        <f t="shared" si="111"/>
        <v/>
      </c>
      <c r="I1254" s="14" t="str">
        <f t="shared" si="109"/>
        <v/>
      </c>
    </row>
    <row r="1255" spans="4:9">
      <c r="D1255" t="s">
        <v>948</v>
      </c>
      <c r="E1255" t="str">
        <f t="shared" si="110"/>
        <v/>
      </c>
      <c r="F1255" s="14" t="str">
        <f t="shared" si="108"/>
        <v/>
      </c>
      <c r="G1255" t="s">
        <v>948</v>
      </c>
      <c r="H1255" t="str">
        <f t="shared" si="111"/>
        <v/>
      </c>
      <c r="I1255" s="14" t="str">
        <f t="shared" si="109"/>
        <v/>
      </c>
    </row>
    <row r="1256" spans="4:9">
      <c r="D1256" t="s">
        <v>948</v>
      </c>
      <c r="E1256" t="str">
        <f t="shared" si="110"/>
        <v/>
      </c>
      <c r="F1256" s="14" t="str">
        <f t="shared" si="108"/>
        <v/>
      </c>
      <c r="G1256" t="s">
        <v>948</v>
      </c>
      <c r="H1256" t="str">
        <f t="shared" si="111"/>
        <v/>
      </c>
      <c r="I1256" s="14" t="str">
        <f t="shared" si="109"/>
        <v/>
      </c>
    </row>
    <row r="1257" spans="4:9">
      <c r="D1257" t="s">
        <v>948</v>
      </c>
      <c r="E1257" t="str">
        <f t="shared" si="110"/>
        <v/>
      </c>
      <c r="F1257" s="14" t="str">
        <f t="shared" si="108"/>
        <v/>
      </c>
      <c r="G1257" t="s">
        <v>948</v>
      </c>
      <c r="H1257" t="str">
        <f t="shared" si="111"/>
        <v/>
      </c>
      <c r="I1257" s="14" t="str">
        <f t="shared" si="109"/>
        <v/>
      </c>
    </row>
    <row r="1258" spans="4:9">
      <c r="D1258" t="s">
        <v>948</v>
      </c>
      <c r="E1258" t="str">
        <f t="shared" si="110"/>
        <v/>
      </c>
      <c r="F1258" s="14" t="str">
        <f t="shared" si="108"/>
        <v/>
      </c>
      <c r="G1258" t="s">
        <v>948</v>
      </c>
      <c r="H1258" t="str">
        <f t="shared" si="111"/>
        <v/>
      </c>
      <c r="I1258" s="14" t="str">
        <f t="shared" si="109"/>
        <v/>
      </c>
    </row>
    <row r="1259" spans="4:9">
      <c r="D1259" t="s">
        <v>948</v>
      </c>
      <c r="E1259" t="str">
        <f t="shared" si="110"/>
        <v/>
      </c>
      <c r="F1259" s="14" t="str">
        <f t="shared" si="108"/>
        <v/>
      </c>
      <c r="G1259" t="s">
        <v>948</v>
      </c>
      <c r="H1259" t="str">
        <f t="shared" si="111"/>
        <v/>
      </c>
      <c r="I1259" s="14" t="str">
        <f t="shared" si="109"/>
        <v/>
      </c>
    </row>
    <row r="1260" spans="4:9">
      <c r="D1260" t="s">
        <v>948</v>
      </c>
      <c r="E1260" t="str">
        <f t="shared" si="110"/>
        <v/>
      </c>
      <c r="F1260" s="14" t="str">
        <f t="shared" si="108"/>
        <v/>
      </c>
      <c r="G1260" t="s">
        <v>948</v>
      </c>
      <c r="H1260" t="str">
        <f t="shared" si="111"/>
        <v/>
      </c>
      <c r="I1260" s="14" t="str">
        <f t="shared" si="109"/>
        <v/>
      </c>
    </row>
    <row r="1261" spans="4:9">
      <c r="D1261" t="s">
        <v>948</v>
      </c>
      <c r="E1261" t="str">
        <f t="shared" si="110"/>
        <v/>
      </c>
      <c r="F1261" s="14" t="str">
        <f t="shared" si="108"/>
        <v/>
      </c>
      <c r="G1261" t="s">
        <v>948</v>
      </c>
      <c r="H1261" t="str">
        <f t="shared" si="111"/>
        <v/>
      </c>
      <c r="I1261" s="14" t="str">
        <f t="shared" si="109"/>
        <v/>
      </c>
    </row>
    <row r="1262" spans="4:9">
      <c r="D1262" t="s">
        <v>948</v>
      </c>
      <c r="E1262" t="str">
        <f t="shared" si="110"/>
        <v/>
      </c>
      <c r="F1262" s="14" t="str">
        <f t="shared" si="108"/>
        <v/>
      </c>
      <c r="G1262" t="s">
        <v>948</v>
      </c>
      <c r="H1262" t="str">
        <f t="shared" si="111"/>
        <v/>
      </c>
      <c r="I1262" s="14" t="str">
        <f t="shared" si="109"/>
        <v/>
      </c>
    </row>
    <row r="1263" spans="4:9">
      <c r="D1263" t="s">
        <v>948</v>
      </c>
      <c r="E1263" t="str">
        <f t="shared" si="110"/>
        <v/>
      </c>
      <c r="F1263" s="14" t="str">
        <f t="shared" si="108"/>
        <v/>
      </c>
      <c r="G1263" t="s">
        <v>948</v>
      </c>
      <c r="H1263" t="str">
        <f t="shared" si="111"/>
        <v/>
      </c>
      <c r="I1263" s="14" t="str">
        <f t="shared" si="109"/>
        <v/>
      </c>
    </row>
    <row r="1264" spans="4:9">
      <c r="D1264" t="s">
        <v>948</v>
      </c>
      <c r="E1264" t="str">
        <f t="shared" si="110"/>
        <v/>
      </c>
      <c r="F1264" s="14" t="str">
        <f t="shared" si="108"/>
        <v/>
      </c>
      <c r="G1264" t="s">
        <v>948</v>
      </c>
      <c r="H1264" t="str">
        <f t="shared" si="111"/>
        <v/>
      </c>
      <c r="I1264" s="14" t="str">
        <f t="shared" si="109"/>
        <v/>
      </c>
    </row>
    <row r="1265" spans="4:9">
      <c r="D1265" t="s">
        <v>948</v>
      </c>
      <c r="E1265" t="str">
        <f t="shared" si="110"/>
        <v/>
      </c>
      <c r="F1265" s="14" t="str">
        <f t="shared" si="108"/>
        <v/>
      </c>
      <c r="G1265" t="s">
        <v>948</v>
      </c>
      <c r="H1265" t="str">
        <f t="shared" si="111"/>
        <v/>
      </c>
      <c r="I1265" s="14" t="str">
        <f t="shared" si="109"/>
        <v/>
      </c>
    </row>
    <row r="1266" spans="4:9">
      <c r="D1266" t="s">
        <v>948</v>
      </c>
      <c r="E1266" t="str">
        <f t="shared" si="110"/>
        <v/>
      </c>
      <c r="F1266" s="14" t="str">
        <f t="shared" si="108"/>
        <v/>
      </c>
      <c r="G1266" t="s">
        <v>948</v>
      </c>
      <c r="H1266" t="str">
        <f t="shared" si="111"/>
        <v/>
      </c>
      <c r="I1266" s="14" t="str">
        <f t="shared" si="109"/>
        <v/>
      </c>
    </row>
    <row r="1267" spans="4:9">
      <c r="D1267" t="s">
        <v>948</v>
      </c>
      <c r="E1267" t="str">
        <f t="shared" si="110"/>
        <v/>
      </c>
      <c r="F1267" s="14" t="str">
        <f t="shared" si="108"/>
        <v/>
      </c>
      <c r="G1267" t="s">
        <v>948</v>
      </c>
      <c r="H1267" t="str">
        <f t="shared" si="111"/>
        <v/>
      </c>
      <c r="I1267" s="14" t="str">
        <f t="shared" si="109"/>
        <v/>
      </c>
    </row>
    <row r="1268" spans="4:9">
      <c r="D1268" t="s">
        <v>948</v>
      </c>
      <c r="E1268" t="str">
        <f t="shared" si="110"/>
        <v/>
      </c>
      <c r="F1268" s="14" t="str">
        <f t="shared" si="108"/>
        <v/>
      </c>
      <c r="G1268" t="s">
        <v>948</v>
      </c>
      <c r="H1268" t="str">
        <f t="shared" si="111"/>
        <v/>
      </c>
      <c r="I1268" s="14" t="str">
        <f t="shared" si="109"/>
        <v/>
      </c>
    </row>
    <row r="1269" spans="4:9">
      <c r="D1269" t="s">
        <v>948</v>
      </c>
      <c r="E1269" t="str">
        <f t="shared" si="110"/>
        <v/>
      </c>
      <c r="F1269" s="14" t="str">
        <f t="shared" si="108"/>
        <v/>
      </c>
      <c r="G1269" t="s">
        <v>948</v>
      </c>
      <c r="H1269" t="str">
        <f t="shared" si="111"/>
        <v/>
      </c>
      <c r="I1269" s="14" t="str">
        <f t="shared" si="109"/>
        <v/>
      </c>
    </row>
    <row r="1270" spans="4:9">
      <c r="D1270" t="s">
        <v>948</v>
      </c>
      <c r="E1270" t="str">
        <f t="shared" si="110"/>
        <v/>
      </c>
      <c r="F1270" s="14" t="str">
        <f t="shared" si="108"/>
        <v/>
      </c>
      <c r="G1270" t="s">
        <v>948</v>
      </c>
      <c r="H1270" t="str">
        <f t="shared" si="111"/>
        <v/>
      </c>
      <c r="I1270" s="14" t="str">
        <f t="shared" si="109"/>
        <v/>
      </c>
    </row>
    <row r="1271" spans="4:9">
      <c r="D1271" t="s">
        <v>948</v>
      </c>
      <c r="E1271" t="str">
        <f t="shared" si="110"/>
        <v/>
      </c>
      <c r="F1271" s="14" t="str">
        <f t="shared" si="108"/>
        <v/>
      </c>
      <c r="G1271" t="s">
        <v>948</v>
      </c>
      <c r="H1271" t="str">
        <f t="shared" si="111"/>
        <v/>
      </c>
      <c r="I1271" s="14" t="str">
        <f t="shared" si="109"/>
        <v/>
      </c>
    </row>
    <row r="1272" spans="4:9">
      <c r="D1272" t="s">
        <v>948</v>
      </c>
      <c r="E1272" t="str">
        <f t="shared" si="110"/>
        <v/>
      </c>
      <c r="F1272" s="14" t="str">
        <f t="shared" si="108"/>
        <v/>
      </c>
      <c r="G1272" t="s">
        <v>948</v>
      </c>
      <c r="H1272" t="str">
        <f t="shared" si="111"/>
        <v/>
      </c>
      <c r="I1272" s="14" t="str">
        <f t="shared" si="109"/>
        <v/>
      </c>
    </row>
    <row r="1273" spans="4:9">
      <c r="D1273" t="s">
        <v>948</v>
      </c>
      <c r="E1273" t="str">
        <f t="shared" si="110"/>
        <v/>
      </c>
      <c r="F1273" s="14" t="str">
        <f t="shared" si="108"/>
        <v/>
      </c>
      <c r="G1273" t="s">
        <v>948</v>
      </c>
      <c r="H1273" t="str">
        <f t="shared" si="111"/>
        <v/>
      </c>
      <c r="I1273" s="14" t="str">
        <f t="shared" si="109"/>
        <v/>
      </c>
    </row>
    <row r="1274" spans="4:9">
      <c r="D1274" t="s">
        <v>948</v>
      </c>
      <c r="E1274" t="str">
        <f t="shared" si="110"/>
        <v/>
      </c>
      <c r="F1274" s="14" t="str">
        <f t="shared" si="108"/>
        <v/>
      </c>
      <c r="G1274" t="s">
        <v>948</v>
      </c>
      <c r="H1274" t="str">
        <f t="shared" si="111"/>
        <v/>
      </c>
      <c r="I1274" s="14" t="str">
        <f t="shared" si="109"/>
        <v/>
      </c>
    </row>
    <row r="1275" spans="4:9">
      <c r="D1275" t="s">
        <v>948</v>
      </c>
      <c r="E1275" t="str">
        <f t="shared" si="110"/>
        <v/>
      </c>
      <c r="F1275" s="14" t="str">
        <f t="shared" si="108"/>
        <v/>
      </c>
      <c r="G1275" t="s">
        <v>948</v>
      </c>
      <c r="H1275" t="str">
        <f t="shared" si="111"/>
        <v/>
      </c>
      <c r="I1275" s="14" t="str">
        <f t="shared" si="109"/>
        <v/>
      </c>
    </row>
    <row r="1276" spans="4:9">
      <c r="D1276" t="s">
        <v>948</v>
      </c>
      <c r="E1276" t="str">
        <f t="shared" si="110"/>
        <v/>
      </c>
      <c r="F1276" s="14" t="str">
        <f t="shared" si="108"/>
        <v/>
      </c>
      <c r="G1276" t="s">
        <v>948</v>
      </c>
      <c r="H1276" t="str">
        <f t="shared" si="111"/>
        <v/>
      </c>
      <c r="I1276" s="14" t="str">
        <f t="shared" si="109"/>
        <v/>
      </c>
    </row>
    <row r="1277" spans="4:9">
      <c r="D1277" t="s">
        <v>948</v>
      </c>
      <c r="E1277" t="str">
        <f t="shared" si="110"/>
        <v/>
      </c>
      <c r="F1277" s="14" t="str">
        <f t="shared" si="108"/>
        <v/>
      </c>
      <c r="G1277" t="s">
        <v>948</v>
      </c>
      <c r="H1277" t="str">
        <f t="shared" si="111"/>
        <v/>
      </c>
      <c r="I1277" s="14" t="str">
        <f t="shared" si="109"/>
        <v/>
      </c>
    </row>
    <row r="1278" spans="4:9">
      <c r="D1278" t="s">
        <v>948</v>
      </c>
      <c r="E1278" t="str">
        <f t="shared" si="110"/>
        <v/>
      </c>
      <c r="F1278" s="14" t="str">
        <f t="shared" si="108"/>
        <v/>
      </c>
      <c r="G1278" t="s">
        <v>948</v>
      </c>
      <c r="H1278" t="str">
        <f t="shared" si="111"/>
        <v/>
      </c>
      <c r="I1278" s="14" t="str">
        <f t="shared" si="109"/>
        <v/>
      </c>
    </row>
    <row r="1279" spans="4:9">
      <c r="D1279" t="s">
        <v>948</v>
      </c>
      <c r="E1279" t="str">
        <f t="shared" si="110"/>
        <v/>
      </c>
      <c r="F1279" s="14" t="str">
        <f t="shared" si="108"/>
        <v/>
      </c>
      <c r="G1279" t="s">
        <v>948</v>
      </c>
      <c r="H1279" t="str">
        <f t="shared" si="111"/>
        <v/>
      </c>
      <c r="I1279" s="14" t="str">
        <f t="shared" si="109"/>
        <v/>
      </c>
    </row>
    <row r="1280" spans="4:9">
      <c r="D1280" t="s">
        <v>948</v>
      </c>
      <c r="E1280" t="str">
        <f t="shared" si="110"/>
        <v/>
      </c>
      <c r="F1280" s="14" t="str">
        <f t="shared" si="108"/>
        <v/>
      </c>
      <c r="G1280" t="s">
        <v>948</v>
      </c>
      <c r="H1280" t="str">
        <f t="shared" si="111"/>
        <v/>
      </c>
      <c r="I1280" s="14" t="str">
        <f t="shared" si="109"/>
        <v/>
      </c>
    </row>
    <row r="1281" spans="4:9">
      <c r="D1281" t="s">
        <v>948</v>
      </c>
      <c r="E1281" t="str">
        <f t="shared" si="110"/>
        <v/>
      </c>
      <c r="F1281" s="14" t="str">
        <f t="shared" si="108"/>
        <v/>
      </c>
      <c r="G1281" t="s">
        <v>948</v>
      </c>
      <c r="H1281" t="str">
        <f t="shared" si="111"/>
        <v/>
      </c>
      <c r="I1281" s="14" t="str">
        <f t="shared" si="109"/>
        <v/>
      </c>
    </row>
    <row r="1282" spans="4:9">
      <c r="D1282" t="s">
        <v>948</v>
      </c>
      <c r="E1282" t="str">
        <f t="shared" si="110"/>
        <v/>
      </c>
      <c r="F1282" s="14" t="str">
        <f t="shared" si="108"/>
        <v/>
      </c>
      <c r="G1282" t="s">
        <v>948</v>
      </c>
      <c r="H1282" t="str">
        <f t="shared" si="111"/>
        <v/>
      </c>
      <c r="I1282" s="14" t="str">
        <f t="shared" si="109"/>
        <v/>
      </c>
    </row>
    <row r="1283" spans="4:9">
      <c r="D1283" t="s">
        <v>948</v>
      </c>
      <c r="E1283" t="str">
        <f t="shared" si="110"/>
        <v/>
      </c>
      <c r="F1283" s="14" t="str">
        <f t="shared" ref="F1283:F1346" si="112" xml:space="preserve"> IF(ISERROR(VLOOKUP(E1283,Imp_IVA1,2,FALSE)),"",VLOOKUP(E1283,Imp_IVA1,2,FALSE))&amp; IF(ISERROR(VLOOKUP(E1283,Imp_IVA2,2,FALSE)),"",VLOOKUP(E1283,Imp_IVA2,2,FALSE))</f>
        <v/>
      </c>
      <c r="G1283" t="s">
        <v>948</v>
      </c>
      <c r="H1283" t="str">
        <f t="shared" si="111"/>
        <v/>
      </c>
      <c r="I1283" s="14" t="str">
        <f t="shared" ref="I1283:I1346" si="113" xml:space="preserve"> IF(ISERROR(VLOOKUP(H1283,IMP_IVAImp1,2,FALSE)),"",VLOOKUP(H1283,IMP_IVAImp1,2,FALSE))&amp; IF(ISERROR(VLOOKUP(H1283,IMP_IVAImp2,2,FALSE)),"",VLOOKUP(H1283,IMP_IVAImp2,2,FALSE))</f>
        <v/>
      </c>
    </row>
    <row r="1284" spans="4:9">
      <c r="D1284" t="s">
        <v>948</v>
      </c>
      <c r="E1284" t="str">
        <f t="shared" si="110"/>
        <v/>
      </c>
      <c r="F1284" s="14" t="str">
        <f t="shared" si="112"/>
        <v/>
      </c>
      <c r="G1284" t="s">
        <v>948</v>
      </c>
      <c r="H1284" t="str">
        <f t="shared" si="111"/>
        <v/>
      </c>
      <c r="I1284" s="14" t="str">
        <f t="shared" si="113"/>
        <v/>
      </c>
    </row>
    <row r="1285" spans="4:9">
      <c r="D1285" t="s">
        <v>948</v>
      </c>
      <c r="E1285" t="str">
        <f t="shared" ref="E1285:E1348" si="114">IF(OR(E1284=$E$2,E1284=""),"",E1284+1)</f>
        <v/>
      </c>
      <c r="F1285" s="14" t="str">
        <f t="shared" si="112"/>
        <v/>
      </c>
      <c r="G1285" t="s">
        <v>948</v>
      </c>
      <c r="H1285" t="str">
        <f t="shared" ref="H1285:H1348" si="115">IF(OR(H1284=$H$2,H1284=""),"",H1284+1)</f>
        <v/>
      </c>
      <c r="I1285" s="14" t="str">
        <f t="shared" si="113"/>
        <v/>
      </c>
    </row>
    <row r="1286" spans="4:9">
      <c r="D1286" t="s">
        <v>948</v>
      </c>
      <c r="E1286" t="str">
        <f t="shared" si="114"/>
        <v/>
      </c>
      <c r="F1286" s="14" t="str">
        <f t="shared" si="112"/>
        <v/>
      </c>
      <c r="G1286" t="s">
        <v>948</v>
      </c>
      <c r="H1286" t="str">
        <f t="shared" si="115"/>
        <v/>
      </c>
      <c r="I1286" s="14" t="str">
        <f t="shared" si="113"/>
        <v/>
      </c>
    </row>
    <row r="1287" spans="4:9">
      <c r="D1287" t="s">
        <v>948</v>
      </c>
      <c r="E1287" t="str">
        <f t="shared" si="114"/>
        <v/>
      </c>
      <c r="F1287" s="14" t="str">
        <f t="shared" si="112"/>
        <v/>
      </c>
      <c r="G1287" t="s">
        <v>948</v>
      </c>
      <c r="H1287" t="str">
        <f t="shared" si="115"/>
        <v/>
      </c>
      <c r="I1287" s="14" t="str">
        <f t="shared" si="113"/>
        <v/>
      </c>
    </row>
    <row r="1288" spans="4:9">
      <c r="D1288" t="s">
        <v>948</v>
      </c>
      <c r="E1288" t="str">
        <f t="shared" si="114"/>
        <v/>
      </c>
      <c r="F1288" s="14" t="str">
        <f t="shared" si="112"/>
        <v/>
      </c>
      <c r="G1288" t="s">
        <v>948</v>
      </c>
      <c r="H1288" t="str">
        <f t="shared" si="115"/>
        <v/>
      </c>
      <c r="I1288" s="14" t="str">
        <f t="shared" si="113"/>
        <v/>
      </c>
    </row>
    <row r="1289" spans="4:9">
      <c r="D1289" t="s">
        <v>948</v>
      </c>
      <c r="E1289" t="str">
        <f t="shared" si="114"/>
        <v/>
      </c>
      <c r="F1289" s="14" t="str">
        <f t="shared" si="112"/>
        <v/>
      </c>
      <c r="G1289" t="s">
        <v>948</v>
      </c>
      <c r="H1289" t="str">
        <f t="shared" si="115"/>
        <v/>
      </c>
      <c r="I1289" s="14" t="str">
        <f t="shared" si="113"/>
        <v/>
      </c>
    </row>
    <row r="1290" spans="4:9">
      <c r="D1290" t="s">
        <v>948</v>
      </c>
      <c r="E1290" t="str">
        <f t="shared" si="114"/>
        <v/>
      </c>
      <c r="F1290" s="14" t="str">
        <f t="shared" si="112"/>
        <v/>
      </c>
      <c r="G1290" t="s">
        <v>948</v>
      </c>
      <c r="H1290" t="str">
        <f t="shared" si="115"/>
        <v/>
      </c>
      <c r="I1290" s="14" t="str">
        <f t="shared" si="113"/>
        <v/>
      </c>
    </row>
    <row r="1291" spans="4:9">
      <c r="D1291" t="s">
        <v>948</v>
      </c>
      <c r="E1291" t="str">
        <f t="shared" si="114"/>
        <v/>
      </c>
      <c r="F1291" s="14" t="str">
        <f t="shared" si="112"/>
        <v/>
      </c>
      <c r="G1291" t="s">
        <v>948</v>
      </c>
      <c r="H1291" t="str">
        <f t="shared" si="115"/>
        <v/>
      </c>
      <c r="I1291" s="14" t="str">
        <f t="shared" si="113"/>
        <v/>
      </c>
    </row>
    <row r="1292" spans="4:9">
      <c r="D1292" t="s">
        <v>948</v>
      </c>
      <c r="E1292" t="str">
        <f t="shared" si="114"/>
        <v/>
      </c>
      <c r="F1292" s="14" t="str">
        <f t="shared" si="112"/>
        <v/>
      </c>
      <c r="G1292" t="s">
        <v>948</v>
      </c>
      <c r="H1292" t="str">
        <f t="shared" si="115"/>
        <v/>
      </c>
      <c r="I1292" s="14" t="str">
        <f t="shared" si="113"/>
        <v/>
      </c>
    </row>
    <row r="1293" spans="4:9">
      <c r="D1293" t="s">
        <v>948</v>
      </c>
      <c r="E1293" t="str">
        <f t="shared" si="114"/>
        <v/>
      </c>
      <c r="F1293" s="14" t="str">
        <f t="shared" si="112"/>
        <v/>
      </c>
      <c r="G1293" t="s">
        <v>948</v>
      </c>
      <c r="H1293" t="str">
        <f t="shared" si="115"/>
        <v/>
      </c>
      <c r="I1293" s="14" t="str">
        <f t="shared" si="113"/>
        <v/>
      </c>
    </row>
    <row r="1294" spans="4:9">
      <c r="D1294" t="s">
        <v>948</v>
      </c>
      <c r="E1294" t="str">
        <f t="shared" si="114"/>
        <v/>
      </c>
      <c r="F1294" s="14" t="str">
        <f t="shared" si="112"/>
        <v/>
      </c>
      <c r="G1294" t="s">
        <v>948</v>
      </c>
      <c r="H1294" t="str">
        <f t="shared" si="115"/>
        <v/>
      </c>
      <c r="I1294" s="14" t="str">
        <f t="shared" si="113"/>
        <v/>
      </c>
    </row>
    <row r="1295" spans="4:9">
      <c r="D1295" t="s">
        <v>948</v>
      </c>
      <c r="E1295" t="str">
        <f t="shared" si="114"/>
        <v/>
      </c>
      <c r="F1295" s="14" t="str">
        <f t="shared" si="112"/>
        <v/>
      </c>
      <c r="G1295" t="s">
        <v>948</v>
      </c>
      <c r="H1295" t="str">
        <f t="shared" si="115"/>
        <v/>
      </c>
      <c r="I1295" s="14" t="str">
        <f t="shared" si="113"/>
        <v/>
      </c>
    </row>
    <row r="1296" spans="4:9">
      <c r="D1296" t="s">
        <v>948</v>
      </c>
      <c r="E1296" t="str">
        <f t="shared" si="114"/>
        <v/>
      </c>
      <c r="F1296" s="14" t="str">
        <f t="shared" si="112"/>
        <v/>
      </c>
      <c r="G1296" t="s">
        <v>948</v>
      </c>
      <c r="H1296" t="str">
        <f t="shared" si="115"/>
        <v/>
      </c>
      <c r="I1296" s="14" t="str">
        <f t="shared" si="113"/>
        <v/>
      </c>
    </row>
    <row r="1297" spans="4:9">
      <c r="D1297" t="s">
        <v>948</v>
      </c>
      <c r="E1297" t="str">
        <f t="shared" si="114"/>
        <v/>
      </c>
      <c r="F1297" s="14" t="str">
        <f t="shared" si="112"/>
        <v/>
      </c>
      <c r="G1297" t="s">
        <v>948</v>
      </c>
      <c r="H1297" t="str">
        <f t="shared" si="115"/>
        <v/>
      </c>
      <c r="I1297" s="14" t="str">
        <f t="shared" si="113"/>
        <v/>
      </c>
    </row>
    <row r="1298" spans="4:9">
      <c r="D1298" t="s">
        <v>948</v>
      </c>
      <c r="E1298" t="str">
        <f t="shared" si="114"/>
        <v/>
      </c>
      <c r="F1298" s="14" t="str">
        <f t="shared" si="112"/>
        <v/>
      </c>
      <c r="G1298" t="s">
        <v>948</v>
      </c>
      <c r="H1298" t="str">
        <f t="shared" si="115"/>
        <v/>
      </c>
      <c r="I1298" s="14" t="str">
        <f t="shared" si="113"/>
        <v/>
      </c>
    </row>
    <row r="1299" spans="4:9">
      <c r="D1299" t="s">
        <v>948</v>
      </c>
      <c r="E1299" t="str">
        <f t="shared" si="114"/>
        <v/>
      </c>
      <c r="F1299" s="14" t="str">
        <f t="shared" si="112"/>
        <v/>
      </c>
      <c r="G1299" t="s">
        <v>948</v>
      </c>
      <c r="H1299" t="str">
        <f t="shared" si="115"/>
        <v/>
      </c>
      <c r="I1299" s="14" t="str">
        <f t="shared" si="113"/>
        <v/>
      </c>
    </row>
    <row r="1300" spans="4:9">
      <c r="D1300" t="s">
        <v>948</v>
      </c>
      <c r="E1300" t="str">
        <f t="shared" si="114"/>
        <v/>
      </c>
      <c r="F1300" s="14" t="str">
        <f t="shared" si="112"/>
        <v/>
      </c>
      <c r="G1300" t="s">
        <v>948</v>
      </c>
      <c r="H1300" t="str">
        <f t="shared" si="115"/>
        <v/>
      </c>
      <c r="I1300" s="14" t="str">
        <f t="shared" si="113"/>
        <v/>
      </c>
    </row>
    <row r="1301" spans="4:9">
      <c r="D1301" t="s">
        <v>948</v>
      </c>
      <c r="E1301" t="str">
        <f t="shared" si="114"/>
        <v/>
      </c>
      <c r="F1301" s="14" t="str">
        <f t="shared" si="112"/>
        <v/>
      </c>
      <c r="G1301" t="s">
        <v>948</v>
      </c>
      <c r="H1301" t="str">
        <f t="shared" si="115"/>
        <v/>
      </c>
      <c r="I1301" s="14" t="str">
        <f t="shared" si="113"/>
        <v/>
      </c>
    </row>
    <row r="1302" spans="4:9">
      <c r="D1302" t="s">
        <v>948</v>
      </c>
      <c r="E1302" t="str">
        <f t="shared" si="114"/>
        <v/>
      </c>
      <c r="F1302" s="14" t="str">
        <f t="shared" si="112"/>
        <v/>
      </c>
      <c r="G1302" t="s">
        <v>948</v>
      </c>
      <c r="H1302" t="str">
        <f t="shared" si="115"/>
        <v/>
      </c>
      <c r="I1302" s="14" t="str">
        <f t="shared" si="113"/>
        <v/>
      </c>
    </row>
    <row r="1303" spans="4:9">
      <c r="D1303" t="s">
        <v>948</v>
      </c>
      <c r="E1303" t="str">
        <f t="shared" si="114"/>
        <v/>
      </c>
      <c r="F1303" s="14" t="str">
        <f t="shared" si="112"/>
        <v/>
      </c>
      <c r="G1303" t="s">
        <v>948</v>
      </c>
      <c r="H1303" t="str">
        <f t="shared" si="115"/>
        <v/>
      </c>
      <c r="I1303" s="14" t="str">
        <f t="shared" si="113"/>
        <v/>
      </c>
    </row>
    <row r="1304" spans="4:9">
      <c r="D1304" t="s">
        <v>948</v>
      </c>
      <c r="E1304" t="str">
        <f t="shared" si="114"/>
        <v/>
      </c>
      <c r="F1304" s="14" t="str">
        <f t="shared" si="112"/>
        <v/>
      </c>
      <c r="G1304" t="s">
        <v>948</v>
      </c>
      <c r="H1304" t="str">
        <f t="shared" si="115"/>
        <v/>
      </c>
      <c r="I1304" s="14" t="str">
        <f t="shared" si="113"/>
        <v/>
      </c>
    </row>
    <row r="1305" spans="4:9">
      <c r="D1305" t="s">
        <v>948</v>
      </c>
      <c r="E1305" t="str">
        <f t="shared" si="114"/>
        <v/>
      </c>
      <c r="F1305" s="14" t="str">
        <f t="shared" si="112"/>
        <v/>
      </c>
      <c r="G1305" t="s">
        <v>948</v>
      </c>
      <c r="H1305" t="str">
        <f t="shared" si="115"/>
        <v/>
      </c>
      <c r="I1305" s="14" t="str">
        <f t="shared" si="113"/>
        <v/>
      </c>
    </row>
    <row r="1306" spans="4:9">
      <c r="D1306" t="s">
        <v>948</v>
      </c>
      <c r="E1306" t="str">
        <f t="shared" si="114"/>
        <v/>
      </c>
      <c r="F1306" s="14" t="str">
        <f t="shared" si="112"/>
        <v/>
      </c>
      <c r="G1306" t="s">
        <v>948</v>
      </c>
      <c r="H1306" t="str">
        <f t="shared" si="115"/>
        <v/>
      </c>
      <c r="I1306" s="14" t="str">
        <f t="shared" si="113"/>
        <v/>
      </c>
    </row>
    <row r="1307" spans="4:9">
      <c r="D1307" t="s">
        <v>948</v>
      </c>
      <c r="E1307" t="str">
        <f t="shared" si="114"/>
        <v/>
      </c>
      <c r="F1307" s="14" t="str">
        <f t="shared" si="112"/>
        <v/>
      </c>
      <c r="G1307" t="s">
        <v>948</v>
      </c>
      <c r="H1307" t="str">
        <f t="shared" si="115"/>
        <v/>
      </c>
      <c r="I1307" s="14" t="str">
        <f t="shared" si="113"/>
        <v/>
      </c>
    </row>
    <row r="1308" spans="4:9">
      <c r="D1308" t="s">
        <v>948</v>
      </c>
      <c r="E1308" t="str">
        <f t="shared" si="114"/>
        <v/>
      </c>
      <c r="F1308" s="14" t="str">
        <f t="shared" si="112"/>
        <v/>
      </c>
      <c r="G1308" t="s">
        <v>948</v>
      </c>
      <c r="H1308" t="str">
        <f t="shared" si="115"/>
        <v/>
      </c>
      <c r="I1308" s="14" t="str">
        <f t="shared" si="113"/>
        <v/>
      </c>
    </row>
    <row r="1309" spans="4:9">
      <c r="D1309" t="s">
        <v>948</v>
      </c>
      <c r="E1309" t="str">
        <f t="shared" si="114"/>
        <v/>
      </c>
      <c r="F1309" s="14" t="str">
        <f t="shared" si="112"/>
        <v/>
      </c>
      <c r="G1309" t="s">
        <v>948</v>
      </c>
      <c r="H1309" t="str">
        <f t="shared" si="115"/>
        <v/>
      </c>
      <c r="I1309" s="14" t="str">
        <f t="shared" si="113"/>
        <v/>
      </c>
    </row>
    <row r="1310" spans="4:9">
      <c r="D1310" t="s">
        <v>948</v>
      </c>
      <c r="E1310" t="str">
        <f t="shared" si="114"/>
        <v/>
      </c>
      <c r="F1310" s="14" t="str">
        <f t="shared" si="112"/>
        <v/>
      </c>
      <c r="G1310" t="s">
        <v>948</v>
      </c>
      <c r="H1310" t="str">
        <f t="shared" si="115"/>
        <v/>
      </c>
      <c r="I1310" s="14" t="str">
        <f t="shared" si="113"/>
        <v/>
      </c>
    </row>
    <row r="1311" spans="4:9">
      <c r="D1311" t="s">
        <v>948</v>
      </c>
      <c r="E1311" t="str">
        <f t="shared" si="114"/>
        <v/>
      </c>
      <c r="F1311" s="14" t="str">
        <f t="shared" si="112"/>
        <v/>
      </c>
      <c r="G1311" t="s">
        <v>948</v>
      </c>
      <c r="H1311" t="str">
        <f t="shared" si="115"/>
        <v/>
      </c>
      <c r="I1311" s="14" t="str">
        <f t="shared" si="113"/>
        <v/>
      </c>
    </row>
    <row r="1312" spans="4:9">
      <c r="D1312" t="s">
        <v>948</v>
      </c>
      <c r="E1312" t="str">
        <f t="shared" si="114"/>
        <v/>
      </c>
      <c r="F1312" s="14" t="str">
        <f t="shared" si="112"/>
        <v/>
      </c>
      <c r="G1312" t="s">
        <v>948</v>
      </c>
      <c r="H1312" t="str">
        <f t="shared" si="115"/>
        <v/>
      </c>
      <c r="I1312" s="14" t="str">
        <f t="shared" si="113"/>
        <v/>
      </c>
    </row>
    <row r="1313" spans="4:9">
      <c r="D1313" t="s">
        <v>948</v>
      </c>
      <c r="E1313" t="str">
        <f t="shared" si="114"/>
        <v/>
      </c>
      <c r="F1313" s="14" t="str">
        <f t="shared" si="112"/>
        <v/>
      </c>
      <c r="G1313" t="s">
        <v>948</v>
      </c>
      <c r="H1313" t="str">
        <f t="shared" si="115"/>
        <v/>
      </c>
      <c r="I1313" s="14" t="str">
        <f t="shared" si="113"/>
        <v/>
      </c>
    </row>
    <row r="1314" spans="4:9">
      <c r="D1314" t="s">
        <v>948</v>
      </c>
      <c r="E1314" t="str">
        <f t="shared" si="114"/>
        <v/>
      </c>
      <c r="F1314" s="14" t="str">
        <f t="shared" si="112"/>
        <v/>
      </c>
      <c r="G1314" t="s">
        <v>948</v>
      </c>
      <c r="H1314" t="str">
        <f t="shared" si="115"/>
        <v/>
      </c>
      <c r="I1314" s="14" t="str">
        <f t="shared" si="113"/>
        <v/>
      </c>
    </row>
    <row r="1315" spans="4:9">
      <c r="D1315" t="s">
        <v>948</v>
      </c>
      <c r="E1315" t="str">
        <f t="shared" si="114"/>
        <v/>
      </c>
      <c r="F1315" s="14" t="str">
        <f t="shared" si="112"/>
        <v/>
      </c>
      <c r="G1315" t="s">
        <v>948</v>
      </c>
      <c r="H1315" t="str">
        <f t="shared" si="115"/>
        <v/>
      </c>
      <c r="I1315" s="14" t="str">
        <f t="shared" si="113"/>
        <v/>
      </c>
    </row>
    <row r="1316" spans="4:9">
      <c r="D1316" t="s">
        <v>948</v>
      </c>
      <c r="E1316" t="str">
        <f t="shared" si="114"/>
        <v/>
      </c>
      <c r="F1316" s="14" t="str">
        <f t="shared" si="112"/>
        <v/>
      </c>
      <c r="G1316" t="s">
        <v>948</v>
      </c>
      <c r="H1316" t="str">
        <f t="shared" si="115"/>
        <v/>
      </c>
      <c r="I1316" s="14" t="str">
        <f t="shared" si="113"/>
        <v/>
      </c>
    </row>
    <row r="1317" spans="4:9">
      <c r="D1317" t="s">
        <v>948</v>
      </c>
      <c r="E1317" t="str">
        <f t="shared" si="114"/>
        <v/>
      </c>
      <c r="F1317" s="14" t="str">
        <f t="shared" si="112"/>
        <v/>
      </c>
      <c r="G1317" t="s">
        <v>948</v>
      </c>
      <c r="H1317" t="str">
        <f t="shared" si="115"/>
        <v/>
      </c>
      <c r="I1317" s="14" t="str">
        <f t="shared" si="113"/>
        <v/>
      </c>
    </row>
    <row r="1318" spans="4:9">
      <c r="D1318" t="s">
        <v>948</v>
      </c>
      <c r="E1318" t="str">
        <f t="shared" si="114"/>
        <v/>
      </c>
      <c r="F1318" s="14" t="str">
        <f t="shared" si="112"/>
        <v/>
      </c>
      <c r="G1318" t="s">
        <v>948</v>
      </c>
      <c r="H1318" t="str">
        <f t="shared" si="115"/>
        <v/>
      </c>
      <c r="I1318" s="14" t="str">
        <f t="shared" si="113"/>
        <v/>
      </c>
    </row>
    <row r="1319" spans="4:9">
      <c r="D1319" t="s">
        <v>948</v>
      </c>
      <c r="E1319" t="str">
        <f t="shared" si="114"/>
        <v/>
      </c>
      <c r="F1319" s="14" t="str">
        <f t="shared" si="112"/>
        <v/>
      </c>
      <c r="G1319" t="s">
        <v>948</v>
      </c>
      <c r="H1319" t="str">
        <f t="shared" si="115"/>
        <v/>
      </c>
      <c r="I1319" s="14" t="str">
        <f t="shared" si="113"/>
        <v/>
      </c>
    </row>
    <row r="1320" spans="4:9">
      <c r="D1320" t="s">
        <v>948</v>
      </c>
      <c r="E1320" t="str">
        <f t="shared" si="114"/>
        <v/>
      </c>
      <c r="F1320" s="14" t="str">
        <f t="shared" si="112"/>
        <v/>
      </c>
      <c r="G1320" t="s">
        <v>948</v>
      </c>
      <c r="H1320" t="str">
        <f t="shared" si="115"/>
        <v/>
      </c>
      <c r="I1320" s="14" t="str">
        <f t="shared" si="113"/>
        <v/>
      </c>
    </row>
    <row r="1321" spans="4:9">
      <c r="D1321" t="s">
        <v>948</v>
      </c>
      <c r="E1321" t="str">
        <f t="shared" si="114"/>
        <v/>
      </c>
      <c r="F1321" s="14" t="str">
        <f t="shared" si="112"/>
        <v/>
      </c>
      <c r="G1321" t="s">
        <v>948</v>
      </c>
      <c r="H1321" t="str">
        <f t="shared" si="115"/>
        <v/>
      </c>
      <c r="I1321" s="14" t="str">
        <f t="shared" si="113"/>
        <v/>
      </c>
    </row>
    <row r="1322" spans="4:9">
      <c r="D1322" t="s">
        <v>948</v>
      </c>
      <c r="E1322" t="str">
        <f t="shared" si="114"/>
        <v/>
      </c>
      <c r="F1322" s="14" t="str">
        <f t="shared" si="112"/>
        <v/>
      </c>
      <c r="G1322" t="s">
        <v>948</v>
      </c>
      <c r="H1322" t="str">
        <f t="shared" si="115"/>
        <v/>
      </c>
      <c r="I1322" s="14" t="str">
        <f t="shared" si="113"/>
        <v/>
      </c>
    </row>
    <row r="1323" spans="4:9">
      <c r="D1323" t="s">
        <v>948</v>
      </c>
      <c r="E1323" t="str">
        <f t="shared" si="114"/>
        <v/>
      </c>
      <c r="F1323" s="14" t="str">
        <f t="shared" si="112"/>
        <v/>
      </c>
      <c r="G1323" t="s">
        <v>948</v>
      </c>
      <c r="H1323" t="str">
        <f t="shared" si="115"/>
        <v/>
      </c>
      <c r="I1323" s="14" t="str">
        <f t="shared" si="113"/>
        <v/>
      </c>
    </row>
    <row r="1324" spans="4:9">
      <c r="D1324" t="s">
        <v>948</v>
      </c>
      <c r="E1324" t="str">
        <f t="shared" si="114"/>
        <v/>
      </c>
      <c r="F1324" s="14" t="str">
        <f t="shared" si="112"/>
        <v/>
      </c>
      <c r="G1324" t="s">
        <v>948</v>
      </c>
      <c r="H1324" t="str">
        <f t="shared" si="115"/>
        <v/>
      </c>
      <c r="I1324" s="14" t="str">
        <f t="shared" si="113"/>
        <v/>
      </c>
    </row>
    <row r="1325" spans="4:9">
      <c r="D1325" t="s">
        <v>948</v>
      </c>
      <c r="E1325" t="str">
        <f t="shared" si="114"/>
        <v/>
      </c>
      <c r="F1325" s="14" t="str">
        <f t="shared" si="112"/>
        <v/>
      </c>
      <c r="G1325" t="s">
        <v>948</v>
      </c>
      <c r="H1325" t="str">
        <f t="shared" si="115"/>
        <v/>
      </c>
      <c r="I1325" s="14" t="str">
        <f t="shared" si="113"/>
        <v/>
      </c>
    </row>
    <row r="1326" spans="4:9">
      <c r="D1326" t="s">
        <v>948</v>
      </c>
      <c r="E1326" t="str">
        <f t="shared" si="114"/>
        <v/>
      </c>
      <c r="F1326" s="14" t="str">
        <f t="shared" si="112"/>
        <v/>
      </c>
      <c r="G1326" t="s">
        <v>948</v>
      </c>
      <c r="H1326" t="str">
        <f t="shared" si="115"/>
        <v/>
      </c>
      <c r="I1326" s="14" t="str">
        <f t="shared" si="113"/>
        <v/>
      </c>
    </row>
    <row r="1327" spans="4:9">
      <c r="D1327" t="s">
        <v>948</v>
      </c>
      <c r="E1327" t="str">
        <f t="shared" si="114"/>
        <v/>
      </c>
      <c r="F1327" s="14" t="str">
        <f t="shared" si="112"/>
        <v/>
      </c>
      <c r="G1327" t="s">
        <v>948</v>
      </c>
      <c r="H1327" t="str">
        <f t="shared" si="115"/>
        <v/>
      </c>
      <c r="I1327" s="14" t="str">
        <f t="shared" si="113"/>
        <v/>
      </c>
    </row>
    <row r="1328" spans="4:9">
      <c r="D1328" t="s">
        <v>948</v>
      </c>
      <c r="E1328" t="str">
        <f t="shared" si="114"/>
        <v/>
      </c>
      <c r="F1328" s="14" t="str">
        <f t="shared" si="112"/>
        <v/>
      </c>
      <c r="G1328" t="s">
        <v>948</v>
      </c>
      <c r="H1328" t="str">
        <f t="shared" si="115"/>
        <v/>
      </c>
      <c r="I1328" s="14" t="str">
        <f t="shared" si="113"/>
        <v/>
      </c>
    </row>
    <row r="1329" spans="4:9">
      <c r="D1329" t="s">
        <v>948</v>
      </c>
      <c r="E1329" t="str">
        <f t="shared" si="114"/>
        <v/>
      </c>
      <c r="F1329" s="14" t="str">
        <f t="shared" si="112"/>
        <v/>
      </c>
      <c r="G1329" t="s">
        <v>948</v>
      </c>
      <c r="H1329" t="str">
        <f t="shared" si="115"/>
        <v/>
      </c>
      <c r="I1329" s="14" t="str">
        <f t="shared" si="113"/>
        <v/>
      </c>
    </row>
    <row r="1330" spans="4:9">
      <c r="D1330" t="s">
        <v>948</v>
      </c>
      <c r="E1330" t="str">
        <f t="shared" si="114"/>
        <v/>
      </c>
      <c r="F1330" s="14" t="str">
        <f t="shared" si="112"/>
        <v/>
      </c>
      <c r="G1330" t="s">
        <v>948</v>
      </c>
      <c r="H1330" t="str">
        <f t="shared" si="115"/>
        <v/>
      </c>
      <c r="I1330" s="14" t="str">
        <f t="shared" si="113"/>
        <v/>
      </c>
    </row>
    <row r="1331" spans="4:9">
      <c r="D1331" t="s">
        <v>948</v>
      </c>
      <c r="E1331" t="str">
        <f t="shared" si="114"/>
        <v/>
      </c>
      <c r="F1331" s="14" t="str">
        <f t="shared" si="112"/>
        <v/>
      </c>
      <c r="G1331" t="s">
        <v>948</v>
      </c>
      <c r="H1331" t="str">
        <f t="shared" si="115"/>
        <v/>
      </c>
      <c r="I1331" s="14" t="str">
        <f t="shared" si="113"/>
        <v/>
      </c>
    </row>
    <row r="1332" spans="4:9">
      <c r="D1332" t="s">
        <v>948</v>
      </c>
      <c r="E1332" t="str">
        <f t="shared" si="114"/>
        <v/>
      </c>
      <c r="F1332" s="14" t="str">
        <f t="shared" si="112"/>
        <v/>
      </c>
      <c r="G1332" t="s">
        <v>948</v>
      </c>
      <c r="H1332" t="str">
        <f t="shared" si="115"/>
        <v/>
      </c>
      <c r="I1332" s="14" t="str">
        <f t="shared" si="113"/>
        <v/>
      </c>
    </row>
    <row r="1333" spans="4:9">
      <c r="D1333" t="s">
        <v>948</v>
      </c>
      <c r="E1333" t="str">
        <f t="shared" si="114"/>
        <v/>
      </c>
      <c r="F1333" s="14" t="str">
        <f t="shared" si="112"/>
        <v/>
      </c>
      <c r="G1333" t="s">
        <v>948</v>
      </c>
      <c r="H1333" t="str">
        <f t="shared" si="115"/>
        <v/>
      </c>
      <c r="I1333" s="14" t="str">
        <f t="shared" si="113"/>
        <v/>
      </c>
    </row>
    <row r="1334" spans="4:9">
      <c r="D1334" t="s">
        <v>948</v>
      </c>
      <c r="E1334" t="str">
        <f t="shared" si="114"/>
        <v/>
      </c>
      <c r="F1334" s="14" t="str">
        <f t="shared" si="112"/>
        <v/>
      </c>
      <c r="G1334" t="s">
        <v>948</v>
      </c>
      <c r="H1334" t="str">
        <f t="shared" si="115"/>
        <v/>
      </c>
      <c r="I1334" s="14" t="str">
        <f t="shared" si="113"/>
        <v/>
      </c>
    </row>
    <row r="1335" spans="4:9">
      <c r="D1335" t="s">
        <v>948</v>
      </c>
      <c r="E1335" t="str">
        <f t="shared" si="114"/>
        <v/>
      </c>
      <c r="F1335" s="14" t="str">
        <f t="shared" si="112"/>
        <v/>
      </c>
      <c r="G1335" t="s">
        <v>948</v>
      </c>
      <c r="H1335" t="str">
        <f t="shared" si="115"/>
        <v/>
      </c>
      <c r="I1335" s="14" t="str">
        <f t="shared" si="113"/>
        <v/>
      </c>
    </row>
    <row r="1336" spans="4:9">
      <c r="D1336" t="s">
        <v>948</v>
      </c>
      <c r="E1336" t="str">
        <f t="shared" si="114"/>
        <v/>
      </c>
      <c r="F1336" s="14" t="str">
        <f t="shared" si="112"/>
        <v/>
      </c>
      <c r="G1336" t="s">
        <v>948</v>
      </c>
      <c r="H1336" t="str">
        <f t="shared" si="115"/>
        <v/>
      </c>
      <c r="I1336" s="14" t="str">
        <f t="shared" si="113"/>
        <v/>
      </c>
    </row>
    <row r="1337" spans="4:9">
      <c r="D1337" t="s">
        <v>948</v>
      </c>
      <c r="E1337" t="str">
        <f t="shared" si="114"/>
        <v/>
      </c>
      <c r="F1337" s="14" t="str">
        <f t="shared" si="112"/>
        <v/>
      </c>
      <c r="G1337" t="s">
        <v>948</v>
      </c>
      <c r="H1337" t="str">
        <f t="shared" si="115"/>
        <v/>
      </c>
      <c r="I1337" s="14" t="str">
        <f t="shared" si="113"/>
        <v/>
      </c>
    </row>
    <row r="1338" spans="4:9">
      <c r="D1338" t="s">
        <v>948</v>
      </c>
      <c r="E1338" t="str">
        <f t="shared" si="114"/>
        <v/>
      </c>
      <c r="F1338" s="14" t="str">
        <f t="shared" si="112"/>
        <v/>
      </c>
      <c r="G1338" t="s">
        <v>948</v>
      </c>
      <c r="H1338" t="str">
        <f t="shared" si="115"/>
        <v/>
      </c>
      <c r="I1338" s="14" t="str">
        <f t="shared" si="113"/>
        <v/>
      </c>
    </row>
    <row r="1339" spans="4:9">
      <c r="D1339" t="s">
        <v>948</v>
      </c>
      <c r="E1339" t="str">
        <f t="shared" si="114"/>
        <v/>
      </c>
      <c r="F1339" s="14" t="str">
        <f t="shared" si="112"/>
        <v/>
      </c>
      <c r="G1339" t="s">
        <v>948</v>
      </c>
      <c r="H1339" t="str">
        <f t="shared" si="115"/>
        <v/>
      </c>
      <c r="I1339" s="14" t="str">
        <f t="shared" si="113"/>
        <v/>
      </c>
    </row>
    <row r="1340" spans="4:9">
      <c r="D1340" t="s">
        <v>948</v>
      </c>
      <c r="E1340" t="str">
        <f t="shared" si="114"/>
        <v/>
      </c>
      <c r="F1340" s="14" t="str">
        <f t="shared" si="112"/>
        <v/>
      </c>
      <c r="G1340" t="s">
        <v>948</v>
      </c>
      <c r="H1340" t="str">
        <f t="shared" si="115"/>
        <v/>
      </c>
      <c r="I1340" s="14" t="str">
        <f t="shared" si="113"/>
        <v/>
      </c>
    </row>
    <row r="1341" spans="4:9">
      <c r="D1341" t="s">
        <v>948</v>
      </c>
      <c r="E1341" t="str">
        <f t="shared" si="114"/>
        <v/>
      </c>
      <c r="F1341" s="14" t="str">
        <f t="shared" si="112"/>
        <v/>
      </c>
      <c r="G1341" t="s">
        <v>948</v>
      </c>
      <c r="H1341" t="str">
        <f t="shared" si="115"/>
        <v/>
      </c>
      <c r="I1341" s="14" t="str">
        <f t="shared" si="113"/>
        <v/>
      </c>
    </row>
    <row r="1342" spans="4:9">
      <c r="D1342" t="s">
        <v>948</v>
      </c>
      <c r="E1342" t="str">
        <f t="shared" si="114"/>
        <v/>
      </c>
      <c r="F1342" s="14" t="str">
        <f t="shared" si="112"/>
        <v/>
      </c>
      <c r="G1342" t="s">
        <v>948</v>
      </c>
      <c r="H1342" t="str">
        <f t="shared" si="115"/>
        <v/>
      </c>
      <c r="I1342" s="14" t="str">
        <f t="shared" si="113"/>
        <v/>
      </c>
    </row>
    <row r="1343" spans="4:9">
      <c r="D1343" t="s">
        <v>948</v>
      </c>
      <c r="E1343" t="str">
        <f t="shared" si="114"/>
        <v/>
      </c>
      <c r="F1343" s="14" t="str">
        <f t="shared" si="112"/>
        <v/>
      </c>
      <c r="G1343" t="s">
        <v>948</v>
      </c>
      <c r="H1343" t="str">
        <f t="shared" si="115"/>
        <v/>
      </c>
      <c r="I1343" s="14" t="str">
        <f t="shared" si="113"/>
        <v/>
      </c>
    </row>
    <row r="1344" spans="4:9">
      <c r="D1344" t="s">
        <v>948</v>
      </c>
      <c r="E1344" t="str">
        <f t="shared" si="114"/>
        <v/>
      </c>
      <c r="F1344" s="14" t="str">
        <f t="shared" si="112"/>
        <v/>
      </c>
      <c r="G1344" t="s">
        <v>948</v>
      </c>
      <c r="H1344" t="str">
        <f t="shared" si="115"/>
        <v/>
      </c>
      <c r="I1344" s="14" t="str">
        <f t="shared" si="113"/>
        <v/>
      </c>
    </row>
    <row r="1345" spans="4:9">
      <c r="D1345" t="s">
        <v>948</v>
      </c>
      <c r="E1345" t="str">
        <f t="shared" si="114"/>
        <v/>
      </c>
      <c r="F1345" s="14" t="str">
        <f t="shared" si="112"/>
        <v/>
      </c>
      <c r="G1345" t="s">
        <v>948</v>
      </c>
      <c r="H1345" t="str">
        <f t="shared" si="115"/>
        <v/>
      </c>
      <c r="I1345" s="14" t="str">
        <f t="shared" si="113"/>
        <v/>
      </c>
    </row>
    <row r="1346" spans="4:9">
      <c r="D1346" t="s">
        <v>948</v>
      </c>
      <c r="E1346" t="str">
        <f t="shared" si="114"/>
        <v/>
      </c>
      <c r="F1346" s="14" t="str">
        <f t="shared" si="112"/>
        <v/>
      </c>
      <c r="G1346" t="s">
        <v>948</v>
      </c>
      <c r="H1346" t="str">
        <f t="shared" si="115"/>
        <v/>
      </c>
      <c r="I1346" s="14" t="str">
        <f t="shared" si="113"/>
        <v/>
      </c>
    </row>
    <row r="1347" spans="4:9">
      <c r="D1347" t="s">
        <v>948</v>
      </c>
      <c r="E1347" t="str">
        <f t="shared" si="114"/>
        <v/>
      </c>
      <c r="F1347" s="14" t="str">
        <f t="shared" ref="F1347:F1410" si="116" xml:space="preserve"> IF(ISERROR(VLOOKUP(E1347,Imp_IVA1,2,FALSE)),"",VLOOKUP(E1347,Imp_IVA1,2,FALSE))&amp; IF(ISERROR(VLOOKUP(E1347,Imp_IVA2,2,FALSE)),"",VLOOKUP(E1347,Imp_IVA2,2,FALSE))</f>
        <v/>
      </c>
      <c r="G1347" t="s">
        <v>948</v>
      </c>
      <c r="H1347" t="str">
        <f t="shared" si="115"/>
        <v/>
      </c>
      <c r="I1347" s="14" t="str">
        <f t="shared" ref="I1347:I1410" si="117" xml:space="preserve"> IF(ISERROR(VLOOKUP(H1347,IMP_IVAImp1,2,FALSE)),"",VLOOKUP(H1347,IMP_IVAImp1,2,FALSE))&amp; IF(ISERROR(VLOOKUP(H1347,IMP_IVAImp2,2,FALSE)),"",VLOOKUP(H1347,IMP_IVAImp2,2,FALSE))</f>
        <v/>
      </c>
    </row>
    <row r="1348" spans="4:9">
      <c r="D1348" t="s">
        <v>948</v>
      </c>
      <c r="E1348" t="str">
        <f t="shared" si="114"/>
        <v/>
      </c>
      <c r="F1348" s="14" t="str">
        <f t="shared" si="116"/>
        <v/>
      </c>
      <c r="G1348" t="s">
        <v>948</v>
      </c>
      <c r="H1348" t="str">
        <f t="shared" si="115"/>
        <v/>
      </c>
      <c r="I1348" s="14" t="str">
        <f t="shared" si="117"/>
        <v/>
      </c>
    </row>
    <row r="1349" spans="4:9">
      <c r="D1349" t="s">
        <v>948</v>
      </c>
      <c r="E1349" t="str">
        <f t="shared" ref="E1349:E1412" si="118">IF(OR(E1348=$E$2,E1348=""),"",E1348+1)</f>
        <v/>
      </c>
      <c r="F1349" s="14" t="str">
        <f t="shared" si="116"/>
        <v/>
      </c>
      <c r="G1349" t="s">
        <v>948</v>
      </c>
      <c r="H1349" t="str">
        <f t="shared" ref="H1349:H1412" si="119">IF(OR(H1348=$H$2,H1348=""),"",H1348+1)</f>
        <v/>
      </c>
      <c r="I1349" s="14" t="str">
        <f t="shared" si="117"/>
        <v/>
      </c>
    </row>
    <row r="1350" spans="4:9">
      <c r="D1350" t="s">
        <v>948</v>
      </c>
      <c r="E1350" t="str">
        <f t="shared" si="118"/>
        <v/>
      </c>
      <c r="F1350" s="14" t="str">
        <f t="shared" si="116"/>
        <v/>
      </c>
      <c r="G1350" t="s">
        <v>948</v>
      </c>
      <c r="H1350" t="str">
        <f t="shared" si="119"/>
        <v/>
      </c>
      <c r="I1350" s="14" t="str">
        <f t="shared" si="117"/>
        <v/>
      </c>
    </row>
    <row r="1351" spans="4:9">
      <c r="D1351" t="s">
        <v>948</v>
      </c>
      <c r="E1351" t="str">
        <f t="shared" si="118"/>
        <v/>
      </c>
      <c r="F1351" s="14" t="str">
        <f t="shared" si="116"/>
        <v/>
      </c>
      <c r="G1351" t="s">
        <v>948</v>
      </c>
      <c r="H1351" t="str">
        <f t="shared" si="119"/>
        <v/>
      </c>
      <c r="I1351" s="14" t="str">
        <f t="shared" si="117"/>
        <v/>
      </c>
    </row>
    <row r="1352" spans="4:9">
      <c r="D1352" t="s">
        <v>948</v>
      </c>
      <c r="E1352" t="str">
        <f t="shared" si="118"/>
        <v/>
      </c>
      <c r="F1352" s="14" t="str">
        <f t="shared" si="116"/>
        <v/>
      </c>
      <c r="G1352" t="s">
        <v>948</v>
      </c>
      <c r="H1352" t="str">
        <f t="shared" si="119"/>
        <v/>
      </c>
      <c r="I1352" s="14" t="str">
        <f t="shared" si="117"/>
        <v/>
      </c>
    </row>
    <row r="1353" spans="4:9">
      <c r="D1353" t="s">
        <v>948</v>
      </c>
      <c r="E1353" t="str">
        <f t="shared" si="118"/>
        <v/>
      </c>
      <c r="F1353" s="14" t="str">
        <f t="shared" si="116"/>
        <v/>
      </c>
      <c r="G1353" t="s">
        <v>948</v>
      </c>
      <c r="H1353" t="str">
        <f t="shared" si="119"/>
        <v/>
      </c>
      <c r="I1353" s="14" t="str">
        <f t="shared" si="117"/>
        <v/>
      </c>
    </row>
    <row r="1354" spans="4:9">
      <c r="D1354" t="s">
        <v>948</v>
      </c>
      <c r="E1354" t="str">
        <f t="shared" si="118"/>
        <v/>
      </c>
      <c r="F1354" s="14" t="str">
        <f t="shared" si="116"/>
        <v/>
      </c>
      <c r="G1354" t="s">
        <v>948</v>
      </c>
      <c r="H1354" t="str">
        <f t="shared" si="119"/>
        <v/>
      </c>
      <c r="I1354" s="14" t="str">
        <f t="shared" si="117"/>
        <v/>
      </c>
    </row>
    <row r="1355" spans="4:9">
      <c r="D1355" t="s">
        <v>948</v>
      </c>
      <c r="E1355" t="str">
        <f t="shared" si="118"/>
        <v/>
      </c>
      <c r="F1355" s="14" t="str">
        <f t="shared" si="116"/>
        <v/>
      </c>
      <c r="G1355" t="s">
        <v>948</v>
      </c>
      <c r="H1355" t="str">
        <f t="shared" si="119"/>
        <v/>
      </c>
      <c r="I1355" s="14" t="str">
        <f t="shared" si="117"/>
        <v/>
      </c>
    </row>
    <row r="1356" spans="4:9">
      <c r="D1356" t="s">
        <v>948</v>
      </c>
      <c r="E1356" t="str">
        <f t="shared" si="118"/>
        <v/>
      </c>
      <c r="F1356" s="14" t="str">
        <f t="shared" si="116"/>
        <v/>
      </c>
      <c r="G1356" t="s">
        <v>948</v>
      </c>
      <c r="H1356" t="str">
        <f t="shared" si="119"/>
        <v/>
      </c>
      <c r="I1356" s="14" t="str">
        <f t="shared" si="117"/>
        <v/>
      </c>
    </row>
    <row r="1357" spans="4:9">
      <c r="D1357" t="s">
        <v>948</v>
      </c>
      <c r="E1357" t="str">
        <f t="shared" si="118"/>
        <v/>
      </c>
      <c r="F1357" s="14" t="str">
        <f t="shared" si="116"/>
        <v/>
      </c>
      <c r="G1357" t="s">
        <v>948</v>
      </c>
      <c r="H1357" t="str">
        <f t="shared" si="119"/>
        <v/>
      </c>
      <c r="I1357" s="14" t="str">
        <f t="shared" si="117"/>
        <v/>
      </c>
    </row>
    <row r="1358" spans="4:9">
      <c r="D1358" t="s">
        <v>948</v>
      </c>
      <c r="E1358" t="str">
        <f t="shared" si="118"/>
        <v/>
      </c>
      <c r="F1358" s="14" t="str">
        <f t="shared" si="116"/>
        <v/>
      </c>
      <c r="G1358" t="s">
        <v>948</v>
      </c>
      <c r="H1358" t="str">
        <f t="shared" si="119"/>
        <v/>
      </c>
      <c r="I1358" s="14" t="str">
        <f t="shared" si="117"/>
        <v/>
      </c>
    </row>
    <row r="1359" spans="4:9">
      <c r="D1359" t="s">
        <v>948</v>
      </c>
      <c r="E1359" t="str">
        <f t="shared" si="118"/>
        <v/>
      </c>
      <c r="F1359" s="14" t="str">
        <f t="shared" si="116"/>
        <v/>
      </c>
      <c r="G1359" t="s">
        <v>948</v>
      </c>
      <c r="H1359" t="str">
        <f t="shared" si="119"/>
        <v/>
      </c>
      <c r="I1359" s="14" t="str">
        <f t="shared" si="117"/>
        <v/>
      </c>
    </row>
    <row r="1360" spans="4:9">
      <c r="D1360" t="s">
        <v>948</v>
      </c>
      <c r="E1360" t="str">
        <f t="shared" si="118"/>
        <v/>
      </c>
      <c r="F1360" s="14" t="str">
        <f t="shared" si="116"/>
        <v/>
      </c>
      <c r="G1360" t="s">
        <v>948</v>
      </c>
      <c r="H1360" t="str">
        <f t="shared" si="119"/>
        <v/>
      </c>
      <c r="I1360" s="14" t="str">
        <f t="shared" si="117"/>
        <v/>
      </c>
    </row>
    <row r="1361" spans="4:9">
      <c r="D1361" t="s">
        <v>948</v>
      </c>
      <c r="E1361" t="str">
        <f t="shared" si="118"/>
        <v/>
      </c>
      <c r="F1361" s="14" t="str">
        <f t="shared" si="116"/>
        <v/>
      </c>
      <c r="G1361" t="s">
        <v>948</v>
      </c>
      <c r="H1361" t="str">
        <f t="shared" si="119"/>
        <v/>
      </c>
      <c r="I1361" s="14" t="str">
        <f t="shared" si="117"/>
        <v/>
      </c>
    </row>
    <row r="1362" spans="4:9">
      <c r="D1362" t="s">
        <v>948</v>
      </c>
      <c r="E1362" t="str">
        <f t="shared" si="118"/>
        <v/>
      </c>
      <c r="F1362" s="14" t="str">
        <f t="shared" si="116"/>
        <v/>
      </c>
      <c r="G1362" t="s">
        <v>948</v>
      </c>
      <c r="H1362" t="str">
        <f t="shared" si="119"/>
        <v/>
      </c>
      <c r="I1362" s="14" t="str">
        <f t="shared" si="117"/>
        <v/>
      </c>
    </row>
    <row r="1363" spans="4:9">
      <c r="D1363" t="s">
        <v>948</v>
      </c>
      <c r="E1363" t="str">
        <f t="shared" si="118"/>
        <v/>
      </c>
      <c r="F1363" s="14" t="str">
        <f t="shared" si="116"/>
        <v/>
      </c>
      <c r="G1363" t="s">
        <v>948</v>
      </c>
      <c r="H1363" t="str">
        <f t="shared" si="119"/>
        <v/>
      </c>
      <c r="I1363" s="14" t="str">
        <f t="shared" si="117"/>
        <v/>
      </c>
    </row>
    <row r="1364" spans="4:9">
      <c r="D1364" t="s">
        <v>948</v>
      </c>
      <c r="E1364" t="str">
        <f t="shared" si="118"/>
        <v/>
      </c>
      <c r="F1364" s="14" t="str">
        <f t="shared" si="116"/>
        <v/>
      </c>
      <c r="G1364" t="s">
        <v>948</v>
      </c>
      <c r="H1364" t="str">
        <f t="shared" si="119"/>
        <v/>
      </c>
      <c r="I1364" s="14" t="str">
        <f t="shared" si="117"/>
        <v/>
      </c>
    </row>
    <row r="1365" spans="4:9">
      <c r="D1365" t="s">
        <v>948</v>
      </c>
      <c r="E1365" t="str">
        <f t="shared" si="118"/>
        <v/>
      </c>
      <c r="F1365" s="14" t="str">
        <f t="shared" si="116"/>
        <v/>
      </c>
      <c r="G1365" t="s">
        <v>948</v>
      </c>
      <c r="H1365" t="str">
        <f t="shared" si="119"/>
        <v/>
      </c>
      <c r="I1365" s="14" t="str">
        <f t="shared" si="117"/>
        <v/>
      </c>
    </row>
    <row r="1366" spans="4:9">
      <c r="D1366" t="s">
        <v>948</v>
      </c>
      <c r="E1366" t="str">
        <f t="shared" si="118"/>
        <v/>
      </c>
      <c r="F1366" s="14" t="str">
        <f t="shared" si="116"/>
        <v/>
      </c>
      <c r="G1366" t="s">
        <v>948</v>
      </c>
      <c r="H1366" t="str">
        <f t="shared" si="119"/>
        <v/>
      </c>
      <c r="I1366" s="14" t="str">
        <f t="shared" si="117"/>
        <v/>
      </c>
    </row>
    <row r="1367" spans="4:9">
      <c r="D1367" t="s">
        <v>948</v>
      </c>
      <c r="E1367" t="str">
        <f t="shared" si="118"/>
        <v/>
      </c>
      <c r="F1367" s="14" t="str">
        <f t="shared" si="116"/>
        <v/>
      </c>
      <c r="G1367" t="s">
        <v>948</v>
      </c>
      <c r="H1367" t="str">
        <f t="shared" si="119"/>
        <v/>
      </c>
      <c r="I1367" s="14" t="str">
        <f t="shared" si="117"/>
        <v/>
      </c>
    </row>
    <row r="1368" spans="4:9">
      <c r="D1368" t="s">
        <v>948</v>
      </c>
      <c r="E1368" t="str">
        <f t="shared" si="118"/>
        <v/>
      </c>
      <c r="F1368" s="14" t="str">
        <f t="shared" si="116"/>
        <v/>
      </c>
      <c r="G1368" t="s">
        <v>948</v>
      </c>
      <c r="H1368" t="str">
        <f t="shared" si="119"/>
        <v/>
      </c>
      <c r="I1368" s="14" t="str">
        <f t="shared" si="117"/>
        <v/>
      </c>
    </row>
    <row r="1369" spans="4:9">
      <c r="D1369" t="s">
        <v>948</v>
      </c>
      <c r="E1369" t="str">
        <f t="shared" si="118"/>
        <v/>
      </c>
      <c r="F1369" s="14" t="str">
        <f t="shared" si="116"/>
        <v/>
      </c>
      <c r="G1369" t="s">
        <v>948</v>
      </c>
      <c r="H1369" t="str">
        <f t="shared" si="119"/>
        <v/>
      </c>
      <c r="I1369" s="14" t="str">
        <f t="shared" si="117"/>
        <v/>
      </c>
    </row>
    <row r="1370" spans="4:9">
      <c r="D1370" t="s">
        <v>948</v>
      </c>
      <c r="E1370" t="str">
        <f t="shared" si="118"/>
        <v/>
      </c>
      <c r="F1370" s="14" t="str">
        <f t="shared" si="116"/>
        <v/>
      </c>
      <c r="G1370" t="s">
        <v>948</v>
      </c>
      <c r="H1370" t="str">
        <f t="shared" si="119"/>
        <v/>
      </c>
      <c r="I1370" s="14" t="str">
        <f t="shared" si="117"/>
        <v/>
      </c>
    </row>
    <row r="1371" spans="4:9">
      <c r="D1371" t="s">
        <v>948</v>
      </c>
      <c r="E1371" t="str">
        <f t="shared" si="118"/>
        <v/>
      </c>
      <c r="F1371" s="14" t="str">
        <f t="shared" si="116"/>
        <v/>
      </c>
      <c r="G1371" t="s">
        <v>948</v>
      </c>
      <c r="H1371" t="str">
        <f t="shared" si="119"/>
        <v/>
      </c>
      <c r="I1371" s="14" t="str">
        <f t="shared" si="117"/>
        <v/>
      </c>
    </row>
    <row r="1372" spans="4:9">
      <c r="D1372" t="s">
        <v>948</v>
      </c>
      <c r="E1372" t="str">
        <f t="shared" si="118"/>
        <v/>
      </c>
      <c r="F1372" s="14" t="str">
        <f t="shared" si="116"/>
        <v/>
      </c>
      <c r="G1372" t="s">
        <v>948</v>
      </c>
      <c r="H1372" t="str">
        <f t="shared" si="119"/>
        <v/>
      </c>
      <c r="I1372" s="14" t="str">
        <f t="shared" si="117"/>
        <v/>
      </c>
    </row>
    <row r="1373" spans="4:9">
      <c r="D1373" t="s">
        <v>948</v>
      </c>
      <c r="E1373" t="str">
        <f t="shared" si="118"/>
        <v/>
      </c>
      <c r="F1373" s="14" t="str">
        <f t="shared" si="116"/>
        <v/>
      </c>
      <c r="G1373" t="s">
        <v>948</v>
      </c>
      <c r="H1373" t="str">
        <f t="shared" si="119"/>
        <v/>
      </c>
      <c r="I1373" s="14" t="str">
        <f t="shared" si="117"/>
        <v/>
      </c>
    </row>
    <row r="1374" spans="4:9">
      <c r="D1374" t="s">
        <v>948</v>
      </c>
      <c r="E1374" t="str">
        <f t="shared" si="118"/>
        <v/>
      </c>
      <c r="F1374" s="14" t="str">
        <f t="shared" si="116"/>
        <v/>
      </c>
      <c r="G1374" t="s">
        <v>948</v>
      </c>
      <c r="H1374" t="str">
        <f t="shared" si="119"/>
        <v/>
      </c>
      <c r="I1374" s="14" t="str">
        <f t="shared" si="117"/>
        <v/>
      </c>
    </row>
    <row r="1375" spans="4:9">
      <c r="D1375" t="s">
        <v>948</v>
      </c>
      <c r="E1375" t="str">
        <f t="shared" si="118"/>
        <v/>
      </c>
      <c r="F1375" s="14" t="str">
        <f t="shared" si="116"/>
        <v/>
      </c>
      <c r="G1375" t="s">
        <v>948</v>
      </c>
      <c r="H1375" t="str">
        <f t="shared" si="119"/>
        <v/>
      </c>
      <c r="I1375" s="14" t="str">
        <f t="shared" si="117"/>
        <v/>
      </c>
    </row>
    <row r="1376" spans="4:9">
      <c r="D1376" t="s">
        <v>948</v>
      </c>
      <c r="E1376" t="str">
        <f t="shared" si="118"/>
        <v/>
      </c>
      <c r="F1376" s="14" t="str">
        <f t="shared" si="116"/>
        <v/>
      </c>
      <c r="G1376" t="s">
        <v>948</v>
      </c>
      <c r="H1376" t="str">
        <f t="shared" si="119"/>
        <v/>
      </c>
      <c r="I1376" s="14" t="str">
        <f t="shared" si="117"/>
        <v/>
      </c>
    </row>
    <row r="1377" spans="4:9">
      <c r="D1377" t="s">
        <v>948</v>
      </c>
      <c r="E1377" t="str">
        <f t="shared" si="118"/>
        <v/>
      </c>
      <c r="F1377" s="14" t="str">
        <f t="shared" si="116"/>
        <v/>
      </c>
      <c r="G1377" t="s">
        <v>948</v>
      </c>
      <c r="H1377" t="str">
        <f t="shared" si="119"/>
        <v/>
      </c>
      <c r="I1377" s="14" t="str">
        <f t="shared" si="117"/>
        <v/>
      </c>
    </row>
    <row r="1378" spans="4:9">
      <c r="D1378" t="s">
        <v>948</v>
      </c>
      <c r="E1378" t="str">
        <f t="shared" si="118"/>
        <v/>
      </c>
      <c r="F1378" s="14" t="str">
        <f t="shared" si="116"/>
        <v/>
      </c>
      <c r="G1378" t="s">
        <v>948</v>
      </c>
      <c r="H1378" t="str">
        <f t="shared" si="119"/>
        <v/>
      </c>
      <c r="I1378" s="14" t="str">
        <f t="shared" si="117"/>
        <v/>
      </c>
    </row>
    <row r="1379" spans="4:9">
      <c r="D1379" t="s">
        <v>948</v>
      </c>
      <c r="E1379" t="str">
        <f t="shared" si="118"/>
        <v/>
      </c>
      <c r="F1379" s="14" t="str">
        <f t="shared" si="116"/>
        <v/>
      </c>
      <c r="G1379" t="s">
        <v>948</v>
      </c>
      <c r="H1379" t="str">
        <f t="shared" si="119"/>
        <v/>
      </c>
      <c r="I1379" s="14" t="str">
        <f t="shared" si="117"/>
        <v/>
      </c>
    </row>
    <row r="1380" spans="4:9">
      <c r="D1380" t="s">
        <v>948</v>
      </c>
      <c r="E1380" t="str">
        <f t="shared" si="118"/>
        <v/>
      </c>
      <c r="F1380" s="14" t="str">
        <f t="shared" si="116"/>
        <v/>
      </c>
      <c r="G1380" t="s">
        <v>948</v>
      </c>
      <c r="H1380" t="str">
        <f t="shared" si="119"/>
        <v/>
      </c>
      <c r="I1380" s="14" t="str">
        <f t="shared" si="117"/>
        <v/>
      </c>
    </row>
    <row r="1381" spans="4:9">
      <c r="D1381" t="s">
        <v>948</v>
      </c>
      <c r="E1381" t="str">
        <f t="shared" si="118"/>
        <v/>
      </c>
      <c r="F1381" s="14" t="str">
        <f t="shared" si="116"/>
        <v/>
      </c>
      <c r="G1381" t="s">
        <v>948</v>
      </c>
      <c r="H1381" t="str">
        <f t="shared" si="119"/>
        <v/>
      </c>
      <c r="I1381" s="14" t="str">
        <f t="shared" si="117"/>
        <v/>
      </c>
    </row>
    <row r="1382" spans="4:9">
      <c r="D1382" t="s">
        <v>948</v>
      </c>
      <c r="E1382" t="str">
        <f t="shared" si="118"/>
        <v/>
      </c>
      <c r="F1382" s="14" t="str">
        <f t="shared" si="116"/>
        <v/>
      </c>
      <c r="G1382" t="s">
        <v>948</v>
      </c>
      <c r="H1382" t="str">
        <f t="shared" si="119"/>
        <v/>
      </c>
      <c r="I1382" s="14" t="str">
        <f t="shared" si="117"/>
        <v/>
      </c>
    </row>
    <row r="1383" spans="4:9">
      <c r="D1383" t="s">
        <v>948</v>
      </c>
      <c r="E1383" t="str">
        <f t="shared" si="118"/>
        <v/>
      </c>
      <c r="F1383" s="14" t="str">
        <f t="shared" si="116"/>
        <v/>
      </c>
      <c r="G1383" t="s">
        <v>948</v>
      </c>
      <c r="H1383" t="str">
        <f t="shared" si="119"/>
        <v/>
      </c>
      <c r="I1383" s="14" t="str">
        <f t="shared" si="117"/>
        <v/>
      </c>
    </row>
    <row r="1384" spans="4:9">
      <c r="D1384" t="s">
        <v>948</v>
      </c>
      <c r="E1384" t="str">
        <f t="shared" si="118"/>
        <v/>
      </c>
      <c r="F1384" s="14" t="str">
        <f t="shared" si="116"/>
        <v/>
      </c>
      <c r="G1384" t="s">
        <v>948</v>
      </c>
      <c r="H1384" t="str">
        <f t="shared" si="119"/>
        <v/>
      </c>
      <c r="I1384" s="14" t="str">
        <f t="shared" si="117"/>
        <v/>
      </c>
    </row>
    <row r="1385" spans="4:9">
      <c r="D1385" t="s">
        <v>948</v>
      </c>
      <c r="E1385" t="str">
        <f t="shared" si="118"/>
        <v/>
      </c>
      <c r="F1385" s="14" t="str">
        <f t="shared" si="116"/>
        <v/>
      </c>
      <c r="G1385" t="s">
        <v>948</v>
      </c>
      <c r="H1385" t="str">
        <f t="shared" si="119"/>
        <v/>
      </c>
      <c r="I1385" s="14" t="str">
        <f t="shared" si="117"/>
        <v/>
      </c>
    </row>
    <row r="1386" spans="4:9">
      <c r="D1386" t="s">
        <v>948</v>
      </c>
      <c r="E1386" t="str">
        <f t="shared" si="118"/>
        <v/>
      </c>
      <c r="F1386" s="14" t="str">
        <f t="shared" si="116"/>
        <v/>
      </c>
      <c r="G1386" t="s">
        <v>948</v>
      </c>
      <c r="H1386" t="str">
        <f t="shared" si="119"/>
        <v/>
      </c>
      <c r="I1386" s="14" t="str">
        <f t="shared" si="117"/>
        <v/>
      </c>
    </row>
    <row r="1387" spans="4:9">
      <c r="D1387" t="s">
        <v>948</v>
      </c>
      <c r="E1387" t="str">
        <f t="shared" si="118"/>
        <v/>
      </c>
      <c r="F1387" s="14" t="str">
        <f t="shared" si="116"/>
        <v/>
      </c>
      <c r="G1387" t="s">
        <v>948</v>
      </c>
      <c r="H1387" t="str">
        <f t="shared" si="119"/>
        <v/>
      </c>
      <c r="I1387" s="14" t="str">
        <f t="shared" si="117"/>
        <v/>
      </c>
    </row>
    <row r="1388" spans="4:9">
      <c r="D1388" t="s">
        <v>948</v>
      </c>
      <c r="E1388" t="str">
        <f t="shared" si="118"/>
        <v/>
      </c>
      <c r="F1388" s="14" t="str">
        <f t="shared" si="116"/>
        <v/>
      </c>
      <c r="G1388" t="s">
        <v>948</v>
      </c>
      <c r="H1388" t="str">
        <f t="shared" si="119"/>
        <v/>
      </c>
      <c r="I1388" s="14" t="str">
        <f t="shared" si="117"/>
        <v/>
      </c>
    </row>
    <row r="1389" spans="4:9">
      <c r="D1389" t="s">
        <v>948</v>
      </c>
      <c r="E1389" t="str">
        <f t="shared" si="118"/>
        <v/>
      </c>
      <c r="F1389" s="14" t="str">
        <f t="shared" si="116"/>
        <v/>
      </c>
      <c r="G1389" t="s">
        <v>948</v>
      </c>
      <c r="H1389" t="str">
        <f t="shared" si="119"/>
        <v/>
      </c>
      <c r="I1389" s="14" t="str">
        <f t="shared" si="117"/>
        <v/>
      </c>
    </row>
    <row r="1390" spans="4:9">
      <c r="D1390" t="s">
        <v>948</v>
      </c>
      <c r="E1390" t="str">
        <f t="shared" si="118"/>
        <v/>
      </c>
      <c r="F1390" s="14" t="str">
        <f t="shared" si="116"/>
        <v/>
      </c>
      <c r="G1390" t="s">
        <v>948</v>
      </c>
      <c r="H1390" t="str">
        <f t="shared" si="119"/>
        <v/>
      </c>
      <c r="I1390" s="14" t="str">
        <f t="shared" si="117"/>
        <v/>
      </c>
    </row>
    <row r="1391" spans="4:9">
      <c r="D1391" t="s">
        <v>948</v>
      </c>
      <c r="E1391" t="str">
        <f t="shared" si="118"/>
        <v/>
      </c>
      <c r="F1391" s="14" t="str">
        <f t="shared" si="116"/>
        <v/>
      </c>
      <c r="G1391" t="s">
        <v>948</v>
      </c>
      <c r="H1391" t="str">
        <f t="shared" si="119"/>
        <v/>
      </c>
      <c r="I1391" s="14" t="str">
        <f t="shared" si="117"/>
        <v/>
      </c>
    </row>
    <row r="1392" spans="4:9">
      <c r="D1392" t="s">
        <v>948</v>
      </c>
      <c r="E1392" t="str">
        <f t="shared" si="118"/>
        <v/>
      </c>
      <c r="F1392" s="14" t="str">
        <f t="shared" si="116"/>
        <v/>
      </c>
      <c r="G1392" t="s">
        <v>948</v>
      </c>
      <c r="H1392" t="str">
        <f t="shared" si="119"/>
        <v/>
      </c>
      <c r="I1392" s="14" t="str">
        <f t="shared" si="117"/>
        <v/>
      </c>
    </row>
    <row r="1393" spans="4:9">
      <c r="D1393" t="s">
        <v>948</v>
      </c>
      <c r="E1393" t="str">
        <f t="shared" si="118"/>
        <v/>
      </c>
      <c r="F1393" s="14" t="str">
        <f t="shared" si="116"/>
        <v/>
      </c>
      <c r="G1393" t="s">
        <v>948</v>
      </c>
      <c r="H1393" t="str">
        <f t="shared" si="119"/>
        <v/>
      </c>
      <c r="I1393" s="14" t="str">
        <f t="shared" si="117"/>
        <v/>
      </c>
    </row>
    <row r="1394" spans="4:9">
      <c r="D1394" t="s">
        <v>948</v>
      </c>
      <c r="E1394" t="str">
        <f t="shared" si="118"/>
        <v/>
      </c>
      <c r="F1394" s="14" t="str">
        <f t="shared" si="116"/>
        <v/>
      </c>
      <c r="G1394" t="s">
        <v>948</v>
      </c>
      <c r="H1394" t="str">
        <f t="shared" si="119"/>
        <v/>
      </c>
      <c r="I1394" s="14" t="str">
        <f t="shared" si="117"/>
        <v/>
      </c>
    </row>
    <row r="1395" spans="4:9">
      <c r="D1395" t="s">
        <v>948</v>
      </c>
      <c r="E1395" t="str">
        <f t="shared" si="118"/>
        <v/>
      </c>
      <c r="F1395" s="14" t="str">
        <f t="shared" si="116"/>
        <v/>
      </c>
      <c r="G1395" t="s">
        <v>948</v>
      </c>
      <c r="H1395" t="str">
        <f t="shared" si="119"/>
        <v/>
      </c>
      <c r="I1395" s="14" t="str">
        <f t="shared" si="117"/>
        <v/>
      </c>
    </row>
    <row r="1396" spans="4:9">
      <c r="D1396" t="s">
        <v>948</v>
      </c>
      <c r="E1396" t="str">
        <f t="shared" si="118"/>
        <v/>
      </c>
      <c r="F1396" s="14" t="str">
        <f t="shared" si="116"/>
        <v/>
      </c>
      <c r="G1396" t="s">
        <v>948</v>
      </c>
      <c r="H1396" t="str">
        <f t="shared" si="119"/>
        <v/>
      </c>
      <c r="I1396" s="14" t="str">
        <f t="shared" si="117"/>
        <v/>
      </c>
    </row>
    <row r="1397" spans="4:9">
      <c r="D1397" t="s">
        <v>948</v>
      </c>
      <c r="E1397" t="str">
        <f t="shared" si="118"/>
        <v/>
      </c>
      <c r="F1397" s="14" t="str">
        <f t="shared" si="116"/>
        <v/>
      </c>
      <c r="G1397" t="s">
        <v>948</v>
      </c>
      <c r="H1397" t="str">
        <f t="shared" si="119"/>
        <v/>
      </c>
      <c r="I1397" s="14" t="str">
        <f t="shared" si="117"/>
        <v/>
      </c>
    </row>
    <row r="1398" spans="4:9">
      <c r="D1398" t="s">
        <v>948</v>
      </c>
      <c r="E1398" t="str">
        <f t="shared" si="118"/>
        <v/>
      </c>
      <c r="F1398" s="14" t="str">
        <f t="shared" si="116"/>
        <v/>
      </c>
      <c r="G1398" t="s">
        <v>948</v>
      </c>
      <c r="H1398" t="str">
        <f t="shared" si="119"/>
        <v/>
      </c>
      <c r="I1398" s="14" t="str">
        <f t="shared" si="117"/>
        <v/>
      </c>
    </row>
    <row r="1399" spans="4:9">
      <c r="D1399" t="s">
        <v>948</v>
      </c>
      <c r="E1399" t="str">
        <f t="shared" si="118"/>
        <v/>
      </c>
      <c r="F1399" s="14" t="str">
        <f t="shared" si="116"/>
        <v/>
      </c>
      <c r="G1399" t="s">
        <v>948</v>
      </c>
      <c r="H1399" t="str">
        <f t="shared" si="119"/>
        <v/>
      </c>
      <c r="I1399" s="14" t="str">
        <f t="shared" si="117"/>
        <v/>
      </c>
    </row>
    <row r="1400" spans="4:9">
      <c r="D1400" t="s">
        <v>948</v>
      </c>
      <c r="E1400" t="str">
        <f t="shared" si="118"/>
        <v/>
      </c>
      <c r="F1400" s="14" t="str">
        <f t="shared" si="116"/>
        <v/>
      </c>
      <c r="G1400" t="s">
        <v>948</v>
      </c>
      <c r="H1400" t="str">
        <f t="shared" si="119"/>
        <v/>
      </c>
      <c r="I1400" s="14" t="str">
        <f t="shared" si="117"/>
        <v/>
      </c>
    </row>
    <row r="1401" spans="4:9">
      <c r="D1401" t="s">
        <v>948</v>
      </c>
      <c r="E1401" t="str">
        <f t="shared" si="118"/>
        <v/>
      </c>
      <c r="F1401" s="14" t="str">
        <f t="shared" si="116"/>
        <v/>
      </c>
      <c r="G1401" t="s">
        <v>948</v>
      </c>
      <c r="H1401" t="str">
        <f t="shared" si="119"/>
        <v/>
      </c>
      <c r="I1401" s="14" t="str">
        <f t="shared" si="117"/>
        <v/>
      </c>
    </row>
    <row r="1402" spans="4:9">
      <c r="D1402" t="s">
        <v>948</v>
      </c>
      <c r="E1402" t="str">
        <f t="shared" si="118"/>
        <v/>
      </c>
      <c r="F1402" s="14" t="str">
        <f t="shared" si="116"/>
        <v/>
      </c>
      <c r="G1402" t="s">
        <v>948</v>
      </c>
      <c r="H1402" t="str">
        <f t="shared" si="119"/>
        <v/>
      </c>
      <c r="I1402" s="14" t="str">
        <f t="shared" si="117"/>
        <v/>
      </c>
    </row>
    <row r="1403" spans="4:9">
      <c r="D1403" t="s">
        <v>948</v>
      </c>
      <c r="E1403" t="str">
        <f t="shared" si="118"/>
        <v/>
      </c>
      <c r="F1403" s="14" t="str">
        <f t="shared" si="116"/>
        <v/>
      </c>
      <c r="G1403" t="s">
        <v>948</v>
      </c>
      <c r="H1403" t="str">
        <f t="shared" si="119"/>
        <v/>
      </c>
      <c r="I1403" s="14" t="str">
        <f t="shared" si="117"/>
        <v/>
      </c>
    </row>
    <row r="1404" spans="4:9">
      <c r="D1404" t="s">
        <v>948</v>
      </c>
      <c r="E1404" t="str">
        <f t="shared" si="118"/>
        <v/>
      </c>
      <c r="F1404" s="14" t="str">
        <f t="shared" si="116"/>
        <v/>
      </c>
      <c r="G1404" t="s">
        <v>948</v>
      </c>
      <c r="H1404" t="str">
        <f t="shared" si="119"/>
        <v/>
      </c>
      <c r="I1404" s="14" t="str">
        <f t="shared" si="117"/>
        <v/>
      </c>
    </row>
    <row r="1405" spans="4:9">
      <c r="D1405" t="s">
        <v>948</v>
      </c>
      <c r="E1405" t="str">
        <f t="shared" si="118"/>
        <v/>
      </c>
      <c r="F1405" s="14" t="str">
        <f t="shared" si="116"/>
        <v/>
      </c>
      <c r="G1405" t="s">
        <v>948</v>
      </c>
      <c r="H1405" t="str">
        <f t="shared" si="119"/>
        <v/>
      </c>
      <c r="I1405" s="14" t="str">
        <f t="shared" si="117"/>
        <v/>
      </c>
    </row>
    <row r="1406" spans="4:9">
      <c r="D1406" t="s">
        <v>948</v>
      </c>
      <c r="E1406" t="str">
        <f t="shared" si="118"/>
        <v/>
      </c>
      <c r="F1406" s="14" t="str">
        <f t="shared" si="116"/>
        <v/>
      </c>
      <c r="G1406" t="s">
        <v>948</v>
      </c>
      <c r="H1406" t="str">
        <f t="shared" si="119"/>
        <v/>
      </c>
      <c r="I1406" s="14" t="str">
        <f t="shared" si="117"/>
        <v/>
      </c>
    </row>
    <row r="1407" spans="4:9">
      <c r="D1407" t="s">
        <v>948</v>
      </c>
      <c r="E1407" t="str">
        <f t="shared" si="118"/>
        <v/>
      </c>
      <c r="F1407" s="14" t="str">
        <f t="shared" si="116"/>
        <v/>
      </c>
      <c r="G1407" t="s">
        <v>948</v>
      </c>
      <c r="H1407" t="str">
        <f t="shared" si="119"/>
        <v/>
      </c>
      <c r="I1407" s="14" t="str">
        <f t="shared" si="117"/>
        <v/>
      </c>
    </row>
    <row r="1408" spans="4:9">
      <c r="D1408" t="s">
        <v>948</v>
      </c>
      <c r="E1408" t="str">
        <f t="shared" si="118"/>
        <v/>
      </c>
      <c r="F1408" s="14" t="str">
        <f t="shared" si="116"/>
        <v/>
      </c>
      <c r="G1408" t="s">
        <v>948</v>
      </c>
      <c r="H1408" t="str">
        <f t="shared" si="119"/>
        <v/>
      </c>
      <c r="I1408" s="14" t="str">
        <f t="shared" si="117"/>
        <v/>
      </c>
    </row>
    <row r="1409" spans="4:9">
      <c r="D1409" t="s">
        <v>948</v>
      </c>
      <c r="E1409" t="str">
        <f t="shared" si="118"/>
        <v/>
      </c>
      <c r="F1409" s="14" t="str">
        <f t="shared" si="116"/>
        <v/>
      </c>
      <c r="G1409" t="s">
        <v>948</v>
      </c>
      <c r="H1409" t="str">
        <f t="shared" si="119"/>
        <v/>
      </c>
      <c r="I1409" s="14" t="str">
        <f t="shared" si="117"/>
        <v/>
      </c>
    </row>
    <row r="1410" spans="4:9">
      <c r="D1410" t="s">
        <v>948</v>
      </c>
      <c r="E1410" t="str">
        <f t="shared" si="118"/>
        <v/>
      </c>
      <c r="F1410" s="14" t="str">
        <f t="shared" si="116"/>
        <v/>
      </c>
      <c r="G1410" t="s">
        <v>948</v>
      </c>
      <c r="H1410" t="str">
        <f t="shared" si="119"/>
        <v/>
      </c>
      <c r="I1410" s="14" t="str">
        <f t="shared" si="117"/>
        <v/>
      </c>
    </row>
    <row r="1411" spans="4:9">
      <c r="D1411" t="s">
        <v>948</v>
      </c>
      <c r="E1411" t="str">
        <f t="shared" si="118"/>
        <v/>
      </c>
      <c r="F1411" s="14" t="str">
        <f t="shared" ref="F1411:F1474" si="120" xml:space="preserve"> IF(ISERROR(VLOOKUP(E1411,Imp_IVA1,2,FALSE)),"",VLOOKUP(E1411,Imp_IVA1,2,FALSE))&amp; IF(ISERROR(VLOOKUP(E1411,Imp_IVA2,2,FALSE)),"",VLOOKUP(E1411,Imp_IVA2,2,FALSE))</f>
        <v/>
      </c>
      <c r="G1411" t="s">
        <v>948</v>
      </c>
      <c r="H1411" t="str">
        <f t="shared" si="119"/>
        <v/>
      </c>
      <c r="I1411" s="14" t="str">
        <f t="shared" ref="I1411:I1474" si="121" xml:space="preserve"> IF(ISERROR(VLOOKUP(H1411,IMP_IVAImp1,2,FALSE)),"",VLOOKUP(H1411,IMP_IVAImp1,2,FALSE))&amp; IF(ISERROR(VLOOKUP(H1411,IMP_IVAImp2,2,FALSE)),"",VLOOKUP(H1411,IMP_IVAImp2,2,FALSE))</f>
        <v/>
      </c>
    </row>
    <row r="1412" spans="4:9">
      <c r="D1412" t="s">
        <v>948</v>
      </c>
      <c r="E1412" t="str">
        <f t="shared" si="118"/>
        <v/>
      </c>
      <c r="F1412" s="14" t="str">
        <f t="shared" si="120"/>
        <v/>
      </c>
      <c r="G1412" t="s">
        <v>948</v>
      </c>
      <c r="H1412" t="str">
        <f t="shared" si="119"/>
        <v/>
      </c>
      <c r="I1412" s="14" t="str">
        <f t="shared" si="121"/>
        <v/>
      </c>
    </row>
    <row r="1413" spans="4:9">
      <c r="D1413" t="s">
        <v>948</v>
      </c>
      <c r="E1413" t="str">
        <f t="shared" ref="E1413:E1476" si="122">IF(OR(E1412=$E$2,E1412=""),"",E1412+1)</f>
        <v/>
      </c>
      <c r="F1413" s="14" t="str">
        <f t="shared" si="120"/>
        <v/>
      </c>
      <c r="G1413" t="s">
        <v>948</v>
      </c>
      <c r="H1413" t="str">
        <f t="shared" ref="H1413:H1476" si="123">IF(OR(H1412=$H$2,H1412=""),"",H1412+1)</f>
        <v/>
      </c>
      <c r="I1413" s="14" t="str">
        <f t="shared" si="121"/>
        <v/>
      </c>
    </row>
    <row r="1414" spans="4:9">
      <c r="D1414" t="s">
        <v>948</v>
      </c>
      <c r="E1414" t="str">
        <f t="shared" si="122"/>
        <v/>
      </c>
      <c r="F1414" s="14" t="str">
        <f t="shared" si="120"/>
        <v/>
      </c>
      <c r="G1414" t="s">
        <v>948</v>
      </c>
      <c r="H1414" t="str">
        <f t="shared" si="123"/>
        <v/>
      </c>
      <c r="I1414" s="14" t="str">
        <f t="shared" si="121"/>
        <v/>
      </c>
    </row>
    <row r="1415" spans="4:9">
      <c r="D1415" t="s">
        <v>948</v>
      </c>
      <c r="E1415" t="str">
        <f t="shared" si="122"/>
        <v/>
      </c>
      <c r="F1415" s="14" t="str">
        <f t="shared" si="120"/>
        <v/>
      </c>
      <c r="G1415" t="s">
        <v>948</v>
      </c>
      <c r="H1415" t="str">
        <f t="shared" si="123"/>
        <v/>
      </c>
      <c r="I1415" s="14" t="str">
        <f t="shared" si="121"/>
        <v/>
      </c>
    </row>
    <row r="1416" spans="4:9">
      <c r="D1416" t="s">
        <v>948</v>
      </c>
      <c r="E1416" t="str">
        <f t="shared" si="122"/>
        <v/>
      </c>
      <c r="F1416" s="14" t="str">
        <f t="shared" si="120"/>
        <v/>
      </c>
      <c r="G1416" t="s">
        <v>948</v>
      </c>
      <c r="H1416" t="str">
        <f t="shared" si="123"/>
        <v/>
      </c>
      <c r="I1416" s="14" t="str">
        <f t="shared" si="121"/>
        <v/>
      </c>
    </row>
    <row r="1417" spans="4:9">
      <c r="D1417" t="s">
        <v>948</v>
      </c>
      <c r="E1417" t="str">
        <f t="shared" si="122"/>
        <v/>
      </c>
      <c r="F1417" s="14" t="str">
        <f t="shared" si="120"/>
        <v/>
      </c>
      <c r="G1417" t="s">
        <v>948</v>
      </c>
      <c r="H1417" t="str">
        <f t="shared" si="123"/>
        <v/>
      </c>
      <c r="I1417" s="14" t="str">
        <f t="shared" si="121"/>
        <v/>
      </c>
    </row>
    <row r="1418" spans="4:9">
      <c r="D1418" t="s">
        <v>948</v>
      </c>
      <c r="E1418" t="str">
        <f t="shared" si="122"/>
        <v/>
      </c>
      <c r="F1418" s="14" t="str">
        <f t="shared" si="120"/>
        <v/>
      </c>
      <c r="G1418" t="s">
        <v>948</v>
      </c>
      <c r="H1418" t="str">
        <f t="shared" si="123"/>
        <v/>
      </c>
      <c r="I1418" s="14" t="str">
        <f t="shared" si="121"/>
        <v/>
      </c>
    </row>
    <row r="1419" spans="4:9">
      <c r="D1419" t="s">
        <v>948</v>
      </c>
      <c r="E1419" t="str">
        <f t="shared" si="122"/>
        <v/>
      </c>
      <c r="F1419" s="14" t="str">
        <f t="shared" si="120"/>
        <v/>
      </c>
      <c r="G1419" t="s">
        <v>948</v>
      </c>
      <c r="H1419" t="str">
        <f t="shared" si="123"/>
        <v/>
      </c>
      <c r="I1419" s="14" t="str">
        <f t="shared" si="121"/>
        <v/>
      </c>
    </row>
    <row r="1420" spans="4:9">
      <c r="D1420" t="s">
        <v>948</v>
      </c>
      <c r="E1420" t="str">
        <f t="shared" si="122"/>
        <v/>
      </c>
      <c r="F1420" s="14" t="str">
        <f t="shared" si="120"/>
        <v/>
      </c>
      <c r="G1420" t="s">
        <v>948</v>
      </c>
      <c r="H1420" t="str">
        <f t="shared" si="123"/>
        <v/>
      </c>
      <c r="I1420" s="14" t="str">
        <f t="shared" si="121"/>
        <v/>
      </c>
    </row>
    <row r="1421" spans="4:9">
      <c r="D1421" t="s">
        <v>948</v>
      </c>
      <c r="E1421" t="str">
        <f t="shared" si="122"/>
        <v/>
      </c>
      <c r="F1421" s="14" t="str">
        <f t="shared" si="120"/>
        <v/>
      </c>
      <c r="G1421" t="s">
        <v>948</v>
      </c>
      <c r="H1421" t="str">
        <f t="shared" si="123"/>
        <v/>
      </c>
      <c r="I1421" s="14" t="str">
        <f t="shared" si="121"/>
        <v/>
      </c>
    </row>
    <row r="1422" spans="4:9">
      <c r="D1422" t="s">
        <v>948</v>
      </c>
      <c r="E1422" t="str">
        <f t="shared" si="122"/>
        <v/>
      </c>
      <c r="F1422" s="14" t="str">
        <f t="shared" si="120"/>
        <v/>
      </c>
      <c r="G1422" t="s">
        <v>948</v>
      </c>
      <c r="H1422" t="str">
        <f t="shared" si="123"/>
        <v/>
      </c>
      <c r="I1422" s="14" t="str">
        <f t="shared" si="121"/>
        <v/>
      </c>
    </row>
    <row r="1423" spans="4:9">
      <c r="D1423" t="s">
        <v>948</v>
      </c>
      <c r="E1423" t="str">
        <f t="shared" si="122"/>
        <v/>
      </c>
      <c r="F1423" s="14" t="str">
        <f t="shared" si="120"/>
        <v/>
      </c>
      <c r="G1423" t="s">
        <v>948</v>
      </c>
      <c r="H1423" t="str">
        <f t="shared" si="123"/>
        <v/>
      </c>
      <c r="I1423" s="14" t="str">
        <f t="shared" si="121"/>
        <v/>
      </c>
    </row>
    <row r="1424" spans="4:9">
      <c r="D1424" t="s">
        <v>948</v>
      </c>
      <c r="E1424" t="str">
        <f t="shared" si="122"/>
        <v/>
      </c>
      <c r="F1424" s="14" t="str">
        <f t="shared" si="120"/>
        <v/>
      </c>
      <c r="G1424" t="s">
        <v>948</v>
      </c>
      <c r="H1424" t="str">
        <f t="shared" si="123"/>
        <v/>
      </c>
      <c r="I1424" s="14" t="str">
        <f t="shared" si="121"/>
        <v/>
      </c>
    </row>
    <row r="1425" spans="4:9">
      <c r="D1425" t="s">
        <v>948</v>
      </c>
      <c r="E1425" t="str">
        <f t="shared" si="122"/>
        <v/>
      </c>
      <c r="F1425" s="14" t="str">
        <f t="shared" si="120"/>
        <v/>
      </c>
      <c r="G1425" t="s">
        <v>948</v>
      </c>
      <c r="H1425" t="str">
        <f t="shared" si="123"/>
        <v/>
      </c>
      <c r="I1425" s="14" t="str">
        <f t="shared" si="121"/>
        <v/>
      </c>
    </row>
    <row r="1426" spans="4:9">
      <c r="D1426" t="s">
        <v>948</v>
      </c>
      <c r="E1426" t="str">
        <f t="shared" si="122"/>
        <v/>
      </c>
      <c r="F1426" s="14" t="str">
        <f t="shared" si="120"/>
        <v/>
      </c>
      <c r="G1426" t="s">
        <v>948</v>
      </c>
      <c r="H1426" t="str">
        <f t="shared" si="123"/>
        <v/>
      </c>
      <c r="I1426" s="14" t="str">
        <f t="shared" si="121"/>
        <v/>
      </c>
    </row>
    <row r="1427" spans="4:9">
      <c r="D1427" t="s">
        <v>948</v>
      </c>
      <c r="E1427" t="str">
        <f t="shared" si="122"/>
        <v/>
      </c>
      <c r="F1427" s="14" t="str">
        <f t="shared" si="120"/>
        <v/>
      </c>
      <c r="G1427" t="s">
        <v>948</v>
      </c>
      <c r="H1427" t="str">
        <f t="shared" si="123"/>
        <v/>
      </c>
      <c r="I1427" s="14" t="str">
        <f t="shared" si="121"/>
        <v/>
      </c>
    </row>
    <row r="1428" spans="4:9">
      <c r="D1428" t="s">
        <v>948</v>
      </c>
      <c r="E1428" t="str">
        <f t="shared" si="122"/>
        <v/>
      </c>
      <c r="F1428" s="14" t="str">
        <f t="shared" si="120"/>
        <v/>
      </c>
      <c r="G1428" t="s">
        <v>948</v>
      </c>
      <c r="H1428" t="str">
        <f t="shared" si="123"/>
        <v/>
      </c>
      <c r="I1428" s="14" t="str">
        <f t="shared" si="121"/>
        <v/>
      </c>
    </row>
    <row r="1429" spans="4:9">
      <c r="D1429" t="s">
        <v>948</v>
      </c>
      <c r="E1429" t="str">
        <f t="shared" si="122"/>
        <v/>
      </c>
      <c r="F1429" s="14" t="str">
        <f t="shared" si="120"/>
        <v/>
      </c>
      <c r="G1429" t="s">
        <v>948</v>
      </c>
      <c r="H1429" t="str">
        <f t="shared" si="123"/>
        <v/>
      </c>
      <c r="I1429" s="14" t="str">
        <f t="shared" si="121"/>
        <v/>
      </c>
    </row>
    <row r="1430" spans="4:9">
      <c r="D1430" t="s">
        <v>948</v>
      </c>
      <c r="E1430" t="str">
        <f t="shared" si="122"/>
        <v/>
      </c>
      <c r="F1430" s="14" t="str">
        <f t="shared" si="120"/>
        <v/>
      </c>
      <c r="G1430" t="s">
        <v>948</v>
      </c>
      <c r="H1430" t="str">
        <f t="shared" si="123"/>
        <v/>
      </c>
      <c r="I1430" s="14" t="str">
        <f t="shared" si="121"/>
        <v/>
      </c>
    </row>
    <row r="1431" spans="4:9">
      <c r="D1431" t="s">
        <v>948</v>
      </c>
      <c r="E1431" t="str">
        <f t="shared" si="122"/>
        <v/>
      </c>
      <c r="F1431" s="14" t="str">
        <f t="shared" si="120"/>
        <v/>
      </c>
      <c r="G1431" t="s">
        <v>948</v>
      </c>
      <c r="H1431" t="str">
        <f t="shared" si="123"/>
        <v/>
      </c>
      <c r="I1431" s="14" t="str">
        <f t="shared" si="121"/>
        <v/>
      </c>
    </row>
    <row r="1432" spans="4:9">
      <c r="D1432" t="s">
        <v>948</v>
      </c>
      <c r="E1432" t="str">
        <f t="shared" si="122"/>
        <v/>
      </c>
      <c r="F1432" s="14" t="str">
        <f t="shared" si="120"/>
        <v/>
      </c>
      <c r="G1432" t="s">
        <v>948</v>
      </c>
      <c r="H1432" t="str">
        <f t="shared" si="123"/>
        <v/>
      </c>
      <c r="I1432" s="14" t="str">
        <f t="shared" si="121"/>
        <v/>
      </c>
    </row>
    <row r="1433" spans="4:9">
      <c r="D1433" t="s">
        <v>948</v>
      </c>
      <c r="E1433" t="str">
        <f t="shared" si="122"/>
        <v/>
      </c>
      <c r="F1433" s="14" t="str">
        <f t="shared" si="120"/>
        <v/>
      </c>
      <c r="G1433" t="s">
        <v>948</v>
      </c>
      <c r="H1433" t="str">
        <f t="shared" si="123"/>
        <v/>
      </c>
      <c r="I1433" s="14" t="str">
        <f t="shared" si="121"/>
        <v/>
      </c>
    </row>
    <row r="1434" spans="4:9">
      <c r="D1434" t="s">
        <v>948</v>
      </c>
      <c r="E1434" t="str">
        <f t="shared" si="122"/>
        <v/>
      </c>
      <c r="F1434" s="14" t="str">
        <f t="shared" si="120"/>
        <v/>
      </c>
      <c r="G1434" t="s">
        <v>948</v>
      </c>
      <c r="H1434" t="str">
        <f t="shared" si="123"/>
        <v/>
      </c>
      <c r="I1434" s="14" t="str">
        <f t="shared" si="121"/>
        <v/>
      </c>
    </row>
    <row r="1435" spans="4:9">
      <c r="D1435" t="s">
        <v>948</v>
      </c>
      <c r="E1435" t="str">
        <f t="shared" si="122"/>
        <v/>
      </c>
      <c r="F1435" s="14" t="str">
        <f t="shared" si="120"/>
        <v/>
      </c>
      <c r="G1435" t="s">
        <v>948</v>
      </c>
      <c r="H1435" t="str">
        <f t="shared" si="123"/>
        <v/>
      </c>
      <c r="I1435" s="14" t="str">
        <f t="shared" si="121"/>
        <v/>
      </c>
    </row>
    <row r="1436" spans="4:9">
      <c r="D1436" t="s">
        <v>948</v>
      </c>
      <c r="E1436" t="str">
        <f t="shared" si="122"/>
        <v/>
      </c>
      <c r="F1436" s="14" t="str">
        <f t="shared" si="120"/>
        <v/>
      </c>
      <c r="G1436" t="s">
        <v>948</v>
      </c>
      <c r="H1436" t="str">
        <f t="shared" si="123"/>
        <v/>
      </c>
      <c r="I1436" s="14" t="str">
        <f t="shared" si="121"/>
        <v/>
      </c>
    </row>
    <row r="1437" spans="4:9">
      <c r="D1437" t="s">
        <v>948</v>
      </c>
      <c r="E1437" t="str">
        <f t="shared" si="122"/>
        <v/>
      </c>
      <c r="F1437" s="14" t="str">
        <f t="shared" si="120"/>
        <v/>
      </c>
      <c r="G1437" t="s">
        <v>948</v>
      </c>
      <c r="H1437" t="str">
        <f t="shared" si="123"/>
        <v/>
      </c>
      <c r="I1437" s="14" t="str">
        <f t="shared" si="121"/>
        <v/>
      </c>
    </row>
    <row r="1438" spans="4:9">
      <c r="D1438" t="s">
        <v>948</v>
      </c>
      <c r="E1438" t="str">
        <f t="shared" si="122"/>
        <v/>
      </c>
      <c r="F1438" s="14" t="str">
        <f t="shared" si="120"/>
        <v/>
      </c>
      <c r="G1438" t="s">
        <v>948</v>
      </c>
      <c r="H1438" t="str">
        <f t="shared" si="123"/>
        <v/>
      </c>
      <c r="I1438" s="14" t="str">
        <f t="shared" si="121"/>
        <v/>
      </c>
    </row>
    <row r="1439" spans="4:9">
      <c r="D1439" t="s">
        <v>948</v>
      </c>
      <c r="E1439" t="str">
        <f t="shared" si="122"/>
        <v/>
      </c>
      <c r="F1439" s="14" t="str">
        <f t="shared" si="120"/>
        <v/>
      </c>
      <c r="G1439" t="s">
        <v>948</v>
      </c>
      <c r="H1439" t="str">
        <f t="shared" si="123"/>
        <v/>
      </c>
      <c r="I1439" s="14" t="str">
        <f t="shared" si="121"/>
        <v/>
      </c>
    </row>
    <row r="1440" spans="4:9">
      <c r="D1440" t="s">
        <v>948</v>
      </c>
      <c r="E1440" t="str">
        <f t="shared" si="122"/>
        <v/>
      </c>
      <c r="F1440" s="14" t="str">
        <f t="shared" si="120"/>
        <v/>
      </c>
      <c r="G1440" t="s">
        <v>948</v>
      </c>
      <c r="H1440" t="str">
        <f t="shared" si="123"/>
        <v/>
      </c>
      <c r="I1440" s="14" t="str">
        <f t="shared" si="121"/>
        <v/>
      </c>
    </row>
    <row r="1441" spans="4:9">
      <c r="D1441" t="s">
        <v>948</v>
      </c>
      <c r="E1441" t="str">
        <f t="shared" si="122"/>
        <v/>
      </c>
      <c r="F1441" s="14" t="str">
        <f t="shared" si="120"/>
        <v/>
      </c>
      <c r="G1441" t="s">
        <v>948</v>
      </c>
      <c r="H1441" t="str">
        <f t="shared" si="123"/>
        <v/>
      </c>
      <c r="I1441" s="14" t="str">
        <f t="shared" si="121"/>
        <v/>
      </c>
    </row>
    <row r="1442" spans="4:9">
      <c r="D1442" t="s">
        <v>948</v>
      </c>
      <c r="E1442" t="str">
        <f t="shared" si="122"/>
        <v/>
      </c>
      <c r="F1442" s="14" t="str">
        <f t="shared" si="120"/>
        <v/>
      </c>
      <c r="G1442" t="s">
        <v>948</v>
      </c>
      <c r="H1442" t="str">
        <f t="shared" si="123"/>
        <v/>
      </c>
      <c r="I1442" s="14" t="str">
        <f t="shared" si="121"/>
        <v/>
      </c>
    </row>
    <row r="1443" spans="4:9">
      <c r="D1443" t="s">
        <v>948</v>
      </c>
      <c r="E1443" t="str">
        <f t="shared" si="122"/>
        <v/>
      </c>
      <c r="F1443" s="14" t="str">
        <f t="shared" si="120"/>
        <v/>
      </c>
      <c r="G1443" t="s">
        <v>948</v>
      </c>
      <c r="H1443" t="str">
        <f t="shared" si="123"/>
        <v/>
      </c>
      <c r="I1443" s="14" t="str">
        <f t="shared" si="121"/>
        <v/>
      </c>
    </row>
    <row r="1444" spans="4:9">
      <c r="D1444" t="s">
        <v>948</v>
      </c>
      <c r="E1444" t="str">
        <f t="shared" si="122"/>
        <v/>
      </c>
      <c r="F1444" s="14" t="str">
        <f t="shared" si="120"/>
        <v/>
      </c>
      <c r="G1444" t="s">
        <v>948</v>
      </c>
      <c r="H1444" t="str">
        <f t="shared" si="123"/>
        <v/>
      </c>
      <c r="I1444" s="14" t="str">
        <f t="shared" si="121"/>
        <v/>
      </c>
    </row>
    <row r="1445" spans="4:9">
      <c r="D1445" t="s">
        <v>948</v>
      </c>
      <c r="E1445" t="str">
        <f t="shared" si="122"/>
        <v/>
      </c>
      <c r="F1445" s="14" t="str">
        <f t="shared" si="120"/>
        <v/>
      </c>
      <c r="G1445" t="s">
        <v>948</v>
      </c>
      <c r="H1445" t="str">
        <f t="shared" si="123"/>
        <v/>
      </c>
      <c r="I1445" s="14" t="str">
        <f t="shared" si="121"/>
        <v/>
      </c>
    </row>
    <row r="1446" spans="4:9">
      <c r="D1446" t="s">
        <v>948</v>
      </c>
      <c r="E1446" t="str">
        <f t="shared" si="122"/>
        <v/>
      </c>
      <c r="F1446" s="14" t="str">
        <f t="shared" si="120"/>
        <v/>
      </c>
      <c r="G1446" t="s">
        <v>948</v>
      </c>
      <c r="H1446" t="str">
        <f t="shared" si="123"/>
        <v/>
      </c>
      <c r="I1446" s="14" t="str">
        <f t="shared" si="121"/>
        <v/>
      </c>
    </row>
    <row r="1447" spans="4:9">
      <c r="D1447" t="s">
        <v>948</v>
      </c>
      <c r="E1447" t="str">
        <f t="shared" si="122"/>
        <v/>
      </c>
      <c r="F1447" s="14" t="str">
        <f t="shared" si="120"/>
        <v/>
      </c>
      <c r="G1447" t="s">
        <v>948</v>
      </c>
      <c r="H1447" t="str">
        <f t="shared" si="123"/>
        <v/>
      </c>
      <c r="I1447" s="14" t="str">
        <f t="shared" si="121"/>
        <v/>
      </c>
    </row>
    <row r="1448" spans="4:9">
      <c r="D1448" t="s">
        <v>948</v>
      </c>
      <c r="E1448" t="str">
        <f t="shared" si="122"/>
        <v/>
      </c>
      <c r="F1448" s="14" t="str">
        <f t="shared" si="120"/>
        <v/>
      </c>
      <c r="G1448" t="s">
        <v>948</v>
      </c>
      <c r="H1448" t="str">
        <f t="shared" si="123"/>
        <v/>
      </c>
      <c r="I1448" s="14" t="str">
        <f t="shared" si="121"/>
        <v/>
      </c>
    </row>
    <row r="1449" spans="4:9">
      <c r="D1449" t="s">
        <v>948</v>
      </c>
      <c r="E1449" t="str">
        <f t="shared" si="122"/>
        <v/>
      </c>
      <c r="F1449" s="14" t="str">
        <f t="shared" si="120"/>
        <v/>
      </c>
      <c r="G1449" t="s">
        <v>948</v>
      </c>
      <c r="H1449" t="str">
        <f t="shared" si="123"/>
        <v/>
      </c>
      <c r="I1449" s="14" t="str">
        <f t="shared" si="121"/>
        <v/>
      </c>
    </row>
    <row r="1450" spans="4:9">
      <c r="D1450" t="s">
        <v>948</v>
      </c>
      <c r="E1450" t="str">
        <f t="shared" si="122"/>
        <v/>
      </c>
      <c r="F1450" s="14" t="str">
        <f t="shared" si="120"/>
        <v/>
      </c>
      <c r="G1450" t="s">
        <v>948</v>
      </c>
      <c r="H1450" t="str">
        <f t="shared" si="123"/>
        <v/>
      </c>
      <c r="I1450" s="14" t="str">
        <f t="shared" si="121"/>
        <v/>
      </c>
    </row>
    <row r="1451" spans="4:9">
      <c r="D1451" t="s">
        <v>948</v>
      </c>
      <c r="E1451" t="str">
        <f t="shared" si="122"/>
        <v/>
      </c>
      <c r="F1451" s="14" t="str">
        <f t="shared" si="120"/>
        <v/>
      </c>
      <c r="G1451" t="s">
        <v>948</v>
      </c>
      <c r="H1451" t="str">
        <f t="shared" si="123"/>
        <v/>
      </c>
      <c r="I1451" s="14" t="str">
        <f t="shared" si="121"/>
        <v/>
      </c>
    </row>
    <row r="1452" spans="4:9">
      <c r="D1452" t="s">
        <v>948</v>
      </c>
      <c r="E1452" t="str">
        <f t="shared" si="122"/>
        <v/>
      </c>
      <c r="F1452" s="14" t="str">
        <f t="shared" si="120"/>
        <v/>
      </c>
      <c r="G1452" t="s">
        <v>948</v>
      </c>
      <c r="H1452" t="str">
        <f t="shared" si="123"/>
        <v/>
      </c>
      <c r="I1452" s="14" t="str">
        <f t="shared" si="121"/>
        <v/>
      </c>
    </row>
    <row r="1453" spans="4:9">
      <c r="D1453" t="s">
        <v>948</v>
      </c>
      <c r="E1453" t="str">
        <f t="shared" si="122"/>
        <v/>
      </c>
      <c r="F1453" s="14" t="str">
        <f t="shared" si="120"/>
        <v/>
      </c>
      <c r="G1453" t="s">
        <v>948</v>
      </c>
      <c r="H1453" t="str">
        <f t="shared" si="123"/>
        <v/>
      </c>
      <c r="I1453" s="14" t="str">
        <f t="shared" si="121"/>
        <v/>
      </c>
    </row>
    <row r="1454" spans="4:9">
      <c r="D1454" t="s">
        <v>948</v>
      </c>
      <c r="E1454" t="str">
        <f t="shared" si="122"/>
        <v/>
      </c>
      <c r="F1454" s="14" t="str">
        <f t="shared" si="120"/>
        <v/>
      </c>
      <c r="G1454" t="s">
        <v>948</v>
      </c>
      <c r="H1454" t="str">
        <f t="shared" si="123"/>
        <v/>
      </c>
      <c r="I1454" s="14" t="str">
        <f t="shared" si="121"/>
        <v/>
      </c>
    </row>
    <row r="1455" spans="4:9">
      <c r="D1455" t="s">
        <v>948</v>
      </c>
      <c r="E1455" t="str">
        <f t="shared" si="122"/>
        <v/>
      </c>
      <c r="F1455" s="14" t="str">
        <f t="shared" si="120"/>
        <v/>
      </c>
      <c r="G1455" t="s">
        <v>948</v>
      </c>
      <c r="H1455" t="str">
        <f t="shared" si="123"/>
        <v/>
      </c>
      <c r="I1455" s="14" t="str">
        <f t="shared" si="121"/>
        <v/>
      </c>
    </row>
    <row r="1456" spans="4:9">
      <c r="D1456" t="s">
        <v>948</v>
      </c>
      <c r="E1456" t="str">
        <f t="shared" si="122"/>
        <v/>
      </c>
      <c r="F1456" s="14" t="str">
        <f t="shared" si="120"/>
        <v/>
      </c>
      <c r="G1456" t="s">
        <v>948</v>
      </c>
      <c r="H1456" t="str">
        <f t="shared" si="123"/>
        <v/>
      </c>
      <c r="I1456" s="14" t="str">
        <f t="shared" si="121"/>
        <v/>
      </c>
    </row>
    <row r="1457" spans="4:9">
      <c r="D1457" t="s">
        <v>948</v>
      </c>
      <c r="E1457" t="str">
        <f t="shared" si="122"/>
        <v/>
      </c>
      <c r="F1457" s="14" t="str">
        <f t="shared" si="120"/>
        <v/>
      </c>
      <c r="G1457" t="s">
        <v>948</v>
      </c>
      <c r="H1457" t="str">
        <f t="shared" si="123"/>
        <v/>
      </c>
      <c r="I1457" s="14" t="str">
        <f t="shared" si="121"/>
        <v/>
      </c>
    </row>
    <row r="1458" spans="4:9">
      <c r="D1458" t="s">
        <v>948</v>
      </c>
      <c r="E1458" t="str">
        <f t="shared" si="122"/>
        <v/>
      </c>
      <c r="F1458" s="14" t="str">
        <f t="shared" si="120"/>
        <v/>
      </c>
      <c r="G1458" t="s">
        <v>948</v>
      </c>
      <c r="H1458" t="str">
        <f t="shared" si="123"/>
        <v/>
      </c>
      <c r="I1458" s="14" t="str">
        <f t="shared" si="121"/>
        <v/>
      </c>
    </row>
    <row r="1459" spans="4:9">
      <c r="D1459" t="s">
        <v>948</v>
      </c>
      <c r="E1459" t="str">
        <f t="shared" si="122"/>
        <v/>
      </c>
      <c r="F1459" s="14" t="str">
        <f t="shared" si="120"/>
        <v/>
      </c>
      <c r="G1459" t="s">
        <v>948</v>
      </c>
      <c r="H1459" t="str">
        <f t="shared" si="123"/>
        <v/>
      </c>
      <c r="I1459" s="14" t="str">
        <f t="shared" si="121"/>
        <v/>
      </c>
    </row>
    <row r="1460" spans="4:9">
      <c r="D1460" t="s">
        <v>948</v>
      </c>
      <c r="E1460" t="str">
        <f t="shared" si="122"/>
        <v/>
      </c>
      <c r="F1460" s="14" t="str">
        <f t="shared" si="120"/>
        <v/>
      </c>
      <c r="G1460" t="s">
        <v>948</v>
      </c>
      <c r="H1460" t="str">
        <f t="shared" si="123"/>
        <v/>
      </c>
      <c r="I1460" s="14" t="str">
        <f t="shared" si="121"/>
        <v/>
      </c>
    </row>
    <row r="1461" spans="4:9">
      <c r="D1461" t="s">
        <v>948</v>
      </c>
      <c r="E1461" t="str">
        <f t="shared" si="122"/>
        <v/>
      </c>
      <c r="F1461" s="14" t="str">
        <f t="shared" si="120"/>
        <v/>
      </c>
      <c r="G1461" t="s">
        <v>948</v>
      </c>
      <c r="H1461" t="str">
        <f t="shared" si="123"/>
        <v/>
      </c>
      <c r="I1461" s="14" t="str">
        <f t="shared" si="121"/>
        <v/>
      </c>
    </row>
    <row r="1462" spans="4:9">
      <c r="D1462" t="s">
        <v>948</v>
      </c>
      <c r="E1462" t="str">
        <f t="shared" si="122"/>
        <v/>
      </c>
      <c r="F1462" s="14" t="str">
        <f t="shared" si="120"/>
        <v/>
      </c>
      <c r="G1462" t="s">
        <v>948</v>
      </c>
      <c r="H1462" t="str">
        <f t="shared" si="123"/>
        <v/>
      </c>
      <c r="I1462" s="14" t="str">
        <f t="shared" si="121"/>
        <v/>
      </c>
    </row>
    <row r="1463" spans="4:9">
      <c r="D1463" t="s">
        <v>948</v>
      </c>
      <c r="E1463" t="str">
        <f t="shared" si="122"/>
        <v/>
      </c>
      <c r="F1463" s="14" t="str">
        <f t="shared" si="120"/>
        <v/>
      </c>
      <c r="G1463" t="s">
        <v>948</v>
      </c>
      <c r="H1463" t="str">
        <f t="shared" si="123"/>
        <v/>
      </c>
      <c r="I1463" s="14" t="str">
        <f t="shared" si="121"/>
        <v/>
      </c>
    </row>
    <row r="1464" spans="4:9">
      <c r="D1464" t="s">
        <v>948</v>
      </c>
      <c r="E1464" t="str">
        <f t="shared" si="122"/>
        <v/>
      </c>
      <c r="F1464" s="14" t="str">
        <f t="shared" si="120"/>
        <v/>
      </c>
      <c r="G1464" t="s">
        <v>948</v>
      </c>
      <c r="H1464" t="str">
        <f t="shared" si="123"/>
        <v/>
      </c>
      <c r="I1464" s="14" t="str">
        <f t="shared" si="121"/>
        <v/>
      </c>
    </row>
    <row r="1465" spans="4:9">
      <c r="D1465" t="s">
        <v>948</v>
      </c>
      <c r="E1465" t="str">
        <f t="shared" si="122"/>
        <v/>
      </c>
      <c r="F1465" s="14" t="str">
        <f t="shared" si="120"/>
        <v/>
      </c>
      <c r="G1465" t="s">
        <v>948</v>
      </c>
      <c r="H1465" t="str">
        <f t="shared" si="123"/>
        <v/>
      </c>
      <c r="I1465" s="14" t="str">
        <f t="shared" si="121"/>
        <v/>
      </c>
    </row>
    <row r="1466" spans="4:9">
      <c r="D1466" t="s">
        <v>948</v>
      </c>
      <c r="E1466" t="str">
        <f t="shared" si="122"/>
        <v/>
      </c>
      <c r="F1466" s="14" t="str">
        <f t="shared" si="120"/>
        <v/>
      </c>
      <c r="G1466" t="s">
        <v>948</v>
      </c>
      <c r="H1466" t="str">
        <f t="shared" si="123"/>
        <v/>
      </c>
      <c r="I1466" s="14" t="str">
        <f t="shared" si="121"/>
        <v/>
      </c>
    </row>
    <row r="1467" spans="4:9">
      <c r="D1467" t="s">
        <v>948</v>
      </c>
      <c r="E1467" t="str">
        <f t="shared" si="122"/>
        <v/>
      </c>
      <c r="F1467" s="14" t="str">
        <f t="shared" si="120"/>
        <v/>
      </c>
      <c r="G1467" t="s">
        <v>948</v>
      </c>
      <c r="H1467" t="str">
        <f t="shared" si="123"/>
        <v/>
      </c>
      <c r="I1467" s="14" t="str">
        <f t="shared" si="121"/>
        <v/>
      </c>
    </row>
    <row r="1468" spans="4:9">
      <c r="D1468" t="s">
        <v>948</v>
      </c>
      <c r="E1468" t="str">
        <f t="shared" si="122"/>
        <v/>
      </c>
      <c r="F1468" s="14" t="str">
        <f t="shared" si="120"/>
        <v/>
      </c>
      <c r="G1468" t="s">
        <v>948</v>
      </c>
      <c r="H1468" t="str">
        <f t="shared" si="123"/>
        <v/>
      </c>
      <c r="I1468" s="14" t="str">
        <f t="shared" si="121"/>
        <v/>
      </c>
    </row>
    <row r="1469" spans="4:9">
      <c r="D1469" t="s">
        <v>948</v>
      </c>
      <c r="E1469" t="str">
        <f t="shared" si="122"/>
        <v/>
      </c>
      <c r="F1469" s="14" t="str">
        <f t="shared" si="120"/>
        <v/>
      </c>
      <c r="G1469" t="s">
        <v>948</v>
      </c>
      <c r="H1469" t="str">
        <f t="shared" si="123"/>
        <v/>
      </c>
      <c r="I1469" s="14" t="str">
        <f t="shared" si="121"/>
        <v/>
      </c>
    </row>
    <row r="1470" spans="4:9">
      <c r="D1470" t="s">
        <v>948</v>
      </c>
      <c r="E1470" t="str">
        <f t="shared" si="122"/>
        <v/>
      </c>
      <c r="F1470" s="14" t="str">
        <f t="shared" si="120"/>
        <v/>
      </c>
      <c r="G1470" t="s">
        <v>948</v>
      </c>
      <c r="H1470" t="str">
        <f t="shared" si="123"/>
        <v/>
      </c>
      <c r="I1470" s="14" t="str">
        <f t="shared" si="121"/>
        <v/>
      </c>
    </row>
    <row r="1471" spans="4:9">
      <c r="D1471" t="s">
        <v>948</v>
      </c>
      <c r="E1471" t="str">
        <f t="shared" si="122"/>
        <v/>
      </c>
      <c r="F1471" s="14" t="str">
        <f t="shared" si="120"/>
        <v/>
      </c>
      <c r="G1471" t="s">
        <v>948</v>
      </c>
      <c r="H1471" t="str">
        <f t="shared" si="123"/>
        <v/>
      </c>
      <c r="I1471" s="14" t="str">
        <f t="shared" si="121"/>
        <v/>
      </c>
    </row>
    <row r="1472" spans="4:9">
      <c r="D1472" t="s">
        <v>948</v>
      </c>
      <c r="E1472" t="str">
        <f t="shared" si="122"/>
        <v/>
      </c>
      <c r="F1472" s="14" t="str">
        <f t="shared" si="120"/>
        <v/>
      </c>
      <c r="G1472" t="s">
        <v>948</v>
      </c>
      <c r="H1472" t="str">
        <f t="shared" si="123"/>
        <v/>
      </c>
      <c r="I1472" s="14" t="str">
        <f t="shared" si="121"/>
        <v/>
      </c>
    </row>
    <row r="1473" spans="4:9">
      <c r="D1473" t="s">
        <v>948</v>
      </c>
      <c r="E1473" t="str">
        <f t="shared" si="122"/>
        <v/>
      </c>
      <c r="F1473" s="14" t="str">
        <f t="shared" si="120"/>
        <v/>
      </c>
      <c r="G1473" t="s">
        <v>948</v>
      </c>
      <c r="H1473" t="str">
        <f t="shared" si="123"/>
        <v/>
      </c>
      <c r="I1473" s="14" t="str">
        <f t="shared" si="121"/>
        <v/>
      </c>
    </row>
    <row r="1474" spans="4:9">
      <c r="D1474" t="s">
        <v>948</v>
      </c>
      <c r="E1474" t="str">
        <f t="shared" si="122"/>
        <v/>
      </c>
      <c r="F1474" s="14" t="str">
        <f t="shared" si="120"/>
        <v/>
      </c>
      <c r="G1474" t="s">
        <v>948</v>
      </c>
      <c r="H1474" t="str">
        <f t="shared" si="123"/>
        <v/>
      </c>
      <c r="I1474" s="14" t="str">
        <f t="shared" si="121"/>
        <v/>
      </c>
    </row>
    <row r="1475" spans="4:9">
      <c r="D1475" t="s">
        <v>948</v>
      </c>
      <c r="E1475" t="str">
        <f t="shared" si="122"/>
        <v/>
      </c>
      <c r="F1475" s="14" t="str">
        <f t="shared" ref="F1475:F1538" si="124" xml:space="preserve"> IF(ISERROR(VLOOKUP(E1475,Imp_IVA1,2,FALSE)),"",VLOOKUP(E1475,Imp_IVA1,2,FALSE))&amp; IF(ISERROR(VLOOKUP(E1475,Imp_IVA2,2,FALSE)),"",VLOOKUP(E1475,Imp_IVA2,2,FALSE))</f>
        <v/>
      </c>
      <c r="G1475" t="s">
        <v>948</v>
      </c>
      <c r="H1475" t="str">
        <f t="shared" si="123"/>
        <v/>
      </c>
      <c r="I1475" s="14" t="str">
        <f t="shared" ref="I1475:I1538" si="125" xml:space="preserve"> IF(ISERROR(VLOOKUP(H1475,IMP_IVAImp1,2,FALSE)),"",VLOOKUP(H1475,IMP_IVAImp1,2,FALSE))&amp; IF(ISERROR(VLOOKUP(H1475,IMP_IVAImp2,2,FALSE)),"",VLOOKUP(H1475,IMP_IVAImp2,2,FALSE))</f>
        <v/>
      </c>
    </row>
    <row r="1476" spans="4:9">
      <c r="D1476" t="s">
        <v>948</v>
      </c>
      <c r="E1476" t="str">
        <f t="shared" si="122"/>
        <v/>
      </c>
      <c r="F1476" s="14" t="str">
        <f t="shared" si="124"/>
        <v/>
      </c>
      <c r="G1476" t="s">
        <v>948</v>
      </c>
      <c r="H1476" t="str">
        <f t="shared" si="123"/>
        <v/>
      </c>
      <c r="I1476" s="14" t="str">
        <f t="shared" si="125"/>
        <v/>
      </c>
    </row>
    <row r="1477" spans="4:9">
      <c r="D1477" t="s">
        <v>948</v>
      </c>
      <c r="E1477" t="str">
        <f t="shared" ref="E1477:E1540" si="126">IF(OR(E1476=$E$2,E1476=""),"",E1476+1)</f>
        <v/>
      </c>
      <c r="F1477" s="14" t="str">
        <f t="shared" si="124"/>
        <v/>
      </c>
      <c r="G1477" t="s">
        <v>948</v>
      </c>
      <c r="H1477" t="str">
        <f t="shared" ref="H1477:H1540" si="127">IF(OR(H1476=$H$2,H1476=""),"",H1476+1)</f>
        <v/>
      </c>
      <c r="I1477" s="14" t="str">
        <f t="shared" si="125"/>
        <v/>
      </c>
    </row>
    <row r="1478" spans="4:9">
      <c r="D1478" t="s">
        <v>948</v>
      </c>
      <c r="E1478" t="str">
        <f t="shared" si="126"/>
        <v/>
      </c>
      <c r="F1478" s="14" t="str">
        <f t="shared" si="124"/>
        <v/>
      </c>
      <c r="G1478" t="s">
        <v>948</v>
      </c>
      <c r="H1478" t="str">
        <f t="shared" si="127"/>
        <v/>
      </c>
      <c r="I1478" s="14" t="str">
        <f t="shared" si="125"/>
        <v/>
      </c>
    </row>
    <row r="1479" spans="4:9">
      <c r="D1479" t="s">
        <v>948</v>
      </c>
      <c r="E1479" t="str">
        <f t="shared" si="126"/>
        <v/>
      </c>
      <c r="F1479" s="14" t="str">
        <f t="shared" si="124"/>
        <v/>
      </c>
      <c r="G1479" t="s">
        <v>948</v>
      </c>
      <c r="H1479" t="str">
        <f t="shared" si="127"/>
        <v/>
      </c>
      <c r="I1479" s="14" t="str">
        <f t="shared" si="125"/>
        <v/>
      </c>
    </row>
    <row r="1480" spans="4:9">
      <c r="D1480" t="s">
        <v>948</v>
      </c>
      <c r="E1480" t="str">
        <f t="shared" si="126"/>
        <v/>
      </c>
      <c r="F1480" s="14" t="str">
        <f t="shared" si="124"/>
        <v/>
      </c>
      <c r="G1480" t="s">
        <v>948</v>
      </c>
      <c r="H1480" t="str">
        <f t="shared" si="127"/>
        <v/>
      </c>
      <c r="I1480" s="14" t="str">
        <f t="shared" si="125"/>
        <v/>
      </c>
    </row>
    <row r="1481" spans="4:9">
      <c r="D1481" t="s">
        <v>948</v>
      </c>
      <c r="E1481" t="str">
        <f t="shared" si="126"/>
        <v/>
      </c>
      <c r="F1481" s="14" t="str">
        <f t="shared" si="124"/>
        <v/>
      </c>
      <c r="G1481" t="s">
        <v>948</v>
      </c>
      <c r="H1481" t="str">
        <f t="shared" si="127"/>
        <v/>
      </c>
      <c r="I1481" s="14" t="str">
        <f t="shared" si="125"/>
        <v/>
      </c>
    </row>
    <row r="1482" spans="4:9">
      <c r="D1482" t="s">
        <v>948</v>
      </c>
      <c r="E1482" t="str">
        <f t="shared" si="126"/>
        <v/>
      </c>
      <c r="F1482" s="14" t="str">
        <f t="shared" si="124"/>
        <v/>
      </c>
      <c r="G1482" t="s">
        <v>948</v>
      </c>
      <c r="H1482" t="str">
        <f t="shared" si="127"/>
        <v/>
      </c>
      <c r="I1482" s="14" t="str">
        <f t="shared" si="125"/>
        <v/>
      </c>
    </row>
    <row r="1483" spans="4:9">
      <c r="D1483" t="s">
        <v>948</v>
      </c>
      <c r="E1483" t="str">
        <f t="shared" si="126"/>
        <v/>
      </c>
      <c r="F1483" s="14" t="str">
        <f t="shared" si="124"/>
        <v/>
      </c>
      <c r="G1483" t="s">
        <v>948</v>
      </c>
      <c r="H1483" t="str">
        <f t="shared" si="127"/>
        <v/>
      </c>
      <c r="I1483" s="14" t="str">
        <f t="shared" si="125"/>
        <v/>
      </c>
    </row>
    <row r="1484" spans="4:9">
      <c r="D1484" t="s">
        <v>948</v>
      </c>
      <c r="E1484" t="str">
        <f t="shared" si="126"/>
        <v/>
      </c>
      <c r="F1484" s="14" t="str">
        <f t="shared" si="124"/>
        <v/>
      </c>
      <c r="G1484" t="s">
        <v>948</v>
      </c>
      <c r="H1484" t="str">
        <f t="shared" si="127"/>
        <v/>
      </c>
      <c r="I1484" s="14" t="str">
        <f t="shared" si="125"/>
        <v/>
      </c>
    </row>
    <row r="1485" spans="4:9">
      <c r="D1485" t="s">
        <v>948</v>
      </c>
      <c r="E1485" t="str">
        <f t="shared" si="126"/>
        <v/>
      </c>
      <c r="F1485" s="14" t="str">
        <f t="shared" si="124"/>
        <v/>
      </c>
      <c r="G1485" t="s">
        <v>948</v>
      </c>
      <c r="H1485" t="str">
        <f t="shared" si="127"/>
        <v/>
      </c>
      <c r="I1485" s="14" t="str">
        <f t="shared" si="125"/>
        <v/>
      </c>
    </row>
    <row r="1486" spans="4:9">
      <c r="D1486" t="s">
        <v>948</v>
      </c>
      <c r="E1486" t="str">
        <f t="shared" si="126"/>
        <v/>
      </c>
      <c r="F1486" s="14" t="str">
        <f t="shared" si="124"/>
        <v/>
      </c>
      <c r="G1486" t="s">
        <v>948</v>
      </c>
      <c r="H1486" t="str">
        <f t="shared" si="127"/>
        <v/>
      </c>
      <c r="I1486" s="14" t="str">
        <f t="shared" si="125"/>
        <v/>
      </c>
    </row>
    <row r="1487" spans="4:9">
      <c r="D1487" t="s">
        <v>948</v>
      </c>
      <c r="E1487" t="str">
        <f t="shared" si="126"/>
        <v/>
      </c>
      <c r="F1487" s="14" t="str">
        <f t="shared" si="124"/>
        <v/>
      </c>
      <c r="G1487" t="s">
        <v>948</v>
      </c>
      <c r="H1487" t="str">
        <f t="shared" si="127"/>
        <v/>
      </c>
      <c r="I1487" s="14" t="str">
        <f t="shared" si="125"/>
        <v/>
      </c>
    </row>
    <row r="1488" spans="4:9">
      <c r="D1488" t="s">
        <v>948</v>
      </c>
      <c r="E1488" t="str">
        <f t="shared" si="126"/>
        <v/>
      </c>
      <c r="F1488" s="14" t="str">
        <f t="shared" si="124"/>
        <v/>
      </c>
      <c r="G1488" t="s">
        <v>948</v>
      </c>
      <c r="H1488" t="str">
        <f t="shared" si="127"/>
        <v/>
      </c>
      <c r="I1488" s="14" t="str">
        <f t="shared" si="125"/>
        <v/>
      </c>
    </row>
    <row r="1489" spans="4:9">
      <c r="D1489" t="s">
        <v>948</v>
      </c>
      <c r="E1489" t="str">
        <f t="shared" si="126"/>
        <v/>
      </c>
      <c r="F1489" s="14" t="str">
        <f t="shared" si="124"/>
        <v/>
      </c>
      <c r="G1489" t="s">
        <v>948</v>
      </c>
      <c r="H1489" t="str">
        <f t="shared" si="127"/>
        <v/>
      </c>
      <c r="I1489" s="14" t="str">
        <f t="shared" si="125"/>
        <v/>
      </c>
    </row>
    <row r="1490" spans="4:9">
      <c r="D1490" t="s">
        <v>948</v>
      </c>
      <c r="E1490" t="str">
        <f t="shared" si="126"/>
        <v/>
      </c>
      <c r="F1490" s="14" t="str">
        <f t="shared" si="124"/>
        <v/>
      </c>
      <c r="G1490" t="s">
        <v>948</v>
      </c>
      <c r="H1490" t="str">
        <f t="shared" si="127"/>
        <v/>
      </c>
      <c r="I1490" s="14" t="str">
        <f t="shared" si="125"/>
        <v/>
      </c>
    </row>
    <row r="1491" spans="4:9">
      <c r="D1491" t="s">
        <v>948</v>
      </c>
      <c r="E1491" t="str">
        <f t="shared" si="126"/>
        <v/>
      </c>
      <c r="F1491" s="14" t="str">
        <f t="shared" si="124"/>
        <v/>
      </c>
      <c r="G1491" t="s">
        <v>948</v>
      </c>
      <c r="H1491" t="str">
        <f t="shared" si="127"/>
        <v/>
      </c>
      <c r="I1491" s="14" t="str">
        <f t="shared" si="125"/>
        <v/>
      </c>
    </row>
    <row r="1492" spans="4:9">
      <c r="D1492" t="s">
        <v>948</v>
      </c>
      <c r="E1492" t="str">
        <f t="shared" si="126"/>
        <v/>
      </c>
      <c r="F1492" s="14" t="str">
        <f t="shared" si="124"/>
        <v/>
      </c>
      <c r="G1492" t="s">
        <v>948</v>
      </c>
      <c r="H1492" t="str">
        <f t="shared" si="127"/>
        <v/>
      </c>
      <c r="I1492" s="14" t="str">
        <f t="shared" si="125"/>
        <v/>
      </c>
    </row>
    <row r="1493" spans="4:9">
      <c r="D1493" t="s">
        <v>948</v>
      </c>
      <c r="E1493" t="str">
        <f t="shared" si="126"/>
        <v/>
      </c>
      <c r="F1493" s="14" t="str">
        <f t="shared" si="124"/>
        <v/>
      </c>
      <c r="G1493" t="s">
        <v>948</v>
      </c>
      <c r="H1493" t="str">
        <f t="shared" si="127"/>
        <v/>
      </c>
      <c r="I1493" s="14" t="str">
        <f t="shared" si="125"/>
        <v/>
      </c>
    </row>
    <row r="1494" spans="4:9">
      <c r="D1494" t="s">
        <v>948</v>
      </c>
      <c r="E1494" t="str">
        <f t="shared" si="126"/>
        <v/>
      </c>
      <c r="F1494" s="14" t="str">
        <f t="shared" si="124"/>
        <v/>
      </c>
      <c r="G1494" t="s">
        <v>948</v>
      </c>
      <c r="H1494" t="str">
        <f t="shared" si="127"/>
        <v/>
      </c>
      <c r="I1494" s="14" t="str">
        <f t="shared" si="125"/>
        <v/>
      </c>
    </row>
    <row r="1495" spans="4:9">
      <c r="D1495" t="s">
        <v>948</v>
      </c>
      <c r="E1495" t="str">
        <f t="shared" si="126"/>
        <v/>
      </c>
      <c r="F1495" s="14" t="str">
        <f t="shared" si="124"/>
        <v/>
      </c>
      <c r="G1495" t="s">
        <v>948</v>
      </c>
      <c r="H1495" t="str">
        <f t="shared" si="127"/>
        <v/>
      </c>
      <c r="I1495" s="14" t="str">
        <f t="shared" si="125"/>
        <v/>
      </c>
    </row>
    <row r="1496" spans="4:9">
      <c r="D1496" t="s">
        <v>948</v>
      </c>
      <c r="E1496" t="str">
        <f t="shared" si="126"/>
        <v/>
      </c>
      <c r="F1496" s="14" t="str">
        <f t="shared" si="124"/>
        <v/>
      </c>
      <c r="G1496" t="s">
        <v>948</v>
      </c>
      <c r="H1496" t="str">
        <f t="shared" si="127"/>
        <v/>
      </c>
      <c r="I1496" s="14" t="str">
        <f t="shared" si="125"/>
        <v/>
      </c>
    </row>
    <row r="1497" spans="4:9">
      <c r="D1497" t="s">
        <v>948</v>
      </c>
      <c r="E1497" t="str">
        <f t="shared" si="126"/>
        <v/>
      </c>
      <c r="F1497" s="14" t="str">
        <f t="shared" si="124"/>
        <v/>
      </c>
      <c r="G1497" t="s">
        <v>948</v>
      </c>
      <c r="H1497" t="str">
        <f t="shared" si="127"/>
        <v/>
      </c>
      <c r="I1497" s="14" t="str">
        <f t="shared" si="125"/>
        <v/>
      </c>
    </row>
    <row r="1498" spans="4:9">
      <c r="D1498" t="s">
        <v>948</v>
      </c>
      <c r="E1498" t="str">
        <f t="shared" si="126"/>
        <v/>
      </c>
      <c r="F1498" s="14" t="str">
        <f t="shared" si="124"/>
        <v/>
      </c>
      <c r="G1498" t="s">
        <v>948</v>
      </c>
      <c r="H1498" t="str">
        <f t="shared" si="127"/>
        <v/>
      </c>
      <c r="I1498" s="14" t="str">
        <f t="shared" si="125"/>
        <v/>
      </c>
    </row>
    <row r="1499" spans="4:9">
      <c r="D1499" t="s">
        <v>948</v>
      </c>
      <c r="E1499" t="str">
        <f t="shared" si="126"/>
        <v/>
      </c>
      <c r="F1499" s="14" t="str">
        <f t="shared" si="124"/>
        <v/>
      </c>
      <c r="G1499" t="s">
        <v>948</v>
      </c>
      <c r="H1499" t="str">
        <f t="shared" si="127"/>
        <v/>
      </c>
      <c r="I1499" s="14" t="str">
        <f t="shared" si="125"/>
        <v/>
      </c>
    </row>
    <row r="1500" spans="4:9">
      <c r="D1500" t="s">
        <v>948</v>
      </c>
      <c r="E1500" t="str">
        <f t="shared" si="126"/>
        <v/>
      </c>
      <c r="F1500" s="14" t="str">
        <f t="shared" si="124"/>
        <v/>
      </c>
      <c r="G1500" t="s">
        <v>948</v>
      </c>
      <c r="H1500" t="str">
        <f t="shared" si="127"/>
        <v/>
      </c>
      <c r="I1500" s="14" t="str">
        <f t="shared" si="125"/>
        <v/>
      </c>
    </row>
    <row r="1501" spans="4:9">
      <c r="D1501" t="s">
        <v>948</v>
      </c>
      <c r="E1501" t="str">
        <f t="shared" si="126"/>
        <v/>
      </c>
      <c r="F1501" s="14" t="str">
        <f t="shared" si="124"/>
        <v/>
      </c>
      <c r="G1501" t="s">
        <v>948</v>
      </c>
      <c r="H1501" t="str">
        <f t="shared" si="127"/>
        <v/>
      </c>
      <c r="I1501" s="14" t="str">
        <f t="shared" si="125"/>
        <v/>
      </c>
    </row>
    <row r="1502" spans="4:9">
      <c r="D1502" t="s">
        <v>948</v>
      </c>
      <c r="E1502" t="str">
        <f t="shared" si="126"/>
        <v/>
      </c>
      <c r="F1502" s="14" t="str">
        <f t="shared" si="124"/>
        <v/>
      </c>
      <c r="G1502" t="s">
        <v>948</v>
      </c>
      <c r="H1502" t="str">
        <f t="shared" si="127"/>
        <v/>
      </c>
      <c r="I1502" s="14" t="str">
        <f t="shared" si="125"/>
        <v/>
      </c>
    </row>
    <row r="1503" spans="4:9">
      <c r="D1503" t="s">
        <v>948</v>
      </c>
      <c r="E1503" t="str">
        <f t="shared" si="126"/>
        <v/>
      </c>
      <c r="F1503" s="14" t="str">
        <f t="shared" si="124"/>
        <v/>
      </c>
      <c r="G1503" t="s">
        <v>948</v>
      </c>
      <c r="H1503" t="str">
        <f t="shared" si="127"/>
        <v/>
      </c>
      <c r="I1503" s="14" t="str">
        <f t="shared" si="125"/>
        <v/>
      </c>
    </row>
    <row r="1504" spans="4:9">
      <c r="D1504" t="s">
        <v>948</v>
      </c>
      <c r="E1504" t="str">
        <f t="shared" si="126"/>
        <v/>
      </c>
      <c r="F1504" s="14" t="str">
        <f t="shared" si="124"/>
        <v/>
      </c>
      <c r="G1504" t="s">
        <v>948</v>
      </c>
      <c r="H1504" t="str">
        <f t="shared" si="127"/>
        <v/>
      </c>
      <c r="I1504" s="14" t="str">
        <f t="shared" si="125"/>
        <v/>
      </c>
    </row>
    <row r="1505" spans="4:9">
      <c r="D1505" t="s">
        <v>948</v>
      </c>
      <c r="E1505" t="str">
        <f t="shared" si="126"/>
        <v/>
      </c>
      <c r="F1505" s="14" t="str">
        <f t="shared" si="124"/>
        <v/>
      </c>
      <c r="G1505" t="s">
        <v>948</v>
      </c>
      <c r="H1505" t="str">
        <f t="shared" si="127"/>
        <v/>
      </c>
      <c r="I1505" s="14" t="str">
        <f t="shared" si="125"/>
        <v/>
      </c>
    </row>
    <row r="1506" spans="4:9">
      <c r="D1506" t="s">
        <v>948</v>
      </c>
      <c r="E1506" t="str">
        <f t="shared" si="126"/>
        <v/>
      </c>
      <c r="F1506" s="14" t="str">
        <f t="shared" si="124"/>
        <v/>
      </c>
      <c r="G1506" t="s">
        <v>948</v>
      </c>
      <c r="H1506" t="str">
        <f t="shared" si="127"/>
        <v/>
      </c>
      <c r="I1506" s="14" t="str">
        <f t="shared" si="125"/>
        <v/>
      </c>
    </row>
    <row r="1507" spans="4:9">
      <c r="D1507" t="s">
        <v>948</v>
      </c>
      <c r="E1507" t="str">
        <f t="shared" si="126"/>
        <v/>
      </c>
      <c r="F1507" s="14" t="str">
        <f t="shared" si="124"/>
        <v/>
      </c>
      <c r="G1507" t="s">
        <v>948</v>
      </c>
      <c r="H1507" t="str">
        <f t="shared" si="127"/>
        <v/>
      </c>
      <c r="I1507" s="14" t="str">
        <f t="shared" si="125"/>
        <v/>
      </c>
    </row>
    <row r="1508" spans="4:9">
      <c r="D1508" t="s">
        <v>948</v>
      </c>
      <c r="E1508" t="str">
        <f t="shared" si="126"/>
        <v/>
      </c>
      <c r="F1508" s="14" t="str">
        <f t="shared" si="124"/>
        <v/>
      </c>
      <c r="G1508" t="s">
        <v>948</v>
      </c>
      <c r="H1508" t="str">
        <f t="shared" si="127"/>
        <v/>
      </c>
      <c r="I1508" s="14" t="str">
        <f t="shared" si="125"/>
        <v/>
      </c>
    </row>
    <row r="1509" spans="4:9">
      <c r="D1509" t="s">
        <v>948</v>
      </c>
      <c r="E1509" t="str">
        <f t="shared" si="126"/>
        <v/>
      </c>
      <c r="F1509" s="14" t="str">
        <f t="shared" si="124"/>
        <v/>
      </c>
      <c r="G1509" t="s">
        <v>948</v>
      </c>
      <c r="H1509" t="str">
        <f t="shared" si="127"/>
        <v/>
      </c>
      <c r="I1509" s="14" t="str">
        <f t="shared" si="125"/>
        <v/>
      </c>
    </row>
    <row r="1510" spans="4:9">
      <c r="D1510" t="s">
        <v>948</v>
      </c>
      <c r="E1510" t="str">
        <f t="shared" si="126"/>
        <v/>
      </c>
      <c r="F1510" s="14" t="str">
        <f t="shared" si="124"/>
        <v/>
      </c>
      <c r="G1510" t="s">
        <v>948</v>
      </c>
      <c r="H1510" t="str">
        <f t="shared" si="127"/>
        <v/>
      </c>
      <c r="I1510" s="14" t="str">
        <f t="shared" si="125"/>
        <v/>
      </c>
    </row>
    <row r="1511" spans="4:9">
      <c r="D1511" t="s">
        <v>948</v>
      </c>
      <c r="E1511" t="str">
        <f t="shared" si="126"/>
        <v/>
      </c>
      <c r="F1511" s="14" t="str">
        <f t="shared" si="124"/>
        <v/>
      </c>
      <c r="G1511" t="s">
        <v>948</v>
      </c>
      <c r="H1511" t="str">
        <f t="shared" si="127"/>
        <v/>
      </c>
      <c r="I1511" s="14" t="str">
        <f t="shared" si="125"/>
        <v/>
      </c>
    </row>
    <row r="1512" spans="4:9">
      <c r="D1512" t="s">
        <v>948</v>
      </c>
      <c r="E1512" t="str">
        <f t="shared" si="126"/>
        <v/>
      </c>
      <c r="F1512" s="14" t="str">
        <f t="shared" si="124"/>
        <v/>
      </c>
      <c r="G1512" t="s">
        <v>948</v>
      </c>
      <c r="H1512" t="str">
        <f t="shared" si="127"/>
        <v/>
      </c>
      <c r="I1512" s="14" t="str">
        <f t="shared" si="125"/>
        <v/>
      </c>
    </row>
    <row r="1513" spans="4:9">
      <c r="D1513" t="s">
        <v>948</v>
      </c>
      <c r="E1513" t="str">
        <f t="shared" si="126"/>
        <v/>
      </c>
      <c r="F1513" s="14" t="str">
        <f t="shared" si="124"/>
        <v/>
      </c>
      <c r="G1513" t="s">
        <v>948</v>
      </c>
      <c r="H1513" t="str">
        <f t="shared" si="127"/>
        <v/>
      </c>
      <c r="I1513" s="14" t="str">
        <f t="shared" si="125"/>
        <v/>
      </c>
    </row>
    <row r="1514" spans="4:9">
      <c r="D1514" t="s">
        <v>948</v>
      </c>
      <c r="E1514" t="str">
        <f t="shared" si="126"/>
        <v/>
      </c>
      <c r="F1514" s="14" t="str">
        <f t="shared" si="124"/>
        <v/>
      </c>
      <c r="G1514" t="s">
        <v>948</v>
      </c>
      <c r="H1514" t="str">
        <f t="shared" si="127"/>
        <v/>
      </c>
      <c r="I1514" s="14" t="str">
        <f t="shared" si="125"/>
        <v/>
      </c>
    </row>
    <row r="1515" spans="4:9">
      <c r="D1515" t="s">
        <v>948</v>
      </c>
      <c r="E1515" t="str">
        <f t="shared" si="126"/>
        <v/>
      </c>
      <c r="F1515" s="14" t="str">
        <f t="shared" si="124"/>
        <v/>
      </c>
      <c r="G1515" t="s">
        <v>948</v>
      </c>
      <c r="H1515" t="str">
        <f t="shared" si="127"/>
        <v/>
      </c>
      <c r="I1515" s="14" t="str">
        <f t="shared" si="125"/>
        <v/>
      </c>
    </row>
    <row r="1516" spans="4:9">
      <c r="D1516" t="s">
        <v>948</v>
      </c>
      <c r="E1516" t="str">
        <f t="shared" si="126"/>
        <v/>
      </c>
      <c r="F1516" s="14" t="str">
        <f t="shared" si="124"/>
        <v/>
      </c>
      <c r="G1516" t="s">
        <v>948</v>
      </c>
      <c r="H1516" t="str">
        <f t="shared" si="127"/>
        <v/>
      </c>
      <c r="I1516" s="14" t="str">
        <f t="shared" si="125"/>
        <v/>
      </c>
    </row>
    <row r="1517" spans="4:9">
      <c r="D1517" t="s">
        <v>948</v>
      </c>
      <c r="E1517" t="str">
        <f t="shared" si="126"/>
        <v/>
      </c>
      <c r="F1517" s="14" t="str">
        <f t="shared" si="124"/>
        <v/>
      </c>
      <c r="G1517" t="s">
        <v>948</v>
      </c>
      <c r="H1517" t="str">
        <f t="shared" si="127"/>
        <v/>
      </c>
      <c r="I1517" s="14" t="str">
        <f t="shared" si="125"/>
        <v/>
      </c>
    </row>
    <row r="1518" spans="4:9">
      <c r="D1518" t="s">
        <v>948</v>
      </c>
      <c r="E1518" t="str">
        <f t="shared" si="126"/>
        <v/>
      </c>
      <c r="F1518" s="14" t="str">
        <f t="shared" si="124"/>
        <v/>
      </c>
      <c r="G1518" t="s">
        <v>948</v>
      </c>
      <c r="H1518" t="str">
        <f t="shared" si="127"/>
        <v/>
      </c>
      <c r="I1518" s="14" t="str">
        <f t="shared" si="125"/>
        <v/>
      </c>
    </row>
    <row r="1519" spans="4:9">
      <c r="D1519" t="s">
        <v>948</v>
      </c>
      <c r="E1519" t="str">
        <f t="shared" si="126"/>
        <v/>
      </c>
      <c r="F1519" s="14" t="str">
        <f t="shared" si="124"/>
        <v/>
      </c>
      <c r="G1519" t="s">
        <v>948</v>
      </c>
      <c r="H1519" t="str">
        <f t="shared" si="127"/>
        <v/>
      </c>
      <c r="I1519" s="14" t="str">
        <f t="shared" si="125"/>
        <v/>
      </c>
    </row>
    <row r="1520" spans="4:9">
      <c r="D1520" t="s">
        <v>948</v>
      </c>
      <c r="E1520" t="str">
        <f t="shared" si="126"/>
        <v/>
      </c>
      <c r="F1520" s="14" t="str">
        <f t="shared" si="124"/>
        <v/>
      </c>
      <c r="G1520" t="s">
        <v>948</v>
      </c>
      <c r="H1520" t="str">
        <f t="shared" si="127"/>
        <v/>
      </c>
      <c r="I1520" s="14" t="str">
        <f t="shared" si="125"/>
        <v/>
      </c>
    </row>
    <row r="1521" spans="4:9">
      <c r="D1521" t="s">
        <v>948</v>
      </c>
      <c r="E1521" t="str">
        <f t="shared" si="126"/>
        <v/>
      </c>
      <c r="F1521" s="14" t="str">
        <f t="shared" si="124"/>
        <v/>
      </c>
      <c r="G1521" t="s">
        <v>948</v>
      </c>
      <c r="H1521" t="str">
        <f t="shared" si="127"/>
        <v/>
      </c>
      <c r="I1521" s="14" t="str">
        <f t="shared" si="125"/>
        <v/>
      </c>
    </row>
    <row r="1522" spans="4:9">
      <c r="D1522" t="s">
        <v>948</v>
      </c>
      <c r="E1522" t="str">
        <f t="shared" si="126"/>
        <v/>
      </c>
      <c r="F1522" s="14" t="str">
        <f t="shared" si="124"/>
        <v/>
      </c>
      <c r="G1522" t="s">
        <v>948</v>
      </c>
      <c r="H1522" t="str">
        <f t="shared" si="127"/>
        <v/>
      </c>
      <c r="I1522" s="14" t="str">
        <f t="shared" si="125"/>
        <v/>
      </c>
    </row>
    <row r="1523" spans="4:9">
      <c r="D1523" t="s">
        <v>948</v>
      </c>
      <c r="E1523" t="str">
        <f t="shared" si="126"/>
        <v/>
      </c>
      <c r="F1523" s="14" t="str">
        <f t="shared" si="124"/>
        <v/>
      </c>
      <c r="G1523" t="s">
        <v>948</v>
      </c>
      <c r="H1523" t="str">
        <f t="shared" si="127"/>
        <v/>
      </c>
      <c r="I1523" s="14" t="str">
        <f t="shared" si="125"/>
        <v/>
      </c>
    </row>
    <row r="1524" spans="4:9">
      <c r="D1524" t="s">
        <v>948</v>
      </c>
      <c r="E1524" t="str">
        <f t="shared" si="126"/>
        <v/>
      </c>
      <c r="F1524" s="14" t="str">
        <f t="shared" si="124"/>
        <v/>
      </c>
      <c r="G1524" t="s">
        <v>948</v>
      </c>
      <c r="H1524" t="str">
        <f t="shared" si="127"/>
        <v/>
      </c>
      <c r="I1524" s="14" t="str">
        <f t="shared" si="125"/>
        <v/>
      </c>
    </row>
    <row r="1525" spans="4:9">
      <c r="D1525" t="s">
        <v>948</v>
      </c>
      <c r="E1525" t="str">
        <f t="shared" si="126"/>
        <v/>
      </c>
      <c r="F1525" s="14" t="str">
        <f t="shared" si="124"/>
        <v/>
      </c>
      <c r="G1525" t="s">
        <v>948</v>
      </c>
      <c r="H1525" t="str">
        <f t="shared" si="127"/>
        <v/>
      </c>
      <c r="I1525" s="14" t="str">
        <f t="shared" si="125"/>
        <v/>
      </c>
    </row>
    <row r="1526" spans="4:9">
      <c r="D1526" t="s">
        <v>948</v>
      </c>
      <c r="E1526" t="str">
        <f t="shared" si="126"/>
        <v/>
      </c>
      <c r="F1526" s="14" t="str">
        <f t="shared" si="124"/>
        <v/>
      </c>
      <c r="G1526" t="s">
        <v>948</v>
      </c>
      <c r="H1526" t="str">
        <f t="shared" si="127"/>
        <v/>
      </c>
      <c r="I1526" s="14" t="str">
        <f t="shared" si="125"/>
        <v/>
      </c>
    </row>
    <row r="1527" spans="4:9">
      <c r="D1527" t="s">
        <v>948</v>
      </c>
      <c r="E1527" t="str">
        <f t="shared" si="126"/>
        <v/>
      </c>
      <c r="F1527" s="14" t="str">
        <f t="shared" si="124"/>
        <v/>
      </c>
      <c r="G1527" t="s">
        <v>948</v>
      </c>
      <c r="H1527" t="str">
        <f t="shared" si="127"/>
        <v/>
      </c>
      <c r="I1527" s="14" t="str">
        <f t="shared" si="125"/>
        <v/>
      </c>
    </row>
    <row r="1528" spans="4:9">
      <c r="D1528" t="s">
        <v>948</v>
      </c>
      <c r="E1528" t="str">
        <f t="shared" si="126"/>
        <v/>
      </c>
      <c r="F1528" s="14" t="str">
        <f t="shared" si="124"/>
        <v/>
      </c>
      <c r="G1528" t="s">
        <v>948</v>
      </c>
      <c r="H1528" t="str">
        <f t="shared" si="127"/>
        <v/>
      </c>
      <c r="I1528" s="14" t="str">
        <f t="shared" si="125"/>
        <v/>
      </c>
    </row>
    <row r="1529" spans="4:9">
      <c r="D1529" t="s">
        <v>948</v>
      </c>
      <c r="E1529" t="str">
        <f t="shared" si="126"/>
        <v/>
      </c>
      <c r="F1529" s="14" t="str">
        <f t="shared" si="124"/>
        <v/>
      </c>
      <c r="G1529" t="s">
        <v>948</v>
      </c>
      <c r="H1529" t="str">
        <f t="shared" si="127"/>
        <v/>
      </c>
      <c r="I1529" s="14" t="str">
        <f t="shared" si="125"/>
        <v/>
      </c>
    </row>
    <row r="1530" spans="4:9">
      <c r="D1530" t="s">
        <v>948</v>
      </c>
      <c r="E1530" t="str">
        <f t="shared" si="126"/>
        <v/>
      </c>
      <c r="F1530" s="14" t="str">
        <f t="shared" si="124"/>
        <v/>
      </c>
      <c r="G1530" t="s">
        <v>948</v>
      </c>
      <c r="H1530" t="str">
        <f t="shared" si="127"/>
        <v/>
      </c>
      <c r="I1530" s="14" t="str">
        <f t="shared" si="125"/>
        <v/>
      </c>
    </row>
    <row r="1531" spans="4:9">
      <c r="D1531" t="s">
        <v>948</v>
      </c>
      <c r="E1531" t="str">
        <f t="shared" si="126"/>
        <v/>
      </c>
      <c r="F1531" s="14" t="str">
        <f t="shared" si="124"/>
        <v/>
      </c>
      <c r="G1531" t="s">
        <v>948</v>
      </c>
      <c r="H1531" t="str">
        <f t="shared" si="127"/>
        <v/>
      </c>
      <c r="I1531" s="14" t="str">
        <f t="shared" si="125"/>
        <v/>
      </c>
    </row>
    <row r="1532" spans="4:9">
      <c r="D1532" t="s">
        <v>948</v>
      </c>
      <c r="E1532" t="str">
        <f t="shared" si="126"/>
        <v/>
      </c>
      <c r="F1532" s="14" t="str">
        <f t="shared" si="124"/>
        <v/>
      </c>
      <c r="G1532" t="s">
        <v>948</v>
      </c>
      <c r="H1532" t="str">
        <f t="shared" si="127"/>
        <v/>
      </c>
      <c r="I1532" s="14" t="str">
        <f t="shared" si="125"/>
        <v/>
      </c>
    </row>
    <row r="1533" spans="4:9">
      <c r="D1533" t="s">
        <v>948</v>
      </c>
      <c r="E1533" t="str">
        <f t="shared" si="126"/>
        <v/>
      </c>
      <c r="F1533" s="14" t="str">
        <f t="shared" si="124"/>
        <v/>
      </c>
      <c r="G1533" t="s">
        <v>948</v>
      </c>
      <c r="H1533" t="str">
        <f t="shared" si="127"/>
        <v/>
      </c>
      <c r="I1533" s="14" t="str">
        <f t="shared" si="125"/>
        <v/>
      </c>
    </row>
    <row r="1534" spans="4:9">
      <c r="D1534" t="s">
        <v>948</v>
      </c>
      <c r="E1534" t="str">
        <f t="shared" si="126"/>
        <v/>
      </c>
      <c r="F1534" s="14" t="str">
        <f t="shared" si="124"/>
        <v/>
      </c>
      <c r="G1534" t="s">
        <v>948</v>
      </c>
      <c r="H1534" t="str">
        <f t="shared" si="127"/>
        <v/>
      </c>
      <c r="I1534" s="14" t="str">
        <f t="shared" si="125"/>
        <v/>
      </c>
    </row>
    <row r="1535" spans="4:9">
      <c r="D1535" t="s">
        <v>948</v>
      </c>
      <c r="E1535" t="str">
        <f t="shared" si="126"/>
        <v/>
      </c>
      <c r="F1535" s="14" t="str">
        <f t="shared" si="124"/>
        <v/>
      </c>
      <c r="G1535" t="s">
        <v>948</v>
      </c>
      <c r="H1535" t="str">
        <f t="shared" si="127"/>
        <v/>
      </c>
      <c r="I1535" s="14" t="str">
        <f t="shared" si="125"/>
        <v/>
      </c>
    </row>
    <row r="1536" spans="4:9">
      <c r="D1536" t="s">
        <v>948</v>
      </c>
      <c r="E1536" t="str">
        <f t="shared" si="126"/>
        <v/>
      </c>
      <c r="F1536" s="14" t="str">
        <f t="shared" si="124"/>
        <v/>
      </c>
      <c r="G1536" t="s">
        <v>948</v>
      </c>
      <c r="H1536" t="str">
        <f t="shared" si="127"/>
        <v/>
      </c>
      <c r="I1536" s="14" t="str">
        <f t="shared" si="125"/>
        <v/>
      </c>
    </row>
    <row r="1537" spans="4:9">
      <c r="D1537" t="s">
        <v>948</v>
      </c>
      <c r="E1537" t="str">
        <f t="shared" si="126"/>
        <v/>
      </c>
      <c r="F1537" s="14" t="str">
        <f t="shared" si="124"/>
        <v/>
      </c>
      <c r="G1537" t="s">
        <v>948</v>
      </c>
      <c r="H1537" t="str">
        <f t="shared" si="127"/>
        <v/>
      </c>
      <c r="I1537" s="14" t="str">
        <f t="shared" si="125"/>
        <v/>
      </c>
    </row>
    <row r="1538" spans="4:9">
      <c r="D1538" t="s">
        <v>948</v>
      </c>
      <c r="E1538" t="str">
        <f t="shared" si="126"/>
        <v/>
      </c>
      <c r="F1538" s="14" t="str">
        <f t="shared" si="124"/>
        <v/>
      </c>
      <c r="G1538" t="s">
        <v>948</v>
      </c>
      <c r="H1538" t="str">
        <f t="shared" si="127"/>
        <v/>
      </c>
      <c r="I1538" s="14" t="str">
        <f t="shared" si="125"/>
        <v/>
      </c>
    </row>
    <row r="1539" spans="4:9">
      <c r="D1539" t="s">
        <v>948</v>
      </c>
      <c r="E1539" t="str">
        <f t="shared" si="126"/>
        <v/>
      </c>
      <c r="F1539" s="14" t="str">
        <f t="shared" ref="F1539:F1602" si="128" xml:space="preserve"> IF(ISERROR(VLOOKUP(E1539,Imp_IVA1,2,FALSE)),"",VLOOKUP(E1539,Imp_IVA1,2,FALSE))&amp; IF(ISERROR(VLOOKUP(E1539,Imp_IVA2,2,FALSE)),"",VLOOKUP(E1539,Imp_IVA2,2,FALSE))</f>
        <v/>
      </c>
      <c r="G1539" t="s">
        <v>948</v>
      </c>
      <c r="H1539" t="str">
        <f t="shared" si="127"/>
        <v/>
      </c>
      <c r="I1539" s="14" t="str">
        <f t="shared" ref="I1539:I1602" si="129" xml:space="preserve"> IF(ISERROR(VLOOKUP(H1539,IMP_IVAImp1,2,FALSE)),"",VLOOKUP(H1539,IMP_IVAImp1,2,FALSE))&amp; IF(ISERROR(VLOOKUP(H1539,IMP_IVAImp2,2,FALSE)),"",VLOOKUP(H1539,IMP_IVAImp2,2,FALSE))</f>
        <v/>
      </c>
    </row>
    <row r="1540" spans="4:9">
      <c r="D1540" t="s">
        <v>948</v>
      </c>
      <c r="E1540" t="str">
        <f t="shared" si="126"/>
        <v/>
      </c>
      <c r="F1540" s="14" t="str">
        <f t="shared" si="128"/>
        <v/>
      </c>
      <c r="G1540" t="s">
        <v>948</v>
      </c>
      <c r="H1540" t="str">
        <f t="shared" si="127"/>
        <v/>
      </c>
      <c r="I1540" s="14" t="str">
        <f t="shared" si="129"/>
        <v/>
      </c>
    </row>
    <row r="1541" spans="4:9">
      <c r="D1541" t="s">
        <v>948</v>
      </c>
      <c r="E1541" t="str">
        <f t="shared" ref="E1541:E1604" si="130">IF(OR(E1540=$E$2,E1540=""),"",E1540+1)</f>
        <v/>
      </c>
      <c r="F1541" s="14" t="str">
        <f t="shared" si="128"/>
        <v/>
      </c>
      <c r="G1541" t="s">
        <v>948</v>
      </c>
      <c r="H1541" t="str">
        <f t="shared" ref="H1541:H1604" si="131">IF(OR(H1540=$H$2,H1540=""),"",H1540+1)</f>
        <v/>
      </c>
      <c r="I1541" s="14" t="str">
        <f t="shared" si="129"/>
        <v/>
      </c>
    </row>
    <row r="1542" spans="4:9">
      <c r="D1542" t="s">
        <v>948</v>
      </c>
      <c r="E1542" t="str">
        <f t="shared" si="130"/>
        <v/>
      </c>
      <c r="F1542" s="14" t="str">
        <f t="shared" si="128"/>
        <v/>
      </c>
      <c r="G1542" t="s">
        <v>948</v>
      </c>
      <c r="H1542" t="str">
        <f t="shared" si="131"/>
        <v/>
      </c>
      <c r="I1542" s="14" t="str">
        <f t="shared" si="129"/>
        <v/>
      </c>
    </row>
    <row r="1543" spans="4:9">
      <c r="D1543" t="s">
        <v>948</v>
      </c>
      <c r="E1543" t="str">
        <f t="shared" si="130"/>
        <v/>
      </c>
      <c r="F1543" s="14" t="str">
        <f t="shared" si="128"/>
        <v/>
      </c>
      <c r="G1543" t="s">
        <v>948</v>
      </c>
      <c r="H1543" t="str">
        <f t="shared" si="131"/>
        <v/>
      </c>
      <c r="I1543" s="14" t="str">
        <f t="shared" si="129"/>
        <v/>
      </c>
    </row>
    <row r="1544" spans="4:9">
      <c r="D1544" t="s">
        <v>948</v>
      </c>
      <c r="E1544" t="str">
        <f t="shared" si="130"/>
        <v/>
      </c>
      <c r="F1544" s="14" t="str">
        <f t="shared" si="128"/>
        <v/>
      </c>
      <c r="G1544" t="s">
        <v>948</v>
      </c>
      <c r="H1544" t="str">
        <f t="shared" si="131"/>
        <v/>
      </c>
      <c r="I1544" s="14" t="str">
        <f t="shared" si="129"/>
        <v/>
      </c>
    </row>
    <row r="1545" spans="4:9">
      <c r="D1545" t="s">
        <v>948</v>
      </c>
      <c r="E1545" t="str">
        <f t="shared" si="130"/>
        <v/>
      </c>
      <c r="F1545" s="14" t="str">
        <f t="shared" si="128"/>
        <v/>
      </c>
      <c r="G1545" t="s">
        <v>948</v>
      </c>
      <c r="H1545" t="str">
        <f t="shared" si="131"/>
        <v/>
      </c>
      <c r="I1545" s="14" t="str">
        <f t="shared" si="129"/>
        <v/>
      </c>
    </row>
    <row r="1546" spans="4:9">
      <c r="D1546" t="s">
        <v>948</v>
      </c>
      <c r="E1546" t="str">
        <f t="shared" si="130"/>
        <v/>
      </c>
      <c r="F1546" s="14" t="str">
        <f t="shared" si="128"/>
        <v/>
      </c>
      <c r="G1546" t="s">
        <v>948</v>
      </c>
      <c r="H1546" t="str">
        <f t="shared" si="131"/>
        <v/>
      </c>
      <c r="I1546" s="14" t="str">
        <f t="shared" si="129"/>
        <v/>
      </c>
    </row>
    <row r="1547" spans="4:9">
      <c r="D1547" t="s">
        <v>948</v>
      </c>
      <c r="E1547" t="str">
        <f t="shared" si="130"/>
        <v/>
      </c>
      <c r="F1547" s="14" t="str">
        <f t="shared" si="128"/>
        <v/>
      </c>
      <c r="G1547" t="s">
        <v>948</v>
      </c>
      <c r="H1547" t="str">
        <f t="shared" si="131"/>
        <v/>
      </c>
      <c r="I1547" s="14" t="str">
        <f t="shared" si="129"/>
        <v/>
      </c>
    </row>
    <row r="1548" spans="4:9">
      <c r="D1548" t="s">
        <v>948</v>
      </c>
      <c r="E1548" t="str">
        <f t="shared" si="130"/>
        <v/>
      </c>
      <c r="F1548" s="14" t="str">
        <f t="shared" si="128"/>
        <v/>
      </c>
      <c r="G1548" t="s">
        <v>948</v>
      </c>
      <c r="H1548" t="str">
        <f t="shared" si="131"/>
        <v/>
      </c>
      <c r="I1548" s="14" t="str">
        <f t="shared" si="129"/>
        <v/>
      </c>
    </row>
    <row r="1549" spans="4:9">
      <c r="D1549" t="s">
        <v>948</v>
      </c>
      <c r="E1549" t="str">
        <f t="shared" si="130"/>
        <v/>
      </c>
      <c r="F1549" s="14" t="str">
        <f t="shared" si="128"/>
        <v/>
      </c>
      <c r="G1549" t="s">
        <v>948</v>
      </c>
      <c r="H1549" t="str">
        <f t="shared" si="131"/>
        <v/>
      </c>
      <c r="I1549" s="14" t="str">
        <f t="shared" si="129"/>
        <v/>
      </c>
    </row>
    <row r="1550" spans="4:9">
      <c r="D1550" t="s">
        <v>948</v>
      </c>
      <c r="E1550" t="str">
        <f t="shared" si="130"/>
        <v/>
      </c>
      <c r="F1550" s="14" t="str">
        <f t="shared" si="128"/>
        <v/>
      </c>
      <c r="G1550" t="s">
        <v>948</v>
      </c>
      <c r="H1550" t="str">
        <f t="shared" si="131"/>
        <v/>
      </c>
      <c r="I1550" s="14" t="str">
        <f t="shared" si="129"/>
        <v/>
      </c>
    </row>
    <row r="1551" spans="4:9">
      <c r="D1551" t="s">
        <v>948</v>
      </c>
      <c r="E1551" t="str">
        <f t="shared" si="130"/>
        <v/>
      </c>
      <c r="F1551" s="14" t="str">
        <f t="shared" si="128"/>
        <v/>
      </c>
      <c r="G1551" t="s">
        <v>948</v>
      </c>
      <c r="H1551" t="str">
        <f t="shared" si="131"/>
        <v/>
      </c>
      <c r="I1551" s="14" t="str">
        <f t="shared" si="129"/>
        <v/>
      </c>
    </row>
    <row r="1552" spans="4:9">
      <c r="D1552" t="s">
        <v>948</v>
      </c>
      <c r="E1552" t="str">
        <f t="shared" si="130"/>
        <v/>
      </c>
      <c r="F1552" s="14" t="str">
        <f t="shared" si="128"/>
        <v/>
      </c>
      <c r="G1552" t="s">
        <v>948</v>
      </c>
      <c r="H1552" t="str">
        <f t="shared" si="131"/>
        <v/>
      </c>
      <c r="I1552" s="14" t="str">
        <f t="shared" si="129"/>
        <v/>
      </c>
    </row>
    <row r="1553" spans="4:9">
      <c r="D1553" t="s">
        <v>948</v>
      </c>
      <c r="E1553" t="str">
        <f t="shared" si="130"/>
        <v/>
      </c>
      <c r="F1553" s="14" t="str">
        <f t="shared" si="128"/>
        <v/>
      </c>
      <c r="G1553" t="s">
        <v>948</v>
      </c>
      <c r="H1553" t="str">
        <f t="shared" si="131"/>
        <v/>
      </c>
      <c r="I1553" s="14" t="str">
        <f t="shared" si="129"/>
        <v/>
      </c>
    </row>
    <row r="1554" spans="4:9">
      <c r="D1554" t="s">
        <v>948</v>
      </c>
      <c r="E1554" t="str">
        <f t="shared" si="130"/>
        <v/>
      </c>
      <c r="F1554" s="14" t="str">
        <f t="shared" si="128"/>
        <v/>
      </c>
      <c r="G1554" t="s">
        <v>948</v>
      </c>
      <c r="H1554" t="str">
        <f t="shared" si="131"/>
        <v/>
      </c>
      <c r="I1554" s="14" t="str">
        <f t="shared" si="129"/>
        <v/>
      </c>
    </row>
    <row r="1555" spans="4:9">
      <c r="D1555" t="s">
        <v>948</v>
      </c>
      <c r="E1555" t="str">
        <f t="shared" si="130"/>
        <v/>
      </c>
      <c r="F1555" s="14" t="str">
        <f t="shared" si="128"/>
        <v/>
      </c>
      <c r="G1555" t="s">
        <v>948</v>
      </c>
      <c r="H1555" t="str">
        <f t="shared" si="131"/>
        <v/>
      </c>
      <c r="I1555" s="14" t="str">
        <f t="shared" si="129"/>
        <v/>
      </c>
    </row>
    <row r="1556" spans="4:9">
      <c r="D1556" t="s">
        <v>948</v>
      </c>
      <c r="E1556" t="str">
        <f t="shared" si="130"/>
        <v/>
      </c>
      <c r="F1556" s="14" t="str">
        <f t="shared" si="128"/>
        <v/>
      </c>
      <c r="G1556" t="s">
        <v>948</v>
      </c>
      <c r="H1556" t="str">
        <f t="shared" si="131"/>
        <v/>
      </c>
      <c r="I1556" s="14" t="str">
        <f t="shared" si="129"/>
        <v/>
      </c>
    </row>
    <row r="1557" spans="4:9">
      <c r="D1557" t="s">
        <v>948</v>
      </c>
      <c r="E1557" t="str">
        <f t="shared" si="130"/>
        <v/>
      </c>
      <c r="F1557" s="14" t="str">
        <f t="shared" si="128"/>
        <v/>
      </c>
      <c r="G1557" t="s">
        <v>948</v>
      </c>
      <c r="H1557" t="str">
        <f t="shared" si="131"/>
        <v/>
      </c>
      <c r="I1557" s="14" t="str">
        <f t="shared" si="129"/>
        <v/>
      </c>
    </row>
    <row r="1558" spans="4:9">
      <c r="D1558" t="s">
        <v>948</v>
      </c>
      <c r="E1558" t="str">
        <f t="shared" si="130"/>
        <v/>
      </c>
      <c r="F1558" s="14" t="str">
        <f t="shared" si="128"/>
        <v/>
      </c>
      <c r="G1558" t="s">
        <v>948</v>
      </c>
      <c r="H1558" t="str">
        <f t="shared" si="131"/>
        <v/>
      </c>
      <c r="I1558" s="14" t="str">
        <f t="shared" si="129"/>
        <v/>
      </c>
    </row>
    <row r="1559" spans="4:9">
      <c r="D1559" t="s">
        <v>948</v>
      </c>
      <c r="E1559" t="str">
        <f t="shared" si="130"/>
        <v/>
      </c>
      <c r="F1559" s="14" t="str">
        <f t="shared" si="128"/>
        <v/>
      </c>
      <c r="G1559" t="s">
        <v>948</v>
      </c>
      <c r="H1559" t="str">
        <f t="shared" si="131"/>
        <v/>
      </c>
      <c r="I1559" s="14" t="str">
        <f t="shared" si="129"/>
        <v/>
      </c>
    </row>
    <row r="1560" spans="4:9">
      <c r="D1560" t="s">
        <v>948</v>
      </c>
      <c r="E1560" t="str">
        <f t="shared" si="130"/>
        <v/>
      </c>
      <c r="F1560" s="14" t="str">
        <f t="shared" si="128"/>
        <v/>
      </c>
      <c r="G1560" t="s">
        <v>948</v>
      </c>
      <c r="H1560" t="str">
        <f t="shared" si="131"/>
        <v/>
      </c>
      <c r="I1560" s="14" t="str">
        <f t="shared" si="129"/>
        <v/>
      </c>
    </row>
    <row r="1561" spans="4:9">
      <c r="D1561" t="s">
        <v>948</v>
      </c>
      <c r="E1561" t="str">
        <f t="shared" si="130"/>
        <v/>
      </c>
      <c r="F1561" s="14" t="str">
        <f t="shared" si="128"/>
        <v/>
      </c>
      <c r="G1561" t="s">
        <v>948</v>
      </c>
      <c r="H1561" t="str">
        <f t="shared" si="131"/>
        <v/>
      </c>
      <c r="I1561" s="14" t="str">
        <f t="shared" si="129"/>
        <v/>
      </c>
    </row>
    <row r="1562" spans="4:9">
      <c r="D1562" t="s">
        <v>948</v>
      </c>
      <c r="E1562" t="str">
        <f t="shared" si="130"/>
        <v/>
      </c>
      <c r="F1562" s="14" t="str">
        <f t="shared" si="128"/>
        <v/>
      </c>
      <c r="G1562" t="s">
        <v>948</v>
      </c>
      <c r="H1562" t="str">
        <f t="shared" si="131"/>
        <v/>
      </c>
      <c r="I1562" s="14" t="str">
        <f t="shared" si="129"/>
        <v/>
      </c>
    </row>
    <row r="1563" spans="4:9">
      <c r="D1563" t="s">
        <v>948</v>
      </c>
      <c r="E1563" t="str">
        <f t="shared" si="130"/>
        <v/>
      </c>
      <c r="F1563" s="14" t="str">
        <f t="shared" si="128"/>
        <v/>
      </c>
      <c r="G1563" t="s">
        <v>948</v>
      </c>
      <c r="H1563" t="str">
        <f t="shared" si="131"/>
        <v/>
      </c>
      <c r="I1563" s="14" t="str">
        <f t="shared" si="129"/>
        <v/>
      </c>
    </row>
    <row r="1564" spans="4:9">
      <c r="D1564" t="s">
        <v>948</v>
      </c>
      <c r="E1564" t="str">
        <f t="shared" si="130"/>
        <v/>
      </c>
      <c r="F1564" s="14" t="str">
        <f t="shared" si="128"/>
        <v/>
      </c>
      <c r="G1564" t="s">
        <v>948</v>
      </c>
      <c r="H1564" t="str">
        <f t="shared" si="131"/>
        <v/>
      </c>
      <c r="I1564" s="14" t="str">
        <f t="shared" si="129"/>
        <v/>
      </c>
    </row>
    <row r="1565" spans="4:9">
      <c r="D1565" t="s">
        <v>948</v>
      </c>
      <c r="E1565" t="str">
        <f t="shared" si="130"/>
        <v/>
      </c>
      <c r="F1565" s="14" t="str">
        <f t="shared" si="128"/>
        <v/>
      </c>
      <c r="G1565" t="s">
        <v>948</v>
      </c>
      <c r="H1565" t="str">
        <f t="shared" si="131"/>
        <v/>
      </c>
      <c r="I1565" s="14" t="str">
        <f t="shared" si="129"/>
        <v/>
      </c>
    </row>
    <row r="1566" spans="4:9">
      <c r="D1566" t="s">
        <v>948</v>
      </c>
      <c r="E1566" t="str">
        <f t="shared" si="130"/>
        <v/>
      </c>
      <c r="F1566" s="14" t="str">
        <f t="shared" si="128"/>
        <v/>
      </c>
      <c r="G1566" t="s">
        <v>948</v>
      </c>
      <c r="H1566" t="str">
        <f t="shared" si="131"/>
        <v/>
      </c>
      <c r="I1566" s="14" t="str">
        <f t="shared" si="129"/>
        <v/>
      </c>
    </row>
    <row r="1567" spans="4:9">
      <c r="D1567" t="s">
        <v>948</v>
      </c>
      <c r="E1567" t="str">
        <f t="shared" si="130"/>
        <v/>
      </c>
      <c r="F1567" s="14" t="str">
        <f t="shared" si="128"/>
        <v/>
      </c>
      <c r="G1567" t="s">
        <v>948</v>
      </c>
      <c r="H1567" t="str">
        <f t="shared" si="131"/>
        <v/>
      </c>
      <c r="I1567" s="14" t="str">
        <f t="shared" si="129"/>
        <v/>
      </c>
    </row>
    <row r="1568" spans="4:9">
      <c r="D1568" t="s">
        <v>948</v>
      </c>
      <c r="E1568" t="str">
        <f t="shared" si="130"/>
        <v/>
      </c>
      <c r="F1568" s="14" t="str">
        <f t="shared" si="128"/>
        <v/>
      </c>
      <c r="G1568" t="s">
        <v>948</v>
      </c>
      <c r="H1568" t="str">
        <f t="shared" si="131"/>
        <v/>
      </c>
      <c r="I1568" s="14" t="str">
        <f t="shared" si="129"/>
        <v/>
      </c>
    </row>
    <row r="1569" spans="4:9">
      <c r="D1569" t="s">
        <v>948</v>
      </c>
      <c r="E1569" t="str">
        <f t="shared" si="130"/>
        <v/>
      </c>
      <c r="F1569" s="14" t="str">
        <f t="shared" si="128"/>
        <v/>
      </c>
      <c r="G1569" t="s">
        <v>948</v>
      </c>
      <c r="H1569" t="str">
        <f t="shared" si="131"/>
        <v/>
      </c>
      <c r="I1569" s="14" t="str">
        <f t="shared" si="129"/>
        <v/>
      </c>
    </row>
    <row r="1570" spans="4:9">
      <c r="D1570" t="s">
        <v>948</v>
      </c>
      <c r="E1570" t="str">
        <f t="shared" si="130"/>
        <v/>
      </c>
      <c r="F1570" s="14" t="str">
        <f t="shared" si="128"/>
        <v/>
      </c>
      <c r="G1570" t="s">
        <v>948</v>
      </c>
      <c r="H1570" t="str">
        <f t="shared" si="131"/>
        <v/>
      </c>
      <c r="I1570" s="14" t="str">
        <f t="shared" si="129"/>
        <v/>
      </c>
    </row>
    <row r="1571" spans="4:9">
      <c r="D1571" t="s">
        <v>948</v>
      </c>
      <c r="E1571" t="str">
        <f t="shared" si="130"/>
        <v/>
      </c>
      <c r="F1571" s="14" t="str">
        <f t="shared" si="128"/>
        <v/>
      </c>
      <c r="G1571" t="s">
        <v>948</v>
      </c>
      <c r="H1571" t="str">
        <f t="shared" si="131"/>
        <v/>
      </c>
      <c r="I1571" s="14" t="str">
        <f t="shared" si="129"/>
        <v/>
      </c>
    </row>
    <row r="1572" spans="4:9">
      <c r="D1572" t="s">
        <v>948</v>
      </c>
      <c r="E1572" t="str">
        <f t="shared" si="130"/>
        <v/>
      </c>
      <c r="F1572" s="14" t="str">
        <f t="shared" si="128"/>
        <v/>
      </c>
      <c r="G1572" t="s">
        <v>948</v>
      </c>
      <c r="H1572" t="str">
        <f t="shared" si="131"/>
        <v/>
      </c>
      <c r="I1572" s="14" t="str">
        <f t="shared" si="129"/>
        <v/>
      </c>
    </row>
    <row r="1573" spans="4:9">
      <c r="D1573" t="s">
        <v>948</v>
      </c>
      <c r="E1573" t="str">
        <f t="shared" si="130"/>
        <v/>
      </c>
      <c r="F1573" s="14" t="str">
        <f t="shared" si="128"/>
        <v/>
      </c>
      <c r="G1573" t="s">
        <v>948</v>
      </c>
      <c r="H1573" t="str">
        <f t="shared" si="131"/>
        <v/>
      </c>
      <c r="I1573" s="14" t="str">
        <f t="shared" si="129"/>
        <v/>
      </c>
    </row>
    <row r="1574" spans="4:9">
      <c r="D1574" t="s">
        <v>948</v>
      </c>
      <c r="E1574" t="str">
        <f t="shared" si="130"/>
        <v/>
      </c>
      <c r="F1574" s="14" t="str">
        <f t="shared" si="128"/>
        <v/>
      </c>
      <c r="G1574" t="s">
        <v>948</v>
      </c>
      <c r="H1574" t="str">
        <f t="shared" si="131"/>
        <v/>
      </c>
      <c r="I1574" s="14" t="str">
        <f t="shared" si="129"/>
        <v/>
      </c>
    </row>
    <row r="1575" spans="4:9">
      <c r="D1575" t="s">
        <v>948</v>
      </c>
      <c r="E1575" t="str">
        <f t="shared" si="130"/>
        <v/>
      </c>
      <c r="F1575" s="14" t="str">
        <f t="shared" si="128"/>
        <v/>
      </c>
      <c r="G1575" t="s">
        <v>948</v>
      </c>
      <c r="H1575" t="str">
        <f t="shared" si="131"/>
        <v/>
      </c>
      <c r="I1575" s="14" t="str">
        <f t="shared" si="129"/>
        <v/>
      </c>
    </row>
    <row r="1576" spans="4:9">
      <c r="D1576" t="s">
        <v>948</v>
      </c>
      <c r="E1576" t="str">
        <f t="shared" si="130"/>
        <v/>
      </c>
      <c r="F1576" s="14" t="str">
        <f t="shared" si="128"/>
        <v/>
      </c>
      <c r="G1576" t="s">
        <v>948</v>
      </c>
      <c r="H1576" t="str">
        <f t="shared" si="131"/>
        <v/>
      </c>
      <c r="I1576" s="14" t="str">
        <f t="shared" si="129"/>
        <v/>
      </c>
    </row>
    <row r="1577" spans="4:9">
      <c r="D1577" t="s">
        <v>948</v>
      </c>
      <c r="E1577" t="str">
        <f t="shared" si="130"/>
        <v/>
      </c>
      <c r="F1577" s="14" t="str">
        <f t="shared" si="128"/>
        <v/>
      </c>
      <c r="G1577" t="s">
        <v>948</v>
      </c>
      <c r="H1577" t="str">
        <f t="shared" si="131"/>
        <v/>
      </c>
      <c r="I1577" s="14" t="str">
        <f t="shared" si="129"/>
        <v/>
      </c>
    </row>
    <row r="1578" spans="4:9">
      <c r="D1578" t="s">
        <v>948</v>
      </c>
      <c r="E1578" t="str">
        <f t="shared" si="130"/>
        <v/>
      </c>
      <c r="F1578" s="14" t="str">
        <f t="shared" si="128"/>
        <v/>
      </c>
      <c r="G1578" t="s">
        <v>948</v>
      </c>
      <c r="H1578" t="str">
        <f t="shared" si="131"/>
        <v/>
      </c>
      <c r="I1578" s="14" t="str">
        <f t="shared" si="129"/>
        <v/>
      </c>
    </row>
    <row r="1579" spans="4:9">
      <c r="D1579" t="s">
        <v>948</v>
      </c>
      <c r="E1579" t="str">
        <f t="shared" si="130"/>
        <v/>
      </c>
      <c r="F1579" s="14" t="str">
        <f t="shared" si="128"/>
        <v/>
      </c>
      <c r="G1579" t="s">
        <v>948</v>
      </c>
      <c r="H1579" t="str">
        <f t="shared" si="131"/>
        <v/>
      </c>
      <c r="I1579" s="14" t="str">
        <f t="shared" si="129"/>
        <v/>
      </c>
    </row>
    <row r="1580" spans="4:9">
      <c r="D1580" t="s">
        <v>948</v>
      </c>
      <c r="E1580" t="str">
        <f t="shared" si="130"/>
        <v/>
      </c>
      <c r="F1580" s="14" t="str">
        <f t="shared" si="128"/>
        <v/>
      </c>
      <c r="G1580" t="s">
        <v>948</v>
      </c>
      <c r="H1580" t="str">
        <f t="shared" si="131"/>
        <v/>
      </c>
      <c r="I1580" s="14" t="str">
        <f t="shared" si="129"/>
        <v/>
      </c>
    </row>
    <row r="1581" spans="4:9">
      <c r="D1581" t="s">
        <v>948</v>
      </c>
      <c r="E1581" t="str">
        <f t="shared" si="130"/>
        <v/>
      </c>
      <c r="F1581" s="14" t="str">
        <f t="shared" si="128"/>
        <v/>
      </c>
      <c r="G1581" t="s">
        <v>948</v>
      </c>
      <c r="H1581" t="str">
        <f t="shared" si="131"/>
        <v/>
      </c>
      <c r="I1581" s="14" t="str">
        <f t="shared" si="129"/>
        <v/>
      </c>
    </row>
    <row r="1582" spans="4:9">
      <c r="D1582" t="s">
        <v>948</v>
      </c>
      <c r="E1582" t="str">
        <f t="shared" si="130"/>
        <v/>
      </c>
      <c r="F1582" s="14" t="str">
        <f t="shared" si="128"/>
        <v/>
      </c>
      <c r="G1582" t="s">
        <v>948</v>
      </c>
      <c r="H1582" t="str">
        <f t="shared" si="131"/>
        <v/>
      </c>
      <c r="I1582" s="14" t="str">
        <f t="shared" si="129"/>
        <v/>
      </c>
    </row>
    <row r="1583" spans="4:9">
      <c r="D1583" t="s">
        <v>948</v>
      </c>
      <c r="E1583" t="str">
        <f t="shared" si="130"/>
        <v/>
      </c>
      <c r="F1583" s="14" t="str">
        <f t="shared" si="128"/>
        <v/>
      </c>
      <c r="G1583" t="s">
        <v>948</v>
      </c>
      <c r="H1583" t="str">
        <f t="shared" si="131"/>
        <v/>
      </c>
      <c r="I1583" s="14" t="str">
        <f t="shared" si="129"/>
        <v/>
      </c>
    </row>
    <row r="1584" spans="4:9">
      <c r="D1584" t="s">
        <v>948</v>
      </c>
      <c r="E1584" t="str">
        <f t="shared" si="130"/>
        <v/>
      </c>
      <c r="F1584" s="14" t="str">
        <f t="shared" si="128"/>
        <v/>
      </c>
      <c r="G1584" t="s">
        <v>948</v>
      </c>
      <c r="H1584" t="str">
        <f t="shared" si="131"/>
        <v/>
      </c>
      <c r="I1584" s="14" t="str">
        <f t="shared" si="129"/>
        <v/>
      </c>
    </row>
    <row r="1585" spans="4:9">
      <c r="D1585" t="s">
        <v>948</v>
      </c>
      <c r="E1585" t="str">
        <f t="shared" si="130"/>
        <v/>
      </c>
      <c r="F1585" s="14" t="str">
        <f t="shared" si="128"/>
        <v/>
      </c>
      <c r="G1585" t="s">
        <v>948</v>
      </c>
      <c r="H1585" t="str">
        <f t="shared" si="131"/>
        <v/>
      </c>
      <c r="I1585" s="14" t="str">
        <f t="shared" si="129"/>
        <v/>
      </c>
    </row>
    <row r="1586" spans="4:9">
      <c r="D1586" t="s">
        <v>948</v>
      </c>
      <c r="E1586" t="str">
        <f t="shared" si="130"/>
        <v/>
      </c>
      <c r="F1586" s="14" t="str">
        <f t="shared" si="128"/>
        <v/>
      </c>
      <c r="G1586" t="s">
        <v>948</v>
      </c>
      <c r="H1586" t="str">
        <f t="shared" si="131"/>
        <v/>
      </c>
      <c r="I1586" s="14" t="str">
        <f t="shared" si="129"/>
        <v/>
      </c>
    </row>
    <row r="1587" spans="4:9">
      <c r="D1587" t="s">
        <v>948</v>
      </c>
      <c r="E1587" t="str">
        <f t="shared" si="130"/>
        <v/>
      </c>
      <c r="F1587" s="14" t="str">
        <f t="shared" si="128"/>
        <v/>
      </c>
      <c r="G1587" t="s">
        <v>948</v>
      </c>
      <c r="H1587" t="str">
        <f t="shared" si="131"/>
        <v/>
      </c>
      <c r="I1587" s="14" t="str">
        <f t="shared" si="129"/>
        <v/>
      </c>
    </row>
    <row r="1588" spans="4:9">
      <c r="D1588" t="s">
        <v>948</v>
      </c>
      <c r="E1588" t="str">
        <f t="shared" si="130"/>
        <v/>
      </c>
      <c r="F1588" s="14" t="str">
        <f t="shared" si="128"/>
        <v/>
      </c>
      <c r="G1588" t="s">
        <v>948</v>
      </c>
      <c r="H1588" t="str">
        <f t="shared" si="131"/>
        <v/>
      </c>
      <c r="I1588" s="14" t="str">
        <f t="shared" si="129"/>
        <v/>
      </c>
    </row>
    <row r="1589" spans="4:9">
      <c r="D1589" t="s">
        <v>948</v>
      </c>
      <c r="E1589" t="str">
        <f t="shared" si="130"/>
        <v/>
      </c>
      <c r="F1589" s="14" t="str">
        <f t="shared" si="128"/>
        <v/>
      </c>
      <c r="G1589" t="s">
        <v>948</v>
      </c>
      <c r="H1589" t="str">
        <f t="shared" si="131"/>
        <v/>
      </c>
      <c r="I1589" s="14" t="str">
        <f t="shared" si="129"/>
        <v/>
      </c>
    </row>
    <row r="1590" spans="4:9">
      <c r="D1590" t="s">
        <v>948</v>
      </c>
      <c r="E1590" t="str">
        <f t="shared" si="130"/>
        <v/>
      </c>
      <c r="F1590" s="14" t="str">
        <f t="shared" si="128"/>
        <v/>
      </c>
      <c r="G1590" t="s">
        <v>948</v>
      </c>
      <c r="H1590" t="str">
        <f t="shared" si="131"/>
        <v/>
      </c>
      <c r="I1590" s="14" t="str">
        <f t="shared" si="129"/>
        <v/>
      </c>
    </row>
    <row r="1591" spans="4:9">
      <c r="D1591" t="s">
        <v>948</v>
      </c>
      <c r="E1591" t="str">
        <f t="shared" si="130"/>
        <v/>
      </c>
      <c r="F1591" s="14" t="str">
        <f t="shared" si="128"/>
        <v/>
      </c>
      <c r="G1591" t="s">
        <v>948</v>
      </c>
      <c r="H1591" t="str">
        <f t="shared" si="131"/>
        <v/>
      </c>
      <c r="I1591" s="14" t="str">
        <f t="shared" si="129"/>
        <v/>
      </c>
    </row>
    <row r="1592" spans="4:9">
      <c r="D1592" t="s">
        <v>948</v>
      </c>
      <c r="E1592" t="str">
        <f t="shared" si="130"/>
        <v/>
      </c>
      <c r="F1592" s="14" t="str">
        <f t="shared" si="128"/>
        <v/>
      </c>
      <c r="G1592" t="s">
        <v>948</v>
      </c>
      <c r="H1592" t="str">
        <f t="shared" si="131"/>
        <v/>
      </c>
      <c r="I1592" s="14" t="str">
        <f t="shared" si="129"/>
        <v/>
      </c>
    </row>
    <row r="1593" spans="4:9">
      <c r="D1593" t="s">
        <v>948</v>
      </c>
      <c r="E1593" t="str">
        <f t="shared" si="130"/>
        <v/>
      </c>
      <c r="F1593" s="14" t="str">
        <f t="shared" si="128"/>
        <v/>
      </c>
      <c r="G1593" t="s">
        <v>948</v>
      </c>
      <c r="H1593" t="str">
        <f t="shared" si="131"/>
        <v/>
      </c>
      <c r="I1593" s="14" t="str">
        <f t="shared" si="129"/>
        <v/>
      </c>
    </row>
    <row r="1594" spans="4:9">
      <c r="D1594" t="s">
        <v>948</v>
      </c>
      <c r="E1594" t="str">
        <f t="shared" si="130"/>
        <v/>
      </c>
      <c r="F1594" s="14" t="str">
        <f t="shared" si="128"/>
        <v/>
      </c>
      <c r="G1594" t="s">
        <v>948</v>
      </c>
      <c r="H1594" t="str">
        <f t="shared" si="131"/>
        <v/>
      </c>
      <c r="I1594" s="14" t="str">
        <f t="shared" si="129"/>
        <v/>
      </c>
    </row>
    <row r="1595" spans="4:9">
      <c r="D1595" t="s">
        <v>948</v>
      </c>
      <c r="E1595" t="str">
        <f t="shared" si="130"/>
        <v/>
      </c>
      <c r="F1595" s="14" t="str">
        <f t="shared" si="128"/>
        <v/>
      </c>
      <c r="G1595" t="s">
        <v>948</v>
      </c>
      <c r="H1595" t="str">
        <f t="shared" si="131"/>
        <v/>
      </c>
      <c r="I1595" s="14" t="str">
        <f t="shared" si="129"/>
        <v/>
      </c>
    </row>
    <row r="1596" spans="4:9">
      <c r="D1596" t="s">
        <v>948</v>
      </c>
      <c r="E1596" t="str">
        <f t="shared" si="130"/>
        <v/>
      </c>
      <c r="F1596" s="14" t="str">
        <f t="shared" si="128"/>
        <v/>
      </c>
      <c r="G1596" t="s">
        <v>948</v>
      </c>
      <c r="H1596" t="str">
        <f t="shared" si="131"/>
        <v/>
      </c>
      <c r="I1596" s="14" t="str">
        <f t="shared" si="129"/>
        <v/>
      </c>
    </row>
    <row r="1597" spans="4:9">
      <c r="D1597" t="s">
        <v>948</v>
      </c>
      <c r="E1597" t="str">
        <f t="shared" si="130"/>
        <v/>
      </c>
      <c r="F1597" s="14" t="str">
        <f t="shared" si="128"/>
        <v/>
      </c>
      <c r="G1597" t="s">
        <v>948</v>
      </c>
      <c r="H1597" t="str">
        <f t="shared" si="131"/>
        <v/>
      </c>
      <c r="I1597" s="14" t="str">
        <f t="shared" si="129"/>
        <v/>
      </c>
    </row>
    <row r="1598" spans="4:9">
      <c r="D1598" t="s">
        <v>948</v>
      </c>
      <c r="E1598" t="str">
        <f t="shared" si="130"/>
        <v/>
      </c>
      <c r="F1598" s="14" t="str">
        <f t="shared" si="128"/>
        <v/>
      </c>
      <c r="G1598" t="s">
        <v>948</v>
      </c>
      <c r="H1598" t="str">
        <f t="shared" si="131"/>
        <v/>
      </c>
      <c r="I1598" s="14" t="str">
        <f t="shared" si="129"/>
        <v/>
      </c>
    </row>
    <row r="1599" spans="4:9">
      <c r="D1599" t="s">
        <v>948</v>
      </c>
      <c r="E1599" t="str">
        <f t="shared" si="130"/>
        <v/>
      </c>
      <c r="F1599" s="14" t="str">
        <f t="shared" si="128"/>
        <v/>
      </c>
      <c r="G1599" t="s">
        <v>948</v>
      </c>
      <c r="H1599" t="str">
        <f t="shared" si="131"/>
        <v/>
      </c>
      <c r="I1599" s="14" t="str">
        <f t="shared" si="129"/>
        <v/>
      </c>
    </row>
    <row r="1600" spans="4:9">
      <c r="D1600" t="s">
        <v>948</v>
      </c>
      <c r="E1600" t="str">
        <f t="shared" si="130"/>
        <v/>
      </c>
      <c r="F1600" s="14" t="str">
        <f t="shared" si="128"/>
        <v/>
      </c>
      <c r="G1600" t="s">
        <v>948</v>
      </c>
      <c r="H1600" t="str">
        <f t="shared" si="131"/>
        <v/>
      </c>
      <c r="I1600" s="14" t="str">
        <f t="shared" si="129"/>
        <v/>
      </c>
    </row>
    <row r="1601" spans="4:9">
      <c r="D1601" t="s">
        <v>948</v>
      </c>
      <c r="E1601" t="str">
        <f t="shared" si="130"/>
        <v/>
      </c>
      <c r="F1601" s="14" t="str">
        <f t="shared" si="128"/>
        <v/>
      </c>
      <c r="G1601" t="s">
        <v>948</v>
      </c>
      <c r="H1601" t="str">
        <f t="shared" si="131"/>
        <v/>
      </c>
      <c r="I1601" s="14" t="str">
        <f t="shared" si="129"/>
        <v/>
      </c>
    </row>
    <row r="1602" spans="4:9">
      <c r="D1602" t="s">
        <v>948</v>
      </c>
      <c r="E1602" t="str">
        <f t="shared" si="130"/>
        <v/>
      </c>
      <c r="F1602" s="14" t="str">
        <f t="shared" si="128"/>
        <v/>
      </c>
      <c r="G1602" t="s">
        <v>948</v>
      </c>
      <c r="H1602" t="str">
        <f t="shared" si="131"/>
        <v/>
      </c>
      <c r="I1602" s="14" t="str">
        <f t="shared" si="129"/>
        <v/>
      </c>
    </row>
    <row r="1603" spans="4:9">
      <c r="D1603" t="s">
        <v>948</v>
      </c>
      <c r="E1603" t="str">
        <f t="shared" si="130"/>
        <v/>
      </c>
      <c r="F1603" s="14" t="str">
        <f t="shared" ref="F1603:F1666" si="132" xml:space="preserve"> IF(ISERROR(VLOOKUP(E1603,Imp_IVA1,2,FALSE)),"",VLOOKUP(E1603,Imp_IVA1,2,FALSE))&amp; IF(ISERROR(VLOOKUP(E1603,Imp_IVA2,2,FALSE)),"",VLOOKUP(E1603,Imp_IVA2,2,FALSE))</f>
        <v/>
      </c>
      <c r="G1603" t="s">
        <v>948</v>
      </c>
      <c r="H1603" t="str">
        <f t="shared" si="131"/>
        <v/>
      </c>
      <c r="I1603" s="14" t="str">
        <f t="shared" ref="I1603:I1666" si="133" xml:space="preserve"> IF(ISERROR(VLOOKUP(H1603,IMP_IVAImp1,2,FALSE)),"",VLOOKUP(H1603,IMP_IVAImp1,2,FALSE))&amp; IF(ISERROR(VLOOKUP(H1603,IMP_IVAImp2,2,FALSE)),"",VLOOKUP(H1603,IMP_IVAImp2,2,FALSE))</f>
        <v/>
      </c>
    </row>
    <row r="1604" spans="4:9">
      <c r="D1604" t="s">
        <v>948</v>
      </c>
      <c r="E1604" t="str">
        <f t="shared" si="130"/>
        <v/>
      </c>
      <c r="F1604" s="14" t="str">
        <f t="shared" si="132"/>
        <v/>
      </c>
      <c r="G1604" t="s">
        <v>948</v>
      </c>
      <c r="H1604" t="str">
        <f t="shared" si="131"/>
        <v/>
      </c>
      <c r="I1604" s="14" t="str">
        <f t="shared" si="133"/>
        <v/>
      </c>
    </row>
    <row r="1605" spans="4:9">
      <c r="D1605" t="s">
        <v>948</v>
      </c>
      <c r="E1605" t="str">
        <f t="shared" ref="E1605:E1668" si="134">IF(OR(E1604=$E$2,E1604=""),"",E1604+1)</f>
        <v/>
      </c>
      <c r="F1605" s="14" t="str">
        <f t="shared" si="132"/>
        <v/>
      </c>
      <c r="G1605" t="s">
        <v>948</v>
      </c>
      <c r="H1605" t="str">
        <f t="shared" ref="H1605:H1668" si="135">IF(OR(H1604=$H$2,H1604=""),"",H1604+1)</f>
        <v/>
      </c>
      <c r="I1605" s="14" t="str">
        <f t="shared" si="133"/>
        <v/>
      </c>
    </row>
    <row r="1606" spans="4:9">
      <c r="D1606" t="s">
        <v>948</v>
      </c>
      <c r="E1606" t="str">
        <f t="shared" si="134"/>
        <v/>
      </c>
      <c r="F1606" s="14" t="str">
        <f t="shared" si="132"/>
        <v/>
      </c>
      <c r="G1606" t="s">
        <v>948</v>
      </c>
      <c r="H1606" t="str">
        <f t="shared" si="135"/>
        <v/>
      </c>
      <c r="I1606" s="14" t="str">
        <f t="shared" si="133"/>
        <v/>
      </c>
    </row>
    <row r="1607" spans="4:9">
      <c r="D1607" t="s">
        <v>948</v>
      </c>
      <c r="E1607" t="str">
        <f t="shared" si="134"/>
        <v/>
      </c>
      <c r="F1607" s="14" t="str">
        <f t="shared" si="132"/>
        <v/>
      </c>
      <c r="G1607" t="s">
        <v>948</v>
      </c>
      <c r="H1607" t="str">
        <f t="shared" si="135"/>
        <v/>
      </c>
      <c r="I1607" s="14" t="str">
        <f t="shared" si="133"/>
        <v/>
      </c>
    </row>
    <row r="1608" spans="4:9">
      <c r="D1608" t="s">
        <v>948</v>
      </c>
      <c r="E1608" t="str">
        <f t="shared" si="134"/>
        <v/>
      </c>
      <c r="F1608" s="14" t="str">
        <f t="shared" si="132"/>
        <v/>
      </c>
      <c r="G1608" t="s">
        <v>948</v>
      </c>
      <c r="H1608" t="str">
        <f t="shared" si="135"/>
        <v/>
      </c>
      <c r="I1608" s="14" t="str">
        <f t="shared" si="133"/>
        <v/>
      </c>
    </row>
    <row r="1609" spans="4:9">
      <c r="D1609" t="s">
        <v>948</v>
      </c>
      <c r="E1609" t="str">
        <f t="shared" si="134"/>
        <v/>
      </c>
      <c r="F1609" s="14" t="str">
        <f t="shared" si="132"/>
        <v/>
      </c>
      <c r="G1609" t="s">
        <v>948</v>
      </c>
      <c r="H1609" t="str">
        <f t="shared" si="135"/>
        <v/>
      </c>
      <c r="I1609" s="14" t="str">
        <f t="shared" si="133"/>
        <v/>
      </c>
    </row>
    <row r="1610" spans="4:9">
      <c r="D1610" t="s">
        <v>948</v>
      </c>
      <c r="E1610" t="str">
        <f t="shared" si="134"/>
        <v/>
      </c>
      <c r="F1610" s="14" t="str">
        <f t="shared" si="132"/>
        <v/>
      </c>
      <c r="G1610" t="s">
        <v>948</v>
      </c>
      <c r="H1610" t="str">
        <f t="shared" si="135"/>
        <v/>
      </c>
      <c r="I1610" s="14" t="str">
        <f t="shared" si="133"/>
        <v/>
      </c>
    </row>
    <row r="1611" spans="4:9">
      <c r="D1611" t="s">
        <v>948</v>
      </c>
      <c r="E1611" t="str">
        <f t="shared" si="134"/>
        <v/>
      </c>
      <c r="F1611" s="14" t="str">
        <f t="shared" si="132"/>
        <v/>
      </c>
      <c r="G1611" t="s">
        <v>948</v>
      </c>
      <c r="H1611" t="str">
        <f t="shared" si="135"/>
        <v/>
      </c>
      <c r="I1611" s="14" t="str">
        <f t="shared" si="133"/>
        <v/>
      </c>
    </row>
    <row r="1612" spans="4:9">
      <c r="D1612" t="s">
        <v>948</v>
      </c>
      <c r="E1612" t="str">
        <f t="shared" si="134"/>
        <v/>
      </c>
      <c r="F1612" s="14" t="str">
        <f t="shared" si="132"/>
        <v/>
      </c>
      <c r="G1612" t="s">
        <v>948</v>
      </c>
      <c r="H1612" t="str">
        <f t="shared" si="135"/>
        <v/>
      </c>
      <c r="I1612" s="14" t="str">
        <f t="shared" si="133"/>
        <v/>
      </c>
    </row>
    <row r="1613" spans="4:9">
      <c r="D1613" t="s">
        <v>948</v>
      </c>
      <c r="E1613" t="str">
        <f t="shared" si="134"/>
        <v/>
      </c>
      <c r="F1613" s="14" t="str">
        <f t="shared" si="132"/>
        <v/>
      </c>
      <c r="G1613" t="s">
        <v>948</v>
      </c>
      <c r="H1613" t="str">
        <f t="shared" si="135"/>
        <v/>
      </c>
      <c r="I1613" s="14" t="str">
        <f t="shared" si="133"/>
        <v/>
      </c>
    </row>
    <row r="1614" spans="4:9">
      <c r="D1614" t="s">
        <v>948</v>
      </c>
      <c r="E1614" t="str">
        <f t="shared" si="134"/>
        <v/>
      </c>
      <c r="F1614" s="14" t="str">
        <f t="shared" si="132"/>
        <v/>
      </c>
      <c r="G1614" t="s">
        <v>948</v>
      </c>
      <c r="H1614" t="str">
        <f t="shared" si="135"/>
        <v/>
      </c>
      <c r="I1614" s="14" t="str">
        <f t="shared" si="133"/>
        <v/>
      </c>
    </row>
    <row r="1615" spans="4:9">
      <c r="D1615" t="s">
        <v>948</v>
      </c>
      <c r="E1615" t="str">
        <f t="shared" si="134"/>
        <v/>
      </c>
      <c r="F1615" s="14" t="str">
        <f t="shared" si="132"/>
        <v/>
      </c>
      <c r="G1615" t="s">
        <v>948</v>
      </c>
      <c r="H1615" t="str">
        <f t="shared" si="135"/>
        <v/>
      </c>
      <c r="I1615" s="14" t="str">
        <f t="shared" si="133"/>
        <v/>
      </c>
    </row>
    <row r="1616" spans="4:9">
      <c r="D1616" t="s">
        <v>948</v>
      </c>
      <c r="E1616" t="str">
        <f t="shared" si="134"/>
        <v/>
      </c>
      <c r="F1616" s="14" t="str">
        <f t="shared" si="132"/>
        <v/>
      </c>
      <c r="G1616" t="s">
        <v>948</v>
      </c>
      <c r="H1616" t="str">
        <f t="shared" si="135"/>
        <v/>
      </c>
      <c r="I1616" s="14" t="str">
        <f t="shared" si="133"/>
        <v/>
      </c>
    </row>
    <row r="1617" spans="4:9">
      <c r="D1617" t="s">
        <v>948</v>
      </c>
      <c r="E1617" t="str">
        <f t="shared" si="134"/>
        <v/>
      </c>
      <c r="F1617" s="14" t="str">
        <f t="shared" si="132"/>
        <v/>
      </c>
      <c r="G1617" t="s">
        <v>948</v>
      </c>
      <c r="H1617" t="str">
        <f t="shared" si="135"/>
        <v/>
      </c>
      <c r="I1617" s="14" t="str">
        <f t="shared" si="133"/>
        <v/>
      </c>
    </row>
    <row r="1618" spans="4:9">
      <c r="D1618" t="s">
        <v>948</v>
      </c>
      <c r="E1618" t="str">
        <f t="shared" si="134"/>
        <v/>
      </c>
      <c r="F1618" s="14" t="str">
        <f t="shared" si="132"/>
        <v/>
      </c>
      <c r="G1618" t="s">
        <v>948</v>
      </c>
      <c r="H1618" t="str">
        <f t="shared" si="135"/>
        <v/>
      </c>
      <c r="I1618" s="14" t="str">
        <f t="shared" si="133"/>
        <v/>
      </c>
    </row>
    <row r="1619" spans="4:9">
      <c r="D1619" t="s">
        <v>948</v>
      </c>
      <c r="E1619" t="str">
        <f t="shared" si="134"/>
        <v/>
      </c>
      <c r="F1619" s="14" t="str">
        <f t="shared" si="132"/>
        <v/>
      </c>
      <c r="G1619" t="s">
        <v>948</v>
      </c>
      <c r="H1619" t="str">
        <f t="shared" si="135"/>
        <v/>
      </c>
      <c r="I1619" s="14" t="str">
        <f t="shared" si="133"/>
        <v/>
      </c>
    </row>
    <row r="1620" spans="4:9">
      <c r="D1620" t="s">
        <v>948</v>
      </c>
      <c r="E1620" t="str">
        <f t="shared" si="134"/>
        <v/>
      </c>
      <c r="F1620" s="14" t="str">
        <f t="shared" si="132"/>
        <v/>
      </c>
      <c r="G1620" t="s">
        <v>948</v>
      </c>
      <c r="H1620" t="str">
        <f t="shared" si="135"/>
        <v/>
      </c>
      <c r="I1620" s="14" t="str">
        <f t="shared" si="133"/>
        <v/>
      </c>
    </row>
    <row r="1621" spans="4:9">
      <c r="D1621" t="s">
        <v>948</v>
      </c>
      <c r="E1621" t="str">
        <f t="shared" si="134"/>
        <v/>
      </c>
      <c r="F1621" s="14" t="str">
        <f t="shared" si="132"/>
        <v/>
      </c>
      <c r="G1621" t="s">
        <v>948</v>
      </c>
      <c r="H1621" t="str">
        <f t="shared" si="135"/>
        <v/>
      </c>
      <c r="I1621" s="14" t="str">
        <f t="shared" si="133"/>
        <v/>
      </c>
    </row>
    <row r="1622" spans="4:9">
      <c r="D1622" t="s">
        <v>948</v>
      </c>
      <c r="E1622" t="str">
        <f t="shared" si="134"/>
        <v/>
      </c>
      <c r="F1622" s="14" t="str">
        <f t="shared" si="132"/>
        <v/>
      </c>
      <c r="G1622" t="s">
        <v>948</v>
      </c>
      <c r="H1622" t="str">
        <f t="shared" si="135"/>
        <v/>
      </c>
      <c r="I1622" s="14" t="str">
        <f t="shared" si="133"/>
        <v/>
      </c>
    </row>
    <row r="1623" spans="4:9">
      <c r="D1623" t="s">
        <v>948</v>
      </c>
      <c r="E1623" t="str">
        <f t="shared" si="134"/>
        <v/>
      </c>
      <c r="F1623" s="14" t="str">
        <f t="shared" si="132"/>
        <v/>
      </c>
      <c r="G1623" t="s">
        <v>948</v>
      </c>
      <c r="H1623" t="str">
        <f t="shared" si="135"/>
        <v/>
      </c>
      <c r="I1623" s="14" t="str">
        <f t="shared" si="133"/>
        <v/>
      </c>
    </row>
    <row r="1624" spans="4:9">
      <c r="D1624" t="s">
        <v>948</v>
      </c>
      <c r="E1624" t="str">
        <f t="shared" si="134"/>
        <v/>
      </c>
      <c r="F1624" s="14" t="str">
        <f t="shared" si="132"/>
        <v/>
      </c>
      <c r="G1624" t="s">
        <v>948</v>
      </c>
      <c r="H1624" t="str">
        <f t="shared" si="135"/>
        <v/>
      </c>
      <c r="I1624" s="14" t="str">
        <f t="shared" si="133"/>
        <v/>
      </c>
    </row>
    <row r="1625" spans="4:9">
      <c r="D1625" t="s">
        <v>948</v>
      </c>
      <c r="E1625" t="str">
        <f t="shared" si="134"/>
        <v/>
      </c>
      <c r="F1625" s="14" t="str">
        <f t="shared" si="132"/>
        <v/>
      </c>
      <c r="G1625" t="s">
        <v>948</v>
      </c>
      <c r="H1625" t="str">
        <f t="shared" si="135"/>
        <v/>
      </c>
      <c r="I1625" s="14" t="str">
        <f t="shared" si="133"/>
        <v/>
      </c>
    </row>
    <row r="1626" spans="4:9">
      <c r="D1626" t="s">
        <v>948</v>
      </c>
      <c r="E1626" t="str">
        <f t="shared" si="134"/>
        <v/>
      </c>
      <c r="F1626" s="14" t="str">
        <f t="shared" si="132"/>
        <v/>
      </c>
      <c r="G1626" t="s">
        <v>948</v>
      </c>
      <c r="H1626" t="str">
        <f t="shared" si="135"/>
        <v/>
      </c>
      <c r="I1626" s="14" t="str">
        <f t="shared" si="133"/>
        <v/>
      </c>
    </row>
    <row r="1627" spans="4:9">
      <c r="D1627" t="s">
        <v>948</v>
      </c>
      <c r="E1627" t="str">
        <f t="shared" si="134"/>
        <v/>
      </c>
      <c r="F1627" s="14" t="str">
        <f t="shared" si="132"/>
        <v/>
      </c>
      <c r="G1627" t="s">
        <v>948</v>
      </c>
      <c r="H1627" t="str">
        <f t="shared" si="135"/>
        <v/>
      </c>
      <c r="I1627" s="14" t="str">
        <f t="shared" si="133"/>
        <v/>
      </c>
    </row>
    <row r="1628" spans="4:9">
      <c r="D1628" t="s">
        <v>948</v>
      </c>
      <c r="E1628" t="str">
        <f t="shared" si="134"/>
        <v/>
      </c>
      <c r="F1628" s="14" t="str">
        <f t="shared" si="132"/>
        <v/>
      </c>
      <c r="G1628" t="s">
        <v>948</v>
      </c>
      <c r="H1628" t="str">
        <f t="shared" si="135"/>
        <v/>
      </c>
      <c r="I1628" s="14" t="str">
        <f t="shared" si="133"/>
        <v/>
      </c>
    </row>
    <row r="1629" spans="4:9">
      <c r="D1629" t="s">
        <v>948</v>
      </c>
      <c r="E1629" t="str">
        <f t="shared" si="134"/>
        <v/>
      </c>
      <c r="F1629" s="14" t="str">
        <f t="shared" si="132"/>
        <v/>
      </c>
      <c r="G1629" t="s">
        <v>948</v>
      </c>
      <c r="H1629" t="str">
        <f t="shared" si="135"/>
        <v/>
      </c>
      <c r="I1629" s="14" t="str">
        <f t="shared" si="133"/>
        <v/>
      </c>
    </row>
    <row r="1630" spans="4:9">
      <c r="D1630" t="s">
        <v>948</v>
      </c>
      <c r="E1630" t="str">
        <f t="shared" si="134"/>
        <v/>
      </c>
      <c r="F1630" s="14" t="str">
        <f t="shared" si="132"/>
        <v/>
      </c>
      <c r="G1630" t="s">
        <v>948</v>
      </c>
      <c r="H1630" t="str">
        <f t="shared" si="135"/>
        <v/>
      </c>
      <c r="I1630" s="14" t="str">
        <f t="shared" si="133"/>
        <v/>
      </c>
    </row>
    <row r="1631" spans="4:9">
      <c r="D1631" t="s">
        <v>948</v>
      </c>
      <c r="E1631" t="str">
        <f t="shared" si="134"/>
        <v/>
      </c>
      <c r="F1631" s="14" t="str">
        <f t="shared" si="132"/>
        <v/>
      </c>
      <c r="G1631" t="s">
        <v>948</v>
      </c>
      <c r="H1631" t="str">
        <f t="shared" si="135"/>
        <v/>
      </c>
      <c r="I1631" s="14" t="str">
        <f t="shared" si="133"/>
        <v/>
      </c>
    </row>
    <row r="1632" spans="4:9">
      <c r="D1632" t="s">
        <v>948</v>
      </c>
      <c r="E1632" t="str">
        <f t="shared" si="134"/>
        <v/>
      </c>
      <c r="F1632" s="14" t="str">
        <f t="shared" si="132"/>
        <v/>
      </c>
      <c r="G1632" t="s">
        <v>948</v>
      </c>
      <c r="H1632" t="str">
        <f t="shared" si="135"/>
        <v/>
      </c>
      <c r="I1632" s="14" t="str">
        <f t="shared" si="133"/>
        <v/>
      </c>
    </row>
    <row r="1633" spans="4:9">
      <c r="D1633" t="s">
        <v>948</v>
      </c>
      <c r="E1633" t="str">
        <f t="shared" si="134"/>
        <v/>
      </c>
      <c r="F1633" s="14" t="str">
        <f t="shared" si="132"/>
        <v/>
      </c>
      <c r="G1633" t="s">
        <v>948</v>
      </c>
      <c r="H1633" t="str">
        <f t="shared" si="135"/>
        <v/>
      </c>
      <c r="I1633" s="14" t="str">
        <f t="shared" si="133"/>
        <v/>
      </c>
    </row>
    <row r="1634" spans="4:9">
      <c r="D1634" t="s">
        <v>948</v>
      </c>
      <c r="E1634" t="str">
        <f t="shared" si="134"/>
        <v/>
      </c>
      <c r="F1634" s="14" t="str">
        <f t="shared" si="132"/>
        <v/>
      </c>
      <c r="G1634" t="s">
        <v>948</v>
      </c>
      <c r="H1634" t="str">
        <f t="shared" si="135"/>
        <v/>
      </c>
      <c r="I1634" s="14" t="str">
        <f t="shared" si="133"/>
        <v/>
      </c>
    </row>
    <row r="1635" spans="4:9">
      <c r="D1635" t="s">
        <v>948</v>
      </c>
      <c r="E1635" t="str">
        <f t="shared" si="134"/>
        <v/>
      </c>
      <c r="F1635" s="14" t="str">
        <f t="shared" si="132"/>
        <v/>
      </c>
      <c r="G1635" t="s">
        <v>948</v>
      </c>
      <c r="H1635" t="str">
        <f t="shared" si="135"/>
        <v/>
      </c>
      <c r="I1635" s="14" t="str">
        <f t="shared" si="133"/>
        <v/>
      </c>
    </row>
    <row r="1636" spans="4:9">
      <c r="D1636" t="s">
        <v>948</v>
      </c>
      <c r="E1636" t="str">
        <f t="shared" si="134"/>
        <v/>
      </c>
      <c r="F1636" s="14" t="str">
        <f t="shared" si="132"/>
        <v/>
      </c>
      <c r="G1636" t="s">
        <v>948</v>
      </c>
      <c r="H1636" t="str">
        <f t="shared" si="135"/>
        <v/>
      </c>
      <c r="I1636" s="14" t="str">
        <f t="shared" si="133"/>
        <v/>
      </c>
    </row>
    <row r="1637" spans="4:9">
      <c r="D1637" t="s">
        <v>948</v>
      </c>
      <c r="E1637" t="str">
        <f t="shared" si="134"/>
        <v/>
      </c>
      <c r="F1637" s="14" t="str">
        <f t="shared" si="132"/>
        <v/>
      </c>
      <c r="G1637" t="s">
        <v>948</v>
      </c>
      <c r="H1637" t="str">
        <f t="shared" si="135"/>
        <v/>
      </c>
      <c r="I1637" s="14" t="str">
        <f t="shared" si="133"/>
        <v/>
      </c>
    </row>
    <row r="1638" spans="4:9">
      <c r="D1638" t="s">
        <v>948</v>
      </c>
      <c r="E1638" t="str">
        <f t="shared" si="134"/>
        <v/>
      </c>
      <c r="F1638" s="14" t="str">
        <f t="shared" si="132"/>
        <v/>
      </c>
      <c r="G1638" t="s">
        <v>948</v>
      </c>
      <c r="H1638" t="str">
        <f t="shared" si="135"/>
        <v/>
      </c>
      <c r="I1638" s="14" t="str">
        <f t="shared" si="133"/>
        <v/>
      </c>
    </row>
    <row r="1639" spans="4:9">
      <c r="D1639" t="s">
        <v>948</v>
      </c>
      <c r="E1639" t="str">
        <f t="shared" si="134"/>
        <v/>
      </c>
      <c r="F1639" s="14" t="str">
        <f t="shared" si="132"/>
        <v/>
      </c>
      <c r="G1639" t="s">
        <v>948</v>
      </c>
      <c r="H1639" t="str">
        <f t="shared" si="135"/>
        <v/>
      </c>
      <c r="I1639" s="14" t="str">
        <f t="shared" si="133"/>
        <v/>
      </c>
    </row>
    <row r="1640" spans="4:9">
      <c r="D1640" t="s">
        <v>948</v>
      </c>
      <c r="E1640" t="str">
        <f t="shared" si="134"/>
        <v/>
      </c>
      <c r="F1640" s="14" t="str">
        <f t="shared" si="132"/>
        <v/>
      </c>
      <c r="G1640" t="s">
        <v>948</v>
      </c>
      <c r="H1640" t="str">
        <f t="shared" si="135"/>
        <v/>
      </c>
      <c r="I1640" s="14" t="str">
        <f t="shared" si="133"/>
        <v/>
      </c>
    </row>
    <row r="1641" spans="4:9">
      <c r="D1641" t="s">
        <v>948</v>
      </c>
      <c r="E1641" t="str">
        <f t="shared" si="134"/>
        <v/>
      </c>
      <c r="F1641" s="14" t="str">
        <f t="shared" si="132"/>
        <v/>
      </c>
      <c r="G1641" t="s">
        <v>948</v>
      </c>
      <c r="H1641" t="str">
        <f t="shared" si="135"/>
        <v/>
      </c>
      <c r="I1641" s="14" t="str">
        <f t="shared" si="133"/>
        <v/>
      </c>
    </row>
    <row r="1642" spans="4:9">
      <c r="D1642" t="s">
        <v>948</v>
      </c>
      <c r="E1642" t="str">
        <f t="shared" si="134"/>
        <v/>
      </c>
      <c r="F1642" s="14" t="str">
        <f t="shared" si="132"/>
        <v/>
      </c>
      <c r="G1642" t="s">
        <v>948</v>
      </c>
      <c r="H1642" t="str">
        <f t="shared" si="135"/>
        <v/>
      </c>
      <c r="I1642" s="14" t="str">
        <f t="shared" si="133"/>
        <v/>
      </c>
    </row>
    <row r="1643" spans="4:9">
      <c r="D1643" t="s">
        <v>948</v>
      </c>
      <c r="E1643" t="str">
        <f t="shared" si="134"/>
        <v/>
      </c>
      <c r="F1643" s="14" t="str">
        <f t="shared" si="132"/>
        <v/>
      </c>
      <c r="G1643" t="s">
        <v>948</v>
      </c>
      <c r="H1643" t="str">
        <f t="shared" si="135"/>
        <v/>
      </c>
      <c r="I1643" s="14" t="str">
        <f t="shared" si="133"/>
        <v/>
      </c>
    </row>
    <row r="1644" spans="4:9">
      <c r="D1644" t="s">
        <v>948</v>
      </c>
      <c r="E1644" t="str">
        <f t="shared" si="134"/>
        <v/>
      </c>
      <c r="F1644" s="14" t="str">
        <f t="shared" si="132"/>
        <v/>
      </c>
      <c r="G1644" t="s">
        <v>948</v>
      </c>
      <c r="H1644" t="str">
        <f t="shared" si="135"/>
        <v/>
      </c>
      <c r="I1644" s="14" t="str">
        <f t="shared" si="133"/>
        <v/>
      </c>
    </row>
    <row r="1645" spans="4:9">
      <c r="D1645" t="s">
        <v>948</v>
      </c>
      <c r="E1645" t="str">
        <f t="shared" si="134"/>
        <v/>
      </c>
      <c r="F1645" s="14" t="str">
        <f t="shared" si="132"/>
        <v/>
      </c>
      <c r="G1645" t="s">
        <v>948</v>
      </c>
      <c r="H1645" t="str">
        <f t="shared" si="135"/>
        <v/>
      </c>
      <c r="I1645" s="14" t="str">
        <f t="shared" si="133"/>
        <v/>
      </c>
    </row>
    <row r="1646" spans="4:9">
      <c r="D1646" t="s">
        <v>948</v>
      </c>
      <c r="E1646" t="str">
        <f t="shared" si="134"/>
        <v/>
      </c>
      <c r="F1646" s="14" t="str">
        <f t="shared" si="132"/>
        <v/>
      </c>
      <c r="G1646" t="s">
        <v>948</v>
      </c>
      <c r="H1646" t="str">
        <f t="shared" si="135"/>
        <v/>
      </c>
      <c r="I1646" s="14" t="str">
        <f t="shared" si="133"/>
        <v/>
      </c>
    </row>
    <row r="1647" spans="4:9">
      <c r="D1647" t="s">
        <v>948</v>
      </c>
      <c r="E1647" t="str">
        <f t="shared" si="134"/>
        <v/>
      </c>
      <c r="F1647" s="14" t="str">
        <f t="shared" si="132"/>
        <v/>
      </c>
      <c r="G1647" t="s">
        <v>948</v>
      </c>
      <c r="H1647" t="str">
        <f t="shared" si="135"/>
        <v/>
      </c>
      <c r="I1647" s="14" t="str">
        <f t="shared" si="133"/>
        <v/>
      </c>
    </row>
    <row r="1648" spans="4:9">
      <c r="D1648" t="s">
        <v>948</v>
      </c>
      <c r="E1648" t="str">
        <f t="shared" si="134"/>
        <v/>
      </c>
      <c r="F1648" s="14" t="str">
        <f t="shared" si="132"/>
        <v/>
      </c>
      <c r="G1648" t="s">
        <v>948</v>
      </c>
      <c r="H1648" t="str">
        <f t="shared" si="135"/>
        <v/>
      </c>
      <c r="I1648" s="14" t="str">
        <f t="shared" si="133"/>
        <v/>
      </c>
    </row>
    <row r="1649" spans="4:9">
      <c r="D1649" t="s">
        <v>948</v>
      </c>
      <c r="E1649" t="str">
        <f t="shared" si="134"/>
        <v/>
      </c>
      <c r="F1649" s="14" t="str">
        <f t="shared" si="132"/>
        <v/>
      </c>
      <c r="G1649" t="s">
        <v>948</v>
      </c>
      <c r="H1649" t="str">
        <f t="shared" si="135"/>
        <v/>
      </c>
      <c r="I1649" s="14" t="str">
        <f t="shared" si="133"/>
        <v/>
      </c>
    </row>
    <row r="1650" spans="4:9">
      <c r="D1650" t="s">
        <v>948</v>
      </c>
      <c r="E1650" t="str">
        <f t="shared" si="134"/>
        <v/>
      </c>
      <c r="F1650" s="14" t="str">
        <f t="shared" si="132"/>
        <v/>
      </c>
      <c r="G1650" t="s">
        <v>948</v>
      </c>
      <c r="H1650" t="str">
        <f t="shared" si="135"/>
        <v/>
      </c>
      <c r="I1650" s="14" t="str">
        <f t="shared" si="133"/>
        <v/>
      </c>
    </row>
    <row r="1651" spans="4:9">
      <c r="D1651" t="s">
        <v>948</v>
      </c>
      <c r="E1651" t="str">
        <f t="shared" si="134"/>
        <v/>
      </c>
      <c r="F1651" s="14" t="str">
        <f t="shared" si="132"/>
        <v/>
      </c>
      <c r="G1651" t="s">
        <v>948</v>
      </c>
      <c r="H1651" t="str">
        <f t="shared" si="135"/>
        <v/>
      </c>
      <c r="I1651" s="14" t="str">
        <f t="shared" si="133"/>
        <v/>
      </c>
    </row>
    <row r="1652" spans="4:9">
      <c r="D1652" t="s">
        <v>948</v>
      </c>
      <c r="E1652" t="str">
        <f t="shared" si="134"/>
        <v/>
      </c>
      <c r="F1652" s="14" t="str">
        <f t="shared" si="132"/>
        <v/>
      </c>
      <c r="G1652" t="s">
        <v>948</v>
      </c>
      <c r="H1652" t="str">
        <f t="shared" si="135"/>
        <v/>
      </c>
      <c r="I1652" s="14" t="str">
        <f t="shared" si="133"/>
        <v/>
      </c>
    </row>
    <row r="1653" spans="4:9">
      <c r="D1653" t="s">
        <v>948</v>
      </c>
      <c r="E1653" t="str">
        <f t="shared" si="134"/>
        <v/>
      </c>
      <c r="F1653" s="14" t="str">
        <f t="shared" si="132"/>
        <v/>
      </c>
      <c r="G1653" t="s">
        <v>948</v>
      </c>
      <c r="H1653" t="str">
        <f t="shared" si="135"/>
        <v/>
      </c>
      <c r="I1653" s="14" t="str">
        <f t="shared" si="133"/>
        <v/>
      </c>
    </row>
    <row r="1654" spans="4:9">
      <c r="D1654" t="s">
        <v>948</v>
      </c>
      <c r="E1654" t="str">
        <f t="shared" si="134"/>
        <v/>
      </c>
      <c r="F1654" s="14" t="str">
        <f t="shared" si="132"/>
        <v/>
      </c>
      <c r="G1654" t="s">
        <v>948</v>
      </c>
      <c r="H1654" t="str">
        <f t="shared" si="135"/>
        <v/>
      </c>
      <c r="I1654" s="14" t="str">
        <f t="shared" si="133"/>
        <v/>
      </c>
    </row>
    <row r="1655" spans="4:9">
      <c r="D1655" t="s">
        <v>948</v>
      </c>
      <c r="E1655" t="str">
        <f t="shared" si="134"/>
        <v/>
      </c>
      <c r="F1655" s="14" t="str">
        <f t="shared" si="132"/>
        <v/>
      </c>
      <c r="G1655" t="s">
        <v>948</v>
      </c>
      <c r="H1655" t="str">
        <f t="shared" si="135"/>
        <v/>
      </c>
      <c r="I1655" s="14" t="str">
        <f t="shared" si="133"/>
        <v/>
      </c>
    </row>
    <row r="1656" spans="4:9">
      <c r="D1656" t="s">
        <v>948</v>
      </c>
      <c r="E1656" t="str">
        <f t="shared" si="134"/>
        <v/>
      </c>
      <c r="F1656" s="14" t="str">
        <f t="shared" si="132"/>
        <v/>
      </c>
      <c r="G1656" t="s">
        <v>948</v>
      </c>
      <c r="H1656" t="str">
        <f t="shared" si="135"/>
        <v/>
      </c>
      <c r="I1656" s="14" t="str">
        <f t="shared" si="133"/>
        <v/>
      </c>
    </row>
    <row r="1657" spans="4:9">
      <c r="D1657" t="s">
        <v>948</v>
      </c>
      <c r="E1657" t="str">
        <f t="shared" si="134"/>
        <v/>
      </c>
      <c r="F1657" s="14" t="str">
        <f t="shared" si="132"/>
        <v/>
      </c>
      <c r="G1657" t="s">
        <v>948</v>
      </c>
      <c r="H1657" t="str">
        <f t="shared" si="135"/>
        <v/>
      </c>
      <c r="I1657" s="14" t="str">
        <f t="shared" si="133"/>
        <v/>
      </c>
    </row>
    <row r="1658" spans="4:9">
      <c r="D1658" t="s">
        <v>948</v>
      </c>
      <c r="E1658" t="str">
        <f t="shared" si="134"/>
        <v/>
      </c>
      <c r="F1658" s="14" t="str">
        <f t="shared" si="132"/>
        <v/>
      </c>
      <c r="G1658" t="s">
        <v>948</v>
      </c>
      <c r="H1658" t="str">
        <f t="shared" si="135"/>
        <v/>
      </c>
      <c r="I1658" s="14" t="str">
        <f t="shared" si="133"/>
        <v/>
      </c>
    </row>
    <row r="1659" spans="4:9">
      <c r="D1659" t="s">
        <v>948</v>
      </c>
      <c r="E1659" t="str">
        <f t="shared" si="134"/>
        <v/>
      </c>
      <c r="F1659" s="14" t="str">
        <f t="shared" si="132"/>
        <v/>
      </c>
      <c r="G1659" t="s">
        <v>948</v>
      </c>
      <c r="H1659" t="str">
        <f t="shared" si="135"/>
        <v/>
      </c>
      <c r="I1659" s="14" t="str">
        <f t="shared" si="133"/>
        <v/>
      </c>
    </row>
    <row r="1660" spans="4:9">
      <c r="D1660" t="s">
        <v>948</v>
      </c>
      <c r="E1660" t="str">
        <f t="shared" si="134"/>
        <v/>
      </c>
      <c r="F1660" s="14" t="str">
        <f t="shared" si="132"/>
        <v/>
      </c>
      <c r="G1660" t="s">
        <v>948</v>
      </c>
      <c r="H1660" t="str">
        <f t="shared" si="135"/>
        <v/>
      </c>
      <c r="I1660" s="14" t="str">
        <f t="shared" si="133"/>
        <v/>
      </c>
    </row>
    <row r="1661" spans="4:9">
      <c r="D1661" t="s">
        <v>948</v>
      </c>
      <c r="E1661" t="str">
        <f t="shared" si="134"/>
        <v/>
      </c>
      <c r="F1661" s="14" t="str">
        <f t="shared" si="132"/>
        <v/>
      </c>
      <c r="G1661" t="s">
        <v>948</v>
      </c>
      <c r="H1661" t="str">
        <f t="shared" si="135"/>
        <v/>
      </c>
      <c r="I1661" s="14" t="str">
        <f t="shared" si="133"/>
        <v/>
      </c>
    </row>
    <row r="1662" spans="4:9">
      <c r="D1662" t="s">
        <v>948</v>
      </c>
      <c r="E1662" t="str">
        <f t="shared" si="134"/>
        <v/>
      </c>
      <c r="F1662" s="14" t="str">
        <f t="shared" si="132"/>
        <v/>
      </c>
      <c r="G1662" t="s">
        <v>948</v>
      </c>
      <c r="H1662" t="str">
        <f t="shared" si="135"/>
        <v/>
      </c>
      <c r="I1662" s="14" t="str">
        <f t="shared" si="133"/>
        <v/>
      </c>
    </row>
    <row r="1663" spans="4:9">
      <c r="D1663" t="s">
        <v>948</v>
      </c>
      <c r="E1663" t="str">
        <f t="shared" si="134"/>
        <v/>
      </c>
      <c r="F1663" s="14" t="str">
        <f t="shared" si="132"/>
        <v/>
      </c>
      <c r="G1663" t="s">
        <v>948</v>
      </c>
      <c r="H1663" t="str">
        <f t="shared" si="135"/>
        <v/>
      </c>
      <c r="I1663" s="14" t="str">
        <f t="shared" si="133"/>
        <v/>
      </c>
    </row>
    <row r="1664" spans="4:9">
      <c r="D1664" t="s">
        <v>948</v>
      </c>
      <c r="E1664" t="str">
        <f t="shared" si="134"/>
        <v/>
      </c>
      <c r="F1664" s="14" t="str">
        <f t="shared" si="132"/>
        <v/>
      </c>
      <c r="G1664" t="s">
        <v>948</v>
      </c>
      <c r="H1664" t="str">
        <f t="shared" si="135"/>
        <v/>
      </c>
      <c r="I1664" s="14" t="str">
        <f t="shared" si="133"/>
        <v/>
      </c>
    </row>
    <row r="1665" spans="4:9">
      <c r="D1665" t="s">
        <v>948</v>
      </c>
      <c r="E1665" t="str">
        <f t="shared" si="134"/>
        <v/>
      </c>
      <c r="F1665" s="14" t="str">
        <f t="shared" si="132"/>
        <v/>
      </c>
      <c r="G1665" t="s">
        <v>948</v>
      </c>
      <c r="H1665" t="str">
        <f t="shared" si="135"/>
        <v/>
      </c>
      <c r="I1665" s="14" t="str">
        <f t="shared" si="133"/>
        <v/>
      </c>
    </row>
    <row r="1666" spans="4:9">
      <c r="D1666" t="s">
        <v>948</v>
      </c>
      <c r="E1666" t="str">
        <f t="shared" si="134"/>
        <v/>
      </c>
      <c r="F1666" s="14" t="str">
        <f t="shared" si="132"/>
        <v/>
      </c>
      <c r="G1666" t="s">
        <v>948</v>
      </c>
      <c r="H1666" t="str">
        <f t="shared" si="135"/>
        <v/>
      </c>
      <c r="I1666" s="14" t="str">
        <f t="shared" si="133"/>
        <v/>
      </c>
    </row>
    <row r="1667" spans="4:9">
      <c r="D1667" t="s">
        <v>948</v>
      </c>
      <c r="E1667" t="str">
        <f t="shared" si="134"/>
        <v/>
      </c>
      <c r="F1667" s="14" t="str">
        <f t="shared" ref="F1667:F1730" si="136" xml:space="preserve"> IF(ISERROR(VLOOKUP(E1667,Imp_IVA1,2,FALSE)),"",VLOOKUP(E1667,Imp_IVA1,2,FALSE))&amp; IF(ISERROR(VLOOKUP(E1667,Imp_IVA2,2,FALSE)),"",VLOOKUP(E1667,Imp_IVA2,2,FALSE))</f>
        <v/>
      </c>
      <c r="G1667" t="s">
        <v>948</v>
      </c>
      <c r="H1667" t="str">
        <f t="shared" si="135"/>
        <v/>
      </c>
      <c r="I1667" s="14" t="str">
        <f t="shared" ref="I1667:I1730" si="137" xml:space="preserve"> IF(ISERROR(VLOOKUP(H1667,IMP_IVAImp1,2,FALSE)),"",VLOOKUP(H1667,IMP_IVAImp1,2,FALSE))&amp; IF(ISERROR(VLOOKUP(H1667,IMP_IVAImp2,2,FALSE)),"",VLOOKUP(H1667,IMP_IVAImp2,2,FALSE))</f>
        <v/>
      </c>
    </row>
    <row r="1668" spans="4:9">
      <c r="D1668" t="s">
        <v>948</v>
      </c>
      <c r="E1668" t="str">
        <f t="shared" si="134"/>
        <v/>
      </c>
      <c r="F1668" s="14" t="str">
        <f t="shared" si="136"/>
        <v/>
      </c>
      <c r="G1668" t="s">
        <v>948</v>
      </c>
      <c r="H1668" t="str">
        <f t="shared" si="135"/>
        <v/>
      </c>
      <c r="I1668" s="14" t="str">
        <f t="shared" si="137"/>
        <v/>
      </c>
    </row>
    <row r="1669" spans="4:9">
      <c r="D1669" t="s">
        <v>948</v>
      </c>
      <c r="E1669" t="str">
        <f t="shared" ref="E1669:E1732" si="138">IF(OR(E1668=$E$2,E1668=""),"",E1668+1)</f>
        <v/>
      </c>
      <c r="F1669" s="14" t="str">
        <f t="shared" si="136"/>
        <v/>
      </c>
      <c r="G1669" t="s">
        <v>948</v>
      </c>
      <c r="H1669" t="str">
        <f t="shared" ref="H1669:H1732" si="139">IF(OR(H1668=$H$2,H1668=""),"",H1668+1)</f>
        <v/>
      </c>
      <c r="I1669" s="14" t="str">
        <f t="shared" si="137"/>
        <v/>
      </c>
    </row>
    <row r="1670" spans="4:9">
      <c r="D1670" t="s">
        <v>948</v>
      </c>
      <c r="E1670" t="str">
        <f t="shared" si="138"/>
        <v/>
      </c>
      <c r="F1670" s="14" t="str">
        <f t="shared" si="136"/>
        <v/>
      </c>
      <c r="G1670" t="s">
        <v>948</v>
      </c>
      <c r="H1670" t="str">
        <f t="shared" si="139"/>
        <v/>
      </c>
      <c r="I1670" s="14" t="str">
        <f t="shared" si="137"/>
        <v/>
      </c>
    </row>
    <row r="1671" spans="4:9">
      <c r="D1671" t="s">
        <v>948</v>
      </c>
      <c r="E1671" t="str">
        <f t="shared" si="138"/>
        <v/>
      </c>
      <c r="F1671" s="14" t="str">
        <f t="shared" si="136"/>
        <v/>
      </c>
      <c r="G1671" t="s">
        <v>948</v>
      </c>
      <c r="H1671" t="str">
        <f t="shared" si="139"/>
        <v/>
      </c>
      <c r="I1671" s="14" t="str">
        <f t="shared" si="137"/>
        <v/>
      </c>
    </row>
    <row r="1672" spans="4:9">
      <c r="D1672" t="s">
        <v>948</v>
      </c>
      <c r="E1672" t="str">
        <f t="shared" si="138"/>
        <v/>
      </c>
      <c r="F1672" s="14" t="str">
        <f t="shared" si="136"/>
        <v/>
      </c>
      <c r="G1672" t="s">
        <v>948</v>
      </c>
      <c r="H1672" t="str">
        <f t="shared" si="139"/>
        <v/>
      </c>
      <c r="I1672" s="14" t="str">
        <f t="shared" si="137"/>
        <v/>
      </c>
    </row>
    <row r="1673" spans="4:9">
      <c r="D1673" t="s">
        <v>948</v>
      </c>
      <c r="E1673" t="str">
        <f t="shared" si="138"/>
        <v/>
      </c>
      <c r="F1673" s="14" t="str">
        <f t="shared" si="136"/>
        <v/>
      </c>
      <c r="G1673" t="s">
        <v>948</v>
      </c>
      <c r="H1673" t="str">
        <f t="shared" si="139"/>
        <v/>
      </c>
      <c r="I1673" s="14" t="str">
        <f t="shared" si="137"/>
        <v/>
      </c>
    </row>
    <row r="1674" spans="4:9">
      <c r="D1674" t="s">
        <v>948</v>
      </c>
      <c r="E1674" t="str">
        <f t="shared" si="138"/>
        <v/>
      </c>
      <c r="F1674" s="14" t="str">
        <f t="shared" si="136"/>
        <v/>
      </c>
      <c r="G1674" t="s">
        <v>948</v>
      </c>
      <c r="H1674" t="str">
        <f t="shared" si="139"/>
        <v/>
      </c>
      <c r="I1674" s="14" t="str">
        <f t="shared" si="137"/>
        <v/>
      </c>
    </row>
    <row r="1675" spans="4:9">
      <c r="D1675" t="s">
        <v>948</v>
      </c>
      <c r="E1675" t="str">
        <f t="shared" si="138"/>
        <v/>
      </c>
      <c r="F1675" s="14" t="str">
        <f t="shared" si="136"/>
        <v/>
      </c>
      <c r="G1675" t="s">
        <v>948</v>
      </c>
      <c r="H1675" t="str">
        <f t="shared" si="139"/>
        <v/>
      </c>
      <c r="I1675" s="14" t="str">
        <f t="shared" si="137"/>
        <v/>
      </c>
    </row>
    <row r="1676" spans="4:9">
      <c r="D1676" t="s">
        <v>948</v>
      </c>
      <c r="E1676" t="str">
        <f t="shared" si="138"/>
        <v/>
      </c>
      <c r="F1676" s="14" t="str">
        <f t="shared" si="136"/>
        <v/>
      </c>
      <c r="G1676" t="s">
        <v>948</v>
      </c>
      <c r="H1676" t="str">
        <f t="shared" si="139"/>
        <v/>
      </c>
      <c r="I1676" s="14" t="str">
        <f t="shared" si="137"/>
        <v/>
      </c>
    </row>
    <row r="1677" spans="4:9">
      <c r="D1677" t="s">
        <v>948</v>
      </c>
      <c r="E1677" t="str">
        <f t="shared" si="138"/>
        <v/>
      </c>
      <c r="F1677" s="14" t="str">
        <f t="shared" si="136"/>
        <v/>
      </c>
      <c r="G1677" t="s">
        <v>948</v>
      </c>
      <c r="H1677" t="str">
        <f t="shared" si="139"/>
        <v/>
      </c>
      <c r="I1677" s="14" t="str">
        <f t="shared" si="137"/>
        <v/>
      </c>
    </row>
    <row r="1678" spans="4:9">
      <c r="D1678" t="s">
        <v>948</v>
      </c>
      <c r="E1678" t="str">
        <f t="shared" si="138"/>
        <v/>
      </c>
      <c r="F1678" s="14" t="str">
        <f t="shared" si="136"/>
        <v/>
      </c>
      <c r="G1678" t="s">
        <v>948</v>
      </c>
      <c r="H1678" t="str">
        <f t="shared" si="139"/>
        <v/>
      </c>
      <c r="I1678" s="14" t="str">
        <f t="shared" si="137"/>
        <v/>
      </c>
    </row>
    <row r="1679" spans="4:9">
      <c r="D1679" t="s">
        <v>948</v>
      </c>
      <c r="E1679" t="str">
        <f t="shared" si="138"/>
        <v/>
      </c>
      <c r="F1679" s="14" t="str">
        <f t="shared" si="136"/>
        <v/>
      </c>
      <c r="G1679" t="s">
        <v>948</v>
      </c>
      <c r="H1679" t="str">
        <f t="shared" si="139"/>
        <v/>
      </c>
      <c r="I1679" s="14" t="str">
        <f t="shared" si="137"/>
        <v/>
      </c>
    </row>
    <row r="1680" spans="4:9">
      <c r="D1680" t="s">
        <v>948</v>
      </c>
      <c r="E1680" t="str">
        <f t="shared" si="138"/>
        <v/>
      </c>
      <c r="F1680" s="14" t="str">
        <f t="shared" si="136"/>
        <v/>
      </c>
      <c r="G1680" t="s">
        <v>948</v>
      </c>
      <c r="H1680" t="str">
        <f t="shared" si="139"/>
        <v/>
      </c>
      <c r="I1680" s="14" t="str">
        <f t="shared" si="137"/>
        <v/>
      </c>
    </row>
    <row r="1681" spans="4:9">
      <c r="D1681" t="s">
        <v>948</v>
      </c>
      <c r="E1681" t="str">
        <f t="shared" si="138"/>
        <v/>
      </c>
      <c r="F1681" s="14" t="str">
        <f t="shared" si="136"/>
        <v/>
      </c>
      <c r="G1681" t="s">
        <v>948</v>
      </c>
      <c r="H1681" t="str">
        <f t="shared" si="139"/>
        <v/>
      </c>
      <c r="I1681" s="14" t="str">
        <f t="shared" si="137"/>
        <v/>
      </c>
    </row>
    <row r="1682" spans="4:9">
      <c r="D1682" t="s">
        <v>948</v>
      </c>
      <c r="E1682" t="str">
        <f t="shared" si="138"/>
        <v/>
      </c>
      <c r="F1682" s="14" t="str">
        <f t="shared" si="136"/>
        <v/>
      </c>
      <c r="G1682" t="s">
        <v>948</v>
      </c>
      <c r="H1682" t="str">
        <f t="shared" si="139"/>
        <v/>
      </c>
      <c r="I1682" s="14" t="str">
        <f t="shared" si="137"/>
        <v/>
      </c>
    </row>
    <row r="1683" spans="4:9">
      <c r="D1683" t="s">
        <v>948</v>
      </c>
      <c r="E1683" t="str">
        <f t="shared" si="138"/>
        <v/>
      </c>
      <c r="F1683" s="14" t="str">
        <f t="shared" si="136"/>
        <v/>
      </c>
      <c r="G1683" t="s">
        <v>948</v>
      </c>
      <c r="H1683" t="str">
        <f t="shared" si="139"/>
        <v/>
      </c>
      <c r="I1683" s="14" t="str">
        <f t="shared" si="137"/>
        <v/>
      </c>
    </row>
    <row r="1684" spans="4:9">
      <c r="D1684" t="s">
        <v>948</v>
      </c>
      <c r="E1684" t="str">
        <f t="shared" si="138"/>
        <v/>
      </c>
      <c r="F1684" s="14" t="str">
        <f t="shared" si="136"/>
        <v/>
      </c>
      <c r="G1684" t="s">
        <v>948</v>
      </c>
      <c r="H1684" t="str">
        <f t="shared" si="139"/>
        <v/>
      </c>
      <c r="I1684" s="14" t="str">
        <f t="shared" si="137"/>
        <v/>
      </c>
    </row>
    <row r="1685" spans="4:9">
      <c r="D1685" t="s">
        <v>948</v>
      </c>
      <c r="E1685" t="str">
        <f t="shared" si="138"/>
        <v/>
      </c>
      <c r="F1685" s="14" t="str">
        <f t="shared" si="136"/>
        <v/>
      </c>
      <c r="G1685" t="s">
        <v>948</v>
      </c>
      <c r="H1685" t="str">
        <f t="shared" si="139"/>
        <v/>
      </c>
      <c r="I1685" s="14" t="str">
        <f t="shared" si="137"/>
        <v/>
      </c>
    </row>
    <row r="1686" spans="4:9">
      <c r="D1686" t="s">
        <v>948</v>
      </c>
      <c r="E1686" t="str">
        <f t="shared" si="138"/>
        <v/>
      </c>
      <c r="F1686" s="14" t="str">
        <f t="shared" si="136"/>
        <v/>
      </c>
      <c r="G1686" t="s">
        <v>948</v>
      </c>
      <c r="H1686" t="str">
        <f t="shared" si="139"/>
        <v/>
      </c>
      <c r="I1686" s="14" t="str">
        <f t="shared" si="137"/>
        <v/>
      </c>
    </row>
    <row r="1687" spans="4:9">
      <c r="D1687" t="s">
        <v>948</v>
      </c>
      <c r="E1687" t="str">
        <f t="shared" si="138"/>
        <v/>
      </c>
      <c r="F1687" s="14" t="str">
        <f t="shared" si="136"/>
        <v/>
      </c>
      <c r="G1687" t="s">
        <v>948</v>
      </c>
      <c r="H1687" t="str">
        <f t="shared" si="139"/>
        <v/>
      </c>
      <c r="I1687" s="14" t="str">
        <f t="shared" si="137"/>
        <v/>
      </c>
    </row>
    <row r="1688" spans="4:9">
      <c r="D1688" t="s">
        <v>948</v>
      </c>
      <c r="E1688" t="str">
        <f t="shared" si="138"/>
        <v/>
      </c>
      <c r="F1688" s="14" t="str">
        <f t="shared" si="136"/>
        <v/>
      </c>
      <c r="G1688" t="s">
        <v>948</v>
      </c>
      <c r="H1688" t="str">
        <f t="shared" si="139"/>
        <v/>
      </c>
      <c r="I1688" s="14" t="str">
        <f t="shared" si="137"/>
        <v/>
      </c>
    </row>
    <row r="1689" spans="4:9">
      <c r="D1689" t="s">
        <v>948</v>
      </c>
      <c r="E1689" t="str">
        <f t="shared" si="138"/>
        <v/>
      </c>
      <c r="F1689" s="14" t="str">
        <f t="shared" si="136"/>
        <v/>
      </c>
      <c r="G1689" t="s">
        <v>948</v>
      </c>
      <c r="H1689" t="str">
        <f t="shared" si="139"/>
        <v/>
      </c>
      <c r="I1689" s="14" t="str">
        <f t="shared" si="137"/>
        <v/>
      </c>
    </row>
    <row r="1690" spans="4:9">
      <c r="D1690" t="s">
        <v>948</v>
      </c>
      <c r="E1690" t="str">
        <f t="shared" si="138"/>
        <v/>
      </c>
      <c r="F1690" s="14" t="str">
        <f t="shared" si="136"/>
        <v/>
      </c>
      <c r="G1690" t="s">
        <v>948</v>
      </c>
      <c r="H1690" t="str">
        <f t="shared" si="139"/>
        <v/>
      </c>
      <c r="I1690" s="14" t="str">
        <f t="shared" si="137"/>
        <v/>
      </c>
    </row>
    <row r="1691" spans="4:9">
      <c r="D1691" t="s">
        <v>948</v>
      </c>
      <c r="E1691" t="str">
        <f t="shared" si="138"/>
        <v/>
      </c>
      <c r="F1691" s="14" t="str">
        <f t="shared" si="136"/>
        <v/>
      </c>
      <c r="G1691" t="s">
        <v>948</v>
      </c>
      <c r="H1691" t="str">
        <f t="shared" si="139"/>
        <v/>
      </c>
      <c r="I1691" s="14" t="str">
        <f t="shared" si="137"/>
        <v/>
      </c>
    </row>
    <row r="1692" spans="4:9">
      <c r="D1692" t="s">
        <v>948</v>
      </c>
      <c r="E1692" t="str">
        <f t="shared" si="138"/>
        <v/>
      </c>
      <c r="F1692" s="14" t="str">
        <f t="shared" si="136"/>
        <v/>
      </c>
      <c r="G1692" t="s">
        <v>948</v>
      </c>
      <c r="H1692" t="str">
        <f t="shared" si="139"/>
        <v/>
      </c>
      <c r="I1692" s="14" t="str">
        <f t="shared" si="137"/>
        <v/>
      </c>
    </row>
    <row r="1693" spans="4:9">
      <c r="D1693" t="s">
        <v>948</v>
      </c>
      <c r="E1693" t="str">
        <f t="shared" si="138"/>
        <v/>
      </c>
      <c r="F1693" s="14" t="str">
        <f t="shared" si="136"/>
        <v/>
      </c>
      <c r="G1693" t="s">
        <v>948</v>
      </c>
      <c r="H1693" t="str">
        <f t="shared" si="139"/>
        <v/>
      </c>
      <c r="I1693" s="14" t="str">
        <f t="shared" si="137"/>
        <v/>
      </c>
    </row>
    <row r="1694" spans="4:9">
      <c r="D1694" t="s">
        <v>948</v>
      </c>
      <c r="E1694" t="str">
        <f t="shared" si="138"/>
        <v/>
      </c>
      <c r="F1694" s="14" t="str">
        <f t="shared" si="136"/>
        <v/>
      </c>
      <c r="G1694" t="s">
        <v>948</v>
      </c>
      <c r="H1694" t="str">
        <f t="shared" si="139"/>
        <v/>
      </c>
      <c r="I1694" s="14" t="str">
        <f t="shared" si="137"/>
        <v/>
      </c>
    </row>
    <row r="1695" spans="4:9">
      <c r="D1695" t="s">
        <v>948</v>
      </c>
      <c r="E1695" t="str">
        <f t="shared" si="138"/>
        <v/>
      </c>
      <c r="F1695" s="14" t="str">
        <f t="shared" si="136"/>
        <v/>
      </c>
      <c r="G1695" t="s">
        <v>948</v>
      </c>
      <c r="H1695" t="str">
        <f t="shared" si="139"/>
        <v/>
      </c>
      <c r="I1695" s="14" t="str">
        <f t="shared" si="137"/>
        <v/>
      </c>
    </row>
    <row r="1696" spans="4:9">
      <c r="D1696" t="s">
        <v>948</v>
      </c>
      <c r="E1696" t="str">
        <f t="shared" si="138"/>
        <v/>
      </c>
      <c r="F1696" s="14" t="str">
        <f t="shared" si="136"/>
        <v/>
      </c>
      <c r="G1696" t="s">
        <v>948</v>
      </c>
      <c r="H1696" t="str">
        <f t="shared" si="139"/>
        <v/>
      </c>
      <c r="I1696" s="14" t="str">
        <f t="shared" si="137"/>
        <v/>
      </c>
    </row>
    <row r="1697" spans="4:9">
      <c r="D1697" t="s">
        <v>948</v>
      </c>
      <c r="E1697" t="str">
        <f t="shared" si="138"/>
        <v/>
      </c>
      <c r="F1697" s="14" t="str">
        <f t="shared" si="136"/>
        <v/>
      </c>
      <c r="G1697" t="s">
        <v>948</v>
      </c>
      <c r="H1697" t="str">
        <f t="shared" si="139"/>
        <v/>
      </c>
      <c r="I1697" s="14" t="str">
        <f t="shared" si="137"/>
        <v/>
      </c>
    </row>
    <row r="1698" spans="4:9">
      <c r="D1698" t="s">
        <v>948</v>
      </c>
      <c r="E1698" t="str">
        <f t="shared" si="138"/>
        <v/>
      </c>
      <c r="F1698" s="14" t="str">
        <f t="shared" si="136"/>
        <v/>
      </c>
      <c r="G1698" t="s">
        <v>948</v>
      </c>
      <c r="H1698" t="str">
        <f t="shared" si="139"/>
        <v/>
      </c>
      <c r="I1698" s="14" t="str">
        <f t="shared" si="137"/>
        <v/>
      </c>
    </row>
    <row r="1699" spans="4:9">
      <c r="D1699" t="s">
        <v>948</v>
      </c>
      <c r="E1699" t="str">
        <f t="shared" si="138"/>
        <v/>
      </c>
      <c r="F1699" s="14" t="str">
        <f t="shared" si="136"/>
        <v/>
      </c>
      <c r="G1699" t="s">
        <v>948</v>
      </c>
      <c r="H1699" t="str">
        <f t="shared" si="139"/>
        <v/>
      </c>
      <c r="I1699" s="14" t="str">
        <f t="shared" si="137"/>
        <v/>
      </c>
    </row>
    <row r="1700" spans="4:9">
      <c r="D1700" t="s">
        <v>948</v>
      </c>
      <c r="E1700" t="str">
        <f t="shared" si="138"/>
        <v/>
      </c>
      <c r="F1700" s="14" t="str">
        <f t="shared" si="136"/>
        <v/>
      </c>
      <c r="G1700" t="s">
        <v>948</v>
      </c>
      <c r="H1700" t="str">
        <f t="shared" si="139"/>
        <v/>
      </c>
      <c r="I1700" s="14" t="str">
        <f t="shared" si="137"/>
        <v/>
      </c>
    </row>
    <row r="1701" spans="4:9">
      <c r="D1701" t="s">
        <v>948</v>
      </c>
      <c r="E1701" t="str">
        <f t="shared" si="138"/>
        <v/>
      </c>
      <c r="F1701" s="14" t="str">
        <f t="shared" si="136"/>
        <v/>
      </c>
      <c r="G1701" t="s">
        <v>948</v>
      </c>
      <c r="H1701" t="str">
        <f t="shared" si="139"/>
        <v/>
      </c>
      <c r="I1701" s="14" t="str">
        <f t="shared" si="137"/>
        <v/>
      </c>
    </row>
    <row r="1702" spans="4:9">
      <c r="D1702" t="s">
        <v>948</v>
      </c>
      <c r="E1702" t="str">
        <f t="shared" si="138"/>
        <v/>
      </c>
      <c r="F1702" s="14" t="str">
        <f t="shared" si="136"/>
        <v/>
      </c>
      <c r="G1702" t="s">
        <v>948</v>
      </c>
      <c r="H1702" t="str">
        <f t="shared" si="139"/>
        <v/>
      </c>
      <c r="I1702" s="14" t="str">
        <f t="shared" si="137"/>
        <v/>
      </c>
    </row>
    <row r="1703" spans="4:9">
      <c r="D1703" t="s">
        <v>948</v>
      </c>
      <c r="E1703" t="str">
        <f t="shared" si="138"/>
        <v/>
      </c>
      <c r="F1703" s="14" t="str">
        <f t="shared" si="136"/>
        <v/>
      </c>
      <c r="G1703" t="s">
        <v>948</v>
      </c>
      <c r="H1703" t="str">
        <f t="shared" si="139"/>
        <v/>
      </c>
      <c r="I1703" s="14" t="str">
        <f t="shared" si="137"/>
        <v/>
      </c>
    </row>
    <row r="1704" spans="4:9">
      <c r="D1704" t="s">
        <v>948</v>
      </c>
      <c r="E1704" t="str">
        <f t="shared" si="138"/>
        <v/>
      </c>
      <c r="F1704" s="14" t="str">
        <f t="shared" si="136"/>
        <v/>
      </c>
      <c r="G1704" t="s">
        <v>948</v>
      </c>
      <c r="H1704" t="str">
        <f t="shared" si="139"/>
        <v/>
      </c>
      <c r="I1704" s="14" t="str">
        <f t="shared" si="137"/>
        <v/>
      </c>
    </row>
    <row r="1705" spans="4:9">
      <c r="D1705" t="s">
        <v>948</v>
      </c>
      <c r="E1705" t="str">
        <f t="shared" si="138"/>
        <v/>
      </c>
      <c r="F1705" s="14" t="str">
        <f t="shared" si="136"/>
        <v/>
      </c>
      <c r="G1705" t="s">
        <v>948</v>
      </c>
      <c r="H1705" t="str">
        <f t="shared" si="139"/>
        <v/>
      </c>
      <c r="I1705" s="14" t="str">
        <f t="shared" si="137"/>
        <v/>
      </c>
    </row>
    <row r="1706" spans="4:9">
      <c r="D1706" t="s">
        <v>948</v>
      </c>
      <c r="E1706" t="str">
        <f t="shared" si="138"/>
        <v/>
      </c>
      <c r="F1706" s="14" t="str">
        <f t="shared" si="136"/>
        <v/>
      </c>
      <c r="G1706" t="s">
        <v>948</v>
      </c>
      <c r="H1706" t="str">
        <f t="shared" si="139"/>
        <v/>
      </c>
      <c r="I1706" s="14" t="str">
        <f t="shared" si="137"/>
        <v/>
      </c>
    </row>
    <row r="1707" spans="4:9">
      <c r="D1707" t="s">
        <v>948</v>
      </c>
      <c r="E1707" t="str">
        <f t="shared" si="138"/>
        <v/>
      </c>
      <c r="F1707" s="14" t="str">
        <f t="shared" si="136"/>
        <v/>
      </c>
      <c r="G1707" t="s">
        <v>948</v>
      </c>
      <c r="H1707" t="str">
        <f t="shared" si="139"/>
        <v/>
      </c>
      <c r="I1707" s="14" t="str">
        <f t="shared" si="137"/>
        <v/>
      </c>
    </row>
    <row r="1708" spans="4:9">
      <c r="D1708" t="s">
        <v>948</v>
      </c>
      <c r="E1708" t="str">
        <f t="shared" si="138"/>
        <v/>
      </c>
      <c r="F1708" s="14" t="str">
        <f t="shared" si="136"/>
        <v/>
      </c>
      <c r="G1708" t="s">
        <v>948</v>
      </c>
      <c r="H1708" t="str">
        <f t="shared" si="139"/>
        <v/>
      </c>
      <c r="I1708" s="14" t="str">
        <f t="shared" si="137"/>
        <v/>
      </c>
    </row>
    <row r="1709" spans="4:9">
      <c r="D1709" t="s">
        <v>948</v>
      </c>
      <c r="E1709" t="str">
        <f t="shared" si="138"/>
        <v/>
      </c>
      <c r="F1709" s="14" t="str">
        <f t="shared" si="136"/>
        <v/>
      </c>
      <c r="G1709" t="s">
        <v>948</v>
      </c>
      <c r="H1709" t="str">
        <f t="shared" si="139"/>
        <v/>
      </c>
      <c r="I1709" s="14" t="str">
        <f t="shared" si="137"/>
        <v/>
      </c>
    </row>
    <row r="1710" spans="4:9">
      <c r="D1710" t="s">
        <v>948</v>
      </c>
      <c r="E1710" t="str">
        <f t="shared" si="138"/>
        <v/>
      </c>
      <c r="F1710" s="14" t="str">
        <f t="shared" si="136"/>
        <v/>
      </c>
      <c r="G1710" t="s">
        <v>948</v>
      </c>
      <c r="H1710" t="str">
        <f t="shared" si="139"/>
        <v/>
      </c>
      <c r="I1710" s="14" t="str">
        <f t="shared" si="137"/>
        <v/>
      </c>
    </row>
    <row r="1711" spans="4:9">
      <c r="D1711" t="s">
        <v>948</v>
      </c>
      <c r="E1711" t="str">
        <f t="shared" si="138"/>
        <v/>
      </c>
      <c r="F1711" s="14" t="str">
        <f t="shared" si="136"/>
        <v/>
      </c>
      <c r="G1711" t="s">
        <v>948</v>
      </c>
      <c r="H1711" t="str">
        <f t="shared" si="139"/>
        <v/>
      </c>
      <c r="I1711" s="14" t="str">
        <f t="shared" si="137"/>
        <v/>
      </c>
    </row>
    <row r="1712" spans="4:9">
      <c r="D1712" t="s">
        <v>948</v>
      </c>
      <c r="E1712" t="str">
        <f t="shared" si="138"/>
        <v/>
      </c>
      <c r="F1712" s="14" t="str">
        <f t="shared" si="136"/>
        <v/>
      </c>
      <c r="G1712" t="s">
        <v>948</v>
      </c>
      <c r="H1712" t="str">
        <f t="shared" si="139"/>
        <v/>
      </c>
      <c r="I1712" s="14" t="str">
        <f t="shared" si="137"/>
        <v/>
      </c>
    </row>
    <row r="1713" spans="4:9">
      <c r="D1713" t="s">
        <v>948</v>
      </c>
      <c r="E1713" t="str">
        <f t="shared" si="138"/>
        <v/>
      </c>
      <c r="F1713" s="14" t="str">
        <f t="shared" si="136"/>
        <v/>
      </c>
      <c r="G1713" t="s">
        <v>948</v>
      </c>
      <c r="H1713" t="str">
        <f t="shared" si="139"/>
        <v/>
      </c>
      <c r="I1713" s="14" t="str">
        <f t="shared" si="137"/>
        <v/>
      </c>
    </row>
    <row r="1714" spans="4:9">
      <c r="D1714" t="s">
        <v>948</v>
      </c>
      <c r="E1714" t="str">
        <f t="shared" si="138"/>
        <v/>
      </c>
      <c r="F1714" s="14" t="str">
        <f t="shared" si="136"/>
        <v/>
      </c>
      <c r="G1714" t="s">
        <v>948</v>
      </c>
      <c r="H1714" t="str">
        <f t="shared" si="139"/>
        <v/>
      </c>
      <c r="I1714" s="14" t="str">
        <f t="shared" si="137"/>
        <v/>
      </c>
    </row>
    <row r="1715" spans="4:9">
      <c r="D1715" t="s">
        <v>948</v>
      </c>
      <c r="E1715" t="str">
        <f t="shared" si="138"/>
        <v/>
      </c>
      <c r="F1715" s="14" t="str">
        <f t="shared" si="136"/>
        <v/>
      </c>
      <c r="G1715" t="s">
        <v>948</v>
      </c>
      <c r="H1715" t="str">
        <f t="shared" si="139"/>
        <v/>
      </c>
      <c r="I1715" s="14" t="str">
        <f t="shared" si="137"/>
        <v/>
      </c>
    </row>
    <row r="1716" spans="4:9">
      <c r="D1716" t="s">
        <v>948</v>
      </c>
      <c r="E1716" t="str">
        <f t="shared" si="138"/>
        <v/>
      </c>
      <c r="F1716" s="14" t="str">
        <f t="shared" si="136"/>
        <v/>
      </c>
      <c r="G1716" t="s">
        <v>948</v>
      </c>
      <c r="H1716" t="str">
        <f t="shared" si="139"/>
        <v/>
      </c>
      <c r="I1716" s="14" t="str">
        <f t="shared" si="137"/>
        <v/>
      </c>
    </row>
    <row r="1717" spans="4:9">
      <c r="D1717" t="s">
        <v>948</v>
      </c>
      <c r="E1717" t="str">
        <f t="shared" si="138"/>
        <v/>
      </c>
      <c r="F1717" s="14" t="str">
        <f t="shared" si="136"/>
        <v/>
      </c>
      <c r="G1717" t="s">
        <v>948</v>
      </c>
      <c r="H1717" t="str">
        <f t="shared" si="139"/>
        <v/>
      </c>
      <c r="I1717" s="14" t="str">
        <f t="shared" si="137"/>
        <v/>
      </c>
    </row>
    <row r="1718" spans="4:9">
      <c r="D1718" t="s">
        <v>948</v>
      </c>
      <c r="E1718" t="str">
        <f t="shared" si="138"/>
        <v/>
      </c>
      <c r="F1718" s="14" t="str">
        <f t="shared" si="136"/>
        <v/>
      </c>
      <c r="G1718" t="s">
        <v>948</v>
      </c>
      <c r="H1718" t="str">
        <f t="shared" si="139"/>
        <v/>
      </c>
      <c r="I1718" s="14" t="str">
        <f t="shared" si="137"/>
        <v/>
      </c>
    </row>
    <row r="1719" spans="4:9">
      <c r="D1719" t="s">
        <v>948</v>
      </c>
      <c r="E1719" t="str">
        <f t="shared" si="138"/>
        <v/>
      </c>
      <c r="F1719" s="14" t="str">
        <f t="shared" si="136"/>
        <v/>
      </c>
      <c r="G1719" t="s">
        <v>948</v>
      </c>
      <c r="H1719" t="str">
        <f t="shared" si="139"/>
        <v/>
      </c>
      <c r="I1719" s="14" t="str">
        <f t="shared" si="137"/>
        <v/>
      </c>
    </row>
    <row r="1720" spans="4:9">
      <c r="D1720" t="s">
        <v>948</v>
      </c>
      <c r="E1720" t="str">
        <f t="shared" si="138"/>
        <v/>
      </c>
      <c r="F1720" s="14" t="str">
        <f t="shared" si="136"/>
        <v/>
      </c>
      <c r="G1720" t="s">
        <v>948</v>
      </c>
      <c r="H1720" t="str">
        <f t="shared" si="139"/>
        <v/>
      </c>
      <c r="I1720" s="14" t="str">
        <f t="shared" si="137"/>
        <v/>
      </c>
    </row>
    <row r="1721" spans="4:9">
      <c r="D1721" t="s">
        <v>948</v>
      </c>
      <c r="E1721" t="str">
        <f t="shared" si="138"/>
        <v/>
      </c>
      <c r="F1721" s="14" t="str">
        <f t="shared" si="136"/>
        <v/>
      </c>
      <c r="G1721" t="s">
        <v>948</v>
      </c>
      <c r="H1721" t="str">
        <f t="shared" si="139"/>
        <v/>
      </c>
      <c r="I1721" s="14" t="str">
        <f t="shared" si="137"/>
        <v/>
      </c>
    </row>
    <row r="1722" spans="4:9">
      <c r="D1722" t="s">
        <v>948</v>
      </c>
      <c r="E1722" t="str">
        <f t="shared" si="138"/>
        <v/>
      </c>
      <c r="F1722" s="14" t="str">
        <f t="shared" si="136"/>
        <v/>
      </c>
      <c r="G1722" t="s">
        <v>948</v>
      </c>
      <c r="H1722" t="str">
        <f t="shared" si="139"/>
        <v/>
      </c>
      <c r="I1722" s="14" t="str">
        <f t="shared" si="137"/>
        <v/>
      </c>
    </row>
    <row r="1723" spans="4:9">
      <c r="D1723" t="s">
        <v>948</v>
      </c>
      <c r="E1723" t="str">
        <f t="shared" si="138"/>
        <v/>
      </c>
      <c r="F1723" s="14" t="str">
        <f t="shared" si="136"/>
        <v/>
      </c>
      <c r="G1723" t="s">
        <v>948</v>
      </c>
      <c r="H1723" t="str">
        <f t="shared" si="139"/>
        <v/>
      </c>
      <c r="I1723" s="14" t="str">
        <f t="shared" si="137"/>
        <v/>
      </c>
    </row>
    <row r="1724" spans="4:9">
      <c r="D1724" t="s">
        <v>948</v>
      </c>
      <c r="E1724" t="str">
        <f t="shared" si="138"/>
        <v/>
      </c>
      <c r="F1724" s="14" t="str">
        <f t="shared" si="136"/>
        <v/>
      </c>
      <c r="G1724" t="s">
        <v>948</v>
      </c>
      <c r="H1724" t="str">
        <f t="shared" si="139"/>
        <v/>
      </c>
      <c r="I1724" s="14" t="str">
        <f t="shared" si="137"/>
        <v/>
      </c>
    </row>
    <row r="1725" spans="4:9">
      <c r="D1725" t="s">
        <v>948</v>
      </c>
      <c r="E1725" t="str">
        <f t="shared" si="138"/>
        <v/>
      </c>
      <c r="F1725" s="14" t="str">
        <f t="shared" si="136"/>
        <v/>
      </c>
      <c r="G1725" t="s">
        <v>948</v>
      </c>
      <c r="H1725" t="str">
        <f t="shared" si="139"/>
        <v/>
      </c>
      <c r="I1725" s="14" t="str">
        <f t="shared" si="137"/>
        <v/>
      </c>
    </row>
    <row r="1726" spans="4:9">
      <c r="D1726" t="s">
        <v>948</v>
      </c>
      <c r="E1726" t="str">
        <f t="shared" si="138"/>
        <v/>
      </c>
      <c r="F1726" s="14" t="str">
        <f t="shared" si="136"/>
        <v/>
      </c>
      <c r="G1726" t="s">
        <v>948</v>
      </c>
      <c r="H1726" t="str">
        <f t="shared" si="139"/>
        <v/>
      </c>
      <c r="I1726" s="14" t="str">
        <f t="shared" si="137"/>
        <v/>
      </c>
    </row>
    <row r="1727" spans="4:9">
      <c r="D1727" t="s">
        <v>948</v>
      </c>
      <c r="E1727" t="str">
        <f t="shared" si="138"/>
        <v/>
      </c>
      <c r="F1727" s="14" t="str">
        <f t="shared" si="136"/>
        <v/>
      </c>
      <c r="G1727" t="s">
        <v>948</v>
      </c>
      <c r="H1727" t="str">
        <f t="shared" si="139"/>
        <v/>
      </c>
      <c r="I1727" s="14" t="str">
        <f t="shared" si="137"/>
        <v/>
      </c>
    </row>
    <row r="1728" spans="4:9">
      <c r="D1728" t="s">
        <v>948</v>
      </c>
      <c r="E1728" t="str">
        <f t="shared" si="138"/>
        <v/>
      </c>
      <c r="F1728" s="14" t="str">
        <f t="shared" si="136"/>
        <v/>
      </c>
      <c r="G1728" t="s">
        <v>948</v>
      </c>
      <c r="H1728" t="str">
        <f t="shared" si="139"/>
        <v/>
      </c>
      <c r="I1728" s="14" t="str">
        <f t="shared" si="137"/>
        <v/>
      </c>
    </row>
    <row r="1729" spans="4:9">
      <c r="D1729" t="s">
        <v>948</v>
      </c>
      <c r="E1729" t="str">
        <f t="shared" si="138"/>
        <v/>
      </c>
      <c r="F1729" s="14" t="str">
        <f t="shared" si="136"/>
        <v/>
      </c>
      <c r="G1729" t="s">
        <v>948</v>
      </c>
      <c r="H1729" t="str">
        <f t="shared" si="139"/>
        <v/>
      </c>
      <c r="I1729" s="14" t="str">
        <f t="shared" si="137"/>
        <v/>
      </c>
    </row>
    <row r="1730" spans="4:9">
      <c r="D1730" t="s">
        <v>948</v>
      </c>
      <c r="E1730" t="str">
        <f t="shared" si="138"/>
        <v/>
      </c>
      <c r="F1730" s="14" t="str">
        <f t="shared" si="136"/>
        <v/>
      </c>
      <c r="G1730" t="s">
        <v>948</v>
      </c>
      <c r="H1730" t="str">
        <f t="shared" si="139"/>
        <v/>
      </c>
      <c r="I1730" s="14" t="str">
        <f t="shared" si="137"/>
        <v/>
      </c>
    </row>
    <row r="1731" spans="4:9">
      <c r="D1731" t="s">
        <v>948</v>
      </c>
      <c r="E1731" t="str">
        <f t="shared" si="138"/>
        <v/>
      </c>
      <c r="F1731" s="14" t="str">
        <f t="shared" ref="F1731:F1794" si="140" xml:space="preserve"> IF(ISERROR(VLOOKUP(E1731,Imp_IVA1,2,FALSE)),"",VLOOKUP(E1731,Imp_IVA1,2,FALSE))&amp; IF(ISERROR(VLOOKUP(E1731,Imp_IVA2,2,FALSE)),"",VLOOKUP(E1731,Imp_IVA2,2,FALSE))</f>
        <v/>
      </c>
      <c r="G1731" t="s">
        <v>948</v>
      </c>
      <c r="H1731" t="str">
        <f t="shared" si="139"/>
        <v/>
      </c>
      <c r="I1731" s="14" t="str">
        <f t="shared" ref="I1731:I1794" si="141" xml:space="preserve"> IF(ISERROR(VLOOKUP(H1731,IMP_IVAImp1,2,FALSE)),"",VLOOKUP(H1731,IMP_IVAImp1,2,FALSE))&amp; IF(ISERROR(VLOOKUP(H1731,IMP_IVAImp2,2,FALSE)),"",VLOOKUP(H1731,IMP_IVAImp2,2,FALSE))</f>
        <v/>
      </c>
    </row>
    <row r="1732" spans="4:9">
      <c r="D1732" t="s">
        <v>948</v>
      </c>
      <c r="E1732" t="str">
        <f t="shared" si="138"/>
        <v/>
      </c>
      <c r="F1732" s="14" t="str">
        <f t="shared" si="140"/>
        <v/>
      </c>
      <c r="G1732" t="s">
        <v>948</v>
      </c>
      <c r="H1732" t="str">
        <f t="shared" si="139"/>
        <v/>
      </c>
      <c r="I1732" s="14" t="str">
        <f t="shared" si="141"/>
        <v/>
      </c>
    </row>
    <row r="1733" spans="4:9">
      <c r="D1733" t="s">
        <v>948</v>
      </c>
      <c r="E1733" t="str">
        <f t="shared" ref="E1733:E1796" si="142">IF(OR(E1732=$E$2,E1732=""),"",E1732+1)</f>
        <v/>
      </c>
      <c r="F1733" s="14" t="str">
        <f t="shared" si="140"/>
        <v/>
      </c>
      <c r="G1733" t="s">
        <v>948</v>
      </c>
      <c r="H1733" t="str">
        <f t="shared" ref="H1733:H1796" si="143">IF(OR(H1732=$H$2,H1732=""),"",H1732+1)</f>
        <v/>
      </c>
      <c r="I1733" s="14" t="str">
        <f t="shared" si="141"/>
        <v/>
      </c>
    </row>
    <row r="1734" spans="4:9">
      <c r="D1734" t="s">
        <v>948</v>
      </c>
      <c r="E1734" t="str">
        <f t="shared" si="142"/>
        <v/>
      </c>
      <c r="F1734" s="14" t="str">
        <f t="shared" si="140"/>
        <v/>
      </c>
      <c r="G1734" t="s">
        <v>948</v>
      </c>
      <c r="H1734" t="str">
        <f t="shared" si="143"/>
        <v/>
      </c>
      <c r="I1734" s="14" t="str">
        <f t="shared" si="141"/>
        <v/>
      </c>
    </row>
    <row r="1735" spans="4:9">
      <c r="D1735" t="s">
        <v>948</v>
      </c>
      <c r="E1735" t="str">
        <f t="shared" si="142"/>
        <v/>
      </c>
      <c r="F1735" s="14" t="str">
        <f t="shared" si="140"/>
        <v/>
      </c>
      <c r="G1735" t="s">
        <v>948</v>
      </c>
      <c r="H1735" t="str">
        <f t="shared" si="143"/>
        <v/>
      </c>
      <c r="I1735" s="14" t="str">
        <f t="shared" si="141"/>
        <v/>
      </c>
    </row>
    <row r="1736" spans="4:9">
      <c r="D1736" t="s">
        <v>948</v>
      </c>
      <c r="E1736" t="str">
        <f t="shared" si="142"/>
        <v/>
      </c>
      <c r="F1736" s="14" t="str">
        <f t="shared" si="140"/>
        <v/>
      </c>
      <c r="G1736" t="s">
        <v>948</v>
      </c>
      <c r="H1736" t="str">
        <f t="shared" si="143"/>
        <v/>
      </c>
      <c r="I1736" s="14" t="str">
        <f t="shared" si="141"/>
        <v/>
      </c>
    </row>
    <row r="1737" spans="4:9">
      <c r="D1737" t="s">
        <v>948</v>
      </c>
      <c r="E1737" t="str">
        <f t="shared" si="142"/>
        <v/>
      </c>
      <c r="F1737" s="14" t="str">
        <f t="shared" si="140"/>
        <v/>
      </c>
      <c r="G1737" t="s">
        <v>948</v>
      </c>
      <c r="H1737" t="str">
        <f t="shared" si="143"/>
        <v/>
      </c>
      <c r="I1737" s="14" t="str">
        <f t="shared" si="141"/>
        <v/>
      </c>
    </row>
    <row r="1738" spans="4:9">
      <c r="D1738" t="s">
        <v>948</v>
      </c>
      <c r="E1738" t="str">
        <f t="shared" si="142"/>
        <v/>
      </c>
      <c r="F1738" s="14" t="str">
        <f t="shared" si="140"/>
        <v/>
      </c>
      <c r="G1738" t="s">
        <v>948</v>
      </c>
      <c r="H1738" t="str">
        <f t="shared" si="143"/>
        <v/>
      </c>
      <c r="I1738" s="14" t="str">
        <f t="shared" si="141"/>
        <v/>
      </c>
    </row>
    <row r="1739" spans="4:9">
      <c r="D1739" t="s">
        <v>948</v>
      </c>
      <c r="E1739" t="str">
        <f t="shared" si="142"/>
        <v/>
      </c>
      <c r="F1739" s="14" t="str">
        <f t="shared" si="140"/>
        <v/>
      </c>
      <c r="G1739" t="s">
        <v>948</v>
      </c>
      <c r="H1739" t="str">
        <f t="shared" si="143"/>
        <v/>
      </c>
      <c r="I1739" s="14" t="str">
        <f t="shared" si="141"/>
        <v/>
      </c>
    </row>
    <row r="1740" spans="4:9">
      <c r="D1740" t="s">
        <v>948</v>
      </c>
      <c r="E1740" t="str">
        <f t="shared" si="142"/>
        <v/>
      </c>
      <c r="F1740" s="14" t="str">
        <f t="shared" si="140"/>
        <v/>
      </c>
      <c r="G1740" t="s">
        <v>948</v>
      </c>
      <c r="H1740" t="str">
        <f t="shared" si="143"/>
        <v/>
      </c>
      <c r="I1740" s="14" t="str">
        <f t="shared" si="141"/>
        <v/>
      </c>
    </row>
    <row r="1741" spans="4:9">
      <c r="D1741" t="s">
        <v>948</v>
      </c>
      <c r="E1741" t="str">
        <f t="shared" si="142"/>
        <v/>
      </c>
      <c r="F1741" s="14" t="str">
        <f t="shared" si="140"/>
        <v/>
      </c>
      <c r="G1741" t="s">
        <v>948</v>
      </c>
      <c r="H1741" t="str">
        <f t="shared" si="143"/>
        <v/>
      </c>
      <c r="I1741" s="14" t="str">
        <f t="shared" si="141"/>
        <v/>
      </c>
    </row>
    <row r="1742" spans="4:9">
      <c r="D1742" t="s">
        <v>948</v>
      </c>
      <c r="E1742" t="str">
        <f t="shared" si="142"/>
        <v/>
      </c>
      <c r="F1742" s="14" t="str">
        <f t="shared" si="140"/>
        <v/>
      </c>
      <c r="G1742" t="s">
        <v>948</v>
      </c>
      <c r="H1742" t="str">
        <f t="shared" si="143"/>
        <v/>
      </c>
      <c r="I1742" s="14" t="str">
        <f t="shared" si="141"/>
        <v/>
      </c>
    </row>
    <row r="1743" spans="4:9">
      <c r="D1743" t="s">
        <v>948</v>
      </c>
      <c r="E1743" t="str">
        <f t="shared" si="142"/>
        <v/>
      </c>
      <c r="F1743" s="14" t="str">
        <f t="shared" si="140"/>
        <v/>
      </c>
      <c r="G1743" t="s">
        <v>948</v>
      </c>
      <c r="H1743" t="str">
        <f t="shared" si="143"/>
        <v/>
      </c>
      <c r="I1743" s="14" t="str">
        <f t="shared" si="141"/>
        <v/>
      </c>
    </row>
    <row r="1744" spans="4:9">
      <c r="D1744" t="s">
        <v>948</v>
      </c>
      <c r="E1744" t="str">
        <f t="shared" si="142"/>
        <v/>
      </c>
      <c r="F1744" s="14" t="str">
        <f t="shared" si="140"/>
        <v/>
      </c>
      <c r="G1744" t="s">
        <v>948</v>
      </c>
      <c r="H1744" t="str">
        <f t="shared" si="143"/>
        <v/>
      </c>
      <c r="I1744" s="14" t="str">
        <f t="shared" si="141"/>
        <v/>
      </c>
    </row>
    <row r="1745" spans="4:9">
      <c r="D1745" t="s">
        <v>948</v>
      </c>
      <c r="E1745" t="str">
        <f t="shared" si="142"/>
        <v/>
      </c>
      <c r="F1745" s="14" t="str">
        <f t="shared" si="140"/>
        <v/>
      </c>
      <c r="G1745" t="s">
        <v>948</v>
      </c>
      <c r="H1745" t="str">
        <f t="shared" si="143"/>
        <v/>
      </c>
      <c r="I1745" s="14" t="str">
        <f t="shared" si="141"/>
        <v/>
      </c>
    </row>
    <row r="1746" spans="4:9">
      <c r="D1746" t="s">
        <v>948</v>
      </c>
      <c r="E1746" t="str">
        <f t="shared" si="142"/>
        <v/>
      </c>
      <c r="F1746" s="14" t="str">
        <f t="shared" si="140"/>
        <v/>
      </c>
      <c r="G1746" t="s">
        <v>948</v>
      </c>
      <c r="H1746" t="str">
        <f t="shared" si="143"/>
        <v/>
      </c>
      <c r="I1746" s="14" t="str">
        <f t="shared" si="141"/>
        <v/>
      </c>
    </row>
    <row r="1747" spans="4:9">
      <c r="D1747" t="s">
        <v>948</v>
      </c>
      <c r="E1747" t="str">
        <f t="shared" si="142"/>
        <v/>
      </c>
      <c r="F1747" s="14" t="str">
        <f t="shared" si="140"/>
        <v/>
      </c>
      <c r="G1747" t="s">
        <v>948</v>
      </c>
      <c r="H1747" t="str">
        <f t="shared" si="143"/>
        <v/>
      </c>
      <c r="I1747" s="14" t="str">
        <f t="shared" si="141"/>
        <v/>
      </c>
    </row>
    <row r="1748" spans="4:9">
      <c r="D1748" t="s">
        <v>948</v>
      </c>
      <c r="E1748" t="str">
        <f t="shared" si="142"/>
        <v/>
      </c>
      <c r="F1748" s="14" t="str">
        <f t="shared" si="140"/>
        <v/>
      </c>
      <c r="G1748" t="s">
        <v>948</v>
      </c>
      <c r="H1748" t="str">
        <f t="shared" si="143"/>
        <v/>
      </c>
      <c r="I1748" s="14" t="str">
        <f t="shared" si="141"/>
        <v/>
      </c>
    </row>
    <row r="1749" spans="4:9">
      <c r="D1749" t="s">
        <v>948</v>
      </c>
      <c r="E1749" t="str">
        <f t="shared" si="142"/>
        <v/>
      </c>
      <c r="F1749" s="14" t="str">
        <f t="shared" si="140"/>
        <v/>
      </c>
      <c r="G1749" t="s">
        <v>948</v>
      </c>
      <c r="H1749" t="str">
        <f t="shared" si="143"/>
        <v/>
      </c>
      <c r="I1749" s="14" t="str">
        <f t="shared" si="141"/>
        <v/>
      </c>
    </row>
    <row r="1750" spans="4:9">
      <c r="D1750" t="s">
        <v>948</v>
      </c>
      <c r="E1750" t="str">
        <f t="shared" si="142"/>
        <v/>
      </c>
      <c r="F1750" s="14" t="str">
        <f t="shared" si="140"/>
        <v/>
      </c>
      <c r="G1750" t="s">
        <v>948</v>
      </c>
      <c r="H1750" t="str">
        <f t="shared" si="143"/>
        <v/>
      </c>
      <c r="I1750" s="14" t="str">
        <f t="shared" si="141"/>
        <v/>
      </c>
    </row>
    <row r="1751" spans="4:9">
      <c r="D1751" t="s">
        <v>948</v>
      </c>
      <c r="E1751" t="str">
        <f t="shared" si="142"/>
        <v/>
      </c>
      <c r="F1751" s="14" t="str">
        <f t="shared" si="140"/>
        <v/>
      </c>
      <c r="G1751" t="s">
        <v>948</v>
      </c>
      <c r="H1751" t="str">
        <f t="shared" si="143"/>
        <v/>
      </c>
      <c r="I1751" s="14" t="str">
        <f t="shared" si="141"/>
        <v/>
      </c>
    </row>
    <row r="1752" spans="4:9">
      <c r="D1752" t="s">
        <v>948</v>
      </c>
      <c r="E1752" t="str">
        <f t="shared" si="142"/>
        <v/>
      </c>
      <c r="F1752" s="14" t="str">
        <f t="shared" si="140"/>
        <v/>
      </c>
      <c r="G1752" t="s">
        <v>948</v>
      </c>
      <c r="H1752" t="str">
        <f t="shared" si="143"/>
        <v/>
      </c>
      <c r="I1752" s="14" t="str">
        <f t="shared" si="141"/>
        <v/>
      </c>
    </row>
    <row r="1753" spans="4:9">
      <c r="D1753" t="s">
        <v>948</v>
      </c>
      <c r="E1753" t="str">
        <f t="shared" si="142"/>
        <v/>
      </c>
      <c r="F1753" s="14" t="str">
        <f t="shared" si="140"/>
        <v/>
      </c>
      <c r="G1753" t="s">
        <v>948</v>
      </c>
      <c r="H1753" t="str">
        <f t="shared" si="143"/>
        <v/>
      </c>
      <c r="I1753" s="14" t="str">
        <f t="shared" si="141"/>
        <v/>
      </c>
    </row>
    <row r="1754" spans="4:9">
      <c r="D1754" t="s">
        <v>948</v>
      </c>
      <c r="E1754" t="str">
        <f t="shared" si="142"/>
        <v/>
      </c>
      <c r="F1754" s="14" t="str">
        <f t="shared" si="140"/>
        <v/>
      </c>
      <c r="G1754" t="s">
        <v>948</v>
      </c>
      <c r="H1754" t="str">
        <f t="shared" si="143"/>
        <v/>
      </c>
      <c r="I1754" s="14" t="str">
        <f t="shared" si="141"/>
        <v/>
      </c>
    </row>
    <row r="1755" spans="4:9">
      <c r="D1755" t="s">
        <v>948</v>
      </c>
      <c r="E1755" t="str">
        <f t="shared" si="142"/>
        <v/>
      </c>
      <c r="F1755" s="14" t="str">
        <f t="shared" si="140"/>
        <v/>
      </c>
      <c r="G1755" t="s">
        <v>948</v>
      </c>
      <c r="H1755" t="str">
        <f t="shared" si="143"/>
        <v/>
      </c>
      <c r="I1755" s="14" t="str">
        <f t="shared" si="141"/>
        <v/>
      </c>
    </row>
    <row r="1756" spans="4:9">
      <c r="D1756" t="s">
        <v>948</v>
      </c>
      <c r="E1756" t="str">
        <f t="shared" si="142"/>
        <v/>
      </c>
      <c r="F1756" s="14" t="str">
        <f t="shared" si="140"/>
        <v/>
      </c>
      <c r="G1756" t="s">
        <v>948</v>
      </c>
      <c r="H1756" t="str">
        <f t="shared" si="143"/>
        <v/>
      </c>
      <c r="I1756" s="14" t="str">
        <f t="shared" si="141"/>
        <v/>
      </c>
    </row>
    <row r="1757" spans="4:9">
      <c r="D1757" t="s">
        <v>948</v>
      </c>
      <c r="E1757" t="str">
        <f t="shared" si="142"/>
        <v/>
      </c>
      <c r="F1757" s="14" t="str">
        <f t="shared" si="140"/>
        <v/>
      </c>
      <c r="G1757" t="s">
        <v>948</v>
      </c>
      <c r="H1757" t="str">
        <f t="shared" si="143"/>
        <v/>
      </c>
      <c r="I1757" s="14" t="str">
        <f t="shared" si="141"/>
        <v/>
      </c>
    </row>
    <row r="1758" spans="4:9">
      <c r="D1758" t="s">
        <v>948</v>
      </c>
      <c r="E1758" t="str">
        <f t="shared" si="142"/>
        <v/>
      </c>
      <c r="F1758" s="14" t="str">
        <f t="shared" si="140"/>
        <v/>
      </c>
      <c r="G1758" t="s">
        <v>948</v>
      </c>
      <c r="H1758" t="str">
        <f t="shared" si="143"/>
        <v/>
      </c>
      <c r="I1758" s="14" t="str">
        <f t="shared" si="141"/>
        <v/>
      </c>
    </row>
    <row r="1759" spans="4:9">
      <c r="D1759" t="s">
        <v>948</v>
      </c>
      <c r="E1759" t="str">
        <f t="shared" si="142"/>
        <v/>
      </c>
      <c r="F1759" s="14" t="str">
        <f t="shared" si="140"/>
        <v/>
      </c>
      <c r="G1759" t="s">
        <v>948</v>
      </c>
      <c r="H1759" t="str">
        <f t="shared" si="143"/>
        <v/>
      </c>
      <c r="I1759" s="14" t="str">
        <f t="shared" si="141"/>
        <v/>
      </c>
    </row>
    <row r="1760" spans="4:9">
      <c r="D1760" t="s">
        <v>948</v>
      </c>
      <c r="E1760" t="str">
        <f t="shared" si="142"/>
        <v/>
      </c>
      <c r="F1760" s="14" t="str">
        <f t="shared" si="140"/>
        <v/>
      </c>
      <c r="G1760" t="s">
        <v>948</v>
      </c>
      <c r="H1760" t="str">
        <f t="shared" si="143"/>
        <v/>
      </c>
      <c r="I1760" s="14" t="str">
        <f t="shared" si="141"/>
        <v/>
      </c>
    </row>
    <row r="1761" spans="4:9">
      <c r="D1761" t="s">
        <v>948</v>
      </c>
      <c r="E1761" t="str">
        <f t="shared" si="142"/>
        <v/>
      </c>
      <c r="F1761" s="14" t="str">
        <f t="shared" si="140"/>
        <v/>
      </c>
      <c r="G1761" t="s">
        <v>948</v>
      </c>
      <c r="H1761" t="str">
        <f t="shared" si="143"/>
        <v/>
      </c>
      <c r="I1761" s="14" t="str">
        <f t="shared" si="141"/>
        <v/>
      </c>
    </row>
    <row r="1762" spans="4:9">
      <c r="D1762" t="s">
        <v>948</v>
      </c>
      <c r="E1762" t="str">
        <f t="shared" si="142"/>
        <v/>
      </c>
      <c r="F1762" s="14" t="str">
        <f t="shared" si="140"/>
        <v/>
      </c>
      <c r="G1762" t="s">
        <v>948</v>
      </c>
      <c r="H1762" t="str">
        <f t="shared" si="143"/>
        <v/>
      </c>
      <c r="I1762" s="14" t="str">
        <f t="shared" si="141"/>
        <v/>
      </c>
    </row>
    <row r="1763" spans="4:9">
      <c r="D1763" t="s">
        <v>948</v>
      </c>
      <c r="E1763" t="str">
        <f t="shared" si="142"/>
        <v/>
      </c>
      <c r="F1763" s="14" t="str">
        <f t="shared" si="140"/>
        <v/>
      </c>
      <c r="G1763" t="s">
        <v>948</v>
      </c>
      <c r="H1763" t="str">
        <f t="shared" si="143"/>
        <v/>
      </c>
      <c r="I1763" s="14" t="str">
        <f t="shared" si="141"/>
        <v/>
      </c>
    </row>
    <row r="1764" spans="4:9">
      <c r="D1764" t="s">
        <v>948</v>
      </c>
      <c r="E1764" t="str">
        <f t="shared" si="142"/>
        <v/>
      </c>
      <c r="F1764" s="14" t="str">
        <f t="shared" si="140"/>
        <v/>
      </c>
      <c r="G1764" t="s">
        <v>948</v>
      </c>
      <c r="H1764" t="str">
        <f t="shared" si="143"/>
        <v/>
      </c>
      <c r="I1764" s="14" t="str">
        <f t="shared" si="141"/>
        <v/>
      </c>
    </row>
    <row r="1765" spans="4:9">
      <c r="D1765" t="s">
        <v>948</v>
      </c>
      <c r="E1765" t="str">
        <f t="shared" si="142"/>
        <v/>
      </c>
      <c r="F1765" s="14" t="str">
        <f t="shared" si="140"/>
        <v/>
      </c>
      <c r="G1765" t="s">
        <v>948</v>
      </c>
      <c r="H1765" t="str">
        <f t="shared" si="143"/>
        <v/>
      </c>
      <c r="I1765" s="14" t="str">
        <f t="shared" si="141"/>
        <v/>
      </c>
    </row>
    <row r="1766" spans="4:9">
      <c r="D1766" t="s">
        <v>948</v>
      </c>
      <c r="E1766" t="str">
        <f t="shared" si="142"/>
        <v/>
      </c>
      <c r="F1766" s="14" t="str">
        <f t="shared" si="140"/>
        <v/>
      </c>
      <c r="G1766" t="s">
        <v>948</v>
      </c>
      <c r="H1766" t="str">
        <f t="shared" si="143"/>
        <v/>
      </c>
      <c r="I1766" s="14" t="str">
        <f t="shared" si="141"/>
        <v/>
      </c>
    </row>
    <row r="1767" spans="4:9">
      <c r="D1767" t="s">
        <v>948</v>
      </c>
      <c r="E1767" t="str">
        <f t="shared" si="142"/>
        <v/>
      </c>
      <c r="F1767" s="14" t="str">
        <f t="shared" si="140"/>
        <v/>
      </c>
      <c r="G1767" t="s">
        <v>948</v>
      </c>
      <c r="H1767" t="str">
        <f t="shared" si="143"/>
        <v/>
      </c>
      <c r="I1767" s="14" t="str">
        <f t="shared" si="141"/>
        <v/>
      </c>
    </row>
    <row r="1768" spans="4:9">
      <c r="D1768" t="s">
        <v>948</v>
      </c>
      <c r="E1768" t="str">
        <f t="shared" si="142"/>
        <v/>
      </c>
      <c r="F1768" s="14" t="str">
        <f t="shared" si="140"/>
        <v/>
      </c>
      <c r="G1768" t="s">
        <v>948</v>
      </c>
      <c r="H1768" t="str">
        <f t="shared" si="143"/>
        <v/>
      </c>
      <c r="I1768" s="14" t="str">
        <f t="shared" si="141"/>
        <v/>
      </c>
    </row>
    <row r="1769" spans="4:9">
      <c r="D1769" t="s">
        <v>948</v>
      </c>
      <c r="E1769" t="str">
        <f t="shared" si="142"/>
        <v/>
      </c>
      <c r="F1769" s="14" t="str">
        <f t="shared" si="140"/>
        <v/>
      </c>
      <c r="G1769" t="s">
        <v>948</v>
      </c>
      <c r="H1769" t="str">
        <f t="shared" si="143"/>
        <v/>
      </c>
      <c r="I1769" s="14" t="str">
        <f t="shared" si="141"/>
        <v/>
      </c>
    </row>
    <row r="1770" spans="4:9">
      <c r="D1770" t="s">
        <v>948</v>
      </c>
      <c r="E1770" t="str">
        <f t="shared" si="142"/>
        <v/>
      </c>
      <c r="F1770" s="14" t="str">
        <f t="shared" si="140"/>
        <v/>
      </c>
      <c r="G1770" t="s">
        <v>948</v>
      </c>
      <c r="H1770" t="str">
        <f t="shared" si="143"/>
        <v/>
      </c>
      <c r="I1770" s="14" t="str">
        <f t="shared" si="141"/>
        <v/>
      </c>
    </row>
    <row r="1771" spans="4:9">
      <c r="D1771" t="s">
        <v>948</v>
      </c>
      <c r="E1771" t="str">
        <f t="shared" si="142"/>
        <v/>
      </c>
      <c r="F1771" s="14" t="str">
        <f t="shared" si="140"/>
        <v/>
      </c>
      <c r="G1771" t="s">
        <v>948</v>
      </c>
      <c r="H1771" t="str">
        <f t="shared" si="143"/>
        <v/>
      </c>
      <c r="I1771" s="14" t="str">
        <f t="shared" si="141"/>
        <v/>
      </c>
    </row>
    <row r="1772" spans="4:9">
      <c r="D1772" t="s">
        <v>948</v>
      </c>
      <c r="E1772" t="str">
        <f t="shared" si="142"/>
        <v/>
      </c>
      <c r="F1772" s="14" t="str">
        <f t="shared" si="140"/>
        <v/>
      </c>
      <c r="G1772" t="s">
        <v>948</v>
      </c>
      <c r="H1772" t="str">
        <f t="shared" si="143"/>
        <v/>
      </c>
      <c r="I1772" s="14" t="str">
        <f t="shared" si="141"/>
        <v/>
      </c>
    </row>
    <row r="1773" spans="4:9">
      <c r="D1773" t="s">
        <v>948</v>
      </c>
      <c r="E1773" t="str">
        <f t="shared" si="142"/>
        <v/>
      </c>
      <c r="F1773" s="14" t="str">
        <f t="shared" si="140"/>
        <v/>
      </c>
      <c r="G1773" t="s">
        <v>948</v>
      </c>
      <c r="H1773" t="str">
        <f t="shared" si="143"/>
        <v/>
      </c>
      <c r="I1773" s="14" t="str">
        <f t="shared" si="141"/>
        <v/>
      </c>
    </row>
    <row r="1774" spans="4:9">
      <c r="D1774" t="s">
        <v>948</v>
      </c>
      <c r="E1774" t="str">
        <f t="shared" si="142"/>
        <v/>
      </c>
      <c r="F1774" s="14" t="str">
        <f t="shared" si="140"/>
        <v/>
      </c>
      <c r="G1774" t="s">
        <v>948</v>
      </c>
      <c r="H1774" t="str">
        <f t="shared" si="143"/>
        <v/>
      </c>
      <c r="I1774" s="14" t="str">
        <f t="shared" si="141"/>
        <v/>
      </c>
    </row>
    <row r="1775" spans="4:9">
      <c r="D1775" t="s">
        <v>948</v>
      </c>
      <c r="E1775" t="str">
        <f t="shared" si="142"/>
        <v/>
      </c>
      <c r="F1775" s="14" t="str">
        <f t="shared" si="140"/>
        <v/>
      </c>
      <c r="G1775" t="s">
        <v>948</v>
      </c>
      <c r="H1775" t="str">
        <f t="shared" si="143"/>
        <v/>
      </c>
      <c r="I1775" s="14" t="str">
        <f t="shared" si="141"/>
        <v/>
      </c>
    </row>
    <row r="1776" spans="4:9">
      <c r="D1776" t="s">
        <v>948</v>
      </c>
      <c r="E1776" t="str">
        <f t="shared" si="142"/>
        <v/>
      </c>
      <c r="F1776" s="14" t="str">
        <f t="shared" si="140"/>
        <v/>
      </c>
      <c r="G1776" t="s">
        <v>948</v>
      </c>
      <c r="H1776" t="str">
        <f t="shared" si="143"/>
        <v/>
      </c>
      <c r="I1776" s="14" t="str">
        <f t="shared" si="141"/>
        <v/>
      </c>
    </row>
    <row r="1777" spans="4:9">
      <c r="D1777" t="s">
        <v>948</v>
      </c>
      <c r="E1777" t="str">
        <f t="shared" si="142"/>
        <v/>
      </c>
      <c r="F1777" s="14" t="str">
        <f t="shared" si="140"/>
        <v/>
      </c>
      <c r="G1777" t="s">
        <v>948</v>
      </c>
      <c r="H1777" t="str">
        <f t="shared" si="143"/>
        <v/>
      </c>
      <c r="I1777" s="14" t="str">
        <f t="shared" si="141"/>
        <v/>
      </c>
    </row>
    <row r="1778" spans="4:9">
      <c r="D1778" t="s">
        <v>948</v>
      </c>
      <c r="E1778" t="str">
        <f t="shared" si="142"/>
        <v/>
      </c>
      <c r="F1778" s="14" t="str">
        <f t="shared" si="140"/>
        <v/>
      </c>
      <c r="G1778" t="s">
        <v>948</v>
      </c>
      <c r="H1778" t="str">
        <f t="shared" si="143"/>
        <v/>
      </c>
      <c r="I1778" s="14" t="str">
        <f t="shared" si="141"/>
        <v/>
      </c>
    </row>
    <row r="1779" spans="4:9">
      <c r="D1779" t="s">
        <v>948</v>
      </c>
      <c r="E1779" t="str">
        <f t="shared" si="142"/>
        <v/>
      </c>
      <c r="F1779" s="14" t="str">
        <f t="shared" si="140"/>
        <v/>
      </c>
      <c r="G1779" t="s">
        <v>948</v>
      </c>
      <c r="H1779" t="str">
        <f t="shared" si="143"/>
        <v/>
      </c>
      <c r="I1779" s="14" t="str">
        <f t="shared" si="141"/>
        <v/>
      </c>
    </row>
    <row r="1780" spans="4:9">
      <c r="D1780" t="s">
        <v>948</v>
      </c>
      <c r="E1780" t="str">
        <f t="shared" si="142"/>
        <v/>
      </c>
      <c r="F1780" s="14" t="str">
        <f t="shared" si="140"/>
        <v/>
      </c>
      <c r="G1780" t="s">
        <v>948</v>
      </c>
      <c r="H1780" t="str">
        <f t="shared" si="143"/>
        <v/>
      </c>
      <c r="I1780" s="14" t="str">
        <f t="shared" si="141"/>
        <v/>
      </c>
    </row>
    <row r="1781" spans="4:9">
      <c r="D1781" t="s">
        <v>948</v>
      </c>
      <c r="E1781" t="str">
        <f t="shared" si="142"/>
        <v/>
      </c>
      <c r="F1781" s="14" t="str">
        <f t="shared" si="140"/>
        <v/>
      </c>
      <c r="G1781" t="s">
        <v>948</v>
      </c>
      <c r="H1781" t="str">
        <f t="shared" si="143"/>
        <v/>
      </c>
      <c r="I1781" s="14" t="str">
        <f t="shared" si="141"/>
        <v/>
      </c>
    </row>
    <row r="1782" spans="4:9">
      <c r="D1782" t="s">
        <v>948</v>
      </c>
      <c r="E1782" t="str">
        <f t="shared" si="142"/>
        <v/>
      </c>
      <c r="F1782" s="14" t="str">
        <f t="shared" si="140"/>
        <v/>
      </c>
      <c r="G1782" t="s">
        <v>948</v>
      </c>
      <c r="H1782" t="str">
        <f t="shared" si="143"/>
        <v/>
      </c>
      <c r="I1782" s="14" t="str">
        <f t="shared" si="141"/>
        <v/>
      </c>
    </row>
    <row r="1783" spans="4:9">
      <c r="D1783" t="s">
        <v>948</v>
      </c>
      <c r="E1783" t="str">
        <f t="shared" si="142"/>
        <v/>
      </c>
      <c r="F1783" s="14" t="str">
        <f t="shared" si="140"/>
        <v/>
      </c>
      <c r="G1783" t="s">
        <v>948</v>
      </c>
      <c r="H1783" t="str">
        <f t="shared" si="143"/>
        <v/>
      </c>
      <c r="I1783" s="14" t="str">
        <f t="shared" si="141"/>
        <v/>
      </c>
    </row>
    <row r="1784" spans="4:9">
      <c r="D1784" t="s">
        <v>948</v>
      </c>
      <c r="E1784" t="str">
        <f t="shared" si="142"/>
        <v/>
      </c>
      <c r="F1784" s="14" t="str">
        <f t="shared" si="140"/>
        <v/>
      </c>
      <c r="G1784" t="s">
        <v>948</v>
      </c>
      <c r="H1784" t="str">
        <f t="shared" si="143"/>
        <v/>
      </c>
      <c r="I1784" s="14" t="str">
        <f t="shared" si="141"/>
        <v/>
      </c>
    </row>
    <row r="1785" spans="4:9">
      <c r="D1785" t="s">
        <v>948</v>
      </c>
      <c r="E1785" t="str">
        <f t="shared" si="142"/>
        <v/>
      </c>
      <c r="F1785" s="14" t="str">
        <f t="shared" si="140"/>
        <v/>
      </c>
      <c r="G1785" t="s">
        <v>948</v>
      </c>
      <c r="H1785" t="str">
        <f t="shared" si="143"/>
        <v/>
      </c>
      <c r="I1785" s="14" t="str">
        <f t="shared" si="141"/>
        <v/>
      </c>
    </row>
    <row r="1786" spans="4:9">
      <c r="D1786" t="s">
        <v>948</v>
      </c>
      <c r="E1786" t="str">
        <f t="shared" si="142"/>
        <v/>
      </c>
      <c r="F1786" s="14" t="str">
        <f t="shared" si="140"/>
        <v/>
      </c>
      <c r="G1786" t="s">
        <v>948</v>
      </c>
      <c r="H1786" t="str">
        <f t="shared" si="143"/>
        <v/>
      </c>
      <c r="I1786" s="14" t="str">
        <f t="shared" si="141"/>
        <v/>
      </c>
    </row>
    <row r="1787" spans="4:9">
      <c r="D1787" t="s">
        <v>948</v>
      </c>
      <c r="E1787" t="str">
        <f t="shared" si="142"/>
        <v/>
      </c>
      <c r="F1787" s="14" t="str">
        <f t="shared" si="140"/>
        <v/>
      </c>
      <c r="G1787" t="s">
        <v>948</v>
      </c>
      <c r="H1787" t="str">
        <f t="shared" si="143"/>
        <v/>
      </c>
      <c r="I1787" s="14" t="str">
        <f t="shared" si="141"/>
        <v/>
      </c>
    </row>
    <row r="1788" spans="4:9">
      <c r="D1788" t="s">
        <v>948</v>
      </c>
      <c r="E1788" t="str">
        <f t="shared" si="142"/>
        <v/>
      </c>
      <c r="F1788" s="14" t="str">
        <f t="shared" si="140"/>
        <v/>
      </c>
      <c r="G1788" t="s">
        <v>948</v>
      </c>
      <c r="H1788" t="str">
        <f t="shared" si="143"/>
        <v/>
      </c>
      <c r="I1788" s="14" t="str">
        <f t="shared" si="141"/>
        <v/>
      </c>
    </row>
    <row r="1789" spans="4:9">
      <c r="D1789" t="s">
        <v>948</v>
      </c>
      <c r="E1789" t="str">
        <f t="shared" si="142"/>
        <v/>
      </c>
      <c r="F1789" s="14" t="str">
        <f t="shared" si="140"/>
        <v/>
      </c>
      <c r="G1789" t="s">
        <v>948</v>
      </c>
      <c r="H1789" t="str">
        <f t="shared" si="143"/>
        <v/>
      </c>
      <c r="I1789" s="14" t="str">
        <f t="shared" si="141"/>
        <v/>
      </c>
    </row>
    <row r="1790" spans="4:9">
      <c r="D1790" t="s">
        <v>948</v>
      </c>
      <c r="E1790" t="str">
        <f t="shared" si="142"/>
        <v/>
      </c>
      <c r="F1790" s="14" t="str">
        <f t="shared" si="140"/>
        <v/>
      </c>
      <c r="G1790" t="s">
        <v>948</v>
      </c>
      <c r="H1790" t="str">
        <f t="shared" si="143"/>
        <v/>
      </c>
      <c r="I1790" s="14" t="str">
        <f t="shared" si="141"/>
        <v/>
      </c>
    </row>
    <row r="1791" spans="4:9">
      <c r="D1791" t="s">
        <v>948</v>
      </c>
      <c r="E1791" t="str">
        <f t="shared" si="142"/>
        <v/>
      </c>
      <c r="F1791" s="14" t="str">
        <f t="shared" si="140"/>
        <v/>
      </c>
      <c r="G1791" t="s">
        <v>948</v>
      </c>
      <c r="H1791" t="str">
        <f t="shared" si="143"/>
        <v/>
      </c>
      <c r="I1791" s="14" t="str">
        <f t="shared" si="141"/>
        <v/>
      </c>
    </row>
    <row r="1792" spans="4:9">
      <c r="D1792" t="s">
        <v>948</v>
      </c>
      <c r="E1792" t="str">
        <f t="shared" si="142"/>
        <v/>
      </c>
      <c r="F1792" s="14" t="str">
        <f t="shared" si="140"/>
        <v/>
      </c>
      <c r="G1792" t="s">
        <v>948</v>
      </c>
      <c r="H1792" t="str">
        <f t="shared" si="143"/>
        <v/>
      </c>
      <c r="I1792" s="14" t="str">
        <f t="shared" si="141"/>
        <v/>
      </c>
    </row>
    <row r="1793" spans="4:9">
      <c r="D1793" t="s">
        <v>948</v>
      </c>
      <c r="E1793" t="str">
        <f t="shared" si="142"/>
        <v/>
      </c>
      <c r="F1793" s="14" t="str">
        <f t="shared" si="140"/>
        <v/>
      </c>
      <c r="G1793" t="s">
        <v>948</v>
      </c>
      <c r="H1793" t="str">
        <f t="shared" si="143"/>
        <v/>
      </c>
      <c r="I1793" s="14" t="str">
        <f t="shared" si="141"/>
        <v/>
      </c>
    </row>
    <row r="1794" spans="4:9">
      <c r="D1794" t="s">
        <v>948</v>
      </c>
      <c r="E1794" t="str">
        <f t="shared" si="142"/>
        <v/>
      </c>
      <c r="F1794" s="14" t="str">
        <f t="shared" si="140"/>
        <v/>
      </c>
      <c r="G1794" t="s">
        <v>948</v>
      </c>
      <c r="H1794" t="str">
        <f t="shared" si="143"/>
        <v/>
      </c>
      <c r="I1794" s="14" t="str">
        <f t="shared" si="141"/>
        <v/>
      </c>
    </row>
    <row r="1795" spans="4:9">
      <c r="D1795" t="s">
        <v>948</v>
      </c>
      <c r="E1795" t="str">
        <f t="shared" si="142"/>
        <v/>
      </c>
      <c r="F1795" s="14" t="str">
        <f t="shared" ref="F1795:F1858" si="144" xml:space="preserve"> IF(ISERROR(VLOOKUP(E1795,Imp_IVA1,2,FALSE)),"",VLOOKUP(E1795,Imp_IVA1,2,FALSE))&amp; IF(ISERROR(VLOOKUP(E1795,Imp_IVA2,2,FALSE)),"",VLOOKUP(E1795,Imp_IVA2,2,FALSE))</f>
        <v/>
      </c>
      <c r="G1795" t="s">
        <v>948</v>
      </c>
      <c r="H1795" t="str">
        <f t="shared" si="143"/>
        <v/>
      </c>
      <c r="I1795" s="14" t="str">
        <f t="shared" ref="I1795:I1858" si="145" xml:space="preserve"> IF(ISERROR(VLOOKUP(H1795,IMP_IVAImp1,2,FALSE)),"",VLOOKUP(H1795,IMP_IVAImp1,2,FALSE))&amp; IF(ISERROR(VLOOKUP(H1795,IMP_IVAImp2,2,FALSE)),"",VLOOKUP(H1795,IMP_IVAImp2,2,FALSE))</f>
        <v/>
      </c>
    </row>
    <row r="1796" spans="4:9">
      <c r="D1796" t="s">
        <v>948</v>
      </c>
      <c r="E1796" t="str">
        <f t="shared" si="142"/>
        <v/>
      </c>
      <c r="F1796" s="14" t="str">
        <f t="shared" si="144"/>
        <v/>
      </c>
      <c r="G1796" t="s">
        <v>948</v>
      </c>
      <c r="H1796" t="str">
        <f t="shared" si="143"/>
        <v/>
      </c>
      <c r="I1796" s="14" t="str">
        <f t="shared" si="145"/>
        <v/>
      </c>
    </row>
    <row r="1797" spans="4:9">
      <c r="D1797" t="s">
        <v>948</v>
      </c>
      <c r="E1797" t="str">
        <f t="shared" ref="E1797:E1860" si="146">IF(OR(E1796=$E$2,E1796=""),"",E1796+1)</f>
        <v/>
      </c>
      <c r="F1797" s="14" t="str">
        <f t="shared" si="144"/>
        <v/>
      </c>
      <c r="G1797" t="s">
        <v>948</v>
      </c>
      <c r="H1797" t="str">
        <f t="shared" ref="H1797:H1860" si="147">IF(OR(H1796=$H$2,H1796=""),"",H1796+1)</f>
        <v/>
      </c>
      <c r="I1797" s="14" t="str">
        <f t="shared" si="145"/>
        <v/>
      </c>
    </row>
    <row r="1798" spans="4:9">
      <c r="D1798" t="s">
        <v>948</v>
      </c>
      <c r="E1798" t="str">
        <f t="shared" si="146"/>
        <v/>
      </c>
      <c r="F1798" s="14" t="str">
        <f t="shared" si="144"/>
        <v/>
      </c>
      <c r="G1798" t="s">
        <v>948</v>
      </c>
      <c r="H1798" t="str">
        <f t="shared" si="147"/>
        <v/>
      </c>
      <c r="I1798" s="14" t="str">
        <f t="shared" si="145"/>
        <v/>
      </c>
    </row>
    <row r="1799" spans="4:9">
      <c r="D1799" t="s">
        <v>948</v>
      </c>
      <c r="E1799" t="str">
        <f t="shared" si="146"/>
        <v/>
      </c>
      <c r="F1799" s="14" t="str">
        <f t="shared" si="144"/>
        <v/>
      </c>
      <c r="G1799" t="s">
        <v>948</v>
      </c>
      <c r="H1799" t="str">
        <f t="shared" si="147"/>
        <v/>
      </c>
      <c r="I1799" s="14" t="str">
        <f t="shared" si="145"/>
        <v/>
      </c>
    </row>
    <row r="1800" spans="4:9">
      <c r="D1800" t="s">
        <v>948</v>
      </c>
      <c r="E1800" t="str">
        <f t="shared" si="146"/>
        <v/>
      </c>
      <c r="F1800" s="14" t="str">
        <f t="shared" si="144"/>
        <v/>
      </c>
      <c r="G1800" t="s">
        <v>948</v>
      </c>
      <c r="H1800" t="str">
        <f t="shared" si="147"/>
        <v/>
      </c>
      <c r="I1800" s="14" t="str">
        <f t="shared" si="145"/>
        <v/>
      </c>
    </row>
    <row r="1801" spans="4:9">
      <c r="D1801" t="s">
        <v>948</v>
      </c>
      <c r="E1801" t="str">
        <f t="shared" si="146"/>
        <v/>
      </c>
      <c r="F1801" s="14" t="str">
        <f t="shared" si="144"/>
        <v/>
      </c>
      <c r="G1801" t="s">
        <v>948</v>
      </c>
      <c r="H1801" t="str">
        <f t="shared" si="147"/>
        <v/>
      </c>
      <c r="I1801" s="14" t="str">
        <f t="shared" si="145"/>
        <v/>
      </c>
    </row>
    <row r="1802" spans="4:9">
      <c r="D1802" t="s">
        <v>948</v>
      </c>
      <c r="E1802" t="str">
        <f t="shared" si="146"/>
        <v/>
      </c>
      <c r="F1802" s="14" t="str">
        <f t="shared" si="144"/>
        <v/>
      </c>
      <c r="G1802" t="s">
        <v>948</v>
      </c>
      <c r="H1802" t="str">
        <f t="shared" si="147"/>
        <v/>
      </c>
      <c r="I1802" s="14" t="str">
        <f t="shared" si="145"/>
        <v/>
      </c>
    </row>
    <row r="1803" spans="4:9">
      <c r="D1803" t="s">
        <v>948</v>
      </c>
      <c r="E1803" t="str">
        <f t="shared" si="146"/>
        <v/>
      </c>
      <c r="F1803" s="14" t="str">
        <f t="shared" si="144"/>
        <v/>
      </c>
      <c r="G1803" t="s">
        <v>948</v>
      </c>
      <c r="H1803" t="str">
        <f t="shared" si="147"/>
        <v/>
      </c>
      <c r="I1803" s="14" t="str">
        <f t="shared" si="145"/>
        <v/>
      </c>
    </row>
    <row r="1804" spans="4:9">
      <c r="D1804" t="s">
        <v>948</v>
      </c>
      <c r="E1804" t="str">
        <f t="shared" si="146"/>
        <v/>
      </c>
      <c r="F1804" s="14" t="str">
        <f t="shared" si="144"/>
        <v/>
      </c>
      <c r="G1804" t="s">
        <v>948</v>
      </c>
      <c r="H1804" t="str">
        <f t="shared" si="147"/>
        <v/>
      </c>
      <c r="I1804" s="14" t="str">
        <f t="shared" si="145"/>
        <v/>
      </c>
    </row>
    <row r="1805" spans="4:9">
      <c r="D1805" t="s">
        <v>948</v>
      </c>
      <c r="E1805" t="str">
        <f t="shared" si="146"/>
        <v/>
      </c>
      <c r="F1805" s="14" t="str">
        <f t="shared" si="144"/>
        <v/>
      </c>
      <c r="G1805" t="s">
        <v>948</v>
      </c>
      <c r="H1805" t="str">
        <f t="shared" si="147"/>
        <v/>
      </c>
      <c r="I1805" s="14" t="str">
        <f t="shared" si="145"/>
        <v/>
      </c>
    </row>
    <row r="1806" spans="4:9">
      <c r="D1806" t="s">
        <v>948</v>
      </c>
      <c r="E1806" t="str">
        <f t="shared" si="146"/>
        <v/>
      </c>
      <c r="F1806" s="14" t="str">
        <f t="shared" si="144"/>
        <v/>
      </c>
      <c r="G1806" t="s">
        <v>948</v>
      </c>
      <c r="H1806" t="str">
        <f t="shared" si="147"/>
        <v/>
      </c>
      <c r="I1806" s="14" t="str">
        <f t="shared" si="145"/>
        <v/>
      </c>
    </row>
    <row r="1807" spans="4:9">
      <c r="D1807" t="s">
        <v>948</v>
      </c>
      <c r="E1807" t="str">
        <f t="shared" si="146"/>
        <v/>
      </c>
      <c r="F1807" s="14" t="str">
        <f t="shared" si="144"/>
        <v/>
      </c>
      <c r="G1807" t="s">
        <v>948</v>
      </c>
      <c r="H1807" t="str">
        <f t="shared" si="147"/>
        <v/>
      </c>
      <c r="I1807" s="14" t="str">
        <f t="shared" si="145"/>
        <v/>
      </c>
    </row>
    <row r="1808" spans="4:9">
      <c r="D1808" t="s">
        <v>948</v>
      </c>
      <c r="E1808" t="str">
        <f t="shared" si="146"/>
        <v/>
      </c>
      <c r="F1808" s="14" t="str">
        <f t="shared" si="144"/>
        <v/>
      </c>
      <c r="G1808" t="s">
        <v>948</v>
      </c>
      <c r="H1808" t="str">
        <f t="shared" si="147"/>
        <v/>
      </c>
      <c r="I1808" s="14" t="str">
        <f t="shared" si="145"/>
        <v/>
      </c>
    </row>
    <row r="1809" spans="4:9">
      <c r="D1809" t="s">
        <v>948</v>
      </c>
      <c r="E1809" t="str">
        <f t="shared" si="146"/>
        <v/>
      </c>
      <c r="F1809" s="14" t="str">
        <f t="shared" si="144"/>
        <v/>
      </c>
      <c r="G1809" t="s">
        <v>948</v>
      </c>
      <c r="H1809" t="str">
        <f t="shared" si="147"/>
        <v/>
      </c>
      <c r="I1809" s="14" t="str">
        <f t="shared" si="145"/>
        <v/>
      </c>
    </row>
    <row r="1810" spans="4:9">
      <c r="D1810" t="s">
        <v>948</v>
      </c>
      <c r="E1810" t="str">
        <f t="shared" si="146"/>
        <v/>
      </c>
      <c r="F1810" s="14" t="str">
        <f t="shared" si="144"/>
        <v/>
      </c>
      <c r="G1810" t="s">
        <v>948</v>
      </c>
      <c r="H1810" t="str">
        <f t="shared" si="147"/>
        <v/>
      </c>
      <c r="I1810" s="14" t="str">
        <f t="shared" si="145"/>
        <v/>
      </c>
    </row>
    <row r="1811" spans="4:9">
      <c r="D1811" t="s">
        <v>948</v>
      </c>
      <c r="E1811" t="str">
        <f t="shared" si="146"/>
        <v/>
      </c>
      <c r="F1811" s="14" t="str">
        <f t="shared" si="144"/>
        <v/>
      </c>
      <c r="G1811" t="s">
        <v>948</v>
      </c>
      <c r="H1811" t="str">
        <f t="shared" si="147"/>
        <v/>
      </c>
      <c r="I1811" s="14" t="str">
        <f t="shared" si="145"/>
        <v/>
      </c>
    </row>
    <row r="1812" spans="4:9">
      <c r="D1812" t="s">
        <v>948</v>
      </c>
      <c r="E1812" t="str">
        <f t="shared" si="146"/>
        <v/>
      </c>
      <c r="F1812" s="14" t="str">
        <f t="shared" si="144"/>
        <v/>
      </c>
      <c r="G1812" t="s">
        <v>948</v>
      </c>
      <c r="H1812" t="str">
        <f t="shared" si="147"/>
        <v/>
      </c>
      <c r="I1812" s="14" t="str">
        <f t="shared" si="145"/>
        <v/>
      </c>
    </row>
    <row r="1813" spans="4:9">
      <c r="D1813" t="s">
        <v>948</v>
      </c>
      <c r="E1813" t="str">
        <f t="shared" si="146"/>
        <v/>
      </c>
      <c r="F1813" s="14" t="str">
        <f t="shared" si="144"/>
        <v/>
      </c>
      <c r="G1813" t="s">
        <v>948</v>
      </c>
      <c r="H1813" t="str">
        <f t="shared" si="147"/>
        <v/>
      </c>
      <c r="I1813" s="14" t="str">
        <f t="shared" si="145"/>
        <v/>
      </c>
    </row>
    <row r="1814" spans="4:9">
      <c r="D1814" t="s">
        <v>948</v>
      </c>
      <c r="E1814" t="str">
        <f t="shared" si="146"/>
        <v/>
      </c>
      <c r="F1814" s="14" t="str">
        <f t="shared" si="144"/>
        <v/>
      </c>
      <c r="G1814" t="s">
        <v>948</v>
      </c>
      <c r="H1814" t="str">
        <f t="shared" si="147"/>
        <v/>
      </c>
      <c r="I1814" s="14" t="str">
        <f t="shared" si="145"/>
        <v/>
      </c>
    </row>
    <row r="1815" spans="4:9">
      <c r="D1815" t="s">
        <v>948</v>
      </c>
      <c r="E1815" t="str">
        <f t="shared" si="146"/>
        <v/>
      </c>
      <c r="F1815" s="14" t="str">
        <f t="shared" si="144"/>
        <v/>
      </c>
      <c r="G1815" t="s">
        <v>948</v>
      </c>
      <c r="H1815" t="str">
        <f t="shared" si="147"/>
        <v/>
      </c>
      <c r="I1815" s="14" t="str">
        <f t="shared" si="145"/>
        <v/>
      </c>
    </row>
    <row r="1816" spans="4:9">
      <c r="D1816" t="s">
        <v>948</v>
      </c>
      <c r="E1816" t="str">
        <f t="shared" si="146"/>
        <v/>
      </c>
      <c r="F1816" s="14" t="str">
        <f t="shared" si="144"/>
        <v/>
      </c>
      <c r="G1816" t="s">
        <v>948</v>
      </c>
      <c r="H1816" t="str">
        <f t="shared" si="147"/>
        <v/>
      </c>
      <c r="I1816" s="14" t="str">
        <f t="shared" si="145"/>
        <v/>
      </c>
    </row>
    <row r="1817" spans="4:9">
      <c r="D1817" t="s">
        <v>948</v>
      </c>
      <c r="E1817" t="str">
        <f t="shared" si="146"/>
        <v/>
      </c>
      <c r="F1817" s="14" t="str">
        <f t="shared" si="144"/>
        <v/>
      </c>
      <c r="G1817" t="s">
        <v>948</v>
      </c>
      <c r="H1817" t="str">
        <f t="shared" si="147"/>
        <v/>
      </c>
      <c r="I1817" s="14" t="str">
        <f t="shared" si="145"/>
        <v/>
      </c>
    </row>
    <row r="1818" spans="4:9">
      <c r="D1818" t="s">
        <v>948</v>
      </c>
      <c r="E1818" t="str">
        <f t="shared" si="146"/>
        <v/>
      </c>
      <c r="F1818" s="14" t="str">
        <f t="shared" si="144"/>
        <v/>
      </c>
      <c r="G1818" t="s">
        <v>948</v>
      </c>
      <c r="H1818" t="str">
        <f t="shared" si="147"/>
        <v/>
      </c>
      <c r="I1818" s="14" t="str">
        <f t="shared" si="145"/>
        <v/>
      </c>
    </row>
    <row r="1819" spans="4:9">
      <c r="D1819" t="s">
        <v>948</v>
      </c>
      <c r="E1819" t="str">
        <f t="shared" si="146"/>
        <v/>
      </c>
      <c r="F1819" s="14" t="str">
        <f t="shared" si="144"/>
        <v/>
      </c>
      <c r="G1819" t="s">
        <v>948</v>
      </c>
      <c r="H1819" t="str">
        <f t="shared" si="147"/>
        <v/>
      </c>
      <c r="I1819" s="14" t="str">
        <f t="shared" si="145"/>
        <v/>
      </c>
    </row>
    <row r="1820" spans="4:9">
      <c r="D1820" t="s">
        <v>948</v>
      </c>
      <c r="E1820" t="str">
        <f t="shared" si="146"/>
        <v/>
      </c>
      <c r="F1820" s="14" t="str">
        <f t="shared" si="144"/>
        <v/>
      </c>
      <c r="G1820" t="s">
        <v>948</v>
      </c>
      <c r="H1820" t="str">
        <f t="shared" si="147"/>
        <v/>
      </c>
      <c r="I1820" s="14" t="str">
        <f t="shared" si="145"/>
        <v/>
      </c>
    </row>
    <row r="1821" spans="4:9">
      <c r="D1821" t="s">
        <v>948</v>
      </c>
      <c r="E1821" t="str">
        <f t="shared" si="146"/>
        <v/>
      </c>
      <c r="F1821" s="14" t="str">
        <f t="shared" si="144"/>
        <v/>
      </c>
      <c r="G1821" t="s">
        <v>948</v>
      </c>
      <c r="H1821" t="str">
        <f t="shared" si="147"/>
        <v/>
      </c>
      <c r="I1821" s="14" t="str">
        <f t="shared" si="145"/>
        <v/>
      </c>
    </row>
    <row r="1822" spans="4:9">
      <c r="D1822" t="s">
        <v>948</v>
      </c>
      <c r="E1822" t="str">
        <f t="shared" si="146"/>
        <v/>
      </c>
      <c r="F1822" s="14" t="str">
        <f t="shared" si="144"/>
        <v/>
      </c>
      <c r="G1822" t="s">
        <v>948</v>
      </c>
      <c r="H1822" t="str">
        <f t="shared" si="147"/>
        <v/>
      </c>
      <c r="I1822" s="14" t="str">
        <f t="shared" si="145"/>
        <v/>
      </c>
    </row>
    <row r="1823" spans="4:9">
      <c r="D1823" t="s">
        <v>948</v>
      </c>
      <c r="E1823" t="str">
        <f t="shared" si="146"/>
        <v/>
      </c>
      <c r="F1823" s="14" t="str">
        <f t="shared" si="144"/>
        <v/>
      </c>
      <c r="G1823" t="s">
        <v>948</v>
      </c>
      <c r="H1823" t="str">
        <f t="shared" si="147"/>
        <v/>
      </c>
      <c r="I1823" s="14" t="str">
        <f t="shared" si="145"/>
        <v/>
      </c>
    </row>
    <row r="1824" spans="4:9">
      <c r="D1824" t="s">
        <v>948</v>
      </c>
      <c r="E1824" t="str">
        <f t="shared" si="146"/>
        <v/>
      </c>
      <c r="F1824" s="14" t="str">
        <f t="shared" si="144"/>
        <v/>
      </c>
      <c r="G1824" t="s">
        <v>948</v>
      </c>
      <c r="H1824" t="str">
        <f t="shared" si="147"/>
        <v/>
      </c>
      <c r="I1824" s="14" t="str">
        <f t="shared" si="145"/>
        <v/>
      </c>
    </row>
    <row r="1825" spans="4:9">
      <c r="D1825" t="s">
        <v>948</v>
      </c>
      <c r="E1825" t="str">
        <f t="shared" si="146"/>
        <v/>
      </c>
      <c r="F1825" s="14" t="str">
        <f t="shared" si="144"/>
        <v/>
      </c>
      <c r="G1825" t="s">
        <v>948</v>
      </c>
      <c r="H1825" t="str">
        <f t="shared" si="147"/>
        <v/>
      </c>
      <c r="I1825" s="14" t="str">
        <f t="shared" si="145"/>
        <v/>
      </c>
    </row>
    <row r="1826" spans="4:9">
      <c r="D1826" t="s">
        <v>948</v>
      </c>
      <c r="E1826" t="str">
        <f t="shared" si="146"/>
        <v/>
      </c>
      <c r="F1826" s="14" t="str">
        <f t="shared" si="144"/>
        <v/>
      </c>
      <c r="G1826" t="s">
        <v>948</v>
      </c>
      <c r="H1826" t="str">
        <f t="shared" si="147"/>
        <v/>
      </c>
      <c r="I1826" s="14" t="str">
        <f t="shared" si="145"/>
        <v/>
      </c>
    </row>
    <row r="1827" spans="4:9">
      <c r="D1827" t="s">
        <v>948</v>
      </c>
      <c r="E1827" t="str">
        <f t="shared" si="146"/>
        <v/>
      </c>
      <c r="F1827" s="14" t="str">
        <f t="shared" si="144"/>
        <v/>
      </c>
      <c r="G1827" t="s">
        <v>948</v>
      </c>
      <c r="H1827" t="str">
        <f t="shared" si="147"/>
        <v/>
      </c>
      <c r="I1827" s="14" t="str">
        <f t="shared" si="145"/>
        <v/>
      </c>
    </row>
    <row r="1828" spans="4:9">
      <c r="D1828" t="s">
        <v>948</v>
      </c>
      <c r="E1828" t="str">
        <f t="shared" si="146"/>
        <v/>
      </c>
      <c r="F1828" s="14" t="str">
        <f t="shared" si="144"/>
        <v/>
      </c>
      <c r="G1828" t="s">
        <v>948</v>
      </c>
      <c r="H1828" t="str">
        <f t="shared" si="147"/>
        <v/>
      </c>
      <c r="I1828" s="14" t="str">
        <f t="shared" si="145"/>
        <v/>
      </c>
    </row>
    <row r="1829" spans="4:9">
      <c r="D1829" t="s">
        <v>948</v>
      </c>
      <c r="E1829" t="str">
        <f t="shared" si="146"/>
        <v/>
      </c>
      <c r="F1829" s="14" t="str">
        <f t="shared" si="144"/>
        <v/>
      </c>
      <c r="G1829" t="s">
        <v>948</v>
      </c>
      <c r="H1829" t="str">
        <f t="shared" si="147"/>
        <v/>
      </c>
      <c r="I1829" s="14" t="str">
        <f t="shared" si="145"/>
        <v/>
      </c>
    </row>
    <row r="1830" spans="4:9">
      <c r="D1830" t="s">
        <v>948</v>
      </c>
      <c r="E1830" t="str">
        <f t="shared" si="146"/>
        <v/>
      </c>
      <c r="F1830" s="14" t="str">
        <f t="shared" si="144"/>
        <v/>
      </c>
      <c r="G1830" t="s">
        <v>948</v>
      </c>
      <c r="H1830" t="str">
        <f t="shared" si="147"/>
        <v/>
      </c>
      <c r="I1830" s="14" t="str">
        <f t="shared" si="145"/>
        <v/>
      </c>
    </row>
    <row r="1831" spans="4:9">
      <c r="D1831" t="s">
        <v>948</v>
      </c>
      <c r="E1831" t="str">
        <f t="shared" si="146"/>
        <v/>
      </c>
      <c r="F1831" s="14" t="str">
        <f t="shared" si="144"/>
        <v/>
      </c>
      <c r="G1831" t="s">
        <v>948</v>
      </c>
      <c r="H1831" t="str">
        <f t="shared" si="147"/>
        <v/>
      </c>
      <c r="I1831" s="14" t="str">
        <f t="shared" si="145"/>
        <v/>
      </c>
    </row>
    <row r="1832" spans="4:9">
      <c r="D1832" t="s">
        <v>948</v>
      </c>
      <c r="E1832" t="str">
        <f t="shared" si="146"/>
        <v/>
      </c>
      <c r="F1832" s="14" t="str">
        <f t="shared" si="144"/>
        <v/>
      </c>
      <c r="G1832" t="s">
        <v>948</v>
      </c>
      <c r="H1832" t="str">
        <f t="shared" si="147"/>
        <v/>
      </c>
      <c r="I1832" s="14" t="str">
        <f t="shared" si="145"/>
        <v/>
      </c>
    </row>
    <row r="1833" spans="4:9">
      <c r="D1833" t="s">
        <v>948</v>
      </c>
      <c r="E1833" t="str">
        <f t="shared" si="146"/>
        <v/>
      </c>
      <c r="F1833" s="14" t="str">
        <f t="shared" si="144"/>
        <v/>
      </c>
      <c r="G1833" t="s">
        <v>948</v>
      </c>
      <c r="H1833" t="str">
        <f t="shared" si="147"/>
        <v/>
      </c>
      <c r="I1833" s="14" t="str">
        <f t="shared" si="145"/>
        <v/>
      </c>
    </row>
    <row r="1834" spans="4:9">
      <c r="D1834" t="s">
        <v>948</v>
      </c>
      <c r="E1834" t="str">
        <f t="shared" si="146"/>
        <v/>
      </c>
      <c r="F1834" s="14" t="str">
        <f t="shared" si="144"/>
        <v/>
      </c>
      <c r="G1834" t="s">
        <v>948</v>
      </c>
      <c r="H1834" t="str">
        <f t="shared" si="147"/>
        <v/>
      </c>
      <c r="I1834" s="14" t="str">
        <f t="shared" si="145"/>
        <v/>
      </c>
    </row>
    <row r="1835" spans="4:9">
      <c r="D1835" t="s">
        <v>948</v>
      </c>
      <c r="E1835" t="str">
        <f t="shared" si="146"/>
        <v/>
      </c>
      <c r="F1835" s="14" t="str">
        <f t="shared" si="144"/>
        <v/>
      </c>
      <c r="G1835" t="s">
        <v>948</v>
      </c>
      <c r="H1835" t="str">
        <f t="shared" si="147"/>
        <v/>
      </c>
      <c r="I1835" s="14" t="str">
        <f t="shared" si="145"/>
        <v/>
      </c>
    </row>
    <row r="1836" spans="4:9">
      <c r="D1836" t="s">
        <v>948</v>
      </c>
      <c r="E1836" t="str">
        <f t="shared" si="146"/>
        <v/>
      </c>
      <c r="F1836" s="14" t="str">
        <f t="shared" si="144"/>
        <v/>
      </c>
      <c r="G1836" t="s">
        <v>948</v>
      </c>
      <c r="H1836" t="str">
        <f t="shared" si="147"/>
        <v/>
      </c>
      <c r="I1836" s="14" t="str">
        <f t="shared" si="145"/>
        <v/>
      </c>
    </row>
    <row r="1837" spans="4:9">
      <c r="D1837" t="s">
        <v>948</v>
      </c>
      <c r="E1837" t="str">
        <f t="shared" si="146"/>
        <v/>
      </c>
      <c r="F1837" s="14" t="str">
        <f t="shared" si="144"/>
        <v/>
      </c>
      <c r="G1837" t="s">
        <v>948</v>
      </c>
      <c r="H1837" t="str">
        <f t="shared" si="147"/>
        <v/>
      </c>
      <c r="I1837" s="14" t="str">
        <f t="shared" si="145"/>
        <v/>
      </c>
    </row>
    <row r="1838" spans="4:9">
      <c r="D1838" t="s">
        <v>948</v>
      </c>
      <c r="E1838" t="str">
        <f t="shared" si="146"/>
        <v/>
      </c>
      <c r="F1838" s="14" t="str">
        <f t="shared" si="144"/>
        <v/>
      </c>
      <c r="G1838" t="s">
        <v>948</v>
      </c>
      <c r="H1838" t="str">
        <f t="shared" si="147"/>
        <v/>
      </c>
      <c r="I1838" s="14" t="str">
        <f t="shared" si="145"/>
        <v/>
      </c>
    </row>
    <row r="1839" spans="4:9">
      <c r="D1839" t="s">
        <v>948</v>
      </c>
      <c r="E1839" t="str">
        <f t="shared" si="146"/>
        <v/>
      </c>
      <c r="F1839" s="14" t="str">
        <f t="shared" si="144"/>
        <v/>
      </c>
      <c r="G1839" t="s">
        <v>948</v>
      </c>
      <c r="H1839" t="str">
        <f t="shared" si="147"/>
        <v/>
      </c>
      <c r="I1839" s="14" t="str">
        <f t="shared" si="145"/>
        <v/>
      </c>
    </row>
    <row r="1840" spans="4:9">
      <c r="D1840" t="s">
        <v>948</v>
      </c>
      <c r="E1840" t="str">
        <f t="shared" si="146"/>
        <v/>
      </c>
      <c r="F1840" s="14" t="str">
        <f t="shared" si="144"/>
        <v/>
      </c>
      <c r="G1840" t="s">
        <v>948</v>
      </c>
      <c r="H1840" t="str">
        <f t="shared" si="147"/>
        <v/>
      </c>
      <c r="I1840" s="14" t="str">
        <f t="shared" si="145"/>
        <v/>
      </c>
    </row>
    <row r="1841" spans="4:9">
      <c r="D1841" t="s">
        <v>948</v>
      </c>
      <c r="E1841" t="str">
        <f t="shared" si="146"/>
        <v/>
      </c>
      <c r="F1841" s="14" t="str">
        <f t="shared" si="144"/>
        <v/>
      </c>
      <c r="G1841" t="s">
        <v>948</v>
      </c>
      <c r="H1841" t="str">
        <f t="shared" si="147"/>
        <v/>
      </c>
      <c r="I1841" s="14" t="str">
        <f t="shared" si="145"/>
        <v/>
      </c>
    </row>
    <row r="1842" spans="4:9">
      <c r="D1842" t="s">
        <v>948</v>
      </c>
      <c r="E1842" t="str">
        <f t="shared" si="146"/>
        <v/>
      </c>
      <c r="F1842" s="14" t="str">
        <f t="shared" si="144"/>
        <v/>
      </c>
      <c r="G1842" t="s">
        <v>948</v>
      </c>
      <c r="H1842" t="str">
        <f t="shared" si="147"/>
        <v/>
      </c>
      <c r="I1842" s="14" t="str">
        <f t="shared" si="145"/>
        <v/>
      </c>
    </row>
    <row r="1843" spans="4:9">
      <c r="D1843" t="s">
        <v>948</v>
      </c>
      <c r="E1843" t="str">
        <f t="shared" si="146"/>
        <v/>
      </c>
      <c r="F1843" s="14" t="str">
        <f t="shared" si="144"/>
        <v/>
      </c>
      <c r="G1843" t="s">
        <v>948</v>
      </c>
      <c r="H1843" t="str">
        <f t="shared" si="147"/>
        <v/>
      </c>
      <c r="I1843" s="14" t="str">
        <f t="shared" si="145"/>
        <v/>
      </c>
    </row>
    <row r="1844" spans="4:9">
      <c r="D1844" t="s">
        <v>948</v>
      </c>
      <c r="E1844" t="str">
        <f t="shared" si="146"/>
        <v/>
      </c>
      <c r="F1844" s="14" t="str">
        <f t="shared" si="144"/>
        <v/>
      </c>
      <c r="G1844" t="s">
        <v>948</v>
      </c>
      <c r="H1844" t="str">
        <f t="shared" si="147"/>
        <v/>
      </c>
      <c r="I1844" s="14" t="str">
        <f t="shared" si="145"/>
        <v/>
      </c>
    </row>
    <row r="1845" spans="4:9">
      <c r="D1845" t="s">
        <v>948</v>
      </c>
      <c r="E1845" t="str">
        <f t="shared" si="146"/>
        <v/>
      </c>
      <c r="F1845" s="14" t="str">
        <f t="shared" si="144"/>
        <v/>
      </c>
      <c r="G1845" t="s">
        <v>948</v>
      </c>
      <c r="H1845" t="str">
        <f t="shared" si="147"/>
        <v/>
      </c>
      <c r="I1845" s="14" t="str">
        <f t="shared" si="145"/>
        <v/>
      </c>
    </row>
    <row r="1846" spans="4:9">
      <c r="D1846" t="s">
        <v>948</v>
      </c>
      <c r="E1846" t="str">
        <f t="shared" si="146"/>
        <v/>
      </c>
      <c r="F1846" s="14" t="str">
        <f t="shared" si="144"/>
        <v/>
      </c>
      <c r="G1846" t="s">
        <v>948</v>
      </c>
      <c r="H1846" t="str">
        <f t="shared" si="147"/>
        <v/>
      </c>
      <c r="I1846" s="14" t="str">
        <f t="shared" si="145"/>
        <v/>
      </c>
    </row>
    <row r="1847" spans="4:9">
      <c r="D1847" t="s">
        <v>948</v>
      </c>
      <c r="E1847" t="str">
        <f t="shared" si="146"/>
        <v/>
      </c>
      <c r="F1847" s="14" t="str">
        <f t="shared" si="144"/>
        <v/>
      </c>
      <c r="G1847" t="s">
        <v>948</v>
      </c>
      <c r="H1847" t="str">
        <f t="shared" si="147"/>
        <v/>
      </c>
      <c r="I1847" s="14" t="str">
        <f t="shared" si="145"/>
        <v/>
      </c>
    </row>
    <row r="1848" spans="4:9">
      <c r="D1848" t="s">
        <v>948</v>
      </c>
      <c r="E1848" t="str">
        <f t="shared" si="146"/>
        <v/>
      </c>
      <c r="F1848" s="14" t="str">
        <f t="shared" si="144"/>
        <v/>
      </c>
      <c r="G1848" t="s">
        <v>948</v>
      </c>
      <c r="H1848" t="str">
        <f t="shared" si="147"/>
        <v/>
      </c>
      <c r="I1848" s="14" t="str">
        <f t="shared" si="145"/>
        <v/>
      </c>
    </row>
    <row r="1849" spans="4:9">
      <c r="D1849" t="s">
        <v>948</v>
      </c>
      <c r="E1849" t="str">
        <f t="shared" si="146"/>
        <v/>
      </c>
      <c r="F1849" s="14" t="str">
        <f t="shared" si="144"/>
        <v/>
      </c>
      <c r="G1849" t="s">
        <v>948</v>
      </c>
      <c r="H1849" t="str">
        <f t="shared" si="147"/>
        <v/>
      </c>
      <c r="I1849" s="14" t="str">
        <f t="shared" si="145"/>
        <v/>
      </c>
    </row>
    <row r="1850" spans="4:9">
      <c r="D1850" t="s">
        <v>948</v>
      </c>
      <c r="E1850" t="str">
        <f t="shared" si="146"/>
        <v/>
      </c>
      <c r="F1850" s="14" t="str">
        <f t="shared" si="144"/>
        <v/>
      </c>
      <c r="G1850" t="s">
        <v>948</v>
      </c>
      <c r="H1850" t="str">
        <f t="shared" si="147"/>
        <v/>
      </c>
      <c r="I1850" s="14" t="str">
        <f t="shared" si="145"/>
        <v/>
      </c>
    </row>
    <row r="1851" spans="4:9">
      <c r="D1851" t="s">
        <v>948</v>
      </c>
      <c r="E1851" t="str">
        <f t="shared" si="146"/>
        <v/>
      </c>
      <c r="F1851" s="14" t="str">
        <f t="shared" si="144"/>
        <v/>
      </c>
      <c r="G1851" t="s">
        <v>948</v>
      </c>
      <c r="H1851" t="str">
        <f t="shared" si="147"/>
        <v/>
      </c>
      <c r="I1851" s="14" t="str">
        <f t="shared" si="145"/>
        <v/>
      </c>
    </row>
    <row r="1852" spans="4:9">
      <c r="D1852" t="s">
        <v>948</v>
      </c>
      <c r="E1852" t="str">
        <f t="shared" si="146"/>
        <v/>
      </c>
      <c r="F1852" s="14" t="str">
        <f t="shared" si="144"/>
        <v/>
      </c>
      <c r="G1852" t="s">
        <v>948</v>
      </c>
      <c r="H1852" t="str">
        <f t="shared" si="147"/>
        <v/>
      </c>
      <c r="I1852" s="14" t="str">
        <f t="shared" si="145"/>
        <v/>
      </c>
    </row>
    <row r="1853" spans="4:9">
      <c r="D1853" t="s">
        <v>948</v>
      </c>
      <c r="E1853" t="str">
        <f t="shared" si="146"/>
        <v/>
      </c>
      <c r="F1853" s="14" t="str">
        <f t="shared" si="144"/>
        <v/>
      </c>
      <c r="G1853" t="s">
        <v>948</v>
      </c>
      <c r="H1853" t="str">
        <f t="shared" si="147"/>
        <v/>
      </c>
      <c r="I1853" s="14" t="str">
        <f t="shared" si="145"/>
        <v/>
      </c>
    </row>
    <row r="1854" spans="4:9">
      <c r="D1854" t="s">
        <v>948</v>
      </c>
      <c r="E1854" t="str">
        <f t="shared" si="146"/>
        <v/>
      </c>
      <c r="F1854" s="14" t="str">
        <f t="shared" si="144"/>
        <v/>
      </c>
      <c r="G1854" t="s">
        <v>948</v>
      </c>
      <c r="H1854" t="str">
        <f t="shared" si="147"/>
        <v/>
      </c>
      <c r="I1854" s="14" t="str">
        <f t="shared" si="145"/>
        <v/>
      </c>
    </row>
    <row r="1855" spans="4:9">
      <c r="D1855" t="s">
        <v>948</v>
      </c>
      <c r="E1855" t="str">
        <f t="shared" si="146"/>
        <v/>
      </c>
      <c r="F1855" s="14" t="str">
        <f t="shared" si="144"/>
        <v/>
      </c>
      <c r="G1855" t="s">
        <v>948</v>
      </c>
      <c r="H1855" t="str">
        <f t="shared" si="147"/>
        <v/>
      </c>
      <c r="I1855" s="14" t="str">
        <f t="shared" si="145"/>
        <v/>
      </c>
    </row>
    <row r="1856" spans="4:9">
      <c r="D1856" t="s">
        <v>948</v>
      </c>
      <c r="E1856" t="str">
        <f t="shared" si="146"/>
        <v/>
      </c>
      <c r="F1856" s="14" t="str">
        <f t="shared" si="144"/>
        <v/>
      </c>
      <c r="G1856" t="s">
        <v>948</v>
      </c>
      <c r="H1856" t="str">
        <f t="shared" si="147"/>
        <v/>
      </c>
      <c r="I1856" s="14" t="str">
        <f t="shared" si="145"/>
        <v/>
      </c>
    </row>
    <row r="1857" spans="4:9">
      <c r="D1857" t="s">
        <v>948</v>
      </c>
      <c r="E1857" t="str">
        <f t="shared" si="146"/>
        <v/>
      </c>
      <c r="F1857" s="14" t="str">
        <f t="shared" si="144"/>
        <v/>
      </c>
      <c r="G1857" t="s">
        <v>948</v>
      </c>
      <c r="H1857" t="str">
        <f t="shared" si="147"/>
        <v/>
      </c>
      <c r="I1857" s="14" t="str">
        <f t="shared" si="145"/>
        <v/>
      </c>
    </row>
    <row r="1858" spans="4:9">
      <c r="D1858" t="s">
        <v>948</v>
      </c>
      <c r="E1858" t="str">
        <f t="shared" si="146"/>
        <v/>
      </c>
      <c r="F1858" s="14" t="str">
        <f t="shared" si="144"/>
        <v/>
      </c>
      <c r="G1858" t="s">
        <v>948</v>
      </c>
      <c r="H1858" t="str">
        <f t="shared" si="147"/>
        <v/>
      </c>
      <c r="I1858" s="14" t="str">
        <f t="shared" si="145"/>
        <v/>
      </c>
    </row>
    <row r="1859" spans="4:9">
      <c r="D1859" t="s">
        <v>948</v>
      </c>
      <c r="E1859" t="str">
        <f t="shared" si="146"/>
        <v/>
      </c>
      <c r="F1859" s="14" t="str">
        <f t="shared" ref="F1859:F1922" si="148" xml:space="preserve"> IF(ISERROR(VLOOKUP(E1859,Imp_IVA1,2,FALSE)),"",VLOOKUP(E1859,Imp_IVA1,2,FALSE))&amp; IF(ISERROR(VLOOKUP(E1859,Imp_IVA2,2,FALSE)),"",VLOOKUP(E1859,Imp_IVA2,2,FALSE))</f>
        <v/>
      </c>
      <c r="G1859" t="s">
        <v>948</v>
      </c>
      <c r="H1859" t="str">
        <f t="shared" si="147"/>
        <v/>
      </c>
      <c r="I1859" s="14" t="str">
        <f t="shared" ref="I1859:I1922" si="149" xml:space="preserve"> IF(ISERROR(VLOOKUP(H1859,IMP_IVAImp1,2,FALSE)),"",VLOOKUP(H1859,IMP_IVAImp1,2,FALSE))&amp; IF(ISERROR(VLOOKUP(H1859,IMP_IVAImp2,2,FALSE)),"",VLOOKUP(H1859,IMP_IVAImp2,2,FALSE))</f>
        <v/>
      </c>
    </row>
    <row r="1860" spans="4:9">
      <c r="D1860" t="s">
        <v>948</v>
      </c>
      <c r="E1860" t="str">
        <f t="shared" si="146"/>
        <v/>
      </c>
      <c r="F1860" s="14" t="str">
        <f t="shared" si="148"/>
        <v/>
      </c>
      <c r="G1860" t="s">
        <v>948</v>
      </c>
      <c r="H1860" t="str">
        <f t="shared" si="147"/>
        <v/>
      </c>
      <c r="I1860" s="14" t="str">
        <f t="shared" si="149"/>
        <v/>
      </c>
    </row>
    <row r="1861" spans="4:9">
      <c r="D1861" t="s">
        <v>948</v>
      </c>
      <c r="E1861" t="str">
        <f t="shared" ref="E1861:E1924" si="150">IF(OR(E1860=$E$2,E1860=""),"",E1860+1)</f>
        <v/>
      </c>
      <c r="F1861" s="14" t="str">
        <f t="shared" si="148"/>
        <v/>
      </c>
      <c r="G1861" t="s">
        <v>948</v>
      </c>
      <c r="H1861" t="str">
        <f t="shared" ref="H1861:H1924" si="151">IF(OR(H1860=$H$2,H1860=""),"",H1860+1)</f>
        <v/>
      </c>
      <c r="I1861" s="14" t="str">
        <f t="shared" si="149"/>
        <v/>
      </c>
    </row>
    <row r="1862" spans="4:9">
      <c r="D1862" t="s">
        <v>948</v>
      </c>
      <c r="E1862" t="str">
        <f t="shared" si="150"/>
        <v/>
      </c>
      <c r="F1862" s="14" t="str">
        <f t="shared" si="148"/>
        <v/>
      </c>
      <c r="G1862" t="s">
        <v>948</v>
      </c>
      <c r="H1862" t="str">
        <f t="shared" si="151"/>
        <v/>
      </c>
      <c r="I1862" s="14" t="str">
        <f t="shared" si="149"/>
        <v/>
      </c>
    </row>
    <row r="1863" spans="4:9">
      <c r="D1863" t="s">
        <v>948</v>
      </c>
      <c r="E1863" t="str">
        <f t="shared" si="150"/>
        <v/>
      </c>
      <c r="F1863" s="14" t="str">
        <f t="shared" si="148"/>
        <v/>
      </c>
      <c r="G1863" t="s">
        <v>948</v>
      </c>
      <c r="H1863" t="str">
        <f t="shared" si="151"/>
        <v/>
      </c>
      <c r="I1863" s="14" t="str">
        <f t="shared" si="149"/>
        <v/>
      </c>
    </row>
    <row r="1864" spans="4:9">
      <c r="D1864" t="s">
        <v>948</v>
      </c>
      <c r="E1864" t="str">
        <f t="shared" si="150"/>
        <v/>
      </c>
      <c r="F1864" s="14" t="str">
        <f t="shared" si="148"/>
        <v/>
      </c>
      <c r="G1864" t="s">
        <v>948</v>
      </c>
      <c r="H1864" t="str">
        <f t="shared" si="151"/>
        <v/>
      </c>
      <c r="I1864" s="14" t="str">
        <f t="shared" si="149"/>
        <v/>
      </c>
    </row>
    <row r="1865" spans="4:9">
      <c r="D1865" t="s">
        <v>948</v>
      </c>
      <c r="E1865" t="str">
        <f t="shared" si="150"/>
        <v/>
      </c>
      <c r="F1865" s="14" t="str">
        <f t="shared" si="148"/>
        <v/>
      </c>
      <c r="G1865" t="s">
        <v>948</v>
      </c>
      <c r="H1865" t="str">
        <f t="shared" si="151"/>
        <v/>
      </c>
      <c r="I1865" s="14" t="str">
        <f t="shared" si="149"/>
        <v/>
      </c>
    </row>
    <row r="1866" spans="4:9">
      <c r="D1866" t="s">
        <v>948</v>
      </c>
      <c r="E1866" t="str">
        <f t="shared" si="150"/>
        <v/>
      </c>
      <c r="F1866" s="14" t="str">
        <f t="shared" si="148"/>
        <v/>
      </c>
      <c r="G1866" t="s">
        <v>948</v>
      </c>
      <c r="H1866" t="str">
        <f t="shared" si="151"/>
        <v/>
      </c>
      <c r="I1866" s="14" t="str">
        <f t="shared" si="149"/>
        <v/>
      </c>
    </row>
    <row r="1867" spans="4:9">
      <c r="D1867" t="s">
        <v>948</v>
      </c>
      <c r="E1867" t="str">
        <f t="shared" si="150"/>
        <v/>
      </c>
      <c r="F1867" s="14" t="str">
        <f t="shared" si="148"/>
        <v/>
      </c>
      <c r="G1867" t="s">
        <v>948</v>
      </c>
      <c r="H1867" t="str">
        <f t="shared" si="151"/>
        <v/>
      </c>
      <c r="I1867" s="14" t="str">
        <f t="shared" si="149"/>
        <v/>
      </c>
    </row>
    <row r="1868" spans="4:9">
      <c r="D1868" t="s">
        <v>948</v>
      </c>
      <c r="E1868" t="str">
        <f t="shared" si="150"/>
        <v/>
      </c>
      <c r="F1868" s="14" t="str">
        <f t="shared" si="148"/>
        <v/>
      </c>
      <c r="G1868" t="s">
        <v>948</v>
      </c>
      <c r="H1868" t="str">
        <f t="shared" si="151"/>
        <v/>
      </c>
      <c r="I1868" s="14" t="str">
        <f t="shared" si="149"/>
        <v/>
      </c>
    </row>
    <row r="1869" spans="4:9">
      <c r="D1869" t="s">
        <v>948</v>
      </c>
      <c r="E1869" t="str">
        <f t="shared" si="150"/>
        <v/>
      </c>
      <c r="F1869" s="14" t="str">
        <f t="shared" si="148"/>
        <v/>
      </c>
      <c r="G1869" t="s">
        <v>948</v>
      </c>
      <c r="H1869" t="str">
        <f t="shared" si="151"/>
        <v/>
      </c>
      <c r="I1869" s="14" t="str">
        <f t="shared" si="149"/>
        <v/>
      </c>
    </row>
    <row r="1870" spans="4:9">
      <c r="D1870" t="s">
        <v>948</v>
      </c>
      <c r="E1870" t="str">
        <f t="shared" si="150"/>
        <v/>
      </c>
      <c r="F1870" s="14" t="str">
        <f t="shared" si="148"/>
        <v/>
      </c>
      <c r="G1870" t="s">
        <v>948</v>
      </c>
      <c r="H1870" t="str">
        <f t="shared" si="151"/>
        <v/>
      </c>
      <c r="I1870" s="14" t="str">
        <f t="shared" si="149"/>
        <v/>
      </c>
    </row>
    <row r="1871" spans="4:9">
      <c r="D1871" t="s">
        <v>948</v>
      </c>
      <c r="E1871" t="str">
        <f t="shared" si="150"/>
        <v/>
      </c>
      <c r="F1871" s="14" t="str">
        <f t="shared" si="148"/>
        <v/>
      </c>
      <c r="G1871" t="s">
        <v>948</v>
      </c>
      <c r="H1871" t="str">
        <f t="shared" si="151"/>
        <v/>
      </c>
      <c r="I1871" s="14" t="str">
        <f t="shared" si="149"/>
        <v/>
      </c>
    </row>
    <row r="1872" spans="4:9">
      <c r="D1872" t="s">
        <v>948</v>
      </c>
      <c r="E1872" t="str">
        <f t="shared" si="150"/>
        <v/>
      </c>
      <c r="F1872" s="14" t="str">
        <f t="shared" si="148"/>
        <v/>
      </c>
      <c r="G1872" t="s">
        <v>948</v>
      </c>
      <c r="H1872" t="str">
        <f t="shared" si="151"/>
        <v/>
      </c>
      <c r="I1872" s="14" t="str">
        <f t="shared" si="149"/>
        <v/>
      </c>
    </row>
    <row r="1873" spans="4:9">
      <c r="D1873" t="s">
        <v>948</v>
      </c>
      <c r="E1873" t="str">
        <f t="shared" si="150"/>
        <v/>
      </c>
      <c r="F1873" s="14" t="str">
        <f t="shared" si="148"/>
        <v/>
      </c>
      <c r="G1873" t="s">
        <v>948</v>
      </c>
      <c r="H1873" t="str">
        <f t="shared" si="151"/>
        <v/>
      </c>
      <c r="I1873" s="14" t="str">
        <f t="shared" si="149"/>
        <v/>
      </c>
    </row>
    <row r="1874" spans="4:9">
      <c r="D1874" t="s">
        <v>948</v>
      </c>
      <c r="E1874" t="str">
        <f t="shared" si="150"/>
        <v/>
      </c>
      <c r="F1874" s="14" t="str">
        <f t="shared" si="148"/>
        <v/>
      </c>
      <c r="G1874" t="s">
        <v>948</v>
      </c>
      <c r="H1874" t="str">
        <f t="shared" si="151"/>
        <v/>
      </c>
      <c r="I1874" s="14" t="str">
        <f t="shared" si="149"/>
        <v/>
      </c>
    </row>
    <row r="1875" spans="4:9">
      <c r="D1875" t="s">
        <v>948</v>
      </c>
      <c r="E1875" t="str">
        <f t="shared" si="150"/>
        <v/>
      </c>
      <c r="F1875" s="14" t="str">
        <f t="shared" si="148"/>
        <v/>
      </c>
      <c r="G1875" t="s">
        <v>948</v>
      </c>
      <c r="H1875" t="str">
        <f t="shared" si="151"/>
        <v/>
      </c>
      <c r="I1875" s="14" t="str">
        <f t="shared" si="149"/>
        <v/>
      </c>
    </row>
    <row r="1876" spans="4:9">
      <c r="D1876" t="s">
        <v>948</v>
      </c>
      <c r="E1876" t="str">
        <f t="shared" si="150"/>
        <v/>
      </c>
      <c r="F1876" s="14" t="str">
        <f t="shared" si="148"/>
        <v/>
      </c>
      <c r="G1876" t="s">
        <v>948</v>
      </c>
      <c r="H1876" t="str">
        <f t="shared" si="151"/>
        <v/>
      </c>
      <c r="I1876" s="14" t="str">
        <f t="shared" si="149"/>
        <v/>
      </c>
    </row>
    <row r="1877" spans="4:9">
      <c r="D1877" t="s">
        <v>948</v>
      </c>
      <c r="E1877" t="str">
        <f t="shared" si="150"/>
        <v/>
      </c>
      <c r="F1877" s="14" t="str">
        <f t="shared" si="148"/>
        <v/>
      </c>
      <c r="G1877" t="s">
        <v>948</v>
      </c>
      <c r="H1877" t="str">
        <f t="shared" si="151"/>
        <v/>
      </c>
      <c r="I1877" s="14" t="str">
        <f t="shared" si="149"/>
        <v/>
      </c>
    </row>
    <row r="1878" spans="4:9">
      <c r="D1878" t="s">
        <v>948</v>
      </c>
      <c r="E1878" t="str">
        <f t="shared" si="150"/>
        <v/>
      </c>
      <c r="F1878" s="14" t="str">
        <f t="shared" si="148"/>
        <v/>
      </c>
      <c r="G1878" t="s">
        <v>948</v>
      </c>
      <c r="H1878" t="str">
        <f t="shared" si="151"/>
        <v/>
      </c>
      <c r="I1878" s="14" t="str">
        <f t="shared" si="149"/>
        <v/>
      </c>
    </row>
    <row r="1879" spans="4:9">
      <c r="D1879" t="s">
        <v>948</v>
      </c>
      <c r="E1879" t="str">
        <f t="shared" si="150"/>
        <v/>
      </c>
      <c r="F1879" s="14" t="str">
        <f t="shared" si="148"/>
        <v/>
      </c>
      <c r="G1879" t="s">
        <v>948</v>
      </c>
      <c r="H1879" t="str">
        <f t="shared" si="151"/>
        <v/>
      </c>
      <c r="I1879" s="14" t="str">
        <f t="shared" si="149"/>
        <v/>
      </c>
    </row>
    <row r="1880" spans="4:9">
      <c r="D1880" t="s">
        <v>948</v>
      </c>
      <c r="E1880" t="str">
        <f t="shared" si="150"/>
        <v/>
      </c>
      <c r="F1880" s="14" t="str">
        <f t="shared" si="148"/>
        <v/>
      </c>
      <c r="G1880" t="s">
        <v>948</v>
      </c>
      <c r="H1880" t="str">
        <f t="shared" si="151"/>
        <v/>
      </c>
      <c r="I1880" s="14" t="str">
        <f t="shared" si="149"/>
        <v/>
      </c>
    </row>
    <row r="1881" spans="4:9">
      <c r="D1881" t="s">
        <v>948</v>
      </c>
      <c r="E1881" t="str">
        <f t="shared" si="150"/>
        <v/>
      </c>
      <c r="F1881" s="14" t="str">
        <f t="shared" si="148"/>
        <v/>
      </c>
      <c r="G1881" t="s">
        <v>948</v>
      </c>
      <c r="H1881" t="str">
        <f t="shared" si="151"/>
        <v/>
      </c>
      <c r="I1881" s="14" t="str">
        <f t="shared" si="149"/>
        <v/>
      </c>
    </row>
    <row r="1882" spans="4:9">
      <c r="D1882" t="s">
        <v>948</v>
      </c>
      <c r="E1882" t="str">
        <f t="shared" si="150"/>
        <v/>
      </c>
      <c r="F1882" s="14" t="str">
        <f t="shared" si="148"/>
        <v/>
      </c>
      <c r="G1882" t="s">
        <v>948</v>
      </c>
      <c r="H1882" t="str">
        <f t="shared" si="151"/>
        <v/>
      </c>
      <c r="I1882" s="14" t="str">
        <f t="shared" si="149"/>
        <v/>
      </c>
    </row>
    <row r="1883" spans="4:9">
      <c r="D1883" t="s">
        <v>948</v>
      </c>
      <c r="E1883" t="str">
        <f t="shared" si="150"/>
        <v/>
      </c>
      <c r="F1883" s="14" t="str">
        <f t="shared" si="148"/>
        <v/>
      </c>
      <c r="G1883" t="s">
        <v>948</v>
      </c>
      <c r="H1883" t="str">
        <f t="shared" si="151"/>
        <v/>
      </c>
      <c r="I1883" s="14" t="str">
        <f t="shared" si="149"/>
        <v/>
      </c>
    </row>
    <row r="1884" spans="4:9">
      <c r="D1884" t="s">
        <v>948</v>
      </c>
      <c r="E1884" t="str">
        <f t="shared" si="150"/>
        <v/>
      </c>
      <c r="F1884" s="14" t="str">
        <f t="shared" si="148"/>
        <v/>
      </c>
      <c r="G1884" t="s">
        <v>948</v>
      </c>
      <c r="H1884" t="str">
        <f t="shared" si="151"/>
        <v/>
      </c>
      <c r="I1884" s="14" t="str">
        <f t="shared" si="149"/>
        <v/>
      </c>
    </row>
    <row r="1885" spans="4:9">
      <c r="D1885" t="s">
        <v>948</v>
      </c>
      <c r="E1885" t="str">
        <f t="shared" si="150"/>
        <v/>
      </c>
      <c r="F1885" s="14" t="str">
        <f t="shared" si="148"/>
        <v/>
      </c>
      <c r="G1885" t="s">
        <v>948</v>
      </c>
      <c r="H1885" t="str">
        <f t="shared" si="151"/>
        <v/>
      </c>
      <c r="I1885" s="14" t="str">
        <f t="shared" si="149"/>
        <v/>
      </c>
    </row>
    <row r="1886" spans="4:9">
      <c r="D1886" t="s">
        <v>948</v>
      </c>
      <c r="E1886" t="str">
        <f t="shared" si="150"/>
        <v/>
      </c>
      <c r="F1886" s="14" t="str">
        <f t="shared" si="148"/>
        <v/>
      </c>
      <c r="G1886" t="s">
        <v>948</v>
      </c>
      <c r="H1886" t="str">
        <f t="shared" si="151"/>
        <v/>
      </c>
      <c r="I1886" s="14" t="str">
        <f t="shared" si="149"/>
        <v/>
      </c>
    </row>
    <row r="1887" spans="4:9">
      <c r="D1887" t="s">
        <v>948</v>
      </c>
      <c r="E1887" t="str">
        <f t="shared" si="150"/>
        <v/>
      </c>
      <c r="F1887" s="14" t="str">
        <f t="shared" si="148"/>
        <v/>
      </c>
      <c r="G1887" t="s">
        <v>948</v>
      </c>
      <c r="H1887" t="str">
        <f t="shared" si="151"/>
        <v/>
      </c>
      <c r="I1887" s="14" t="str">
        <f t="shared" si="149"/>
        <v/>
      </c>
    </row>
    <row r="1888" spans="4:9">
      <c r="D1888" t="s">
        <v>948</v>
      </c>
      <c r="E1888" t="str">
        <f t="shared" si="150"/>
        <v/>
      </c>
      <c r="F1888" s="14" t="str">
        <f t="shared" si="148"/>
        <v/>
      </c>
      <c r="G1888" t="s">
        <v>948</v>
      </c>
      <c r="H1888" t="str">
        <f t="shared" si="151"/>
        <v/>
      </c>
      <c r="I1888" s="14" t="str">
        <f t="shared" si="149"/>
        <v/>
      </c>
    </row>
    <row r="1889" spans="4:9">
      <c r="D1889" t="s">
        <v>948</v>
      </c>
      <c r="E1889" t="str">
        <f t="shared" si="150"/>
        <v/>
      </c>
      <c r="F1889" s="14" t="str">
        <f t="shared" si="148"/>
        <v/>
      </c>
      <c r="G1889" t="s">
        <v>948</v>
      </c>
      <c r="H1889" t="str">
        <f t="shared" si="151"/>
        <v/>
      </c>
      <c r="I1889" s="14" t="str">
        <f t="shared" si="149"/>
        <v/>
      </c>
    </row>
    <row r="1890" spans="4:9">
      <c r="D1890" t="s">
        <v>948</v>
      </c>
      <c r="E1890" t="str">
        <f t="shared" si="150"/>
        <v/>
      </c>
      <c r="F1890" s="14" t="str">
        <f t="shared" si="148"/>
        <v/>
      </c>
      <c r="G1890" t="s">
        <v>948</v>
      </c>
      <c r="H1890" t="str">
        <f t="shared" si="151"/>
        <v/>
      </c>
      <c r="I1890" s="14" t="str">
        <f t="shared" si="149"/>
        <v/>
      </c>
    </row>
    <row r="1891" spans="4:9">
      <c r="D1891" t="s">
        <v>948</v>
      </c>
      <c r="E1891" t="str">
        <f t="shared" si="150"/>
        <v/>
      </c>
      <c r="F1891" s="14" t="str">
        <f t="shared" si="148"/>
        <v/>
      </c>
      <c r="G1891" t="s">
        <v>948</v>
      </c>
      <c r="H1891" t="str">
        <f t="shared" si="151"/>
        <v/>
      </c>
      <c r="I1891" s="14" t="str">
        <f t="shared" si="149"/>
        <v/>
      </c>
    </row>
    <row r="1892" spans="4:9">
      <c r="D1892" t="s">
        <v>948</v>
      </c>
      <c r="E1892" t="str">
        <f t="shared" si="150"/>
        <v/>
      </c>
      <c r="F1892" s="14" t="str">
        <f t="shared" si="148"/>
        <v/>
      </c>
      <c r="G1892" t="s">
        <v>948</v>
      </c>
      <c r="H1892" t="str">
        <f t="shared" si="151"/>
        <v/>
      </c>
      <c r="I1892" s="14" t="str">
        <f t="shared" si="149"/>
        <v/>
      </c>
    </row>
    <row r="1893" spans="4:9">
      <c r="D1893" t="s">
        <v>948</v>
      </c>
      <c r="E1893" t="str">
        <f t="shared" si="150"/>
        <v/>
      </c>
      <c r="F1893" s="14" t="str">
        <f t="shared" si="148"/>
        <v/>
      </c>
      <c r="G1893" t="s">
        <v>948</v>
      </c>
      <c r="H1893" t="str">
        <f t="shared" si="151"/>
        <v/>
      </c>
      <c r="I1893" s="14" t="str">
        <f t="shared" si="149"/>
        <v/>
      </c>
    </row>
    <row r="1894" spans="4:9">
      <c r="D1894" t="s">
        <v>948</v>
      </c>
      <c r="E1894" t="str">
        <f t="shared" si="150"/>
        <v/>
      </c>
      <c r="F1894" s="14" t="str">
        <f t="shared" si="148"/>
        <v/>
      </c>
      <c r="G1894" t="s">
        <v>948</v>
      </c>
      <c r="H1894" t="str">
        <f t="shared" si="151"/>
        <v/>
      </c>
      <c r="I1894" s="14" t="str">
        <f t="shared" si="149"/>
        <v/>
      </c>
    </row>
    <row r="1895" spans="4:9">
      <c r="D1895" t="s">
        <v>948</v>
      </c>
      <c r="E1895" t="str">
        <f t="shared" si="150"/>
        <v/>
      </c>
      <c r="F1895" s="14" t="str">
        <f t="shared" si="148"/>
        <v/>
      </c>
      <c r="G1895" t="s">
        <v>948</v>
      </c>
      <c r="H1895" t="str">
        <f t="shared" si="151"/>
        <v/>
      </c>
      <c r="I1895" s="14" t="str">
        <f t="shared" si="149"/>
        <v/>
      </c>
    </row>
    <row r="1896" spans="4:9">
      <c r="D1896" t="s">
        <v>948</v>
      </c>
      <c r="E1896" t="str">
        <f t="shared" si="150"/>
        <v/>
      </c>
      <c r="F1896" s="14" t="str">
        <f t="shared" si="148"/>
        <v/>
      </c>
      <c r="G1896" t="s">
        <v>948</v>
      </c>
      <c r="H1896" t="str">
        <f t="shared" si="151"/>
        <v/>
      </c>
      <c r="I1896" s="14" t="str">
        <f t="shared" si="149"/>
        <v/>
      </c>
    </row>
    <row r="1897" spans="4:9">
      <c r="D1897" t="s">
        <v>948</v>
      </c>
      <c r="E1897" t="str">
        <f t="shared" si="150"/>
        <v/>
      </c>
      <c r="F1897" s="14" t="str">
        <f t="shared" si="148"/>
        <v/>
      </c>
      <c r="G1897" t="s">
        <v>948</v>
      </c>
      <c r="H1897" t="str">
        <f t="shared" si="151"/>
        <v/>
      </c>
      <c r="I1897" s="14" t="str">
        <f t="shared" si="149"/>
        <v/>
      </c>
    </row>
    <row r="1898" spans="4:9">
      <c r="D1898" t="s">
        <v>948</v>
      </c>
      <c r="E1898" t="str">
        <f t="shared" si="150"/>
        <v/>
      </c>
      <c r="F1898" s="14" t="str">
        <f t="shared" si="148"/>
        <v/>
      </c>
      <c r="G1898" t="s">
        <v>948</v>
      </c>
      <c r="H1898" t="str">
        <f t="shared" si="151"/>
        <v/>
      </c>
      <c r="I1898" s="14" t="str">
        <f t="shared" si="149"/>
        <v/>
      </c>
    </row>
    <row r="1899" spans="4:9">
      <c r="D1899" t="s">
        <v>948</v>
      </c>
      <c r="E1899" t="str">
        <f t="shared" si="150"/>
        <v/>
      </c>
      <c r="F1899" s="14" t="str">
        <f t="shared" si="148"/>
        <v/>
      </c>
      <c r="G1899" t="s">
        <v>948</v>
      </c>
      <c r="H1899" t="str">
        <f t="shared" si="151"/>
        <v/>
      </c>
      <c r="I1899" s="14" t="str">
        <f t="shared" si="149"/>
        <v/>
      </c>
    </row>
    <row r="1900" spans="4:9">
      <c r="D1900" t="s">
        <v>948</v>
      </c>
      <c r="E1900" t="str">
        <f t="shared" si="150"/>
        <v/>
      </c>
      <c r="F1900" s="14" t="str">
        <f t="shared" si="148"/>
        <v/>
      </c>
      <c r="G1900" t="s">
        <v>948</v>
      </c>
      <c r="H1900" t="str">
        <f t="shared" si="151"/>
        <v/>
      </c>
      <c r="I1900" s="14" t="str">
        <f t="shared" si="149"/>
        <v/>
      </c>
    </row>
    <row r="1901" spans="4:9">
      <c r="D1901" t="s">
        <v>948</v>
      </c>
      <c r="E1901" t="str">
        <f t="shared" si="150"/>
        <v/>
      </c>
      <c r="F1901" s="14" t="str">
        <f t="shared" si="148"/>
        <v/>
      </c>
      <c r="G1901" t="s">
        <v>948</v>
      </c>
      <c r="H1901" t="str">
        <f t="shared" si="151"/>
        <v/>
      </c>
      <c r="I1901" s="14" t="str">
        <f t="shared" si="149"/>
        <v/>
      </c>
    </row>
    <row r="1902" spans="4:9">
      <c r="D1902" t="s">
        <v>948</v>
      </c>
      <c r="E1902" t="str">
        <f t="shared" si="150"/>
        <v/>
      </c>
      <c r="F1902" s="14" t="str">
        <f t="shared" si="148"/>
        <v/>
      </c>
      <c r="G1902" t="s">
        <v>948</v>
      </c>
      <c r="H1902" t="str">
        <f t="shared" si="151"/>
        <v/>
      </c>
      <c r="I1902" s="14" t="str">
        <f t="shared" si="149"/>
        <v/>
      </c>
    </row>
    <row r="1903" spans="4:9">
      <c r="D1903" t="s">
        <v>948</v>
      </c>
      <c r="E1903" t="str">
        <f t="shared" si="150"/>
        <v/>
      </c>
      <c r="F1903" s="14" t="str">
        <f t="shared" si="148"/>
        <v/>
      </c>
      <c r="G1903" t="s">
        <v>948</v>
      </c>
      <c r="H1903" t="str">
        <f t="shared" si="151"/>
        <v/>
      </c>
      <c r="I1903" s="14" t="str">
        <f t="shared" si="149"/>
        <v/>
      </c>
    </row>
    <row r="1904" spans="4:9">
      <c r="D1904" t="s">
        <v>948</v>
      </c>
      <c r="E1904" t="str">
        <f t="shared" si="150"/>
        <v/>
      </c>
      <c r="F1904" s="14" t="str">
        <f t="shared" si="148"/>
        <v/>
      </c>
      <c r="G1904" t="s">
        <v>948</v>
      </c>
      <c r="H1904" t="str">
        <f t="shared" si="151"/>
        <v/>
      </c>
      <c r="I1904" s="14" t="str">
        <f t="shared" si="149"/>
        <v/>
      </c>
    </row>
    <row r="1905" spans="4:9">
      <c r="D1905" t="s">
        <v>948</v>
      </c>
      <c r="E1905" t="str">
        <f t="shared" si="150"/>
        <v/>
      </c>
      <c r="F1905" s="14" t="str">
        <f t="shared" si="148"/>
        <v/>
      </c>
      <c r="G1905" t="s">
        <v>948</v>
      </c>
      <c r="H1905" t="str">
        <f t="shared" si="151"/>
        <v/>
      </c>
      <c r="I1905" s="14" t="str">
        <f t="shared" si="149"/>
        <v/>
      </c>
    </row>
    <row r="1906" spans="4:9">
      <c r="D1906" t="s">
        <v>948</v>
      </c>
      <c r="E1906" t="str">
        <f t="shared" si="150"/>
        <v/>
      </c>
      <c r="F1906" s="14" t="str">
        <f t="shared" si="148"/>
        <v/>
      </c>
      <c r="G1906" t="s">
        <v>948</v>
      </c>
      <c r="H1906" t="str">
        <f t="shared" si="151"/>
        <v/>
      </c>
      <c r="I1906" s="14" t="str">
        <f t="shared" si="149"/>
        <v/>
      </c>
    </row>
    <row r="1907" spans="4:9">
      <c r="D1907" t="s">
        <v>948</v>
      </c>
      <c r="E1907" t="str">
        <f t="shared" si="150"/>
        <v/>
      </c>
      <c r="F1907" s="14" t="str">
        <f t="shared" si="148"/>
        <v/>
      </c>
      <c r="G1907" t="s">
        <v>948</v>
      </c>
      <c r="H1907" t="str">
        <f t="shared" si="151"/>
        <v/>
      </c>
      <c r="I1907" s="14" t="str">
        <f t="shared" si="149"/>
        <v/>
      </c>
    </row>
    <row r="1908" spans="4:9">
      <c r="D1908" t="s">
        <v>948</v>
      </c>
      <c r="E1908" t="str">
        <f t="shared" si="150"/>
        <v/>
      </c>
      <c r="F1908" s="14" t="str">
        <f t="shared" si="148"/>
        <v/>
      </c>
      <c r="G1908" t="s">
        <v>948</v>
      </c>
      <c r="H1908" t="str">
        <f t="shared" si="151"/>
        <v/>
      </c>
      <c r="I1908" s="14" t="str">
        <f t="shared" si="149"/>
        <v/>
      </c>
    </row>
    <row r="1909" spans="4:9">
      <c r="D1909" t="s">
        <v>948</v>
      </c>
      <c r="E1909" t="str">
        <f t="shared" si="150"/>
        <v/>
      </c>
      <c r="F1909" s="14" t="str">
        <f t="shared" si="148"/>
        <v/>
      </c>
      <c r="G1909" t="s">
        <v>948</v>
      </c>
      <c r="H1909" t="str">
        <f t="shared" si="151"/>
        <v/>
      </c>
      <c r="I1909" s="14" t="str">
        <f t="shared" si="149"/>
        <v/>
      </c>
    </row>
    <row r="1910" spans="4:9">
      <c r="D1910" t="s">
        <v>948</v>
      </c>
      <c r="E1910" t="str">
        <f t="shared" si="150"/>
        <v/>
      </c>
      <c r="F1910" s="14" t="str">
        <f t="shared" si="148"/>
        <v/>
      </c>
      <c r="G1910" t="s">
        <v>948</v>
      </c>
      <c r="H1910" t="str">
        <f t="shared" si="151"/>
        <v/>
      </c>
      <c r="I1910" s="14" t="str">
        <f t="shared" si="149"/>
        <v/>
      </c>
    </row>
    <row r="1911" spans="4:9">
      <c r="D1911" t="s">
        <v>948</v>
      </c>
      <c r="E1911" t="str">
        <f t="shared" si="150"/>
        <v/>
      </c>
      <c r="F1911" s="14" t="str">
        <f t="shared" si="148"/>
        <v/>
      </c>
      <c r="G1911" t="s">
        <v>948</v>
      </c>
      <c r="H1911" t="str">
        <f t="shared" si="151"/>
        <v/>
      </c>
      <c r="I1911" s="14" t="str">
        <f t="shared" si="149"/>
        <v/>
      </c>
    </row>
    <row r="1912" spans="4:9">
      <c r="D1912" t="s">
        <v>948</v>
      </c>
      <c r="E1912" t="str">
        <f t="shared" si="150"/>
        <v/>
      </c>
      <c r="F1912" s="14" t="str">
        <f t="shared" si="148"/>
        <v/>
      </c>
      <c r="G1912" t="s">
        <v>948</v>
      </c>
      <c r="H1912" t="str">
        <f t="shared" si="151"/>
        <v/>
      </c>
      <c r="I1912" s="14" t="str">
        <f t="shared" si="149"/>
        <v/>
      </c>
    </row>
    <row r="1913" spans="4:9">
      <c r="D1913" t="s">
        <v>948</v>
      </c>
      <c r="E1913" t="str">
        <f t="shared" si="150"/>
        <v/>
      </c>
      <c r="F1913" s="14" t="str">
        <f t="shared" si="148"/>
        <v/>
      </c>
      <c r="G1913" t="s">
        <v>948</v>
      </c>
      <c r="H1913" t="str">
        <f t="shared" si="151"/>
        <v/>
      </c>
      <c r="I1913" s="14" t="str">
        <f t="shared" si="149"/>
        <v/>
      </c>
    </row>
    <row r="1914" spans="4:9">
      <c r="D1914" t="s">
        <v>948</v>
      </c>
      <c r="E1914" t="str">
        <f t="shared" si="150"/>
        <v/>
      </c>
      <c r="F1914" s="14" t="str">
        <f t="shared" si="148"/>
        <v/>
      </c>
      <c r="G1914" t="s">
        <v>948</v>
      </c>
      <c r="H1914" t="str">
        <f t="shared" si="151"/>
        <v/>
      </c>
      <c r="I1914" s="14" t="str">
        <f t="shared" si="149"/>
        <v/>
      </c>
    </row>
    <row r="1915" spans="4:9">
      <c r="D1915" t="s">
        <v>948</v>
      </c>
      <c r="E1915" t="str">
        <f t="shared" si="150"/>
        <v/>
      </c>
      <c r="F1915" s="14" t="str">
        <f t="shared" si="148"/>
        <v/>
      </c>
      <c r="G1915" t="s">
        <v>948</v>
      </c>
      <c r="H1915" t="str">
        <f t="shared" si="151"/>
        <v/>
      </c>
      <c r="I1915" s="14" t="str">
        <f t="shared" si="149"/>
        <v/>
      </c>
    </row>
    <row r="1916" spans="4:9">
      <c r="D1916" t="s">
        <v>948</v>
      </c>
      <c r="E1916" t="str">
        <f t="shared" si="150"/>
        <v/>
      </c>
      <c r="F1916" s="14" t="str">
        <f t="shared" si="148"/>
        <v/>
      </c>
      <c r="G1916" t="s">
        <v>948</v>
      </c>
      <c r="H1916" t="str">
        <f t="shared" si="151"/>
        <v/>
      </c>
      <c r="I1916" s="14" t="str">
        <f t="shared" si="149"/>
        <v/>
      </c>
    </row>
    <row r="1917" spans="4:9">
      <c r="D1917" t="s">
        <v>948</v>
      </c>
      <c r="E1917" t="str">
        <f t="shared" si="150"/>
        <v/>
      </c>
      <c r="F1917" s="14" t="str">
        <f t="shared" si="148"/>
        <v/>
      </c>
      <c r="G1917" t="s">
        <v>948</v>
      </c>
      <c r="H1917" t="str">
        <f t="shared" si="151"/>
        <v/>
      </c>
      <c r="I1917" s="14" t="str">
        <f t="shared" si="149"/>
        <v/>
      </c>
    </row>
    <row r="1918" spans="4:9">
      <c r="D1918" t="s">
        <v>948</v>
      </c>
      <c r="E1918" t="str">
        <f t="shared" si="150"/>
        <v/>
      </c>
      <c r="F1918" s="14" t="str">
        <f t="shared" si="148"/>
        <v/>
      </c>
      <c r="G1918" t="s">
        <v>948</v>
      </c>
      <c r="H1918" t="str">
        <f t="shared" si="151"/>
        <v/>
      </c>
      <c r="I1918" s="14" t="str">
        <f t="shared" si="149"/>
        <v/>
      </c>
    </row>
    <row r="1919" spans="4:9">
      <c r="D1919" t="s">
        <v>948</v>
      </c>
      <c r="E1919" t="str">
        <f t="shared" si="150"/>
        <v/>
      </c>
      <c r="F1919" s="14" t="str">
        <f t="shared" si="148"/>
        <v/>
      </c>
      <c r="G1919" t="s">
        <v>948</v>
      </c>
      <c r="H1919" t="str">
        <f t="shared" si="151"/>
        <v/>
      </c>
      <c r="I1919" s="14" t="str">
        <f t="shared" si="149"/>
        <v/>
      </c>
    </row>
    <row r="1920" spans="4:9">
      <c r="D1920" t="s">
        <v>948</v>
      </c>
      <c r="E1920" t="str">
        <f t="shared" si="150"/>
        <v/>
      </c>
      <c r="F1920" s="14" t="str">
        <f t="shared" si="148"/>
        <v/>
      </c>
      <c r="G1920" t="s">
        <v>948</v>
      </c>
      <c r="H1920" t="str">
        <f t="shared" si="151"/>
        <v/>
      </c>
      <c r="I1920" s="14" t="str">
        <f t="shared" si="149"/>
        <v/>
      </c>
    </row>
    <row r="1921" spans="4:9">
      <c r="D1921" t="s">
        <v>948</v>
      </c>
      <c r="E1921" t="str">
        <f t="shared" si="150"/>
        <v/>
      </c>
      <c r="F1921" s="14" t="str">
        <f t="shared" si="148"/>
        <v/>
      </c>
      <c r="G1921" t="s">
        <v>948</v>
      </c>
      <c r="H1921" t="str">
        <f t="shared" si="151"/>
        <v/>
      </c>
      <c r="I1921" s="14" t="str">
        <f t="shared" si="149"/>
        <v/>
      </c>
    </row>
    <row r="1922" spans="4:9">
      <c r="D1922" t="s">
        <v>948</v>
      </c>
      <c r="E1922" t="str">
        <f t="shared" si="150"/>
        <v/>
      </c>
      <c r="F1922" s="14" t="str">
        <f t="shared" si="148"/>
        <v/>
      </c>
      <c r="G1922" t="s">
        <v>948</v>
      </c>
      <c r="H1922" t="str">
        <f t="shared" si="151"/>
        <v/>
      </c>
      <c r="I1922" s="14" t="str">
        <f t="shared" si="149"/>
        <v/>
      </c>
    </row>
    <row r="1923" spans="4:9">
      <c r="D1923" t="s">
        <v>948</v>
      </c>
      <c r="E1923" t="str">
        <f t="shared" si="150"/>
        <v/>
      </c>
      <c r="F1923" s="14" t="str">
        <f t="shared" ref="F1923:F1986" si="152" xml:space="preserve"> IF(ISERROR(VLOOKUP(E1923,Imp_IVA1,2,FALSE)),"",VLOOKUP(E1923,Imp_IVA1,2,FALSE))&amp; IF(ISERROR(VLOOKUP(E1923,Imp_IVA2,2,FALSE)),"",VLOOKUP(E1923,Imp_IVA2,2,FALSE))</f>
        <v/>
      </c>
      <c r="G1923" t="s">
        <v>948</v>
      </c>
      <c r="H1923" t="str">
        <f t="shared" si="151"/>
        <v/>
      </c>
      <c r="I1923" s="14" t="str">
        <f t="shared" ref="I1923:I1986" si="153" xml:space="preserve"> IF(ISERROR(VLOOKUP(H1923,IMP_IVAImp1,2,FALSE)),"",VLOOKUP(H1923,IMP_IVAImp1,2,FALSE))&amp; IF(ISERROR(VLOOKUP(H1923,IMP_IVAImp2,2,FALSE)),"",VLOOKUP(H1923,IMP_IVAImp2,2,FALSE))</f>
        <v/>
      </c>
    </row>
    <row r="1924" spans="4:9">
      <c r="D1924" t="s">
        <v>948</v>
      </c>
      <c r="E1924" t="str">
        <f t="shared" si="150"/>
        <v/>
      </c>
      <c r="F1924" s="14" t="str">
        <f t="shared" si="152"/>
        <v/>
      </c>
      <c r="G1924" t="s">
        <v>948</v>
      </c>
      <c r="H1924" t="str">
        <f t="shared" si="151"/>
        <v/>
      </c>
      <c r="I1924" s="14" t="str">
        <f t="shared" si="153"/>
        <v/>
      </c>
    </row>
    <row r="1925" spans="4:9">
      <c r="D1925" t="s">
        <v>948</v>
      </c>
      <c r="E1925" t="str">
        <f t="shared" ref="E1925:E1988" si="154">IF(OR(E1924=$E$2,E1924=""),"",E1924+1)</f>
        <v/>
      </c>
      <c r="F1925" s="14" t="str">
        <f t="shared" si="152"/>
        <v/>
      </c>
      <c r="G1925" t="s">
        <v>948</v>
      </c>
      <c r="H1925" t="str">
        <f t="shared" ref="H1925:H1988" si="155">IF(OR(H1924=$H$2,H1924=""),"",H1924+1)</f>
        <v/>
      </c>
      <c r="I1925" s="14" t="str">
        <f t="shared" si="153"/>
        <v/>
      </c>
    </row>
    <row r="1926" spans="4:9">
      <c r="D1926" t="s">
        <v>948</v>
      </c>
      <c r="E1926" t="str">
        <f t="shared" si="154"/>
        <v/>
      </c>
      <c r="F1926" s="14" t="str">
        <f t="shared" si="152"/>
        <v/>
      </c>
      <c r="G1926" t="s">
        <v>948</v>
      </c>
      <c r="H1926" t="str">
        <f t="shared" si="155"/>
        <v/>
      </c>
      <c r="I1926" s="14" t="str">
        <f t="shared" si="153"/>
        <v/>
      </c>
    </row>
    <row r="1927" spans="4:9">
      <c r="D1927" t="s">
        <v>948</v>
      </c>
      <c r="E1927" t="str">
        <f t="shared" si="154"/>
        <v/>
      </c>
      <c r="F1927" s="14" t="str">
        <f t="shared" si="152"/>
        <v/>
      </c>
      <c r="G1927" t="s">
        <v>948</v>
      </c>
      <c r="H1927" t="str">
        <f t="shared" si="155"/>
        <v/>
      </c>
      <c r="I1927" s="14" t="str">
        <f t="shared" si="153"/>
        <v/>
      </c>
    </row>
    <row r="1928" spans="4:9">
      <c r="D1928" t="s">
        <v>948</v>
      </c>
      <c r="E1928" t="str">
        <f t="shared" si="154"/>
        <v/>
      </c>
      <c r="F1928" s="14" t="str">
        <f t="shared" si="152"/>
        <v/>
      </c>
      <c r="G1928" t="s">
        <v>948</v>
      </c>
      <c r="H1928" t="str">
        <f t="shared" si="155"/>
        <v/>
      </c>
      <c r="I1928" s="14" t="str">
        <f t="shared" si="153"/>
        <v/>
      </c>
    </row>
    <row r="1929" spans="4:9">
      <c r="D1929" t="s">
        <v>948</v>
      </c>
      <c r="E1929" t="str">
        <f t="shared" si="154"/>
        <v/>
      </c>
      <c r="F1929" s="14" t="str">
        <f t="shared" si="152"/>
        <v/>
      </c>
      <c r="G1929" t="s">
        <v>948</v>
      </c>
      <c r="H1929" t="str">
        <f t="shared" si="155"/>
        <v/>
      </c>
      <c r="I1929" s="14" t="str">
        <f t="shared" si="153"/>
        <v/>
      </c>
    </row>
    <row r="1930" spans="4:9">
      <c r="D1930" t="s">
        <v>948</v>
      </c>
      <c r="E1930" t="str">
        <f t="shared" si="154"/>
        <v/>
      </c>
      <c r="F1930" s="14" t="str">
        <f t="shared" si="152"/>
        <v/>
      </c>
      <c r="G1930" t="s">
        <v>948</v>
      </c>
      <c r="H1930" t="str">
        <f t="shared" si="155"/>
        <v/>
      </c>
      <c r="I1930" s="14" t="str">
        <f t="shared" si="153"/>
        <v/>
      </c>
    </row>
    <row r="1931" spans="4:9">
      <c r="D1931" t="s">
        <v>948</v>
      </c>
      <c r="E1931" t="str">
        <f t="shared" si="154"/>
        <v/>
      </c>
      <c r="F1931" s="14" t="str">
        <f t="shared" si="152"/>
        <v/>
      </c>
      <c r="G1931" t="s">
        <v>948</v>
      </c>
      <c r="H1931" t="str">
        <f t="shared" si="155"/>
        <v/>
      </c>
      <c r="I1931" s="14" t="str">
        <f t="shared" si="153"/>
        <v/>
      </c>
    </row>
    <row r="1932" spans="4:9">
      <c r="D1932" t="s">
        <v>948</v>
      </c>
      <c r="E1932" t="str">
        <f t="shared" si="154"/>
        <v/>
      </c>
      <c r="F1932" s="14" t="str">
        <f t="shared" si="152"/>
        <v/>
      </c>
      <c r="G1932" t="s">
        <v>948</v>
      </c>
      <c r="H1932" t="str">
        <f t="shared" si="155"/>
        <v/>
      </c>
      <c r="I1932" s="14" t="str">
        <f t="shared" si="153"/>
        <v/>
      </c>
    </row>
    <row r="1933" spans="4:9">
      <c r="D1933" t="s">
        <v>948</v>
      </c>
      <c r="E1933" t="str">
        <f t="shared" si="154"/>
        <v/>
      </c>
      <c r="F1933" s="14" t="str">
        <f t="shared" si="152"/>
        <v/>
      </c>
      <c r="G1933" t="s">
        <v>948</v>
      </c>
      <c r="H1933" t="str">
        <f t="shared" si="155"/>
        <v/>
      </c>
      <c r="I1933" s="14" t="str">
        <f t="shared" si="153"/>
        <v/>
      </c>
    </row>
    <row r="1934" spans="4:9">
      <c r="D1934" t="s">
        <v>948</v>
      </c>
      <c r="E1934" t="str">
        <f t="shared" si="154"/>
        <v/>
      </c>
      <c r="F1934" s="14" t="str">
        <f t="shared" si="152"/>
        <v/>
      </c>
      <c r="G1934" t="s">
        <v>948</v>
      </c>
      <c r="H1934" t="str">
        <f t="shared" si="155"/>
        <v/>
      </c>
      <c r="I1934" s="14" t="str">
        <f t="shared" si="153"/>
        <v/>
      </c>
    </row>
    <row r="1935" spans="4:9">
      <c r="D1935" t="s">
        <v>948</v>
      </c>
      <c r="E1935" t="str">
        <f t="shared" si="154"/>
        <v/>
      </c>
      <c r="F1935" s="14" t="str">
        <f t="shared" si="152"/>
        <v/>
      </c>
      <c r="G1935" t="s">
        <v>948</v>
      </c>
      <c r="H1935" t="str">
        <f t="shared" si="155"/>
        <v/>
      </c>
      <c r="I1935" s="14" t="str">
        <f t="shared" si="153"/>
        <v/>
      </c>
    </row>
    <row r="1936" spans="4:9">
      <c r="D1936" t="s">
        <v>948</v>
      </c>
      <c r="E1936" t="str">
        <f t="shared" si="154"/>
        <v/>
      </c>
      <c r="F1936" s="14" t="str">
        <f t="shared" si="152"/>
        <v/>
      </c>
      <c r="G1936" t="s">
        <v>948</v>
      </c>
      <c r="H1936" t="str">
        <f t="shared" si="155"/>
        <v/>
      </c>
      <c r="I1936" s="14" t="str">
        <f t="shared" si="153"/>
        <v/>
      </c>
    </row>
    <row r="1937" spans="4:9">
      <c r="D1937" t="s">
        <v>948</v>
      </c>
      <c r="E1937" t="str">
        <f t="shared" si="154"/>
        <v/>
      </c>
      <c r="F1937" s="14" t="str">
        <f t="shared" si="152"/>
        <v/>
      </c>
      <c r="G1937" t="s">
        <v>948</v>
      </c>
      <c r="H1937" t="str">
        <f t="shared" si="155"/>
        <v/>
      </c>
      <c r="I1937" s="14" t="str">
        <f t="shared" si="153"/>
        <v/>
      </c>
    </row>
    <row r="1938" spans="4:9">
      <c r="D1938" t="s">
        <v>948</v>
      </c>
      <c r="E1938" t="str">
        <f t="shared" si="154"/>
        <v/>
      </c>
      <c r="F1938" s="14" t="str">
        <f t="shared" si="152"/>
        <v/>
      </c>
      <c r="G1938" t="s">
        <v>948</v>
      </c>
      <c r="H1938" t="str">
        <f t="shared" si="155"/>
        <v/>
      </c>
      <c r="I1938" s="14" t="str">
        <f t="shared" si="153"/>
        <v/>
      </c>
    </row>
    <row r="1939" spans="4:9">
      <c r="D1939" t="s">
        <v>948</v>
      </c>
      <c r="E1939" t="str">
        <f t="shared" si="154"/>
        <v/>
      </c>
      <c r="F1939" s="14" t="str">
        <f t="shared" si="152"/>
        <v/>
      </c>
      <c r="G1939" t="s">
        <v>948</v>
      </c>
      <c r="H1939" t="str">
        <f t="shared" si="155"/>
        <v/>
      </c>
      <c r="I1939" s="14" t="str">
        <f t="shared" si="153"/>
        <v/>
      </c>
    </row>
    <row r="1940" spans="4:9">
      <c r="D1940" t="s">
        <v>948</v>
      </c>
      <c r="E1940" t="str">
        <f t="shared" si="154"/>
        <v/>
      </c>
      <c r="F1940" s="14" t="str">
        <f t="shared" si="152"/>
        <v/>
      </c>
      <c r="G1940" t="s">
        <v>948</v>
      </c>
      <c r="H1940" t="str">
        <f t="shared" si="155"/>
        <v/>
      </c>
      <c r="I1940" s="14" t="str">
        <f t="shared" si="153"/>
        <v/>
      </c>
    </row>
    <row r="1941" spans="4:9">
      <c r="D1941" t="s">
        <v>948</v>
      </c>
      <c r="E1941" t="str">
        <f t="shared" si="154"/>
        <v/>
      </c>
      <c r="F1941" s="14" t="str">
        <f t="shared" si="152"/>
        <v/>
      </c>
      <c r="G1941" t="s">
        <v>948</v>
      </c>
      <c r="H1941" t="str">
        <f t="shared" si="155"/>
        <v/>
      </c>
      <c r="I1941" s="14" t="str">
        <f t="shared" si="153"/>
        <v/>
      </c>
    </row>
    <row r="1942" spans="4:9">
      <c r="D1942" t="s">
        <v>948</v>
      </c>
      <c r="E1942" t="str">
        <f t="shared" si="154"/>
        <v/>
      </c>
      <c r="F1942" s="14" t="str">
        <f t="shared" si="152"/>
        <v/>
      </c>
      <c r="G1942" t="s">
        <v>948</v>
      </c>
      <c r="H1942" t="str">
        <f t="shared" si="155"/>
        <v/>
      </c>
      <c r="I1942" s="14" t="str">
        <f t="shared" si="153"/>
        <v/>
      </c>
    </row>
    <row r="1943" spans="4:9">
      <c r="D1943" t="s">
        <v>948</v>
      </c>
      <c r="E1943" t="str">
        <f t="shared" si="154"/>
        <v/>
      </c>
      <c r="F1943" s="14" t="str">
        <f t="shared" si="152"/>
        <v/>
      </c>
      <c r="G1943" t="s">
        <v>948</v>
      </c>
      <c r="H1943" t="str">
        <f t="shared" si="155"/>
        <v/>
      </c>
      <c r="I1943" s="14" t="str">
        <f t="shared" si="153"/>
        <v/>
      </c>
    </row>
    <row r="1944" spans="4:9">
      <c r="D1944" t="s">
        <v>948</v>
      </c>
      <c r="E1944" t="str">
        <f t="shared" si="154"/>
        <v/>
      </c>
      <c r="F1944" s="14" t="str">
        <f t="shared" si="152"/>
        <v/>
      </c>
      <c r="G1944" t="s">
        <v>948</v>
      </c>
      <c r="H1944" t="str">
        <f t="shared" si="155"/>
        <v/>
      </c>
      <c r="I1944" s="14" t="str">
        <f t="shared" si="153"/>
        <v/>
      </c>
    </row>
    <row r="1945" spans="4:9">
      <c r="D1945" t="s">
        <v>948</v>
      </c>
      <c r="E1945" t="str">
        <f t="shared" si="154"/>
        <v/>
      </c>
      <c r="F1945" s="14" t="str">
        <f t="shared" si="152"/>
        <v/>
      </c>
      <c r="G1945" t="s">
        <v>948</v>
      </c>
      <c r="H1945" t="str">
        <f t="shared" si="155"/>
        <v/>
      </c>
      <c r="I1945" s="14" t="str">
        <f t="shared" si="153"/>
        <v/>
      </c>
    </row>
    <row r="1946" spans="4:9">
      <c r="D1946" t="s">
        <v>948</v>
      </c>
      <c r="E1946" t="str">
        <f t="shared" si="154"/>
        <v/>
      </c>
      <c r="F1946" s="14" t="str">
        <f t="shared" si="152"/>
        <v/>
      </c>
      <c r="G1946" t="s">
        <v>948</v>
      </c>
      <c r="H1946" t="str">
        <f t="shared" si="155"/>
        <v/>
      </c>
      <c r="I1946" s="14" t="str">
        <f t="shared" si="153"/>
        <v/>
      </c>
    </row>
    <row r="1947" spans="4:9">
      <c r="D1947" t="s">
        <v>948</v>
      </c>
      <c r="E1947" t="str">
        <f t="shared" si="154"/>
        <v/>
      </c>
      <c r="F1947" s="14" t="str">
        <f t="shared" si="152"/>
        <v/>
      </c>
      <c r="G1947" t="s">
        <v>948</v>
      </c>
      <c r="H1947" t="str">
        <f t="shared" si="155"/>
        <v/>
      </c>
      <c r="I1947" s="14" t="str">
        <f t="shared" si="153"/>
        <v/>
      </c>
    </row>
    <row r="1948" spans="4:9">
      <c r="D1948" t="s">
        <v>948</v>
      </c>
      <c r="E1948" t="str">
        <f t="shared" si="154"/>
        <v/>
      </c>
      <c r="F1948" s="14" t="str">
        <f t="shared" si="152"/>
        <v/>
      </c>
      <c r="G1948" t="s">
        <v>948</v>
      </c>
      <c r="H1948" t="str">
        <f t="shared" si="155"/>
        <v/>
      </c>
      <c r="I1948" s="14" t="str">
        <f t="shared" si="153"/>
        <v/>
      </c>
    </row>
    <row r="1949" spans="4:9">
      <c r="D1949" t="s">
        <v>948</v>
      </c>
      <c r="E1949" t="str">
        <f t="shared" si="154"/>
        <v/>
      </c>
      <c r="F1949" s="14" t="str">
        <f t="shared" si="152"/>
        <v/>
      </c>
      <c r="G1949" t="s">
        <v>948</v>
      </c>
      <c r="H1949" t="str">
        <f t="shared" si="155"/>
        <v/>
      </c>
      <c r="I1949" s="14" t="str">
        <f t="shared" si="153"/>
        <v/>
      </c>
    </row>
    <row r="1950" spans="4:9">
      <c r="D1950" t="s">
        <v>948</v>
      </c>
      <c r="E1950" t="str">
        <f t="shared" si="154"/>
        <v/>
      </c>
      <c r="F1950" s="14" t="str">
        <f t="shared" si="152"/>
        <v/>
      </c>
      <c r="G1950" t="s">
        <v>948</v>
      </c>
      <c r="H1950" t="str">
        <f t="shared" si="155"/>
        <v/>
      </c>
      <c r="I1950" s="14" t="str">
        <f t="shared" si="153"/>
        <v/>
      </c>
    </row>
    <row r="1951" spans="4:9">
      <c r="D1951" t="s">
        <v>948</v>
      </c>
      <c r="E1951" t="str">
        <f t="shared" si="154"/>
        <v/>
      </c>
      <c r="F1951" s="14" t="str">
        <f t="shared" si="152"/>
        <v/>
      </c>
      <c r="G1951" t="s">
        <v>948</v>
      </c>
      <c r="H1951" t="str">
        <f t="shared" si="155"/>
        <v/>
      </c>
      <c r="I1951" s="14" t="str">
        <f t="shared" si="153"/>
        <v/>
      </c>
    </row>
    <row r="1952" spans="4:9">
      <c r="D1952" t="s">
        <v>948</v>
      </c>
      <c r="E1952" t="str">
        <f t="shared" si="154"/>
        <v/>
      </c>
      <c r="F1952" s="14" t="str">
        <f t="shared" si="152"/>
        <v/>
      </c>
      <c r="G1952" t="s">
        <v>948</v>
      </c>
      <c r="H1952" t="str">
        <f t="shared" si="155"/>
        <v/>
      </c>
      <c r="I1952" s="14" t="str">
        <f t="shared" si="153"/>
        <v/>
      </c>
    </row>
    <row r="1953" spans="4:9">
      <c r="D1953" t="s">
        <v>948</v>
      </c>
      <c r="E1953" t="str">
        <f t="shared" si="154"/>
        <v/>
      </c>
      <c r="F1953" s="14" t="str">
        <f t="shared" si="152"/>
        <v/>
      </c>
      <c r="G1953" t="s">
        <v>948</v>
      </c>
      <c r="H1953" t="str">
        <f t="shared" si="155"/>
        <v/>
      </c>
      <c r="I1953" s="14" t="str">
        <f t="shared" si="153"/>
        <v/>
      </c>
    </row>
    <row r="1954" spans="4:9">
      <c r="D1954" t="s">
        <v>948</v>
      </c>
      <c r="E1954" t="str">
        <f t="shared" si="154"/>
        <v/>
      </c>
      <c r="F1954" s="14" t="str">
        <f t="shared" si="152"/>
        <v/>
      </c>
      <c r="G1954" t="s">
        <v>948</v>
      </c>
      <c r="H1954" t="str">
        <f t="shared" si="155"/>
        <v/>
      </c>
      <c r="I1954" s="14" t="str">
        <f t="shared" si="153"/>
        <v/>
      </c>
    </row>
    <row r="1955" spans="4:9">
      <c r="D1955" t="s">
        <v>948</v>
      </c>
      <c r="E1955" t="str">
        <f t="shared" si="154"/>
        <v/>
      </c>
      <c r="F1955" s="14" t="str">
        <f t="shared" si="152"/>
        <v/>
      </c>
      <c r="G1955" t="s">
        <v>948</v>
      </c>
      <c r="H1955" t="str">
        <f t="shared" si="155"/>
        <v/>
      </c>
      <c r="I1955" s="14" t="str">
        <f t="shared" si="153"/>
        <v/>
      </c>
    </row>
    <row r="1956" spans="4:9">
      <c r="D1956" t="s">
        <v>948</v>
      </c>
      <c r="E1956" t="str">
        <f t="shared" si="154"/>
        <v/>
      </c>
      <c r="F1956" s="14" t="str">
        <f t="shared" si="152"/>
        <v/>
      </c>
      <c r="G1956" t="s">
        <v>948</v>
      </c>
      <c r="H1956" t="str">
        <f t="shared" si="155"/>
        <v/>
      </c>
      <c r="I1956" s="14" t="str">
        <f t="shared" si="153"/>
        <v/>
      </c>
    </row>
    <row r="1957" spans="4:9">
      <c r="D1957" t="s">
        <v>948</v>
      </c>
      <c r="E1957" t="str">
        <f t="shared" si="154"/>
        <v/>
      </c>
      <c r="F1957" s="14" t="str">
        <f t="shared" si="152"/>
        <v/>
      </c>
      <c r="G1957" t="s">
        <v>948</v>
      </c>
      <c r="H1957" t="str">
        <f t="shared" si="155"/>
        <v/>
      </c>
      <c r="I1957" s="14" t="str">
        <f t="shared" si="153"/>
        <v/>
      </c>
    </row>
    <row r="1958" spans="4:9">
      <c r="D1958" t="s">
        <v>948</v>
      </c>
      <c r="E1958" t="str">
        <f t="shared" si="154"/>
        <v/>
      </c>
      <c r="F1958" s="14" t="str">
        <f t="shared" si="152"/>
        <v/>
      </c>
      <c r="G1958" t="s">
        <v>948</v>
      </c>
      <c r="H1958" t="str">
        <f t="shared" si="155"/>
        <v/>
      </c>
      <c r="I1958" s="14" t="str">
        <f t="shared" si="153"/>
        <v/>
      </c>
    </row>
    <row r="1959" spans="4:9">
      <c r="D1959" t="s">
        <v>948</v>
      </c>
      <c r="E1959" t="str">
        <f t="shared" si="154"/>
        <v/>
      </c>
      <c r="F1959" s="14" t="str">
        <f t="shared" si="152"/>
        <v/>
      </c>
      <c r="G1959" t="s">
        <v>948</v>
      </c>
      <c r="H1959" t="str">
        <f t="shared" si="155"/>
        <v/>
      </c>
      <c r="I1959" s="14" t="str">
        <f t="shared" si="153"/>
        <v/>
      </c>
    </row>
    <row r="1960" spans="4:9">
      <c r="D1960" t="s">
        <v>948</v>
      </c>
      <c r="E1960" t="str">
        <f t="shared" si="154"/>
        <v/>
      </c>
      <c r="F1960" s="14" t="str">
        <f t="shared" si="152"/>
        <v/>
      </c>
      <c r="G1960" t="s">
        <v>948</v>
      </c>
      <c r="H1960" t="str">
        <f t="shared" si="155"/>
        <v/>
      </c>
      <c r="I1960" s="14" t="str">
        <f t="shared" si="153"/>
        <v/>
      </c>
    </row>
    <row r="1961" spans="4:9">
      <c r="D1961" t="s">
        <v>948</v>
      </c>
      <c r="E1961" t="str">
        <f t="shared" si="154"/>
        <v/>
      </c>
      <c r="F1961" s="14" t="str">
        <f t="shared" si="152"/>
        <v/>
      </c>
      <c r="G1961" t="s">
        <v>948</v>
      </c>
      <c r="H1961" t="str">
        <f t="shared" si="155"/>
        <v/>
      </c>
      <c r="I1961" s="14" t="str">
        <f t="shared" si="153"/>
        <v/>
      </c>
    </row>
    <row r="1962" spans="4:9">
      <c r="D1962" t="s">
        <v>948</v>
      </c>
      <c r="E1962" t="str">
        <f t="shared" si="154"/>
        <v/>
      </c>
      <c r="F1962" s="14" t="str">
        <f t="shared" si="152"/>
        <v/>
      </c>
      <c r="G1962" t="s">
        <v>948</v>
      </c>
      <c r="H1962" t="str">
        <f t="shared" si="155"/>
        <v/>
      </c>
      <c r="I1962" s="14" t="str">
        <f t="shared" si="153"/>
        <v/>
      </c>
    </row>
    <row r="1963" spans="4:9">
      <c r="D1963" t="s">
        <v>948</v>
      </c>
      <c r="E1963" t="str">
        <f t="shared" si="154"/>
        <v/>
      </c>
      <c r="F1963" s="14" t="str">
        <f t="shared" si="152"/>
        <v/>
      </c>
      <c r="G1963" t="s">
        <v>948</v>
      </c>
      <c r="H1963" t="str">
        <f t="shared" si="155"/>
        <v/>
      </c>
      <c r="I1963" s="14" t="str">
        <f t="shared" si="153"/>
        <v/>
      </c>
    </row>
    <row r="1964" spans="4:9">
      <c r="D1964" t="s">
        <v>948</v>
      </c>
      <c r="E1964" t="str">
        <f t="shared" si="154"/>
        <v/>
      </c>
      <c r="F1964" s="14" t="str">
        <f t="shared" si="152"/>
        <v/>
      </c>
      <c r="G1964" t="s">
        <v>948</v>
      </c>
      <c r="H1964" t="str">
        <f t="shared" si="155"/>
        <v/>
      </c>
      <c r="I1964" s="14" t="str">
        <f t="shared" si="153"/>
        <v/>
      </c>
    </row>
    <row r="1965" spans="4:9">
      <c r="D1965" t="s">
        <v>948</v>
      </c>
      <c r="E1965" t="str">
        <f t="shared" si="154"/>
        <v/>
      </c>
      <c r="F1965" s="14" t="str">
        <f t="shared" si="152"/>
        <v/>
      </c>
      <c r="G1965" t="s">
        <v>948</v>
      </c>
      <c r="H1965" t="str">
        <f t="shared" si="155"/>
        <v/>
      </c>
      <c r="I1965" s="14" t="str">
        <f t="shared" si="153"/>
        <v/>
      </c>
    </row>
    <row r="1966" spans="4:9">
      <c r="D1966" t="s">
        <v>948</v>
      </c>
      <c r="E1966" t="str">
        <f t="shared" si="154"/>
        <v/>
      </c>
      <c r="F1966" s="14" t="str">
        <f t="shared" si="152"/>
        <v/>
      </c>
      <c r="G1966" t="s">
        <v>948</v>
      </c>
      <c r="H1966" t="str">
        <f t="shared" si="155"/>
        <v/>
      </c>
      <c r="I1966" s="14" t="str">
        <f t="shared" si="153"/>
        <v/>
      </c>
    </row>
    <row r="1967" spans="4:9">
      <c r="D1967" t="s">
        <v>948</v>
      </c>
      <c r="E1967" t="str">
        <f t="shared" si="154"/>
        <v/>
      </c>
      <c r="F1967" s="14" t="str">
        <f t="shared" si="152"/>
        <v/>
      </c>
      <c r="G1967" t="s">
        <v>948</v>
      </c>
      <c r="H1967" t="str">
        <f t="shared" si="155"/>
        <v/>
      </c>
      <c r="I1967" s="14" t="str">
        <f t="shared" si="153"/>
        <v/>
      </c>
    </row>
    <row r="1968" spans="4:9">
      <c r="D1968" t="s">
        <v>948</v>
      </c>
      <c r="E1968" t="str">
        <f t="shared" si="154"/>
        <v/>
      </c>
      <c r="F1968" s="14" t="str">
        <f t="shared" si="152"/>
        <v/>
      </c>
      <c r="G1968" t="s">
        <v>948</v>
      </c>
      <c r="H1968" t="str">
        <f t="shared" si="155"/>
        <v/>
      </c>
      <c r="I1968" s="14" t="str">
        <f t="shared" si="153"/>
        <v/>
      </c>
    </row>
    <row r="1969" spans="4:9">
      <c r="D1969" t="s">
        <v>948</v>
      </c>
      <c r="E1969" t="str">
        <f t="shared" si="154"/>
        <v/>
      </c>
      <c r="F1969" s="14" t="str">
        <f t="shared" si="152"/>
        <v/>
      </c>
      <c r="G1969" t="s">
        <v>948</v>
      </c>
      <c r="H1969" t="str">
        <f t="shared" si="155"/>
        <v/>
      </c>
      <c r="I1969" s="14" t="str">
        <f t="shared" si="153"/>
        <v/>
      </c>
    </row>
    <row r="1970" spans="4:9">
      <c r="D1970" t="s">
        <v>948</v>
      </c>
      <c r="E1970" t="str">
        <f t="shared" si="154"/>
        <v/>
      </c>
      <c r="F1970" s="14" t="str">
        <f t="shared" si="152"/>
        <v/>
      </c>
      <c r="G1970" t="s">
        <v>948</v>
      </c>
      <c r="H1970" t="str">
        <f t="shared" si="155"/>
        <v/>
      </c>
      <c r="I1970" s="14" t="str">
        <f t="shared" si="153"/>
        <v/>
      </c>
    </row>
    <row r="1971" spans="4:9">
      <c r="D1971" t="s">
        <v>948</v>
      </c>
      <c r="E1971" t="str">
        <f t="shared" si="154"/>
        <v/>
      </c>
      <c r="F1971" s="14" t="str">
        <f t="shared" si="152"/>
        <v/>
      </c>
      <c r="G1971" t="s">
        <v>948</v>
      </c>
      <c r="H1971" t="str">
        <f t="shared" si="155"/>
        <v/>
      </c>
      <c r="I1971" s="14" t="str">
        <f t="shared" si="153"/>
        <v/>
      </c>
    </row>
    <row r="1972" spans="4:9">
      <c r="D1972" t="s">
        <v>948</v>
      </c>
      <c r="E1972" t="str">
        <f t="shared" si="154"/>
        <v/>
      </c>
      <c r="F1972" s="14" t="str">
        <f t="shared" si="152"/>
        <v/>
      </c>
      <c r="G1972" t="s">
        <v>948</v>
      </c>
      <c r="H1972" t="str">
        <f t="shared" si="155"/>
        <v/>
      </c>
      <c r="I1972" s="14" t="str">
        <f t="shared" si="153"/>
        <v/>
      </c>
    </row>
    <row r="1973" spans="4:9">
      <c r="D1973" t="s">
        <v>948</v>
      </c>
      <c r="E1973" t="str">
        <f t="shared" si="154"/>
        <v/>
      </c>
      <c r="F1973" s="14" t="str">
        <f t="shared" si="152"/>
        <v/>
      </c>
      <c r="G1973" t="s">
        <v>948</v>
      </c>
      <c r="H1973" t="str">
        <f t="shared" si="155"/>
        <v/>
      </c>
      <c r="I1973" s="14" t="str">
        <f t="shared" si="153"/>
        <v/>
      </c>
    </row>
    <row r="1974" spans="4:9">
      <c r="D1974" t="s">
        <v>948</v>
      </c>
      <c r="E1974" t="str">
        <f t="shared" si="154"/>
        <v/>
      </c>
      <c r="F1974" s="14" t="str">
        <f t="shared" si="152"/>
        <v/>
      </c>
      <c r="G1974" t="s">
        <v>948</v>
      </c>
      <c r="H1974" t="str">
        <f t="shared" si="155"/>
        <v/>
      </c>
      <c r="I1974" s="14" t="str">
        <f t="shared" si="153"/>
        <v/>
      </c>
    </row>
    <row r="1975" spans="4:9">
      <c r="D1975" t="s">
        <v>948</v>
      </c>
      <c r="E1975" t="str">
        <f t="shared" si="154"/>
        <v/>
      </c>
      <c r="F1975" s="14" t="str">
        <f t="shared" si="152"/>
        <v/>
      </c>
      <c r="G1975" t="s">
        <v>948</v>
      </c>
      <c r="H1975" t="str">
        <f t="shared" si="155"/>
        <v/>
      </c>
      <c r="I1975" s="14" t="str">
        <f t="shared" si="153"/>
        <v/>
      </c>
    </row>
    <row r="1976" spans="4:9">
      <c r="D1976" t="s">
        <v>948</v>
      </c>
      <c r="E1976" t="str">
        <f t="shared" si="154"/>
        <v/>
      </c>
      <c r="F1976" s="14" t="str">
        <f t="shared" si="152"/>
        <v/>
      </c>
      <c r="G1976" t="s">
        <v>948</v>
      </c>
      <c r="H1976" t="str">
        <f t="shared" si="155"/>
        <v/>
      </c>
      <c r="I1976" s="14" t="str">
        <f t="shared" si="153"/>
        <v/>
      </c>
    </row>
    <row r="1977" spans="4:9">
      <c r="D1977" t="s">
        <v>948</v>
      </c>
      <c r="E1977" t="str">
        <f t="shared" si="154"/>
        <v/>
      </c>
      <c r="F1977" s="14" t="str">
        <f t="shared" si="152"/>
        <v/>
      </c>
      <c r="G1977" t="s">
        <v>948</v>
      </c>
      <c r="H1977" t="str">
        <f t="shared" si="155"/>
        <v/>
      </c>
      <c r="I1977" s="14" t="str">
        <f t="shared" si="153"/>
        <v/>
      </c>
    </row>
    <row r="1978" spans="4:9">
      <c r="D1978" t="s">
        <v>948</v>
      </c>
      <c r="E1978" t="str">
        <f t="shared" si="154"/>
        <v/>
      </c>
      <c r="F1978" s="14" t="str">
        <f t="shared" si="152"/>
        <v/>
      </c>
      <c r="G1978" t="s">
        <v>948</v>
      </c>
      <c r="H1978" t="str">
        <f t="shared" si="155"/>
        <v/>
      </c>
      <c r="I1978" s="14" t="str">
        <f t="shared" si="153"/>
        <v/>
      </c>
    </row>
    <row r="1979" spans="4:9">
      <c r="D1979" t="s">
        <v>948</v>
      </c>
      <c r="E1979" t="str">
        <f t="shared" si="154"/>
        <v/>
      </c>
      <c r="F1979" s="14" t="str">
        <f t="shared" si="152"/>
        <v/>
      </c>
      <c r="G1979" t="s">
        <v>948</v>
      </c>
      <c r="H1979" t="str">
        <f t="shared" si="155"/>
        <v/>
      </c>
      <c r="I1979" s="14" t="str">
        <f t="shared" si="153"/>
        <v/>
      </c>
    </row>
    <row r="1980" spans="4:9">
      <c r="D1980" t="s">
        <v>948</v>
      </c>
      <c r="E1980" t="str">
        <f t="shared" si="154"/>
        <v/>
      </c>
      <c r="F1980" s="14" t="str">
        <f t="shared" si="152"/>
        <v/>
      </c>
      <c r="G1980" t="s">
        <v>948</v>
      </c>
      <c r="H1980" t="str">
        <f t="shared" si="155"/>
        <v/>
      </c>
      <c r="I1980" s="14" t="str">
        <f t="shared" si="153"/>
        <v/>
      </c>
    </row>
    <row r="1981" spans="4:9">
      <c r="D1981" t="s">
        <v>948</v>
      </c>
      <c r="E1981" t="str">
        <f t="shared" si="154"/>
        <v/>
      </c>
      <c r="F1981" s="14" t="str">
        <f t="shared" si="152"/>
        <v/>
      </c>
      <c r="G1981" t="s">
        <v>948</v>
      </c>
      <c r="H1981" t="str">
        <f t="shared" si="155"/>
        <v/>
      </c>
      <c r="I1981" s="14" t="str">
        <f t="shared" si="153"/>
        <v/>
      </c>
    </row>
    <row r="1982" spans="4:9">
      <c r="D1982" t="s">
        <v>948</v>
      </c>
      <c r="E1982" t="str">
        <f t="shared" si="154"/>
        <v/>
      </c>
      <c r="F1982" s="14" t="str">
        <f t="shared" si="152"/>
        <v/>
      </c>
      <c r="G1982" t="s">
        <v>948</v>
      </c>
      <c r="H1982" t="str">
        <f t="shared" si="155"/>
        <v/>
      </c>
      <c r="I1982" s="14" t="str">
        <f t="shared" si="153"/>
        <v/>
      </c>
    </row>
    <row r="1983" spans="4:9">
      <c r="D1983" t="s">
        <v>948</v>
      </c>
      <c r="E1983" t="str">
        <f t="shared" si="154"/>
        <v/>
      </c>
      <c r="F1983" s="14" t="str">
        <f t="shared" si="152"/>
        <v/>
      </c>
      <c r="G1983" t="s">
        <v>948</v>
      </c>
      <c r="H1983" t="str">
        <f t="shared" si="155"/>
        <v/>
      </c>
      <c r="I1983" s="14" t="str">
        <f t="shared" si="153"/>
        <v/>
      </c>
    </row>
    <row r="1984" spans="4:9">
      <c r="D1984" t="s">
        <v>948</v>
      </c>
      <c r="E1984" t="str">
        <f t="shared" si="154"/>
        <v/>
      </c>
      <c r="F1984" s="14" t="str">
        <f t="shared" si="152"/>
        <v/>
      </c>
      <c r="G1984" t="s">
        <v>948</v>
      </c>
      <c r="H1984" t="str">
        <f t="shared" si="155"/>
        <v/>
      </c>
      <c r="I1984" s="14" t="str">
        <f t="shared" si="153"/>
        <v/>
      </c>
    </row>
    <row r="1985" spans="4:9">
      <c r="D1985" t="s">
        <v>948</v>
      </c>
      <c r="E1985" t="str">
        <f t="shared" si="154"/>
        <v/>
      </c>
      <c r="F1985" s="14" t="str">
        <f t="shared" si="152"/>
        <v/>
      </c>
      <c r="G1985" t="s">
        <v>948</v>
      </c>
      <c r="H1985" t="str">
        <f t="shared" si="155"/>
        <v/>
      </c>
      <c r="I1985" s="14" t="str">
        <f t="shared" si="153"/>
        <v/>
      </c>
    </row>
    <row r="1986" spans="4:9">
      <c r="D1986" t="s">
        <v>948</v>
      </c>
      <c r="E1986" t="str">
        <f t="shared" si="154"/>
        <v/>
      </c>
      <c r="F1986" s="14" t="str">
        <f t="shared" si="152"/>
        <v/>
      </c>
      <c r="G1986" t="s">
        <v>948</v>
      </c>
      <c r="H1986" t="str">
        <f t="shared" si="155"/>
        <v/>
      </c>
      <c r="I1986" s="14" t="str">
        <f t="shared" si="153"/>
        <v/>
      </c>
    </row>
    <row r="1987" spans="4:9">
      <c r="D1987" t="s">
        <v>948</v>
      </c>
      <c r="E1987" t="str">
        <f t="shared" si="154"/>
        <v/>
      </c>
      <c r="F1987" s="14" t="str">
        <f t="shared" ref="F1987:F2002" si="156" xml:space="preserve"> IF(ISERROR(VLOOKUP(E1987,Imp_IVA1,2,FALSE)),"",VLOOKUP(E1987,Imp_IVA1,2,FALSE))&amp; IF(ISERROR(VLOOKUP(E1987,Imp_IVA2,2,FALSE)),"",VLOOKUP(E1987,Imp_IVA2,2,FALSE))</f>
        <v/>
      </c>
      <c r="G1987" t="s">
        <v>948</v>
      </c>
      <c r="H1987" t="str">
        <f t="shared" si="155"/>
        <v/>
      </c>
      <c r="I1987" s="14" t="str">
        <f t="shared" ref="I1987:I2002" si="157" xml:space="preserve"> IF(ISERROR(VLOOKUP(H1987,IMP_IVAImp1,2,FALSE)),"",VLOOKUP(H1987,IMP_IVAImp1,2,FALSE))&amp; IF(ISERROR(VLOOKUP(H1987,IMP_IVAImp2,2,FALSE)),"",VLOOKUP(H1987,IMP_IVAImp2,2,FALSE))</f>
        <v/>
      </c>
    </row>
    <row r="1988" spans="4:9">
      <c r="D1988" t="s">
        <v>948</v>
      </c>
      <c r="E1988" t="str">
        <f t="shared" si="154"/>
        <v/>
      </c>
      <c r="F1988" s="14" t="str">
        <f t="shared" si="156"/>
        <v/>
      </c>
      <c r="G1988" t="s">
        <v>948</v>
      </c>
      <c r="H1988" t="str">
        <f t="shared" si="155"/>
        <v/>
      </c>
      <c r="I1988" s="14" t="str">
        <f t="shared" si="157"/>
        <v/>
      </c>
    </row>
    <row r="1989" spans="4:9">
      <c r="D1989" t="s">
        <v>948</v>
      </c>
      <c r="E1989" t="str">
        <f t="shared" ref="E1989:E2002" si="158">IF(OR(E1988=$E$2,E1988=""),"",E1988+1)</f>
        <v/>
      </c>
      <c r="F1989" s="14" t="str">
        <f t="shared" si="156"/>
        <v/>
      </c>
      <c r="G1989" t="s">
        <v>948</v>
      </c>
      <c r="H1989" t="str">
        <f t="shared" ref="H1989:H2002" si="159">IF(OR(H1988=$H$2,H1988=""),"",H1988+1)</f>
        <v/>
      </c>
      <c r="I1989" s="14" t="str">
        <f t="shared" si="157"/>
        <v/>
      </c>
    </row>
    <row r="1990" spans="4:9">
      <c r="D1990" t="s">
        <v>948</v>
      </c>
      <c r="E1990" t="str">
        <f t="shared" si="158"/>
        <v/>
      </c>
      <c r="F1990" s="14" t="str">
        <f t="shared" si="156"/>
        <v/>
      </c>
      <c r="G1990" t="s">
        <v>948</v>
      </c>
      <c r="H1990" t="str">
        <f t="shared" si="159"/>
        <v/>
      </c>
      <c r="I1990" s="14" t="str">
        <f t="shared" si="157"/>
        <v/>
      </c>
    </row>
    <row r="1991" spans="4:9">
      <c r="D1991" t="s">
        <v>948</v>
      </c>
      <c r="E1991" t="str">
        <f t="shared" si="158"/>
        <v/>
      </c>
      <c r="F1991" s="14" t="str">
        <f t="shared" si="156"/>
        <v/>
      </c>
      <c r="G1991" t="s">
        <v>948</v>
      </c>
      <c r="H1991" t="str">
        <f t="shared" si="159"/>
        <v/>
      </c>
      <c r="I1991" s="14" t="str">
        <f t="shared" si="157"/>
        <v/>
      </c>
    </row>
    <row r="1992" spans="4:9">
      <c r="D1992" t="s">
        <v>948</v>
      </c>
      <c r="E1992" t="str">
        <f t="shared" si="158"/>
        <v/>
      </c>
      <c r="F1992" s="14" t="str">
        <f t="shared" si="156"/>
        <v/>
      </c>
      <c r="G1992" t="s">
        <v>948</v>
      </c>
      <c r="H1992" t="str">
        <f t="shared" si="159"/>
        <v/>
      </c>
      <c r="I1992" s="14" t="str">
        <f t="shared" si="157"/>
        <v/>
      </c>
    </row>
    <row r="1993" spans="4:9">
      <c r="D1993" t="s">
        <v>948</v>
      </c>
      <c r="E1993" t="str">
        <f t="shared" si="158"/>
        <v/>
      </c>
      <c r="F1993" s="14" t="str">
        <f t="shared" si="156"/>
        <v/>
      </c>
      <c r="G1993" t="s">
        <v>948</v>
      </c>
      <c r="H1993" t="str">
        <f t="shared" si="159"/>
        <v/>
      </c>
      <c r="I1993" s="14" t="str">
        <f t="shared" si="157"/>
        <v/>
      </c>
    </row>
    <row r="1994" spans="4:9">
      <c r="D1994" t="s">
        <v>948</v>
      </c>
      <c r="E1994" t="str">
        <f t="shared" si="158"/>
        <v/>
      </c>
      <c r="F1994" s="14" t="str">
        <f t="shared" si="156"/>
        <v/>
      </c>
      <c r="G1994" t="s">
        <v>948</v>
      </c>
      <c r="H1994" t="str">
        <f t="shared" si="159"/>
        <v/>
      </c>
      <c r="I1994" s="14" t="str">
        <f t="shared" si="157"/>
        <v/>
      </c>
    </row>
    <row r="1995" spans="4:9">
      <c r="D1995" t="s">
        <v>948</v>
      </c>
      <c r="E1995" t="str">
        <f t="shared" si="158"/>
        <v/>
      </c>
      <c r="F1995" s="14" t="str">
        <f t="shared" si="156"/>
        <v/>
      </c>
      <c r="G1995" t="s">
        <v>948</v>
      </c>
      <c r="H1995" t="str">
        <f t="shared" si="159"/>
        <v/>
      </c>
      <c r="I1995" s="14" t="str">
        <f t="shared" si="157"/>
        <v/>
      </c>
    </row>
    <row r="1996" spans="4:9">
      <c r="D1996" t="s">
        <v>948</v>
      </c>
      <c r="E1996" t="str">
        <f t="shared" si="158"/>
        <v/>
      </c>
      <c r="F1996" s="14" t="str">
        <f t="shared" si="156"/>
        <v/>
      </c>
      <c r="G1996" t="s">
        <v>948</v>
      </c>
      <c r="H1996" t="str">
        <f t="shared" si="159"/>
        <v/>
      </c>
      <c r="I1996" s="14" t="str">
        <f t="shared" si="157"/>
        <v/>
      </c>
    </row>
    <row r="1997" spans="4:9">
      <c r="D1997" t="s">
        <v>948</v>
      </c>
      <c r="E1997" t="str">
        <f t="shared" si="158"/>
        <v/>
      </c>
      <c r="F1997" s="14" t="str">
        <f t="shared" si="156"/>
        <v/>
      </c>
      <c r="G1997" t="s">
        <v>948</v>
      </c>
      <c r="H1997" t="str">
        <f t="shared" si="159"/>
        <v/>
      </c>
      <c r="I1997" s="14" t="str">
        <f t="shared" si="157"/>
        <v/>
      </c>
    </row>
    <row r="1998" spans="4:9">
      <c r="D1998" t="s">
        <v>948</v>
      </c>
      <c r="E1998" t="str">
        <f t="shared" si="158"/>
        <v/>
      </c>
      <c r="F1998" s="14" t="str">
        <f t="shared" si="156"/>
        <v/>
      </c>
      <c r="G1998" t="s">
        <v>948</v>
      </c>
      <c r="H1998" t="str">
        <f t="shared" si="159"/>
        <v/>
      </c>
      <c r="I1998" s="14" t="str">
        <f t="shared" si="157"/>
        <v/>
      </c>
    </row>
    <row r="1999" spans="4:9">
      <c r="D1999" t="s">
        <v>948</v>
      </c>
      <c r="E1999" t="str">
        <f t="shared" si="158"/>
        <v/>
      </c>
      <c r="F1999" s="14" t="str">
        <f t="shared" si="156"/>
        <v/>
      </c>
      <c r="G1999" t="s">
        <v>948</v>
      </c>
      <c r="H1999" t="str">
        <f t="shared" si="159"/>
        <v/>
      </c>
      <c r="I1999" s="14" t="str">
        <f t="shared" si="157"/>
        <v/>
      </c>
    </row>
    <row r="2000" spans="4:9">
      <c r="D2000" t="s">
        <v>948</v>
      </c>
      <c r="E2000" t="str">
        <f t="shared" si="158"/>
        <v/>
      </c>
      <c r="F2000" s="14" t="str">
        <f t="shared" si="156"/>
        <v/>
      </c>
      <c r="G2000" t="s">
        <v>948</v>
      </c>
      <c r="H2000" t="str">
        <f t="shared" si="159"/>
        <v/>
      </c>
      <c r="I2000" s="14" t="str">
        <f t="shared" si="157"/>
        <v/>
      </c>
    </row>
    <row r="2001" spans="4:9">
      <c r="D2001" t="s">
        <v>948</v>
      </c>
      <c r="E2001" t="str">
        <f t="shared" si="158"/>
        <v/>
      </c>
      <c r="F2001" s="14" t="str">
        <f t="shared" si="156"/>
        <v/>
      </c>
      <c r="G2001" t="s">
        <v>948</v>
      </c>
      <c r="H2001" t="str">
        <f t="shared" si="159"/>
        <v/>
      </c>
      <c r="I2001" s="14" t="str">
        <f t="shared" si="157"/>
        <v/>
      </c>
    </row>
    <row r="2002" spans="4:9" ht="15.75" thickBot="1">
      <c r="D2002" t="s">
        <v>948</v>
      </c>
      <c r="E2002" t="str">
        <f t="shared" si="158"/>
        <v/>
      </c>
      <c r="F2002" s="15" t="str">
        <f t="shared" si="156"/>
        <v/>
      </c>
      <c r="G2002" t="s">
        <v>948</v>
      </c>
      <c r="H2002" t="str">
        <f t="shared" si="159"/>
        <v/>
      </c>
      <c r="I2002" s="15" t="str">
        <f t="shared" si="157"/>
        <v/>
      </c>
    </row>
  </sheetData>
  <conditionalFormatting sqref="C3:C1002">
    <cfRule type="notContainsBlanks" dxfId="2" priority="4">
      <formula>LEN(TRIM(C3))&gt;0</formula>
    </cfRule>
  </conditionalFormatting>
  <conditionalFormatting sqref="F3:G6 I3:I2002">
    <cfRule type="notContainsBlanks" dxfId="1" priority="2">
      <formula>LEN(TRIM(F3))&gt;0</formula>
    </cfRule>
  </conditionalFormatting>
  <conditionalFormatting sqref="F7:F2002">
    <cfRule type="notContainsBlanks" dxfId="0" priority="1">
      <formula>LEN(TRIM(F7))&gt;0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B2:AK445"/>
  <sheetViews>
    <sheetView workbookViewId="0">
      <selection activeCell="B26" sqref="B26"/>
    </sheetView>
  </sheetViews>
  <sheetFormatPr baseColWidth="10" defaultRowHeight="15"/>
  <cols>
    <col min="1" max="1" width="3" customWidth="1"/>
    <col min="2" max="2" width="7" customWidth="1"/>
    <col min="3" max="3" width="34.28515625" bestFit="1" customWidth="1"/>
    <col min="4" max="4" width="3.85546875" customWidth="1"/>
    <col min="5" max="5" width="7" customWidth="1"/>
    <col min="6" max="6" width="4.7109375" customWidth="1"/>
    <col min="7" max="7" width="14.7109375" bestFit="1" customWidth="1"/>
    <col min="8" max="8" width="3.5703125" customWidth="1"/>
    <col min="10" max="10" width="78.28515625" bestFit="1" customWidth="1"/>
    <col min="11" max="11" width="4.7109375" customWidth="1"/>
    <col min="12" max="12" width="8" customWidth="1"/>
    <col min="13" max="13" width="77.28515625" bestFit="1" customWidth="1"/>
    <col min="14" max="14" width="4.85546875" customWidth="1"/>
    <col min="16" max="16" width="14.7109375" bestFit="1" customWidth="1"/>
    <col min="17" max="17" width="3.85546875" customWidth="1"/>
    <col min="18" max="18" width="7.140625" customWidth="1"/>
    <col min="19" max="19" width="49.85546875" bestFit="1" customWidth="1"/>
    <col min="20" max="20" width="4.42578125" customWidth="1"/>
    <col min="21" max="21" width="12" bestFit="1" customWidth="1"/>
    <col min="22" max="22" width="57.7109375" bestFit="1" customWidth="1"/>
    <col min="23" max="23" width="3.85546875" customWidth="1"/>
    <col min="24" max="24" width="7.5703125" customWidth="1"/>
    <col min="25" max="25" width="30.28515625" bestFit="1" customWidth="1"/>
    <col min="26" max="26" width="4.140625" customWidth="1"/>
    <col min="27" max="27" width="8" customWidth="1"/>
    <col min="28" max="28" width="29.140625" bestFit="1" customWidth="1"/>
    <col min="29" max="29" width="4.42578125" customWidth="1"/>
    <col min="31" max="31" width="102.5703125" bestFit="1" customWidth="1"/>
    <col min="32" max="32" width="3.7109375" customWidth="1"/>
    <col min="34" max="34" width="37.7109375" bestFit="1" customWidth="1"/>
    <col min="37" max="37" width="29.28515625" bestFit="1" customWidth="1"/>
  </cols>
  <sheetData>
    <row r="2" spans="2:37">
      <c r="B2" s="109" t="s">
        <v>75</v>
      </c>
      <c r="C2" s="109"/>
      <c r="E2" s="109" t="s">
        <v>76</v>
      </c>
      <c r="F2" s="109"/>
      <c r="G2" s="109"/>
      <c r="I2" s="109" t="s">
        <v>150</v>
      </c>
      <c r="J2" s="109"/>
      <c r="L2" s="109" t="s">
        <v>151</v>
      </c>
      <c r="M2" s="109"/>
      <c r="O2" s="109" t="s">
        <v>163</v>
      </c>
      <c r="P2" s="109"/>
      <c r="R2" s="109" t="s">
        <v>168</v>
      </c>
      <c r="S2" s="109"/>
      <c r="U2" s="109" t="s">
        <v>607</v>
      </c>
      <c r="V2" s="109"/>
      <c r="X2" s="109" t="s">
        <v>608</v>
      </c>
      <c r="Y2" s="109"/>
      <c r="AA2" s="109" t="s">
        <v>647</v>
      </c>
      <c r="AB2" s="109"/>
      <c r="AD2" s="109" t="s">
        <v>646</v>
      </c>
      <c r="AE2" s="109"/>
      <c r="AG2" s="109" t="s">
        <v>645</v>
      </c>
      <c r="AH2" s="109"/>
      <c r="AJ2" s="109" t="s">
        <v>648</v>
      </c>
      <c r="AK2" s="109"/>
    </row>
    <row r="3" spans="2:37">
      <c r="B3" s="3">
        <v>0</v>
      </c>
      <c r="C3" s="2" t="s">
        <v>8</v>
      </c>
      <c r="E3" s="6">
        <v>0</v>
      </c>
      <c r="F3" s="2">
        <v>3</v>
      </c>
      <c r="G3" s="6">
        <v>0</v>
      </c>
      <c r="I3" s="2">
        <v>1</v>
      </c>
      <c r="J3" s="2" t="s">
        <v>77</v>
      </c>
      <c r="L3" s="2">
        <v>1</v>
      </c>
      <c r="M3" s="2" t="s">
        <v>77</v>
      </c>
      <c r="O3" s="2">
        <v>1</v>
      </c>
      <c r="P3" s="2" t="s">
        <v>160</v>
      </c>
      <c r="R3" s="2">
        <v>1</v>
      </c>
      <c r="S3" s="2" t="s">
        <v>164</v>
      </c>
      <c r="U3" s="2">
        <v>50000000016</v>
      </c>
      <c r="V3" s="2" t="s">
        <v>169</v>
      </c>
      <c r="X3" s="2">
        <v>0</v>
      </c>
      <c r="Y3" s="2" t="s">
        <v>703</v>
      </c>
      <c r="AA3" s="2" t="s">
        <v>702</v>
      </c>
      <c r="AB3" s="2" t="s">
        <v>703</v>
      </c>
      <c r="AD3" s="2" t="s">
        <v>806</v>
      </c>
      <c r="AE3" s="2" t="s">
        <v>718</v>
      </c>
      <c r="AG3" s="2">
        <v>0</v>
      </c>
      <c r="AH3" s="2" t="s">
        <v>609</v>
      </c>
      <c r="AJ3" s="4">
        <v>2</v>
      </c>
      <c r="AK3" s="2" t="s">
        <v>651</v>
      </c>
    </row>
    <row r="4" spans="2:37">
      <c r="B4" s="3">
        <v>1</v>
      </c>
      <c r="C4" s="2" t="s">
        <v>9</v>
      </c>
      <c r="E4" s="6">
        <v>10.5</v>
      </c>
      <c r="F4" s="2">
        <v>4</v>
      </c>
      <c r="G4" s="6">
        <v>10.5</v>
      </c>
      <c r="I4" s="2">
        <v>2</v>
      </c>
      <c r="J4" s="2" t="s">
        <v>78</v>
      </c>
      <c r="L4" s="2">
        <v>2</v>
      </c>
      <c r="M4" s="2" t="s">
        <v>78</v>
      </c>
      <c r="O4" s="2">
        <v>2</v>
      </c>
      <c r="P4" s="2" t="s">
        <v>161</v>
      </c>
      <c r="R4" s="2">
        <v>2</v>
      </c>
      <c r="S4" s="2" t="s">
        <v>165</v>
      </c>
      <c r="U4" s="2">
        <v>50000000024</v>
      </c>
      <c r="V4" s="2" t="s">
        <v>170</v>
      </c>
      <c r="X4" s="2" t="s">
        <v>704</v>
      </c>
      <c r="Y4" s="2" t="s">
        <v>705</v>
      </c>
      <c r="AA4" s="2" t="s">
        <v>704</v>
      </c>
      <c r="AB4" s="2" t="s">
        <v>705</v>
      </c>
      <c r="AD4" s="2" t="s">
        <v>807</v>
      </c>
      <c r="AE4" s="2" t="s">
        <v>719</v>
      </c>
      <c r="AG4" s="2">
        <v>1</v>
      </c>
      <c r="AH4" s="2" t="s">
        <v>610</v>
      </c>
      <c r="AJ4" s="4">
        <v>7</v>
      </c>
      <c r="AK4" s="2" t="s">
        <v>652</v>
      </c>
    </row>
    <row r="5" spans="2:37">
      <c r="B5" s="3">
        <v>3</v>
      </c>
      <c r="C5" s="2" t="s">
        <v>10</v>
      </c>
      <c r="E5" s="6">
        <v>21</v>
      </c>
      <c r="F5" s="2">
        <v>5</v>
      </c>
      <c r="G5" s="6">
        <v>21</v>
      </c>
      <c r="I5" s="2">
        <v>3</v>
      </c>
      <c r="J5" s="2" t="s">
        <v>79</v>
      </c>
      <c r="L5" s="2">
        <v>3</v>
      </c>
      <c r="M5" s="2" t="s">
        <v>79</v>
      </c>
      <c r="O5" s="2">
        <v>3</v>
      </c>
      <c r="P5" s="2" t="s">
        <v>162</v>
      </c>
      <c r="R5" s="2">
        <v>3</v>
      </c>
      <c r="S5" s="2" t="s">
        <v>166</v>
      </c>
      <c r="U5" s="2">
        <v>50000000032</v>
      </c>
      <c r="V5" s="2" t="s">
        <v>171</v>
      </c>
      <c r="X5" s="2" t="s">
        <v>706</v>
      </c>
      <c r="Y5" s="2" t="s">
        <v>707</v>
      </c>
      <c r="AA5" s="2" t="s">
        <v>706</v>
      </c>
      <c r="AB5" s="2" t="s">
        <v>707</v>
      </c>
      <c r="AD5" s="2" t="s">
        <v>808</v>
      </c>
      <c r="AE5" s="2" t="s">
        <v>720</v>
      </c>
      <c r="AG5" s="2">
        <v>2</v>
      </c>
      <c r="AH5" s="2" t="s">
        <v>611</v>
      </c>
      <c r="AJ5" s="4">
        <v>9</v>
      </c>
      <c r="AK5" s="2" t="s">
        <v>653</v>
      </c>
    </row>
    <row r="6" spans="2:37">
      <c r="B6" s="3">
        <v>4</v>
      </c>
      <c r="C6" s="2" t="s">
        <v>11</v>
      </c>
      <c r="E6" s="6">
        <v>27</v>
      </c>
      <c r="F6" s="2">
        <v>6</v>
      </c>
      <c r="G6" s="6">
        <v>27</v>
      </c>
      <c r="I6" s="2">
        <v>4</v>
      </c>
      <c r="J6" s="2" t="s">
        <v>80</v>
      </c>
      <c r="L6" s="2">
        <v>4</v>
      </c>
      <c r="M6" s="2" t="s">
        <v>80</v>
      </c>
      <c r="O6" s="2"/>
      <c r="P6" s="2" t="s">
        <v>974</v>
      </c>
      <c r="R6" s="2">
        <v>4</v>
      </c>
      <c r="S6" s="2" t="s">
        <v>167</v>
      </c>
      <c r="U6" s="2">
        <v>50000000040</v>
      </c>
      <c r="V6" s="2" t="s">
        <v>172</v>
      </c>
      <c r="X6" s="2" t="s">
        <v>708</v>
      </c>
      <c r="Y6" s="2" t="s">
        <v>709</v>
      </c>
      <c r="AA6" s="2" t="s">
        <v>708</v>
      </c>
      <c r="AB6" s="2" t="s">
        <v>709</v>
      </c>
      <c r="AD6" s="2" t="s">
        <v>809</v>
      </c>
      <c r="AE6" s="2" t="s">
        <v>721</v>
      </c>
      <c r="AG6" s="2">
        <v>3</v>
      </c>
      <c r="AH6" s="2" t="s">
        <v>612</v>
      </c>
      <c r="AJ6" s="4">
        <v>10</v>
      </c>
      <c r="AK6" s="2" t="s">
        <v>654</v>
      </c>
    </row>
    <row r="7" spans="2:37">
      <c r="B7" s="3">
        <v>8</v>
      </c>
      <c r="C7" s="2" t="s">
        <v>12</v>
      </c>
      <c r="E7" s="6">
        <v>5</v>
      </c>
      <c r="F7" s="2">
        <v>8</v>
      </c>
      <c r="G7" s="6">
        <v>5</v>
      </c>
      <c r="I7" s="2">
        <v>5</v>
      </c>
      <c r="J7" s="2" t="s">
        <v>81</v>
      </c>
      <c r="L7" s="2">
        <v>5</v>
      </c>
      <c r="M7" s="2" t="s">
        <v>81</v>
      </c>
      <c r="O7" s="2"/>
      <c r="P7" s="2" t="s">
        <v>974</v>
      </c>
      <c r="R7" s="2">
        <v>9</v>
      </c>
      <c r="S7" s="2" t="s">
        <v>162</v>
      </c>
      <c r="U7" s="2">
        <v>50000000059</v>
      </c>
      <c r="V7" s="2" t="s">
        <v>173</v>
      </c>
      <c r="X7" s="2" t="s">
        <v>710</v>
      </c>
      <c r="Y7" s="2" t="s">
        <v>711</v>
      </c>
      <c r="AA7" s="2" t="s">
        <v>710</v>
      </c>
      <c r="AB7" s="2" t="s">
        <v>711</v>
      </c>
      <c r="AD7" s="2" t="s">
        <v>810</v>
      </c>
      <c r="AE7" s="2" t="s">
        <v>722</v>
      </c>
      <c r="AG7" s="2">
        <v>4</v>
      </c>
      <c r="AH7" s="2" t="s">
        <v>613</v>
      </c>
      <c r="AJ7" s="4">
        <v>11</v>
      </c>
      <c r="AK7" s="2" t="s">
        <v>655</v>
      </c>
    </row>
    <row r="8" spans="2:37">
      <c r="B8" s="3">
        <v>10</v>
      </c>
      <c r="C8" s="2" t="s">
        <v>13</v>
      </c>
      <c r="E8" s="6">
        <v>2.5</v>
      </c>
      <c r="F8" s="2">
        <v>9</v>
      </c>
      <c r="G8" s="6">
        <v>2.5</v>
      </c>
      <c r="I8" s="2">
        <v>6</v>
      </c>
      <c r="J8" s="2" t="s">
        <v>82</v>
      </c>
      <c r="L8" s="2">
        <v>6</v>
      </c>
      <c r="M8" s="2" t="s">
        <v>82</v>
      </c>
      <c r="O8" s="2"/>
      <c r="P8" s="2" t="s">
        <v>974</v>
      </c>
      <c r="R8" s="2"/>
      <c r="S8" s="2" t="s">
        <v>974</v>
      </c>
      <c r="U8" s="2">
        <v>50000001012</v>
      </c>
      <c r="V8" s="2" t="s">
        <v>174</v>
      </c>
      <c r="X8" s="2" t="s">
        <v>712</v>
      </c>
      <c r="Y8" s="2" t="s">
        <v>713</v>
      </c>
      <c r="AA8" s="2" t="s">
        <v>712</v>
      </c>
      <c r="AB8" s="2" t="s">
        <v>716</v>
      </c>
      <c r="AD8" s="2" t="s">
        <v>811</v>
      </c>
      <c r="AE8" s="2" t="s">
        <v>723</v>
      </c>
      <c r="AG8" s="2">
        <v>5</v>
      </c>
      <c r="AH8" s="2" t="s">
        <v>614</v>
      </c>
      <c r="AJ8" s="4">
        <v>12</v>
      </c>
      <c r="AK8" s="2" t="s">
        <v>656</v>
      </c>
    </row>
    <row r="9" spans="2:37">
      <c r="B9" s="3">
        <v>12</v>
      </c>
      <c r="C9" s="2" t="s">
        <v>14</v>
      </c>
      <c r="E9" s="2"/>
      <c r="F9" s="2"/>
      <c r="G9" s="2" t="s">
        <v>974</v>
      </c>
      <c r="I9" s="2">
        <v>7</v>
      </c>
      <c r="J9" s="2" t="s">
        <v>83</v>
      </c>
      <c r="L9" s="2">
        <v>7</v>
      </c>
      <c r="M9" s="2" t="s">
        <v>83</v>
      </c>
      <c r="O9" s="2"/>
      <c r="P9" s="2" t="s">
        <v>974</v>
      </c>
      <c r="R9" s="2"/>
      <c r="S9" s="2" t="s">
        <v>974</v>
      </c>
      <c r="U9" s="2">
        <v>50000001020</v>
      </c>
      <c r="V9" s="2" t="s">
        <v>175</v>
      </c>
      <c r="X9" s="2" t="s">
        <v>714</v>
      </c>
      <c r="Y9" s="2" t="s">
        <v>715</v>
      </c>
      <c r="AA9" s="2" t="s">
        <v>714</v>
      </c>
      <c r="AB9" s="2" t="s">
        <v>717</v>
      </c>
      <c r="AD9" s="2" t="s">
        <v>812</v>
      </c>
      <c r="AE9" s="2" t="s">
        <v>724</v>
      </c>
      <c r="AG9" s="2">
        <v>6</v>
      </c>
      <c r="AH9" s="2" t="s">
        <v>615</v>
      </c>
      <c r="AJ9" s="4">
        <v>14</v>
      </c>
      <c r="AK9" s="2" t="s">
        <v>657</v>
      </c>
    </row>
    <row r="10" spans="2:37">
      <c r="B10" s="3">
        <v>13</v>
      </c>
      <c r="C10" s="2" t="s">
        <v>15</v>
      </c>
      <c r="E10" s="2"/>
      <c r="F10" s="2"/>
      <c r="G10" s="2" t="s">
        <v>974</v>
      </c>
      <c r="I10" s="2">
        <v>8</v>
      </c>
      <c r="J10" s="2" t="s">
        <v>84</v>
      </c>
      <c r="L10" s="2">
        <v>8</v>
      </c>
      <c r="M10" s="2" t="s">
        <v>84</v>
      </c>
      <c r="O10" s="2"/>
      <c r="P10" s="2" t="s">
        <v>974</v>
      </c>
      <c r="R10" s="2"/>
      <c r="S10" s="2" t="s">
        <v>974</v>
      </c>
      <c r="U10" s="2">
        <v>50000001039</v>
      </c>
      <c r="V10" s="2" t="s">
        <v>176</v>
      </c>
      <c r="X10" s="2"/>
      <c r="Y10" s="2" t="s">
        <v>974</v>
      </c>
      <c r="AA10" s="2"/>
      <c r="AB10" s="2" t="s">
        <v>974</v>
      </c>
      <c r="AD10" s="2" t="s">
        <v>813</v>
      </c>
      <c r="AE10" s="2" t="s">
        <v>725</v>
      </c>
      <c r="AG10" s="2">
        <v>7</v>
      </c>
      <c r="AH10" s="2" t="s">
        <v>616</v>
      </c>
      <c r="AJ10" s="4">
        <v>15</v>
      </c>
      <c r="AK10" s="2" t="s">
        <v>658</v>
      </c>
    </row>
    <row r="11" spans="2:37">
      <c r="B11" s="3">
        <v>14</v>
      </c>
      <c r="C11" s="2" t="s">
        <v>16</v>
      </c>
      <c r="E11" s="2"/>
      <c r="F11" s="2"/>
      <c r="G11" s="2" t="s">
        <v>974</v>
      </c>
      <c r="I11" s="2">
        <v>9</v>
      </c>
      <c r="J11" s="2" t="s">
        <v>85</v>
      </c>
      <c r="L11" s="2">
        <v>9</v>
      </c>
      <c r="M11" s="2" t="s">
        <v>85</v>
      </c>
      <c r="R11" s="2"/>
      <c r="S11" s="2" t="s">
        <v>974</v>
      </c>
      <c r="U11" s="2">
        <v>50000001047</v>
      </c>
      <c r="V11" s="2" t="s">
        <v>177</v>
      </c>
      <c r="X11" s="2"/>
      <c r="Y11" s="2" t="s">
        <v>974</v>
      </c>
      <c r="AA11" s="2"/>
      <c r="AB11" s="2" t="s">
        <v>974</v>
      </c>
      <c r="AD11" s="2" t="s">
        <v>814</v>
      </c>
      <c r="AE11" s="2" t="s">
        <v>726</v>
      </c>
      <c r="AG11" s="2">
        <v>8</v>
      </c>
      <c r="AH11" s="2" t="s">
        <v>617</v>
      </c>
      <c r="AJ11" s="4">
        <v>16</v>
      </c>
      <c r="AK11" s="2" t="s">
        <v>659</v>
      </c>
    </row>
    <row r="12" spans="2:37">
      <c r="B12" s="3">
        <v>15</v>
      </c>
      <c r="C12" s="2" t="s">
        <v>17</v>
      </c>
      <c r="E12" s="2"/>
      <c r="F12" s="2"/>
      <c r="G12" s="2" t="s">
        <v>974</v>
      </c>
      <c r="I12" s="2">
        <v>10</v>
      </c>
      <c r="J12" s="2" t="s">
        <v>86</v>
      </c>
      <c r="L12" s="2">
        <v>10</v>
      </c>
      <c r="M12" s="2" t="s">
        <v>86</v>
      </c>
      <c r="R12" s="2"/>
      <c r="S12" s="2" t="s">
        <v>974</v>
      </c>
      <c r="U12" s="2">
        <v>50000001055</v>
      </c>
      <c r="V12" s="2" t="s">
        <v>178</v>
      </c>
      <c r="X12" s="2"/>
      <c r="Y12" s="2" t="s">
        <v>974</v>
      </c>
      <c r="AA12" s="2"/>
      <c r="AB12" s="2" t="s">
        <v>974</v>
      </c>
      <c r="AD12" s="2" t="s">
        <v>815</v>
      </c>
      <c r="AE12" s="2" t="s">
        <v>727</v>
      </c>
      <c r="AG12" s="2">
        <v>9</v>
      </c>
      <c r="AH12" s="2" t="s">
        <v>618</v>
      </c>
      <c r="AJ12" s="4">
        <v>18</v>
      </c>
      <c r="AK12" s="2" t="s">
        <v>660</v>
      </c>
    </row>
    <row r="13" spans="2:37">
      <c r="B13" s="3">
        <v>16</v>
      </c>
      <c r="C13" s="2" t="s">
        <v>18</v>
      </c>
      <c r="E13" s="2"/>
      <c r="F13" s="2"/>
      <c r="G13" s="2" t="s">
        <v>974</v>
      </c>
      <c r="I13" s="2">
        <v>11</v>
      </c>
      <c r="J13" s="2" t="s">
        <v>87</v>
      </c>
      <c r="L13" s="2">
        <v>17</v>
      </c>
      <c r="M13" s="2" t="s">
        <v>92</v>
      </c>
      <c r="U13" s="2">
        <v>50000001071</v>
      </c>
      <c r="V13" s="2" t="s">
        <v>179</v>
      </c>
      <c r="X13" s="2"/>
      <c r="Y13" s="2" t="s">
        <v>974</v>
      </c>
      <c r="AA13" s="2"/>
      <c r="AB13" s="2" t="s">
        <v>974</v>
      </c>
      <c r="AD13" s="2" t="s">
        <v>816</v>
      </c>
      <c r="AE13" s="2" t="s">
        <v>728</v>
      </c>
      <c r="AG13" s="2">
        <v>10</v>
      </c>
      <c r="AH13" s="2" t="s">
        <v>619</v>
      </c>
      <c r="AJ13" s="4">
        <v>19</v>
      </c>
      <c r="AK13" s="2" t="s">
        <v>661</v>
      </c>
    </row>
    <row r="14" spans="2:37">
      <c r="B14" s="3">
        <v>17</v>
      </c>
      <c r="C14" s="2" t="s">
        <v>19</v>
      </c>
      <c r="I14" s="2">
        <v>12</v>
      </c>
      <c r="J14" s="2" t="s">
        <v>88</v>
      </c>
      <c r="L14" s="2">
        <v>18</v>
      </c>
      <c r="M14" s="2" t="s">
        <v>93</v>
      </c>
      <c r="U14" s="2">
        <v>50000001101</v>
      </c>
      <c r="V14" s="2" t="s">
        <v>180</v>
      </c>
      <c r="X14" s="2"/>
      <c r="Y14" s="2" t="s">
        <v>974</v>
      </c>
      <c r="AA14" s="2"/>
      <c r="AB14" s="2" t="s">
        <v>974</v>
      </c>
      <c r="AD14" s="2" t="s">
        <v>817</v>
      </c>
      <c r="AE14" s="2" t="s">
        <v>729</v>
      </c>
      <c r="AG14" s="2">
        <v>11</v>
      </c>
      <c r="AH14" s="2" t="s">
        <v>620</v>
      </c>
      <c r="AJ14" s="4">
        <v>21</v>
      </c>
      <c r="AK14" s="2" t="s">
        <v>662</v>
      </c>
    </row>
    <row r="15" spans="2:37">
      <c r="B15" s="3">
        <v>18</v>
      </c>
      <c r="C15" s="2" t="s">
        <v>20</v>
      </c>
      <c r="I15" s="2">
        <v>13</v>
      </c>
      <c r="J15" s="2" t="s">
        <v>89</v>
      </c>
      <c r="L15" s="2">
        <v>19</v>
      </c>
      <c r="M15" s="2" t="s">
        <v>152</v>
      </c>
      <c r="U15" s="2">
        <v>50000001136</v>
      </c>
      <c r="V15" s="2" t="s">
        <v>181</v>
      </c>
      <c r="AD15" s="2" t="s">
        <v>818</v>
      </c>
      <c r="AE15" s="2" t="s">
        <v>730</v>
      </c>
      <c r="AG15" s="2">
        <v>12</v>
      </c>
      <c r="AH15" s="2" t="s">
        <v>621</v>
      </c>
      <c r="AJ15" s="4">
        <v>23</v>
      </c>
      <c r="AK15" s="2" t="s">
        <v>663</v>
      </c>
    </row>
    <row r="16" spans="2:37">
      <c r="B16" s="3">
        <v>19</v>
      </c>
      <c r="C16" s="2" t="s">
        <v>21</v>
      </c>
      <c r="I16" s="2">
        <v>15</v>
      </c>
      <c r="J16" s="2" t="s">
        <v>90</v>
      </c>
      <c r="L16" s="2">
        <v>20</v>
      </c>
      <c r="M16" s="2" t="s">
        <v>153</v>
      </c>
      <c r="U16" s="2">
        <v>50000001144</v>
      </c>
      <c r="V16" s="2" t="s">
        <v>182</v>
      </c>
      <c r="AD16" s="2" t="s">
        <v>819</v>
      </c>
      <c r="AE16" s="2" t="s">
        <v>731</v>
      </c>
      <c r="AG16" s="2">
        <v>13</v>
      </c>
      <c r="AH16" s="2" t="s">
        <v>622</v>
      </c>
      <c r="AJ16" s="4">
        <v>24</v>
      </c>
      <c r="AK16" s="2" t="s">
        <v>664</v>
      </c>
    </row>
    <row r="17" spans="2:37">
      <c r="B17" s="3">
        <v>20</v>
      </c>
      <c r="C17" s="2" t="s">
        <v>22</v>
      </c>
      <c r="I17" s="2">
        <v>16</v>
      </c>
      <c r="J17" s="2" t="s">
        <v>91</v>
      </c>
      <c r="L17" s="2">
        <v>21</v>
      </c>
      <c r="M17" s="2" t="s">
        <v>154</v>
      </c>
      <c r="U17" s="2">
        <v>50000001152</v>
      </c>
      <c r="V17" s="2" t="s">
        <v>183</v>
      </c>
      <c r="AD17" s="2" t="s">
        <v>820</v>
      </c>
      <c r="AE17" s="2" t="s">
        <v>732</v>
      </c>
      <c r="AG17" s="2">
        <v>14</v>
      </c>
      <c r="AH17" s="2" t="s">
        <v>623</v>
      </c>
      <c r="AJ17" s="4">
        <v>25</v>
      </c>
      <c r="AK17" s="2" t="s">
        <v>665</v>
      </c>
    </row>
    <row r="18" spans="2:37">
      <c r="B18" s="3">
        <v>23</v>
      </c>
      <c r="C18" s="2" t="s">
        <v>23</v>
      </c>
      <c r="I18" s="2">
        <v>17</v>
      </c>
      <c r="J18" s="2" t="s">
        <v>92</v>
      </c>
      <c r="L18" s="2">
        <v>22</v>
      </c>
      <c r="M18" s="2" t="s">
        <v>155</v>
      </c>
      <c r="U18" s="2">
        <v>50000001160</v>
      </c>
      <c r="V18" s="2" t="s">
        <v>184</v>
      </c>
      <c r="AD18" s="2" t="s">
        <v>821</v>
      </c>
      <c r="AE18" s="2" t="s">
        <v>733</v>
      </c>
      <c r="AG18" s="2">
        <v>16</v>
      </c>
      <c r="AH18" s="2" t="s">
        <v>624</v>
      </c>
      <c r="AJ18" s="4">
        <v>26</v>
      </c>
      <c r="AK18" s="2" t="s">
        <v>666</v>
      </c>
    </row>
    <row r="19" spans="2:37">
      <c r="B19" s="3">
        <v>24</v>
      </c>
      <c r="C19" s="2" t="s">
        <v>24</v>
      </c>
      <c r="I19" s="2">
        <v>18</v>
      </c>
      <c r="J19" s="2" t="s">
        <v>93</v>
      </c>
      <c r="L19" s="2">
        <v>23</v>
      </c>
      <c r="M19" s="2" t="s">
        <v>94</v>
      </c>
      <c r="U19" s="2">
        <v>50000001179</v>
      </c>
      <c r="V19" s="2" t="s">
        <v>185</v>
      </c>
      <c r="AD19" s="2" t="s">
        <v>822</v>
      </c>
      <c r="AE19" s="2" t="s">
        <v>734</v>
      </c>
      <c r="AG19" s="2">
        <v>17</v>
      </c>
      <c r="AH19" s="2" t="s">
        <v>625</v>
      </c>
      <c r="AJ19" s="4">
        <v>27</v>
      </c>
      <c r="AK19" s="2" t="s">
        <v>667</v>
      </c>
    </row>
    <row r="20" spans="2:37">
      <c r="B20" s="3">
        <v>25</v>
      </c>
      <c r="C20" s="2" t="s">
        <v>25</v>
      </c>
      <c r="I20" s="2">
        <v>23</v>
      </c>
      <c r="J20" s="2" t="s">
        <v>94</v>
      </c>
      <c r="L20" s="2">
        <v>24</v>
      </c>
      <c r="M20" s="2" t="s">
        <v>95</v>
      </c>
      <c r="U20" s="2">
        <v>50000001187</v>
      </c>
      <c r="V20" s="2" t="s">
        <v>186</v>
      </c>
      <c r="AD20" s="2" t="s">
        <v>823</v>
      </c>
      <c r="AE20" s="2" t="s">
        <v>735</v>
      </c>
      <c r="AG20" s="2">
        <v>18</v>
      </c>
      <c r="AH20" s="2" t="s">
        <v>626</v>
      </c>
      <c r="AJ20" s="4">
        <v>28</v>
      </c>
      <c r="AK20" s="2" t="s">
        <v>668</v>
      </c>
    </row>
    <row r="21" spans="2:37">
      <c r="B21" s="3">
        <v>26</v>
      </c>
      <c r="C21" s="2" t="s">
        <v>26</v>
      </c>
      <c r="I21" s="2">
        <v>24</v>
      </c>
      <c r="J21" s="2" t="s">
        <v>95</v>
      </c>
      <c r="L21" s="2">
        <v>27</v>
      </c>
      <c r="M21" s="2" t="s">
        <v>98</v>
      </c>
      <c r="U21" s="2">
        <v>50000001195</v>
      </c>
      <c r="V21" s="2" t="s">
        <v>187</v>
      </c>
      <c r="AD21" s="2" t="s">
        <v>824</v>
      </c>
      <c r="AE21" s="2" t="s">
        <v>736</v>
      </c>
      <c r="AG21" s="2">
        <v>19</v>
      </c>
      <c r="AH21" s="2" t="s">
        <v>627</v>
      </c>
      <c r="AJ21" s="4">
        <v>29</v>
      </c>
      <c r="AK21" s="2" t="s">
        <v>669</v>
      </c>
    </row>
    <row r="22" spans="2:37">
      <c r="B22" s="3">
        <v>29</v>
      </c>
      <c r="C22" s="2" t="s">
        <v>27</v>
      </c>
      <c r="I22" s="2">
        <v>25</v>
      </c>
      <c r="J22" s="2" t="s">
        <v>96</v>
      </c>
      <c r="L22" s="2">
        <v>28</v>
      </c>
      <c r="M22" s="2" t="s">
        <v>99</v>
      </c>
      <c r="U22" s="2">
        <v>50000001209</v>
      </c>
      <c r="V22" s="2" t="s">
        <v>188</v>
      </c>
      <c r="AD22" s="2" t="s">
        <v>825</v>
      </c>
      <c r="AE22" s="2" t="s">
        <v>737</v>
      </c>
      <c r="AG22" s="2">
        <v>20</v>
      </c>
      <c r="AH22" s="2" t="s">
        <v>628</v>
      </c>
      <c r="AJ22" s="4">
        <v>30</v>
      </c>
      <c r="AK22" s="2" t="s">
        <v>670</v>
      </c>
    </row>
    <row r="23" spans="2:37">
      <c r="B23" s="3">
        <v>31</v>
      </c>
      <c r="C23" s="2" t="s">
        <v>28</v>
      </c>
      <c r="I23" s="2">
        <v>26</v>
      </c>
      <c r="J23" s="2" t="s">
        <v>97</v>
      </c>
      <c r="L23" s="2">
        <v>29</v>
      </c>
      <c r="M23" s="2" t="s">
        <v>156</v>
      </c>
      <c r="U23" s="2">
        <v>50000001217</v>
      </c>
      <c r="V23" s="2" t="s">
        <v>189</v>
      </c>
      <c r="AD23" s="2" t="s">
        <v>826</v>
      </c>
      <c r="AE23" s="2" t="s">
        <v>738</v>
      </c>
      <c r="AG23" s="2">
        <v>21</v>
      </c>
      <c r="AH23" s="2" t="s">
        <v>629</v>
      </c>
      <c r="AJ23" s="4">
        <v>31</v>
      </c>
      <c r="AK23" s="2" t="s">
        <v>671</v>
      </c>
    </row>
    <row r="24" spans="2:37">
      <c r="B24" s="3">
        <v>33</v>
      </c>
      <c r="C24" s="2" t="s">
        <v>29</v>
      </c>
      <c r="I24" s="2">
        <v>27</v>
      </c>
      <c r="J24" s="2" t="s">
        <v>98</v>
      </c>
      <c r="L24" s="2">
        <v>33</v>
      </c>
      <c r="M24" s="2" t="s">
        <v>102</v>
      </c>
      <c r="U24" s="2">
        <v>50000001225</v>
      </c>
      <c r="V24" s="2" t="s">
        <v>190</v>
      </c>
      <c r="AD24" s="2" t="s">
        <v>827</v>
      </c>
      <c r="AE24" s="2" t="s">
        <v>739</v>
      </c>
      <c r="AG24" s="2">
        <v>22</v>
      </c>
      <c r="AH24" s="2" t="s">
        <v>630</v>
      </c>
      <c r="AJ24" s="4">
        <v>32</v>
      </c>
      <c r="AK24" s="2" t="s">
        <v>672</v>
      </c>
    </row>
    <row r="25" spans="2:37">
      <c r="B25" s="3">
        <v>34</v>
      </c>
      <c r="C25" s="2" t="s">
        <v>30</v>
      </c>
      <c r="I25" s="2">
        <v>28</v>
      </c>
      <c r="J25" s="2" t="s">
        <v>99</v>
      </c>
      <c r="L25" s="2">
        <v>34</v>
      </c>
      <c r="M25" s="2" t="s">
        <v>103</v>
      </c>
      <c r="U25" s="2">
        <v>50000001233</v>
      </c>
      <c r="V25" s="2" t="s">
        <v>191</v>
      </c>
      <c r="AD25" s="2" t="s">
        <v>828</v>
      </c>
      <c r="AE25" s="2" t="s">
        <v>740</v>
      </c>
      <c r="AG25" s="2">
        <v>23</v>
      </c>
      <c r="AH25" s="2" t="s">
        <v>631</v>
      </c>
      <c r="AJ25" s="4">
        <v>33</v>
      </c>
      <c r="AK25" s="2" t="s">
        <v>673</v>
      </c>
    </row>
    <row r="26" spans="2:37">
      <c r="B26" s="3">
        <v>37</v>
      </c>
      <c r="C26" s="2" t="s">
        <v>31</v>
      </c>
      <c r="I26" s="2">
        <v>30</v>
      </c>
      <c r="J26" s="2" t="s">
        <v>100</v>
      </c>
      <c r="L26" s="2">
        <v>35</v>
      </c>
      <c r="M26" s="2" t="s">
        <v>104</v>
      </c>
      <c r="U26" s="2">
        <v>50000001241</v>
      </c>
      <c r="V26" s="2" t="s">
        <v>192</v>
      </c>
      <c r="AD26" s="2" t="s">
        <v>829</v>
      </c>
      <c r="AE26" s="2" t="s">
        <v>741</v>
      </c>
      <c r="AG26" s="2">
        <v>24</v>
      </c>
      <c r="AH26" s="2" t="s">
        <v>632</v>
      </c>
      <c r="AJ26" s="4">
        <v>34</v>
      </c>
      <c r="AK26" s="2" t="s">
        <v>674</v>
      </c>
    </row>
    <row r="27" spans="2:37">
      <c r="B27" s="3">
        <v>38</v>
      </c>
      <c r="C27" s="2" t="s">
        <v>32</v>
      </c>
      <c r="I27" s="2">
        <v>32</v>
      </c>
      <c r="J27" s="2" t="s">
        <v>101</v>
      </c>
      <c r="L27" s="2">
        <v>37</v>
      </c>
      <c r="M27" s="2" t="s">
        <v>106</v>
      </c>
      <c r="U27" s="2">
        <v>50000001276</v>
      </c>
      <c r="V27" s="2" t="s">
        <v>193</v>
      </c>
      <c r="AD27" s="2" t="s">
        <v>830</v>
      </c>
      <c r="AE27" s="2" t="s">
        <v>742</v>
      </c>
      <c r="AG27" s="2">
        <v>80</v>
      </c>
      <c r="AH27" s="2" t="s">
        <v>633</v>
      </c>
      <c r="AJ27" s="4">
        <v>35</v>
      </c>
      <c r="AK27" s="2" t="s">
        <v>675</v>
      </c>
    </row>
    <row r="28" spans="2:37">
      <c r="B28" s="3">
        <v>40</v>
      </c>
      <c r="C28" s="2" t="s">
        <v>33</v>
      </c>
      <c r="I28" s="2">
        <v>33</v>
      </c>
      <c r="J28" s="2" t="s">
        <v>102</v>
      </c>
      <c r="L28" s="2">
        <v>38</v>
      </c>
      <c r="M28" s="2" t="s">
        <v>107</v>
      </c>
      <c r="U28" s="2">
        <v>50000001284</v>
      </c>
      <c r="V28" s="2" t="s">
        <v>194</v>
      </c>
      <c r="AD28" s="2" t="s">
        <v>831</v>
      </c>
      <c r="AE28" s="2" t="s">
        <v>743</v>
      </c>
      <c r="AG28" s="2">
        <v>86</v>
      </c>
      <c r="AH28" s="2" t="s">
        <v>634</v>
      </c>
      <c r="AJ28" s="4">
        <v>36</v>
      </c>
      <c r="AK28" s="2" t="s">
        <v>676</v>
      </c>
    </row>
    <row r="29" spans="2:37">
      <c r="B29" s="3">
        <v>41</v>
      </c>
      <c r="C29" s="2" t="s">
        <v>34</v>
      </c>
      <c r="I29" s="2">
        <v>34</v>
      </c>
      <c r="J29" s="2" t="s">
        <v>103</v>
      </c>
      <c r="L29" s="2">
        <v>39</v>
      </c>
      <c r="M29" s="2" t="s">
        <v>108</v>
      </c>
      <c r="U29" s="2">
        <v>50000001292</v>
      </c>
      <c r="V29" s="2" t="s">
        <v>195</v>
      </c>
      <c r="AD29" s="2" t="s">
        <v>832</v>
      </c>
      <c r="AE29" s="2" t="s">
        <v>744</v>
      </c>
      <c r="AG29" s="2">
        <v>87</v>
      </c>
      <c r="AH29" s="2" t="s">
        <v>635</v>
      </c>
      <c r="AJ29" s="4">
        <v>39</v>
      </c>
      <c r="AK29" s="2" t="s">
        <v>677</v>
      </c>
    </row>
    <row r="30" spans="2:37">
      <c r="B30" s="3">
        <v>42</v>
      </c>
      <c r="C30" s="2" t="s">
        <v>35</v>
      </c>
      <c r="I30" s="2">
        <v>35</v>
      </c>
      <c r="J30" s="2" t="s">
        <v>104</v>
      </c>
      <c r="L30" s="2">
        <v>40</v>
      </c>
      <c r="M30" s="2" t="s">
        <v>109</v>
      </c>
      <c r="U30" s="2">
        <v>50000001306</v>
      </c>
      <c r="V30" s="2" t="s">
        <v>196</v>
      </c>
      <c r="AD30" s="2" t="s">
        <v>833</v>
      </c>
      <c r="AE30" s="2" t="s">
        <v>745</v>
      </c>
      <c r="AG30" s="2">
        <v>89</v>
      </c>
      <c r="AH30" s="2" t="s">
        <v>636</v>
      </c>
      <c r="AJ30" s="4">
        <v>40</v>
      </c>
      <c r="AK30" s="2" t="s">
        <v>678</v>
      </c>
    </row>
    <row r="31" spans="2:37">
      <c r="B31" s="3">
        <v>45</v>
      </c>
      <c r="C31" s="2" t="s">
        <v>36</v>
      </c>
      <c r="I31" s="2">
        <v>36</v>
      </c>
      <c r="J31" s="2" t="s">
        <v>105</v>
      </c>
      <c r="L31" s="2">
        <v>43</v>
      </c>
      <c r="M31" s="2" t="s">
        <v>111</v>
      </c>
      <c r="U31" s="2">
        <v>50000001314</v>
      </c>
      <c r="V31" s="2" t="s">
        <v>197</v>
      </c>
      <c r="AD31" s="2" t="s">
        <v>834</v>
      </c>
      <c r="AE31" s="2" t="s">
        <v>746</v>
      </c>
      <c r="AG31" s="2">
        <v>90</v>
      </c>
      <c r="AH31" s="2" t="s">
        <v>637</v>
      </c>
      <c r="AJ31" s="4">
        <v>41</v>
      </c>
      <c r="AK31" s="2" t="s">
        <v>679</v>
      </c>
    </row>
    <row r="32" spans="2:37">
      <c r="B32" s="3">
        <v>46</v>
      </c>
      <c r="C32" s="2" t="s">
        <v>37</v>
      </c>
      <c r="I32" s="2">
        <v>37</v>
      </c>
      <c r="J32" s="2" t="s">
        <v>106</v>
      </c>
      <c r="L32" s="2">
        <v>44</v>
      </c>
      <c r="M32" s="2" t="s">
        <v>157</v>
      </c>
      <c r="U32" s="2">
        <v>50000001322</v>
      </c>
      <c r="V32" s="2" t="s">
        <v>198</v>
      </c>
      <c r="AD32" s="2" t="s">
        <v>835</v>
      </c>
      <c r="AE32" s="2" t="s">
        <v>747</v>
      </c>
      <c r="AG32" s="2">
        <v>91</v>
      </c>
      <c r="AH32" s="2" t="s">
        <v>638</v>
      </c>
      <c r="AJ32" s="4">
        <v>42</v>
      </c>
      <c r="AK32" s="2" t="s">
        <v>680</v>
      </c>
    </row>
    <row r="33" spans="2:37">
      <c r="B33" s="3">
        <v>47</v>
      </c>
      <c r="C33" s="2" t="s">
        <v>38</v>
      </c>
      <c r="I33" s="2">
        <v>38</v>
      </c>
      <c r="J33" s="2" t="s">
        <v>107</v>
      </c>
      <c r="L33" s="2">
        <v>45</v>
      </c>
      <c r="M33" s="2" t="s">
        <v>112</v>
      </c>
      <c r="U33" s="2">
        <v>50000001330</v>
      </c>
      <c r="V33" s="2" t="s">
        <v>199</v>
      </c>
      <c r="AD33" s="2" t="s">
        <v>836</v>
      </c>
      <c r="AE33" s="2" t="s">
        <v>748</v>
      </c>
      <c r="AG33" s="2">
        <v>92</v>
      </c>
      <c r="AH33" s="2" t="s">
        <v>639</v>
      </c>
      <c r="AJ33" s="4">
        <v>43</v>
      </c>
      <c r="AK33" s="2" t="s">
        <v>681</v>
      </c>
    </row>
    <row r="34" spans="2:37">
      <c r="B34" s="3">
        <v>48</v>
      </c>
      <c r="C34" s="2" t="s">
        <v>39</v>
      </c>
      <c r="I34" s="2">
        <v>39</v>
      </c>
      <c r="J34" s="2" t="s">
        <v>108</v>
      </c>
      <c r="L34" s="2">
        <v>46</v>
      </c>
      <c r="M34" s="2" t="s">
        <v>113</v>
      </c>
      <c r="U34" s="2">
        <v>50000001349</v>
      </c>
      <c r="V34" s="2" t="s">
        <v>200</v>
      </c>
      <c r="AD34" s="2" t="s">
        <v>837</v>
      </c>
      <c r="AE34" s="2" t="s">
        <v>749</v>
      </c>
      <c r="AG34" s="2">
        <v>93</v>
      </c>
      <c r="AH34" s="2" t="s">
        <v>640</v>
      </c>
      <c r="AJ34" s="4">
        <v>44</v>
      </c>
      <c r="AK34" s="2" t="s">
        <v>682</v>
      </c>
    </row>
    <row r="35" spans="2:37">
      <c r="B35" s="3">
        <v>49</v>
      </c>
      <c r="C35" s="2" t="s">
        <v>40</v>
      </c>
      <c r="I35" s="2">
        <v>40</v>
      </c>
      <c r="J35" s="2" t="s">
        <v>109</v>
      </c>
      <c r="L35" s="2">
        <v>47</v>
      </c>
      <c r="M35" s="2" t="s">
        <v>158</v>
      </c>
      <c r="U35" s="2">
        <v>50000001357</v>
      </c>
      <c r="V35" s="2" t="s">
        <v>201</v>
      </c>
      <c r="AD35" s="2" t="s">
        <v>838</v>
      </c>
      <c r="AE35" s="2" t="s">
        <v>750</v>
      </c>
      <c r="AG35" s="2">
        <v>94</v>
      </c>
      <c r="AH35" s="2" t="s">
        <v>641</v>
      </c>
      <c r="AJ35" s="4">
        <v>45</v>
      </c>
      <c r="AK35" s="2" t="s">
        <v>683</v>
      </c>
    </row>
    <row r="36" spans="2:37">
      <c r="B36" s="3">
        <v>52</v>
      </c>
      <c r="C36" s="2" t="s">
        <v>41</v>
      </c>
      <c r="I36" s="2">
        <v>41</v>
      </c>
      <c r="J36" s="2" t="s">
        <v>110</v>
      </c>
      <c r="L36" s="2">
        <v>48</v>
      </c>
      <c r="M36" s="2" t="s">
        <v>114</v>
      </c>
      <c r="U36" s="2">
        <v>50000001365</v>
      </c>
      <c r="V36" s="2" t="s">
        <v>202</v>
      </c>
      <c r="AD36" s="2" t="s">
        <v>839</v>
      </c>
      <c r="AE36" s="2" t="s">
        <v>751</v>
      </c>
      <c r="AG36" s="2">
        <v>95</v>
      </c>
      <c r="AH36" s="2" t="s">
        <v>642</v>
      </c>
      <c r="AJ36" s="4">
        <v>46</v>
      </c>
      <c r="AK36" s="2" t="s">
        <v>684</v>
      </c>
    </row>
    <row r="37" spans="2:37">
      <c r="B37" s="3">
        <v>53</v>
      </c>
      <c r="C37" s="2" t="s">
        <v>42</v>
      </c>
      <c r="I37" s="2">
        <v>43</v>
      </c>
      <c r="J37" s="2" t="s">
        <v>111</v>
      </c>
      <c r="L37" s="2">
        <v>51</v>
      </c>
      <c r="M37" s="2" t="s">
        <v>117</v>
      </c>
      <c r="U37" s="2">
        <v>50000001373</v>
      </c>
      <c r="V37" s="2" t="s">
        <v>203</v>
      </c>
      <c r="AD37" s="2" t="s">
        <v>840</v>
      </c>
      <c r="AE37" s="2" t="s">
        <v>752</v>
      </c>
      <c r="AG37" s="2">
        <v>96</v>
      </c>
      <c r="AH37" s="2" t="s">
        <v>643</v>
      </c>
      <c r="AJ37" s="4">
        <v>47</v>
      </c>
      <c r="AK37" s="2" t="s">
        <v>685</v>
      </c>
    </row>
    <row r="38" spans="2:37">
      <c r="B38" s="3">
        <v>54</v>
      </c>
      <c r="C38" s="2" t="s">
        <v>43</v>
      </c>
      <c r="I38" s="2">
        <v>45</v>
      </c>
      <c r="J38" s="2" t="s">
        <v>112</v>
      </c>
      <c r="L38" s="2">
        <v>52</v>
      </c>
      <c r="M38" s="2" t="s">
        <v>118</v>
      </c>
      <c r="U38" s="2">
        <v>50000001381</v>
      </c>
      <c r="V38" s="2" t="s">
        <v>204</v>
      </c>
      <c r="AD38" s="2" t="s">
        <v>841</v>
      </c>
      <c r="AE38" s="2" t="s">
        <v>753</v>
      </c>
      <c r="AG38" s="2">
        <v>99</v>
      </c>
      <c r="AH38" s="2" t="s">
        <v>644</v>
      </c>
      <c r="AJ38" s="4">
        <v>49</v>
      </c>
      <c r="AK38" s="2" t="s">
        <v>686</v>
      </c>
    </row>
    <row r="39" spans="2:37">
      <c r="B39" s="3">
        <v>55</v>
      </c>
      <c r="C39" s="2" t="s">
        <v>44</v>
      </c>
      <c r="I39" s="2">
        <v>46</v>
      </c>
      <c r="J39" s="2" t="s">
        <v>113</v>
      </c>
      <c r="L39" s="2">
        <v>53</v>
      </c>
      <c r="M39" s="2" t="s">
        <v>119</v>
      </c>
      <c r="U39" s="2">
        <v>50000001403</v>
      </c>
      <c r="V39" s="2" t="s">
        <v>205</v>
      </c>
      <c r="AD39" s="2" t="s">
        <v>842</v>
      </c>
      <c r="AE39" s="2" t="s">
        <v>754</v>
      </c>
      <c r="AG39" s="2"/>
      <c r="AH39" s="2" t="s">
        <v>974</v>
      </c>
      <c r="AJ39" s="4">
        <v>51</v>
      </c>
      <c r="AK39" s="2" t="s">
        <v>687</v>
      </c>
    </row>
    <row r="40" spans="2:37">
      <c r="B40" s="3">
        <v>57</v>
      </c>
      <c r="C40" s="2" t="s">
        <v>45</v>
      </c>
      <c r="I40" s="2">
        <v>48</v>
      </c>
      <c r="J40" s="2" t="s">
        <v>114</v>
      </c>
      <c r="L40" s="2">
        <v>54</v>
      </c>
      <c r="M40" s="2" t="s">
        <v>120</v>
      </c>
      <c r="U40" s="2">
        <v>50000001411</v>
      </c>
      <c r="V40" s="2" t="s">
        <v>206</v>
      </c>
      <c r="AD40" s="2" t="s">
        <v>843</v>
      </c>
      <c r="AE40" s="2" t="s">
        <v>755</v>
      </c>
      <c r="AG40" s="2"/>
      <c r="AH40" s="2" t="s">
        <v>974</v>
      </c>
      <c r="AJ40" s="4">
        <v>52</v>
      </c>
      <c r="AK40" s="2" t="s">
        <v>688</v>
      </c>
    </row>
    <row r="41" spans="2:37">
      <c r="B41" s="3">
        <v>58</v>
      </c>
      <c r="C41" s="2" t="s">
        <v>46</v>
      </c>
      <c r="I41" s="2">
        <v>49</v>
      </c>
      <c r="J41" s="2" t="s">
        <v>115</v>
      </c>
      <c r="L41" s="2">
        <v>55</v>
      </c>
      <c r="M41" s="2" t="s">
        <v>121</v>
      </c>
      <c r="U41" s="2">
        <v>50000001446</v>
      </c>
      <c r="V41" s="2" t="s">
        <v>207</v>
      </c>
      <c r="AD41" s="2" t="s">
        <v>844</v>
      </c>
      <c r="AE41" s="2" t="s">
        <v>756</v>
      </c>
      <c r="AG41" s="2"/>
      <c r="AH41" s="2" t="s">
        <v>974</v>
      </c>
      <c r="AJ41" s="4">
        <v>53</v>
      </c>
      <c r="AK41" s="2" t="s">
        <v>689</v>
      </c>
    </row>
    <row r="42" spans="2:37">
      <c r="B42" s="3">
        <v>59</v>
      </c>
      <c r="C42" s="2" t="s">
        <v>47</v>
      </c>
      <c r="I42" s="2">
        <v>50</v>
      </c>
      <c r="J42" s="2" t="s">
        <v>116</v>
      </c>
      <c r="L42" s="2">
        <v>56</v>
      </c>
      <c r="M42" s="2" t="s">
        <v>122</v>
      </c>
      <c r="U42" s="2">
        <v>50000001454</v>
      </c>
      <c r="V42" s="2" t="s">
        <v>208</v>
      </c>
      <c r="AD42" s="2" t="s">
        <v>845</v>
      </c>
      <c r="AE42" s="2" t="s">
        <v>757</v>
      </c>
      <c r="AG42" s="2"/>
      <c r="AH42" s="2" t="s">
        <v>974</v>
      </c>
      <c r="AJ42" s="4">
        <v>54</v>
      </c>
      <c r="AK42" s="2" t="s">
        <v>690</v>
      </c>
    </row>
    <row r="43" spans="2:37">
      <c r="B43" s="3">
        <v>60</v>
      </c>
      <c r="C43" s="2" t="s">
        <v>48</v>
      </c>
      <c r="I43" s="2">
        <v>51</v>
      </c>
      <c r="J43" s="2" t="s">
        <v>117</v>
      </c>
      <c r="L43" s="2">
        <v>57</v>
      </c>
      <c r="M43" s="2" t="s">
        <v>123</v>
      </c>
      <c r="U43" s="2">
        <v>50000001462</v>
      </c>
      <c r="V43" s="2" t="s">
        <v>209</v>
      </c>
      <c r="AD43" s="2" t="s">
        <v>846</v>
      </c>
      <c r="AE43" s="2" t="s">
        <v>758</v>
      </c>
      <c r="AG43" s="2"/>
      <c r="AH43" s="2" t="s">
        <v>974</v>
      </c>
      <c r="AJ43" s="4">
        <v>55</v>
      </c>
      <c r="AK43" s="2" t="s">
        <v>691</v>
      </c>
    </row>
    <row r="44" spans="2:37">
      <c r="B44" s="3">
        <v>61</v>
      </c>
      <c r="C44" s="2" t="s">
        <v>49</v>
      </c>
      <c r="I44" s="2">
        <v>52</v>
      </c>
      <c r="J44" s="2" t="s">
        <v>118</v>
      </c>
      <c r="L44" s="2">
        <v>58</v>
      </c>
      <c r="M44" s="2" t="s">
        <v>124</v>
      </c>
      <c r="U44" s="2">
        <v>50000001470</v>
      </c>
      <c r="V44" s="2" t="s">
        <v>210</v>
      </c>
      <c r="AD44" s="2" t="s">
        <v>847</v>
      </c>
      <c r="AE44" s="2" t="s">
        <v>759</v>
      </c>
      <c r="AJ44" s="4">
        <v>56</v>
      </c>
      <c r="AK44" s="2" t="s">
        <v>692</v>
      </c>
    </row>
    <row r="45" spans="2:37">
      <c r="B45" s="3">
        <v>62</v>
      </c>
      <c r="C45" s="2" t="s">
        <v>50</v>
      </c>
      <c r="I45" s="2">
        <v>53</v>
      </c>
      <c r="J45" s="2" t="s">
        <v>119</v>
      </c>
      <c r="L45" s="2">
        <v>59</v>
      </c>
      <c r="M45" s="2" t="s">
        <v>125</v>
      </c>
      <c r="U45" s="2">
        <v>50000001489</v>
      </c>
      <c r="V45" s="2" t="s">
        <v>211</v>
      </c>
      <c r="AD45" s="2" t="s">
        <v>848</v>
      </c>
      <c r="AE45" s="2" t="s">
        <v>760</v>
      </c>
      <c r="AJ45" s="4">
        <v>57</v>
      </c>
      <c r="AK45" s="2" t="s">
        <v>693</v>
      </c>
    </row>
    <row r="46" spans="2:37">
      <c r="B46" s="3">
        <v>66</v>
      </c>
      <c r="C46" s="2" t="s">
        <v>51</v>
      </c>
      <c r="I46" s="2">
        <v>54</v>
      </c>
      <c r="J46" s="2" t="s">
        <v>120</v>
      </c>
      <c r="L46" s="2">
        <v>60</v>
      </c>
      <c r="M46" s="2" t="s">
        <v>126</v>
      </c>
      <c r="U46" s="2">
        <v>50000001497</v>
      </c>
      <c r="V46" s="2" t="s">
        <v>212</v>
      </c>
      <c r="AD46" s="2" t="s">
        <v>849</v>
      </c>
      <c r="AE46" s="2" t="s">
        <v>761</v>
      </c>
      <c r="AJ46" s="4">
        <v>59</v>
      </c>
      <c r="AK46" s="2" t="s">
        <v>694</v>
      </c>
    </row>
    <row r="47" spans="2:37">
      <c r="B47" s="3">
        <v>67</v>
      </c>
      <c r="C47" s="2" t="s">
        <v>52</v>
      </c>
      <c r="I47" s="2">
        <v>55</v>
      </c>
      <c r="J47" s="2" t="s">
        <v>121</v>
      </c>
      <c r="L47" s="2">
        <v>61</v>
      </c>
      <c r="M47" s="2" t="s">
        <v>127</v>
      </c>
      <c r="U47" s="2">
        <v>50000001500</v>
      </c>
      <c r="V47" s="2" t="s">
        <v>213</v>
      </c>
      <c r="AD47" s="2" t="s">
        <v>850</v>
      </c>
      <c r="AE47" s="2" t="s">
        <v>762</v>
      </c>
      <c r="AJ47" s="4">
        <v>60</v>
      </c>
      <c r="AK47" s="2" t="s">
        <v>695</v>
      </c>
    </row>
    <row r="48" spans="2:37">
      <c r="B48" s="3">
        <v>69</v>
      </c>
      <c r="C48" s="2" t="s">
        <v>53</v>
      </c>
      <c r="I48" s="2">
        <v>56</v>
      </c>
      <c r="J48" s="2" t="s">
        <v>122</v>
      </c>
      <c r="L48" s="2">
        <v>63</v>
      </c>
      <c r="M48" s="2" t="s">
        <v>128</v>
      </c>
      <c r="U48" s="2">
        <v>50000001519</v>
      </c>
      <c r="V48" s="2" t="s">
        <v>214</v>
      </c>
      <c r="AD48" s="2" t="s">
        <v>851</v>
      </c>
      <c r="AE48" s="2" t="s">
        <v>763</v>
      </c>
      <c r="AJ48" s="4">
        <v>61</v>
      </c>
      <c r="AK48" s="2" t="s">
        <v>696</v>
      </c>
    </row>
    <row r="49" spans="2:37">
      <c r="B49" s="3">
        <v>73</v>
      </c>
      <c r="C49" s="2" t="s">
        <v>54</v>
      </c>
      <c r="I49" s="2">
        <v>57</v>
      </c>
      <c r="J49" s="2" t="s">
        <v>123</v>
      </c>
      <c r="L49" s="2">
        <v>64</v>
      </c>
      <c r="M49" s="2" t="s">
        <v>129</v>
      </c>
      <c r="U49" s="2">
        <v>50000001527</v>
      </c>
      <c r="V49" s="2" t="s">
        <v>215</v>
      </c>
      <c r="AD49" s="2" t="s">
        <v>852</v>
      </c>
      <c r="AE49" s="2" t="s">
        <v>764</v>
      </c>
      <c r="AJ49" s="4">
        <v>62</v>
      </c>
      <c r="AK49" s="2" t="s">
        <v>697</v>
      </c>
    </row>
    <row r="50" spans="2:37">
      <c r="B50" s="3">
        <v>74</v>
      </c>
      <c r="C50" s="2" t="s">
        <v>55</v>
      </c>
      <c r="I50" s="2">
        <v>58</v>
      </c>
      <c r="J50" s="2" t="s">
        <v>124</v>
      </c>
      <c r="L50" s="2">
        <v>68</v>
      </c>
      <c r="M50" s="2" t="s">
        <v>159</v>
      </c>
      <c r="U50" s="2">
        <v>50000001535</v>
      </c>
      <c r="V50" s="2" t="s">
        <v>216</v>
      </c>
      <c r="AD50" s="2" t="s">
        <v>853</v>
      </c>
      <c r="AE50" s="2" t="s">
        <v>765</v>
      </c>
      <c r="AJ50" s="4">
        <v>63</v>
      </c>
      <c r="AK50" s="2" t="s">
        <v>698</v>
      </c>
    </row>
    <row r="51" spans="2:37">
      <c r="B51" s="3">
        <v>75</v>
      </c>
      <c r="C51" s="2" t="s">
        <v>56</v>
      </c>
      <c r="I51" s="2">
        <v>59</v>
      </c>
      <c r="J51" s="2" t="s">
        <v>125</v>
      </c>
      <c r="L51" s="2">
        <v>81</v>
      </c>
      <c r="M51" s="2" t="s">
        <v>132</v>
      </c>
      <c r="U51" s="2">
        <v>50000001543</v>
      </c>
      <c r="V51" s="2" t="s">
        <v>217</v>
      </c>
      <c r="AD51" s="2" t="s">
        <v>854</v>
      </c>
      <c r="AE51" s="2" t="s">
        <v>766</v>
      </c>
      <c r="AJ51" s="4">
        <v>64</v>
      </c>
      <c r="AK51" s="2" t="s">
        <v>699</v>
      </c>
    </row>
    <row r="52" spans="2:37">
      <c r="B52" s="3">
        <v>76</v>
      </c>
      <c r="C52" s="2" t="s">
        <v>57</v>
      </c>
      <c r="I52" s="2">
        <v>60</v>
      </c>
      <c r="J52" s="2" t="s">
        <v>126</v>
      </c>
      <c r="L52" s="2">
        <v>82</v>
      </c>
      <c r="M52" s="2" t="s">
        <v>133</v>
      </c>
      <c r="U52" s="2">
        <v>50000001551</v>
      </c>
      <c r="V52" s="2" t="s">
        <v>218</v>
      </c>
      <c r="AD52" s="2" t="s">
        <v>855</v>
      </c>
      <c r="AE52" s="2" t="s">
        <v>767</v>
      </c>
      <c r="AJ52" s="4" t="s">
        <v>649</v>
      </c>
      <c r="AK52" s="2" t="s">
        <v>700</v>
      </c>
    </row>
    <row r="53" spans="2:37">
      <c r="B53" s="3">
        <v>78</v>
      </c>
      <c r="C53" s="2" t="s">
        <v>58</v>
      </c>
      <c r="I53" s="2">
        <v>61</v>
      </c>
      <c r="J53" s="2" t="s">
        <v>127</v>
      </c>
      <c r="L53" s="2">
        <v>83</v>
      </c>
      <c r="M53" s="2" t="s">
        <v>134</v>
      </c>
      <c r="U53" s="2">
        <v>50000001586</v>
      </c>
      <c r="V53" s="2" t="s">
        <v>219</v>
      </c>
      <c r="AD53" s="2" t="s">
        <v>856</v>
      </c>
      <c r="AE53" s="2" t="s">
        <v>768</v>
      </c>
      <c r="AJ53" s="4" t="s">
        <v>650</v>
      </c>
      <c r="AK53" s="2" t="s">
        <v>701</v>
      </c>
    </row>
    <row r="54" spans="2:37">
      <c r="B54" s="3">
        <v>79</v>
      </c>
      <c r="C54" s="2" t="s">
        <v>59</v>
      </c>
      <c r="I54" s="2">
        <v>63</v>
      </c>
      <c r="J54" s="2" t="s">
        <v>128</v>
      </c>
      <c r="L54" s="2">
        <v>90</v>
      </c>
      <c r="M54" s="2" t="s">
        <v>135</v>
      </c>
      <c r="U54" s="2">
        <v>50000001616</v>
      </c>
      <c r="V54" s="2" t="s">
        <v>220</v>
      </c>
      <c r="AD54" s="2" t="s">
        <v>857</v>
      </c>
      <c r="AE54" s="2" t="s">
        <v>769</v>
      </c>
      <c r="AJ54" s="2"/>
      <c r="AK54" s="2" t="s">
        <v>974</v>
      </c>
    </row>
    <row r="55" spans="2:37">
      <c r="B55" s="3">
        <v>80</v>
      </c>
      <c r="C55" s="2" t="s">
        <v>60</v>
      </c>
      <c r="I55" s="2">
        <v>64</v>
      </c>
      <c r="J55" s="2" t="s">
        <v>129</v>
      </c>
      <c r="L55" s="2">
        <v>99</v>
      </c>
      <c r="M55" s="2" t="s">
        <v>136</v>
      </c>
      <c r="U55" s="2">
        <v>50000001624</v>
      </c>
      <c r="V55" s="2" t="s">
        <v>221</v>
      </c>
      <c r="AD55" s="2" t="s">
        <v>858</v>
      </c>
      <c r="AE55" s="2" t="s">
        <v>770</v>
      </c>
      <c r="AJ55" s="2"/>
      <c r="AK55" s="2" t="s">
        <v>974</v>
      </c>
    </row>
    <row r="56" spans="2:37">
      <c r="B56" s="3">
        <v>82</v>
      </c>
      <c r="C56" s="2" t="s">
        <v>61</v>
      </c>
      <c r="I56" s="2">
        <v>66</v>
      </c>
      <c r="J56" s="2" t="s">
        <v>130</v>
      </c>
      <c r="L56" s="2">
        <v>110</v>
      </c>
      <c r="M56" s="2" t="s">
        <v>137</v>
      </c>
      <c r="U56" s="2">
        <v>50000001632</v>
      </c>
      <c r="V56" s="2" t="s">
        <v>222</v>
      </c>
      <c r="AD56" s="2" t="s">
        <v>859</v>
      </c>
      <c r="AE56" s="2" t="s">
        <v>771</v>
      </c>
      <c r="AJ56" s="2"/>
      <c r="AK56" s="2" t="s">
        <v>974</v>
      </c>
    </row>
    <row r="57" spans="2:37">
      <c r="B57" s="3">
        <v>83</v>
      </c>
      <c r="C57" s="2" t="s">
        <v>62</v>
      </c>
      <c r="I57" s="2">
        <v>70</v>
      </c>
      <c r="J57" s="2" t="s">
        <v>131</v>
      </c>
      <c r="L57" s="2">
        <v>112</v>
      </c>
      <c r="M57" s="2" t="s">
        <v>139</v>
      </c>
      <c r="U57" s="2">
        <v>50000001705</v>
      </c>
      <c r="V57" s="2" t="s">
        <v>223</v>
      </c>
      <c r="AD57" s="2" t="s">
        <v>860</v>
      </c>
      <c r="AE57" s="2" t="s">
        <v>772</v>
      </c>
      <c r="AJ57" s="2"/>
      <c r="AK57" s="2" t="s">
        <v>974</v>
      </c>
    </row>
    <row r="58" spans="2:37">
      <c r="B58" s="3">
        <v>84</v>
      </c>
      <c r="C58" s="2" t="s">
        <v>63</v>
      </c>
      <c r="I58" s="2">
        <v>81</v>
      </c>
      <c r="J58" s="2" t="s">
        <v>132</v>
      </c>
      <c r="L58" s="2">
        <v>113</v>
      </c>
      <c r="M58" s="2" t="s">
        <v>140</v>
      </c>
      <c r="U58" s="2">
        <v>50000001713</v>
      </c>
      <c r="V58" s="2" t="s">
        <v>224</v>
      </c>
      <c r="AD58" s="2" t="s">
        <v>861</v>
      </c>
      <c r="AE58" s="2" t="s">
        <v>773</v>
      </c>
      <c r="AJ58" s="2"/>
      <c r="AK58" s="2" t="s">
        <v>974</v>
      </c>
    </row>
    <row r="59" spans="2:37">
      <c r="B59" s="3">
        <v>85</v>
      </c>
      <c r="C59" s="2" t="s">
        <v>64</v>
      </c>
      <c r="I59" s="2">
        <v>82</v>
      </c>
      <c r="J59" s="2" t="s">
        <v>133</v>
      </c>
      <c r="L59" s="2">
        <v>115</v>
      </c>
      <c r="M59" s="2" t="s">
        <v>142</v>
      </c>
      <c r="U59" s="2">
        <v>50000001810</v>
      </c>
      <c r="V59" s="2" t="s">
        <v>225</v>
      </c>
      <c r="AD59" s="2" t="s">
        <v>862</v>
      </c>
      <c r="AE59" s="2" t="s">
        <v>774</v>
      </c>
    </row>
    <row r="60" spans="2:37">
      <c r="B60" s="3">
        <v>86</v>
      </c>
      <c r="C60" s="2" t="s">
        <v>65</v>
      </c>
      <c r="I60" s="2">
        <v>83</v>
      </c>
      <c r="J60" s="2" t="s">
        <v>134</v>
      </c>
      <c r="L60" s="2">
        <v>116</v>
      </c>
      <c r="M60" s="2" t="s">
        <v>143</v>
      </c>
      <c r="U60" s="2">
        <v>50000001829</v>
      </c>
      <c r="V60" s="2" t="s">
        <v>226</v>
      </c>
      <c r="AD60" s="2" t="s">
        <v>863</v>
      </c>
      <c r="AE60" s="2" t="s">
        <v>775</v>
      </c>
    </row>
    <row r="61" spans="2:37">
      <c r="B61" s="3">
        <v>87</v>
      </c>
      <c r="C61" s="2" t="s">
        <v>66</v>
      </c>
      <c r="I61" s="2">
        <v>90</v>
      </c>
      <c r="J61" s="2" t="s">
        <v>135</v>
      </c>
      <c r="L61" s="2">
        <v>118</v>
      </c>
      <c r="M61" s="2" t="s">
        <v>145</v>
      </c>
      <c r="U61" s="2">
        <v>50000001837</v>
      </c>
      <c r="V61" s="2" t="s">
        <v>227</v>
      </c>
      <c r="AD61" s="2" t="s">
        <v>864</v>
      </c>
      <c r="AE61" s="2" t="s">
        <v>776</v>
      </c>
    </row>
    <row r="62" spans="2:37">
      <c r="B62" s="3">
        <v>88</v>
      </c>
      <c r="C62" s="2" t="s">
        <v>67</v>
      </c>
      <c r="I62" s="2">
        <v>99</v>
      </c>
      <c r="J62" s="2" t="s">
        <v>136</v>
      </c>
      <c r="L62" s="2">
        <v>119</v>
      </c>
      <c r="M62" s="2" t="s">
        <v>146</v>
      </c>
      <c r="U62" s="2">
        <v>50000001845</v>
      </c>
      <c r="V62" s="2" t="s">
        <v>228</v>
      </c>
      <c r="AD62" s="2" t="s">
        <v>865</v>
      </c>
      <c r="AE62" s="2" t="s">
        <v>777</v>
      </c>
    </row>
    <row r="63" spans="2:37">
      <c r="B63" s="3">
        <v>89</v>
      </c>
      <c r="C63" s="2" t="s">
        <v>68</v>
      </c>
      <c r="I63" s="2">
        <v>110</v>
      </c>
      <c r="J63" s="2" t="s">
        <v>137</v>
      </c>
      <c r="L63" s="2">
        <v>120</v>
      </c>
      <c r="M63" s="2" t="s">
        <v>147</v>
      </c>
      <c r="U63" s="2">
        <v>50000001853</v>
      </c>
      <c r="V63" s="2" t="s">
        <v>229</v>
      </c>
      <c r="AD63" s="2" t="s">
        <v>866</v>
      </c>
      <c r="AE63" s="2" t="s">
        <v>778</v>
      </c>
    </row>
    <row r="64" spans="2:37">
      <c r="B64" s="3">
        <v>90</v>
      </c>
      <c r="C64" s="2" t="s">
        <v>69</v>
      </c>
      <c r="I64" s="2">
        <v>111</v>
      </c>
      <c r="J64" s="2" t="s">
        <v>138</v>
      </c>
      <c r="L64" s="2">
        <v>331</v>
      </c>
      <c r="M64" s="2" t="s">
        <v>148</v>
      </c>
      <c r="U64" s="2">
        <v>50000001861</v>
      </c>
      <c r="V64" s="2" t="s">
        <v>230</v>
      </c>
      <c r="AD64" s="2" t="s">
        <v>867</v>
      </c>
      <c r="AE64" s="2" t="s">
        <v>779</v>
      </c>
    </row>
    <row r="65" spans="2:31">
      <c r="B65" s="3">
        <v>91</v>
      </c>
      <c r="C65" s="2" t="s">
        <v>70</v>
      </c>
      <c r="I65" s="2">
        <v>112</v>
      </c>
      <c r="J65" s="2" t="s">
        <v>139</v>
      </c>
      <c r="L65" s="2">
        <v>332</v>
      </c>
      <c r="M65" s="2" t="s">
        <v>149</v>
      </c>
      <c r="U65" s="2">
        <v>50000001896</v>
      </c>
      <c r="V65" s="2" t="s">
        <v>231</v>
      </c>
      <c r="AD65" s="2" t="s">
        <v>868</v>
      </c>
      <c r="AE65" s="2" t="s">
        <v>780</v>
      </c>
    </row>
    <row r="66" spans="2:31">
      <c r="B66" s="3">
        <v>92</v>
      </c>
      <c r="C66" s="2" t="s">
        <v>71</v>
      </c>
      <c r="I66" s="2">
        <v>113</v>
      </c>
      <c r="J66" s="2" t="s">
        <v>140</v>
      </c>
      <c r="L66" s="2"/>
      <c r="M66" s="2" t="s">
        <v>974</v>
      </c>
      <c r="U66" s="2">
        <v>50000001985</v>
      </c>
      <c r="V66" s="2" t="s">
        <v>232</v>
      </c>
      <c r="AD66" s="2" t="s">
        <v>869</v>
      </c>
      <c r="AE66" s="2" t="s">
        <v>781</v>
      </c>
    </row>
    <row r="67" spans="2:31">
      <c r="B67" s="3">
        <v>266</v>
      </c>
      <c r="C67" s="2" t="s">
        <v>72</v>
      </c>
      <c r="I67" s="2">
        <v>114</v>
      </c>
      <c r="J67" s="2" t="s">
        <v>141</v>
      </c>
      <c r="L67" s="2"/>
      <c r="M67" s="2" t="s">
        <v>974</v>
      </c>
      <c r="U67" s="2">
        <v>50000002019</v>
      </c>
      <c r="V67" s="2" t="s">
        <v>233</v>
      </c>
      <c r="AD67" s="2" t="s">
        <v>870</v>
      </c>
      <c r="AE67" s="2" t="s">
        <v>782</v>
      </c>
    </row>
    <row r="68" spans="2:31">
      <c r="B68" s="3">
        <v>267</v>
      </c>
      <c r="C68" s="2" t="s">
        <v>73</v>
      </c>
      <c r="I68" s="2">
        <v>115</v>
      </c>
      <c r="J68" s="2" t="s">
        <v>142</v>
      </c>
      <c r="L68" s="2"/>
      <c r="M68" s="2" t="s">
        <v>974</v>
      </c>
      <c r="U68" s="2">
        <v>50000002043</v>
      </c>
      <c r="V68" s="2" t="s">
        <v>234</v>
      </c>
      <c r="AD68" s="2" t="s">
        <v>871</v>
      </c>
      <c r="AE68" s="2" t="s">
        <v>783</v>
      </c>
    </row>
    <row r="69" spans="2:31">
      <c r="B69" s="3">
        <v>999</v>
      </c>
      <c r="C69" s="2" t="s">
        <v>74</v>
      </c>
      <c r="I69" s="2">
        <v>116</v>
      </c>
      <c r="J69" s="2" t="s">
        <v>143</v>
      </c>
      <c r="L69" s="2"/>
      <c r="M69" s="2" t="s">
        <v>974</v>
      </c>
      <c r="U69" s="2">
        <v>50000002051</v>
      </c>
      <c r="V69" s="2" t="s">
        <v>235</v>
      </c>
      <c r="AD69" s="2" t="s">
        <v>872</v>
      </c>
      <c r="AE69" s="2" t="s">
        <v>784</v>
      </c>
    </row>
    <row r="70" spans="2:31">
      <c r="B70" s="2"/>
      <c r="C70" s="2" t="s">
        <v>974</v>
      </c>
      <c r="I70" s="2">
        <v>117</v>
      </c>
      <c r="J70" s="2" t="s">
        <v>144</v>
      </c>
      <c r="L70" s="2"/>
      <c r="M70" s="2" t="s">
        <v>974</v>
      </c>
      <c r="U70" s="2">
        <v>50000002094</v>
      </c>
      <c r="V70" s="2" t="s">
        <v>236</v>
      </c>
      <c r="AD70" s="2" t="s">
        <v>873</v>
      </c>
      <c r="AE70" s="2" t="s">
        <v>785</v>
      </c>
    </row>
    <row r="71" spans="2:31">
      <c r="B71" s="2"/>
      <c r="C71" s="2" t="s">
        <v>974</v>
      </c>
      <c r="I71" s="2">
        <v>118</v>
      </c>
      <c r="J71" s="2" t="s">
        <v>145</v>
      </c>
      <c r="U71" s="2">
        <v>50000002116</v>
      </c>
      <c r="V71" s="2" t="s">
        <v>237</v>
      </c>
      <c r="AD71" s="2" t="s">
        <v>874</v>
      </c>
      <c r="AE71" s="2" t="s">
        <v>786</v>
      </c>
    </row>
    <row r="72" spans="2:31">
      <c r="B72" s="2"/>
      <c r="C72" s="2" t="s">
        <v>974</v>
      </c>
      <c r="I72" s="2">
        <v>119</v>
      </c>
      <c r="J72" s="2" t="s">
        <v>146</v>
      </c>
      <c r="U72" s="2">
        <v>50000002124</v>
      </c>
      <c r="V72" s="2" t="s">
        <v>238</v>
      </c>
      <c r="AD72" s="2" t="s">
        <v>875</v>
      </c>
      <c r="AE72" s="2" t="s">
        <v>787</v>
      </c>
    </row>
    <row r="73" spans="2:31">
      <c r="B73" s="2"/>
      <c r="C73" s="2" t="s">
        <v>974</v>
      </c>
      <c r="I73" s="2">
        <v>120</v>
      </c>
      <c r="J73" s="2" t="s">
        <v>147</v>
      </c>
      <c r="U73" s="2">
        <v>50000002132</v>
      </c>
      <c r="V73" s="2" t="s">
        <v>239</v>
      </c>
      <c r="AD73" s="2" t="s">
        <v>876</v>
      </c>
      <c r="AE73" s="2" t="s">
        <v>788</v>
      </c>
    </row>
    <row r="74" spans="2:31">
      <c r="B74" s="2"/>
      <c r="C74" s="2" t="s">
        <v>974</v>
      </c>
      <c r="I74" s="2">
        <v>331</v>
      </c>
      <c r="J74" s="2" t="s">
        <v>148</v>
      </c>
      <c r="U74" s="2">
        <v>50000002140</v>
      </c>
      <c r="V74" s="2" t="s">
        <v>240</v>
      </c>
      <c r="AD74" s="2" t="s">
        <v>877</v>
      </c>
      <c r="AE74" s="2" t="s">
        <v>789</v>
      </c>
    </row>
    <row r="75" spans="2:31">
      <c r="I75" s="2">
        <v>332</v>
      </c>
      <c r="J75" s="2" t="s">
        <v>149</v>
      </c>
      <c r="U75" s="2">
        <v>50000002159</v>
      </c>
      <c r="V75" s="2" t="s">
        <v>241</v>
      </c>
      <c r="AD75" s="2" t="s">
        <v>878</v>
      </c>
      <c r="AE75" s="2" t="s">
        <v>790</v>
      </c>
    </row>
    <row r="76" spans="2:31">
      <c r="I76" s="2"/>
      <c r="J76" s="2" t="s">
        <v>974</v>
      </c>
      <c r="U76" s="2">
        <v>50000002167</v>
      </c>
      <c r="V76" s="2" t="s">
        <v>242</v>
      </c>
      <c r="AD76" s="2" t="s">
        <v>879</v>
      </c>
      <c r="AE76" s="2" t="s">
        <v>791</v>
      </c>
    </row>
    <row r="77" spans="2:31">
      <c r="I77" s="2"/>
      <c r="J77" s="2" t="s">
        <v>974</v>
      </c>
      <c r="U77" s="2">
        <v>50000002175</v>
      </c>
      <c r="V77" s="2" t="s">
        <v>243</v>
      </c>
      <c r="AD77" s="2" t="s">
        <v>880</v>
      </c>
      <c r="AE77" s="2" t="s">
        <v>792</v>
      </c>
    </row>
    <row r="78" spans="2:31">
      <c r="I78" s="2"/>
      <c r="J78" s="2" t="s">
        <v>974</v>
      </c>
      <c r="U78" s="2">
        <v>50000002183</v>
      </c>
      <c r="V78" s="2" t="s">
        <v>244</v>
      </c>
      <c r="AD78" s="2" t="s">
        <v>881</v>
      </c>
      <c r="AE78" s="2" t="s">
        <v>793</v>
      </c>
    </row>
    <row r="79" spans="2:31">
      <c r="I79" s="2"/>
      <c r="J79" s="2" t="s">
        <v>974</v>
      </c>
      <c r="U79" s="2">
        <v>50000002191</v>
      </c>
      <c r="V79" s="2" t="s">
        <v>245</v>
      </c>
      <c r="AD79" s="2" t="s">
        <v>882</v>
      </c>
      <c r="AE79" s="2" t="s">
        <v>794</v>
      </c>
    </row>
    <row r="80" spans="2:31">
      <c r="I80" s="2"/>
      <c r="J80" s="2" t="s">
        <v>974</v>
      </c>
      <c r="U80" s="2">
        <v>50000002205</v>
      </c>
      <c r="V80" s="2" t="s">
        <v>246</v>
      </c>
      <c r="AD80" s="2" t="s">
        <v>883</v>
      </c>
      <c r="AE80" s="2" t="s">
        <v>795</v>
      </c>
    </row>
    <row r="81" spans="21:31">
      <c r="U81" s="2">
        <v>50000002213</v>
      </c>
      <c r="V81" s="2" t="s">
        <v>247</v>
      </c>
      <c r="AD81" s="2" t="s">
        <v>884</v>
      </c>
      <c r="AE81" s="2" t="s">
        <v>796</v>
      </c>
    </row>
    <row r="82" spans="21:31">
      <c r="U82" s="2">
        <v>50000002221</v>
      </c>
      <c r="V82" s="2" t="s">
        <v>248</v>
      </c>
      <c r="AD82" s="2" t="s">
        <v>885</v>
      </c>
      <c r="AE82" s="2" t="s">
        <v>797</v>
      </c>
    </row>
    <row r="83" spans="21:31">
      <c r="U83" s="2">
        <v>50000002256</v>
      </c>
      <c r="V83" s="2" t="s">
        <v>249</v>
      </c>
      <c r="AD83" s="2" t="s">
        <v>886</v>
      </c>
      <c r="AE83" s="2" t="s">
        <v>798</v>
      </c>
    </row>
    <row r="84" spans="21:31">
      <c r="U84" s="2">
        <v>50000002264</v>
      </c>
      <c r="V84" s="2" t="s">
        <v>250</v>
      </c>
      <c r="AD84" s="2" t="s">
        <v>887</v>
      </c>
      <c r="AE84" s="2" t="s">
        <v>799</v>
      </c>
    </row>
    <row r="85" spans="21:31">
      <c r="U85" s="2">
        <v>50000002272</v>
      </c>
      <c r="V85" s="2" t="s">
        <v>251</v>
      </c>
      <c r="AD85" s="2" t="s">
        <v>888</v>
      </c>
      <c r="AE85" s="2" t="s">
        <v>800</v>
      </c>
    </row>
    <row r="86" spans="21:31">
      <c r="U86" s="2">
        <v>50000002280</v>
      </c>
      <c r="V86" s="2" t="s">
        <v>252</v>
      </c>
      <c r="AD86" s="2" t="s">
        <v>889</v>
      </c>
      <c r="AE86" s="2" t="s">
        <v>801</v>
      </c>
    </row>
    <row r="87" spans="21:31">
      <c r="U87" s="2">
        <v>50000002299</v>
      </c>
      <c r="V87" s="2" t="s">
        <v>253</v>
      </c>
      <c r="AD87" s="2" t="s">
        <v>890</v>
      </c>
      <c r="AE87" s="2" t="s">
        <v>802</v>
      </c>
    </row>
    <row r="88" spans="21:31">
      <c r="U88" s="2">
        <v>50000002302</v>
      </c>
      <c r="V88" s="2" t="s">
        <v>254</v>
      </c>
      <c r="AD88" s="2" t="s">
        <v>891</v>
      </c>
      <c r="AE88" s="2" t="s">
        <v>803</v>
      </c>
    </row>
    <row r="89" spans="21:31">
      <c r="U89" s="2">
        <v>50000002310</v>
      </c>
      <c r="V89" s="2" t="s">
        <v>255</v>
      </c>
      <c r="AD89" s="2" t="s">
        <v>892</v>
      </c>
      <c r="AE89" s="2" t="s">
        <v>804</v>
      </c>
    </row>
    <row r="90" spans="21:31">
      <c r="U90" s="2">
        <v>50000002329</v>
      </c>
      <c r="V90" s="2" t="s">
        <v>256</v>
      </c>
      <c r="AD90" s="2" t="s">
        <v>893</v>
      </c>
      <c r="AE90" s="2" t="s">
        <v>805</v>
      </c>
    </row>
    <row r="91" spans="21:31">
      <c r="U91" s="2">
        <v>50000002337</v>
      </c>
      <c r="V91" s="2" t="s">
        <v>257</v>
      </c>
      <c r="AD91" s="2"/>
      <c r="AE91" s="2" t="s">
        <v>974</v>
      </c>
    </row>
    <row r="92" spans="21:31">
      <c r="U92" s="2">
        <v>50000002345</v>
      </c>
      <c r="V92" s="2" t="s">
        <v>258</v>
      </c>
      <c r="AD92" s="2"/>
      <c r="AE92" s="2" t="s">
        <v>974</v>
      </c>
    </row>
    <row r="93" spans="21:31">
      <c r="U93" s="2">
        <v>50000002353</v>
      </c>
      <c r="V93" s="2" t="s">
        <v>259</v>
      </c>
      <c r="AD93" s="2"/>
      <c r="AE93" s="2" t="s">
        <v>974</v>
      </c>
    </row>
    <row r="94" spans="21:31">
      <c r="U94" s="2">
        <v>50000002361</v>
      </c>
      <c r="V94" s="2" t="s">
        <v>260</v>
      </c>
      <c r="AD94" s="2"/>
      <c r="AE94" s="2" t="s">
        <v>974</v>
      </c>
    </row>
    <row r="95" spans="21:31">
      <c r="U95" s="2">
        <v>50000002396</v>
      </c>
      <c r="V95" s="2" t="s">
        <v>261</v>
      </c>
      <c r="AD95" s="2"/>
      <c r="AE95" s="2" t="s">
        <v>974</v>
      </c>
    </row>
    <row r="96" spans="21:31">
      <c r="U96" s="2">
        <v>50000002426</v>
      </c>
      <c r="V96" s="2" t="s">
        <v>262</v>
      </c>
    </row>
    <row r="97" spans="21:22">
      <c r="U97" s="2">
        <v>50000002434</v>
      </c>
      <c r="V97" s="2" t="s">
        <v>263</v>
      </c>
    </row>
    <row r="98" spans="21:22">
      <c r="U98" s="2">
        <v>50000002825</v>
      </c>
      <c r="V98" s="2" t="s">
        <v>264</v>
      </c>
    </row>
    <row r="99" spans="21:22">
      <c r="U99" s="2">
        <v>50000002841</v>
      </c>
      <c r="V99" s="2" t="s">
        <v>265</v>
      </c>
    </row>
    <row r="100" spans="21:22">
      <c r="U100" s="2">
        <v>50000002876</v>
      </c>
      <c r="V100" s="2" t="s">
        <v>266</v>
      </c>
    </row>
    <row r="101" spans="21:22">
      <c r="U101" s="2">
        <v>50000002882</v>
      </c>
      <c r="V101" s="2" t="s">
        <v>267</v>
      </c>
    </row>
    <row r="102" spans="21:22">
      <c r="U102" s="2">
        <v>50000002892</v>
      </c>
      <c r="V102" s="2" t="s">
        <v>268</v>
      </c>
    </row>
    <row r="103" spans="21:22">
      <c r="U103" s="2">
        <v>50000002906</v>
      </c>
      <c r="V103" s="2" t="s">
        <v>269</v>
      </c>
    </row>
    <row r="104" spans="21:22">
      <c r="U104" s="2">
        <v>50000002914</v>
      </c>
      <c r="V104" s="2" t="s">
        <v>270</v>
      </c>
    </row>
    <row r="105" spans="21:22">
      <c r="U105" s="2">
        <v>50000002922</v>
      </c>
      <c r="V105" s="2" t="s">
        <v>271</v>
      </c>
    </row>
    <row r="106" spans="21:22">
      <c r="U106" s="2">
        <v>50000002930</v>
      </c>
      <c r="V106" s="2" t="s">
        <v>272</v>
      </c>
    </row>
    <row r="107" spans="21:22">
      <c r="U107" s="2">
        <v>50000002981</v>
      </c>
      <c r="V107" s="2" t="s">
        <v>273</v>
      </c>
    </row>
    <row r="108" spans="21:22">
      <c r="U108" s="2">
        <v>50000003007</v>
      </c>
      <c r="V108" s="2" t="s">
        <v>274</v>
      </c>
    </row>
    <row r="109" spans="21:22">
      <c r="U109" s="2">
        <v>50000003015</v>
      </c>
      <c r="V109" s="2" t="s">
        <v>275</v>
      </c>
    </row>
    <row r="110" spans="21:22">
      <c r="U110" s="2">
        <v>50000003023</v>
      </c>
      <c r="V110" s="2" t="s">
        <v>276</v>
      </c>
    </row>
    <row r="111" spans="21:22">
      <c r="U111" s="2">
        <v>50000003031</v>
      </c>
      <c r="V111" s="2" t="s">
        <v>277</v>
      </c>
    </row>
    <row r="112" spans="21:22">
      <c r="U112" s="2">
        <v>50000003066</v>
      </c>
      <c r="V112" s="2" t="s">
        <v>278</v>
      </c>
    </row>
    <row r="113" spans="21:22">
      <c r="U113" s="2">
        <v>50000003074</v>
      </c>
      <c r="V113" s="2" t="s">
        <v>279</v>
      </c>
    </row>
    <row r="114" spans="21:22">
      <c r="U114" s="2">
        <v>50000003082</v>
      </c>
      <c r="V114" s="2" t="s">
        <v>280</v>
      </c>
    </row>
    <row r="115" spans="21:22">
      <c r="U115" s="2">
        <v>50000003090</v>
      </c>
      <c r="V115" s="2" t="s">
        <v>281</v>
      </c>
    </row>
    <row r="116" spans="21:22">
      <c r="U116" s="2">
        <v>50000003104</v>
      </c>
      <c r="V116" s="2" t="s">
        <v>282</v>
      </c>
    </row>
    <row r="117" spans="21:22">
      <c r="U117" s="2">
        <v>50000003112</v>
      </c>
      <c r="V117" s="2" t="s">
        <v>283</v>
      </c>
    </row>
    <row r="118" spans="21:22">
      <c r="U118" s="2">
        <v>50000003120</v>
      </c>
      <c r="V118" s="2" t="s">
        <v>284</v>
      </c>
    </row>
    <row r="119" spans="21:22">
      <c r="U119" s="2">
        <v>50000003139</v>
      </c>
      <c r="V119" s="2" t="s">
        <v>285</v>
      </c>
    </row>
    <row r="120" spans="21:22">
      <c r="U120" s="2">
        <v>50000003147</v>
      </c>
      <c r="V120" s="2" t="s">
        <v>286</v>
      </c>
    </row>
    <row r="121" spans="21:22">
      <c r="U121" s="2">
        <v>50000003155</v>
      </c>
      <c r="V121" s="2" t="s">
        <v>287</v>
      </c>
    </row>
    <row r="122" spans="21:22">
      <c r="U122" s="2">
        <v>50000003163</v>
      </c>
      <c r="V122" s="2" t="s">
        <v>288</v>
      </c>
    </row>
    <row r="123" spans="21:22">
      <c r="U123" s="2">
        <v>50000003171</v>
      </c>
      <c r="V123" s="2" t="s">
        <v>289</v>
      </c>
    </row>
    <row r="124" spans="21:22">
      <c r="U124" s="2">
        <v>50000003201</v>
      </c>
      <c r="V124" s="2" t="s">
        <v>290</v>
      </c>
    </row>
    <row r="125" spans="21:22">
      <c r="U125" s="2">
        <v>50000003236</v>
      </c>
      <c r="V125" s="2" t="s">
        <v>291</v>
      </c>
    </row>
    <row r="126" spans="21:22">
      <c r="U126" s="2">
        <v>50000003244</v>
      </c>
      <c r="V126" s="2" t="s">
        <v>292</v>
      </c>
    </row>
    <row r="127" spans="21:22">
      <c r="U127" s="2">
        <v>50000003252</v>
      </c>
      <c r="V127" s="2" t="s">
        <v>293</v>
      </c>
    </row>
    <row r="128" spans="21:22">
      <c r="U128" s="2">
        <v>50000003260</v>
      </c>
      <c r="V128" s="2" t="s">
        <v>294</v>
      </c>
    </row>
    <row r="129" spans="21:22">
      <c r="U129" s="2">
        <v>50000003279</v>
      </c>
      <c r="V129" s="2" t="s">
        <v>295</v>
      </c>
    </row>
    <row r="130" spans="21:22">
      <c r="U130" s="2">
        <v>50000003287</v>
      </c>
      <c r="V130" s="2" t="s">
        <v>296</v>
      </c>
    </row>
    <row r="131" spans="21:22">
      <c r="U131" s="2">
        <v>50000003295</v>
      </c>
      <c r="V131" s="2" t="s">
        <v>297</v>
      </c>
    </row>
    <row r="132" spans="21:22">
      <c r="U132" s="2">
        <v>50000003309</v>
      </c>
      <c r="V132" s="2" t="s">
        <v>298</v>
      </c>
    </row>
    <row r="133" spans="21:22">
      <c r="U133" s="2">
        <v>50000003317</v>
      </c>
      <c r="V133" s="2" t="s">
        <v>299</v>
      </c>
    </row>
    <row r="134" spans="21:22">
      <c r="U134" s="2">
        <v>50000003325</v>
      </c>
      <c r="V134" s="2" t="s">
        <v>300</v>
      </c>
    </row>
    <row r="135" spans="21:22">
      <c r="U135" s="2">
        <v>50000003333</v>
      </c>
      <c r="V135" s="2" t="s">
        <v>301</v>
      </c>
    </row>
    <row r="136" spans="21:22">
      <c r="U136" s="2">
        <v>50000003341</v>
      </c>
      <c r="V136" s="2" t="s">
        <v>302</v>
      </c>
    </row>
    <row r="137" spans="21:22">
      <c r="U137" s="2">
        <v>50000003376</v>
      </c>
      <c r="V137" s="2" t="s">
        <v>303</v>
      </c>
    </row>
    <row r="138" spans="21:22">
      <c r="U138" s="2">
        <v>50000003392</v>
      </c>
      <c r="V138" s="2" t="s">
        <v>304</v>
      </c>
    </row>
    <row r="139" spans="21:22">
      <c r="U139" s="2">
        <v>50000003414</v>
      </c>
      <c r="V139" s="2" t="s">
        <v>305</v>
      </c>
    </row>
    <row r="140" spans="21:22">
      <c r="U140" s="2">
        <v>50000003422</v>
      </c>
      <c r="V140" s="2" t="s">
        <v>306</v>
      </c>
    </row>
    <row r="141" spans="21:22">
      <c r="U141" s="2">
        <v>50000003449</v>
      </c>
      <c r="V141" s="2" t="s">
        <v>307</v>
      </c>
    </row>
    <row r="142" spans="21:22">
      <c r="U142" s="2">
        <v>50000003457</v>
      </c>
      <c r="V142" s="2" t="s">
        <v>308</v>
      </c>
    </row>
    <row r="143" spans="21:22">
      <c r="U143" s="2">
        <v>50000003503</v>
      </c>
      <c r="V143" s="2" t="s">
        <v>309</v>
      </c>
    </row>
    <row r="144" spans="21:22">
      <c r="U144" s="2">
        <v>50000003546</v>
      </c>
      <c r="V144" s="2" t="s">
        <v>310</v>
      </c>
    </row>
    <row r="145" spans="21:22">
      <c r="U145" s="2">
        <v>50000003554</v>
      </c>
      <c r="V145" s="2" t="s">
        <v>311</v>
      </c>
    </row>
    <row r="146" spans="21:22">
      <c r="U146" s="2">
        <v>50000003562</v>
      </c>
      <c r="V146" s="2" t="s">
        <v>312</v>
      </c>
    </row>
    <row r="147" spans="21:22">
      <c r="U147" s="2">
        <v>50000003813</v>
      </c>
      <c r="V147" s="2" t="s">
        <v>313</v>
      </c>
    </row>
    <row r="148" spans="21:22">
      <c r="U148" s="2">
        <v>50000003880</v>
      </c>
      <c r="V148" s="2" t="s">
        <v>314</v>
      </c>
    </row>
    <row r="149" spans="21:22">
      <c r="U149" s="2">
        <v>50000003899</v>
      </c>
      <c r="V149" s="2" t="s">
        <v>315</v>
      </c>
    </row>
    <row r="150" spans="21:22">
      <c r="U150" s="2">
        <v>50000003902</v>
      </c>
      <c r="V150" s="2" t="s">
        <v>316</v>
      </c>
    </row>
    <row r="151" spans="21:22">
      <c r="U151" s="2">
        <v>50000003910</v>
      </c>
      <c r="V151" s="2" t="s">
        <v>317</v>
      </c>
    </row>
    <row r="152" spans="21:22">
      <c r="U152" s="2">
        <v>50000003929</v>
      </c>
      <c r="V152" s="2" t="s">
        <v>318</v>
      </c>
    </row>
    <row r="153" spans="21:22">
      <c r="U153" s="2">
        <v>50000003937</v>
      </c>
      <c r="V153" s="2" t="s">
        <v>319</v>
      </c>
    </row>
    <row r="154" spans="21:22">
      <c r="U154" s="2">
        <v>50000003961</v>
      </c>
      <c r="V154" s="2" t="s">
        <v>320</v>
      </c>
    </row>
    <row r="155" spans="21:22">
      <c r="U155" s="2">
        <v>50000004011</v>
      </c>
      <c r="V155" s="2" t="s">
        <v>321</v>
      </c>
    </row>
    <row r="156" spans="21:22">
      <c r="U156" s="2">
        <v>50000004046</v>
      </c>
      <c r="V156" s="2" t="s">
        <v>322</v>
      </c>
    </row>
    <row r="157" spans="21:22">
      <c r="U157" s="2">
        <v>50000004054</v>
      </c>
      <c r="V157" s="2" t="s">
        <v>323</v>
      </c>
    </row>
    <row r="158" spans="21:22">
      <c r="U158" s="2">
        <v>50000004062</v>
      </c>
      <c r="V158" s="2" t="s">
        <v>324</v>
      </c>
    </row>
    <row r="159" spans="21:22">
      <c r="U159" s="2">
        <v>50000004070</v>
      </c>
      <c r="V159" s="2" t="s">
        <v>325</v>
      </c>
    </row>
    <row r="160" spans="21:22">
      <c r="U160" s="2">
        <v>50000004097</v>
      </c>
      <c r="V160" s="2" t="s">
        <v>326</v>
      </c>
    </row>
    <row r="161" spans="21:22">
      <c r="U161" s="2">
        <v>50000004100</v>
      </c>
      <c r="V161" s="2" t="s">
        <v>327</v>
      </c>
    </row>
    <row r="162" spans="21:22">
      <c r="U162" s="2">
        <v>50000004119</v>
      </c>
      <c r="V162" s="2" t="s">
        <v>328</v>
      </c>
    </row>
    <row r="163" spans="21:22">
      <c r="U163" s="2">
        <v>50000004127</v>
      </c>
      <c r="V163" s="2" t="s">
        <v>329</v>
      </c>
    </row>
    <row r="164" spans="21:22">
      <c r="U164" s="2">
        <v>50000004135</v>
      </c>
      <c r="V164" s="2" t="s">
        <v>330</v>
      </c>
    </row>
    <row r="165" spans="21:22">
      <c r="U165" s="2">
        <v>50000004143</v>
      </c>
      <c r="V165" s="2" t="s">
        <v>331</v>
      </c>
    </row>
    <row r="166" spans="21:22">
      <c r="U166" s="2">
        <v>50000004151</v>
      </c>
      <c r="V166" s="2" t="s">
        <v>332</v>
      </c>
    </row>
    <row r="167" spans="21:22">
      <c r="U167" s="2">
        <v>50000004186</v>
      </c>
      <c r="V167" s="2" t="s">
        <v>333</v>
      </c>
    </row>
    <row r="168" spans="21:22">
      <c r="U168" s="2">
        <v>50000004194</v>
      </c>
      <c r="V168" s="2" t="s">
        <v>334</v>
      </c>
    </row>
    <row r="169" spans="21:22">
      <c r="U169" s="2">
        <v>50000004216</v>
      </c>
      <c r="V169" s="2" t="s">
        <v>335</v>
      </c>
    </row>
    <row r="170" spans="21:22">
      <c r="U170" s="2">
        <v>50000004224</v>
      </c>
      <c r="V170" s="2" t="s">
        <v>336</v>
      </c>
    </row>
    <row r="171" spans="21:22">
      <c r="U171" s="2">
        <v>50000004232</v>
      </c>
      <c r="V171" s="2" t="s">
        <v>337</v>
      </c>
    </row>
    <row r="172" spans="21:22">
      <c r="U172" s="2">
        <v>50000004240</v>
      </c>
      <c r="V172" s="2" t="s">
        <v>338</v>
      </c>
    </row>
    <row r="173" spans="21:22">
      <c r="U173" s="2">
        <v>50000004259</v>
      </c>
      <c r="V173" s="2" t="s">
        <v>339</v>
      </c>
    </row>
    <row r="174" spans="21:22">
      <c r="U174" s="2">
        <v>50000004267</v>
      </c>
      <c r="V174" s="2" t="s">
        <v>340</v>
      </c>
    </row>
    <row r="175" spans="21:22">
      <c r="U175" s="2">
        <v>50000004275</v>
      </c>
      <c r="V175" s="2" t="s">
        <v>341</v>
      </c>
    </row>
    <row r="176" spans="21:22">
      <c r="U176" s="2">
        <v>50000004283</v>
      </c>
      <c r="V176" s="2" t="s">
        <v>342</v>
      </c>
    </row>
    <row r="177" spans="21:22">
      <c r="U177" s="2">
        <v>50000004291</v>
      </c>
      <c r="V177" s="2" t="s">
        <v>343</v>
      </c>
    </row>
    <row r="178" spans="21:22">
      <c r="U178" s="2">
        <v>50000004305</v>
      </c>
      <c r="V178" s="2" t="s">
        <v>344</v>
      </c>
    </row>
    <row r="179" spans="21:22">
      <c r="U179" s="2">
        <v>50000004313</v>
      </c>
      <c r="V179" s="2" t="s">
        <v>345</v>
      </c>
    </row>
    <row r="180" spans="21:22">
      <c r="U180" s="2">
        <v>50000004321</v>
      </c>
      <c r="V180" s="2" t="s">
        <v>346</v>
      </c>
    </row>
    <row r="181" spans="21:22">
      <c r="U181" s="2">
        <v>50000004364</v>
      </c>
      <c r="V181" s="2" t="s">
        <v>347</v>
      </c>
    </row>
    <row r="182" spans="21:22">
      <c r="U182" s="2">
        <v>50000004380</v>
      </c>
      <c r="V182" s="2" t="s">
        <v>348</v>
      </c>
    </row>
    <row r="183" spans="21:22">
      <c r="U183" s="2">
        <v>50000004399</v>
      </c>
      <c r="V183" s="2" t="s">
        <v>349</v>
      </c>
    </row>
    <row r="184" spans="21:22">
      <c r="U184" s="2">
        <v>50000004402</v>
      </c>
      <c r="V184" s="2" t="s">
        <v>350</v>
      </c>
    </row>
    <row r="185" spans="21:22">
      <c r="U185" s="2">
        <v>50000004410</v>
      </c>
      <c r="V185" s="2" t="s">
        <v>351</v>
      </c>
    </row>
    <row r="186" spans="21:22">
      <c r="U186" s="2">
        <v>50000004429</v>
      </c>
      <c r="V186" s="2" t="s">
        <v>352</v>
      </c>
    </row>
    <row r="187" spans="21:22">
      <c r="U187" s="2">
        <v>50000004437</v>
      </c>
      <c r="V187" s="2" t="s">
        <v>353</v>
      </c>
    </row>
    <row r="188" spans="21:22">
      <c r="U188" s="2">
        <v>50000004461</v>
      </c>
      <c r="V188" s="2" t="s">
        <v>354</v>
      </c>
    </row>
    <row r="189" spans="21:22">
      <c r="U189" s="2">
        <v>50000004496</v>
      </c>
      <c r="V189" s="2" t="s">
        <v>355</v>
      </c>
    </row>
    <row r="190" spans="21:22">
      <c r="U190" s="2">
        <v>50000004909</v>
      </c>
      <c r="V190" s="2" t="s">
        <v>356</v>
      </c>
    </row>
    <row r="191" spans="21:22">
      <c r="U191" s="2">
        <v>50000004917</v>
      </c>
      <c r="V191" s="2" t="s">
        <v>357</v>
      </c>
    </row>
    <row r="192" spans="21:22">
      <c r="U192" s="2">
        <v>50000004984</v>
      </c>
      <c r="V192" s="2" t="s">
        <v>358</v>
      </c>
    </row>
    <row r="193" spans="21:22">
      <c r="U193" s="2">
        <v>50000004992</v>
      </c>
      <c r="V193" s="2" t="s">
        <v>359</v>
      </c>
    </row>
    <row r="194" spans="21:22">
      <c r="U194" s="2">
        <v>50000005034</v>
      </c>
      <c r="V194" s="2" t="s">
        <v>360</v>
      </c>
    </row>
    <row r="195" spans="21:22">
      <c r="U195" s="2">
        <v>50000005042</v>
      </c>
      <c r="V195" s="2" t="s">
        <v>361</v>
      </c>
    </row>
    <row r="196" spans="21:22">
      <c r="U196" s="2">
        <v>50000005050</v>
      </c>
      <c r="V196" s="2" t="s">
        <v>362</v>
      </c>
    </row>
    <row r="197" spans="21:22">
      <c r="U197" s="2">
        <v>50000005069</v>
      </c>
      <c r="V197" s="2" t="s">
        <v>363</v>
      </c>
    </row>
    <row r="198" spans="21:22">
      <c r="U198" s="2">
        <v>50000005077</v>
      </c>
      <c r="V198" s="2" t="s">
        <v>364</v>
      </c>
    </row>
    <row r="199" spans="21:22">
      <c r="U199" s="2">
        <v>50000005085</v>
      </c>
      <c r="V199" s="2" t="s">
        <v>365</v>
      </c>
    </row>
    <row r="200" spans="21:22">
      <c r="U200" s="2">
        <v>50000005093</v>
      </c>
      <c r="V200" s="2" t="s">
        <v>366</v>
      </c>
    </row>
    <row r="201" spans="21:22">
      <c r="U201" s="2">
        <v>50000005107</v>
      </c>
      <c r="V201" s="2" t="s">
        <v>367</v>
      </c>
    </row>
    <row r="202" spans="21:22">
      <c r="U202" s="2">
        <v>50000005115</v>
      </c>
      <c r="V202" s="2" t="s">
        <v>368</v>
      </c>
    </row>
    <row r="203" spans="21:22">
      <c r="U203" s="2">
        <v>50000005123</v>
      </c>
      <c r="V203" s="2" t="s">
        <v>369</v>
      </c>
    </row>
    <row r="204" spans="21:22">
      <c r="U204" s="2">
        <v>50000005131</v>
      </c>
      <c r="V204" s="2" t="s">
        <v>370</v>
      </c>
    </row>
    <row r="205" spans="21:22">
      <c r="U205" s="2">
        <v>50000005166</v>
      </c>
      <c r="V205" s="2" t="s">
        <v>371</v>
      </c>
    </row>
    <row r="206" spans="21:22">
      <c r="U206" s="2">
        <v>50000005174</v>
      </c>
      <c r="V206" s="2" t="s">
        <v>372</v>
      </c>
    </row>
    <row r="207" spans="21:22">
      <c r="U207" s="2">
        <v>50000005182</v>
      </c>
      <c r="V207" s="2" t="s">
        <v>373</v>
      </c>
    </row>
    <row r="208" spans="21:22">
      <c r="U208" s="2">
        <v>50000005190</v>
      </c>
      <c r="V208" s="2" t="s">
        <v>374</v>
      </c>
    </row>
    <row r="209" spans="21:22">
      <c r="U209" s="2">
        <v>50000005204</v>
      </c>
      <c r="V209" s="2" t="s">
        <v>375</v>
      </c>
    </row>
    <row r="210" spans="21:22">
      <c r="U210" s="2">
        <v>50000005212</v>
      </c>
      <c r="V210" s="2" t="s">
        <v>376</v>
      </c>
    </row>
    <row r="211" spans="21:22">
      <c r="U211" s="2">
        <v>50000005905</v>
      </c>
      <c r="V211" s="2" t="s">
        <v>377</v>
      </c>
    </row>
    <row r="212" spans="21:22">
      <c r="U212" s="2">
        <v>50000005913</v>
      </c>
      <c r="V212" s="2" t="s">
        <v>378</v>
      </c>
    </row>
    <row r="213" spans="21:22">
      <c r="U213" s="2">
        <v>50000005980</v>
      </c>
      <c r="V213" s="2" t="s">
        <v>379</v>
      </c>
    </row>
    <row r="214" spans="21:22">
      <c r="U214" s="2">
        <v>50000006014</v>
      </c>
      <c r="V214" s="2" t="s">
        <v>380</v>
      </c>
    </row>
    <row r="215" spans="21:22">
      <c r="U215" s="2">
        <v>50000006022</v>
      </c>
      <c r="V215" s="2" t="s">
        <v>381</v>
      </c>
    </row>
    <row r="216" spans="21:22">
      <c r="U216" s="2">
        <v>50000006030</v>
      </c>
      <c r="V216" s="2" t="s">
        <v>382</v>
      </c>
    </row>
    <row r="217" spans="21:22">
      <c r="U217" s="2">
        <v>50000006049</v>
      </c>
      <c r="V217" s="2" t="s">
        <v>383</v>
      </c>
    </row>
    <row r="218" spans="21:22">
      <c r="U218" s="2">
        <v>50000006057</v>
      </c>
      <c r="V218" s="2" t="s">
        <v>384</v>
      </c>
    </row>
    <row r="219" spans="21:22">
      <c r="U219" s="2">
        <v>50000006065</v>
      </c>
      <c r="V219" s="2" t="s">
        <v>385</v>
      </c>
    </row>
    <row r="220" spans="21:22">
      <c r="U220" s="2">
        <v>50000009986</v>
      </c>
      <c r="V220" s="2" t="s">
        <v>386</v>
      </c>
    </row>
    <row r="221" spans="21:22">
      <c r="U221" s="2">
        <v>50000009994</v>
      </c>
      <c r="V221" s="2" t="s">
        <v>387</v>
      </c>
    </row>
    <row r="222" spans="21:22">
      <c r="U222" s="2">
        <v>55000000018</v>
      </c>
      <c r="V222" s="2" t="s">
        <v>388</v>
      </c>
    </row>
    <row r="223" spans="21:22">
      <c r="U223" s="2">
        <v>55000000026</v>
      </c>
      <c r="V223" s="2" t="s">
        <v>389</v>
      </c>
    </row>
    <row r="224" spans="21:22">
      <c r="U224" s="2">
        <v>55000000034</v>
      </c>
      <c r="V224" s="2" t="s">
        <v>390</v>
      </c>
    </row>
    <row r="225" spans="21:22">
      <c r="U225" s="2">
        <v>55000000042</v>
      </c>
      <c r="V225" s="2" t="s">
        <v>391</v>
      </c>
    </row>
    <row r="226" spans="21:22">
      <c r="U226" s="2">
        <v>55000000050</v>
      </c>
      <c r="V226" s="2" t="s">
        <v>392</v>
      </c>
    </row>
    <row r="227" spans="21:22">
      <c r="U227" s="2">
        <v>55000001014</v>
      </c>
      <c r="V227" s="2" t="s">
        <v>393</v>
      </c>
    </row>
    <row r="228" spans="21:22">
      <c r="U228" s="2">
        <v>55000001022</v>
      </c>
      <c r="V228" s="2" t="s">
        <v>394</v>
      </c>
    </row>
    <row r="229" spans="21:22">
      <c r="U229" s="2">
        <v>55000001030</v>
      </c>
      <c r="V229" s="2" t="s">
        <v>395</v>
      </c>
    </row>
    <row r="230" spans="21:22">
      <c r="U230" s="2">
        <v>55000001049</v>
      </c>
      <c r="V230" s="2" t="s">
        <v>396</v>
      </c>
    </row>
    <row r="231" spans="21:22">
      <c r="U231" s="2">
        <v>55000001057</v>
      </c>
      <c r="V231" s="2" t="s">
        <v>397</v>
      </c>
    </row>
    <row r="232" spans="21:22">
      <c r="U232" s="2">
        <v>55000001073</v>
      </c>
      <c r="V232" s="2" t="s">
        <v>398</v>
      </c>
    </row>
    <row r="233" spans="21:22">
      <c r="U233" s="2">
        <v>55000001103</v>
      </c>
      <c r="V233" s="2" t="s">
        <v>399</v>
      </c>
    </row>
    <row r="234" spans="21:22">
      <c r="U234" s="2">
        <v>55000001138</v>
      </c>
      <c r="V234" s="2" t="s">
        <v>400</v>
      </c>
    </row>
    <row r="235" spans="21:22">
      <c r="U235" s="2">
        <v>55000001146</v>
      </c>
      <c r="V235" s="2" t="s">
        <v>401</v>
      </c>
    </row>
    <row r="236" spans="21:22">
      <c r="U236" s="2">
        <v>55000001154</v>
      </c>
      <c r="V236" s="2" t="s">
        <v>402</v>
      </c>
    </row>
    <row r="237" spans="21:22">
      <c r="U237" s="2">
        <v>55000001162</v>
      </c>
      <c r="V237" s="2" t="s">
        <v>403</v>
      </c>
    </row>
    <row r="238" spans="21:22">
      <c r="U238" s="2">
        <v>55000001170</v>
      </c>
      <c r="V238" s="2" t="s">
        <v>404</v>
      </c>
    </row>
    <row r="239" spans="21:22">
      <c r="U239" s="2">
        <v>55000001189</v>
      </c>
      <c r="V239" s="2" t="s">
        <v>405</v>
      </c>
    </row>
    <row r="240" spans="21:22">
      <c r="U240" s="2">
        <v>55000001197</v>
      </c>
      <c r="V240" s="2" t="s">
        <v>406</v>
      </c>
    </row>
    <row r="241" spans="21:22">
      <c r="U241" s="2">
        <v>55000001200</v>
      </c>
      <c r="V241" s="2" t="s">
        <v>407</v>
      </c>
    </row>
    <row r="242" spans="21:22">
      <c r="U242" s="2">
        <v>55000001219</v>
      </c>
      <c r="V242" s="2" t="s">
        <v>408</v>
      </c>
    </row>
    <row r="243" spans="21:22">
      <c r="U243" s="2">
        <v>55000001227</v>
      </c>
      <c r="V243" s="2" t="s">
        <v>409</v>
      </c>
    </row>
    <row r="244" spans="21:22">
      <c r="U244" s="2">
        <v>55000001235</v>
      </c>
      <c r="V244" s="2" t="s">
        <v>410</v>
      </c>
    </row>
    <row r="245" spans="21:22">
      <c r="U245" s="2">
        <v>55000001243</v>
      </c>
      <c r="V245" s="2" t="s">
        <v>411</v>
      </c>
    </row>
    <row r="246" spans="21:22">
      <c r="U246" s="2">
        <v>55000001278</v>
      </c>
      <c r="V246" s="2" t="s">
        <v>412</v>
      </c>
    </row>
    <row r="247" spans="21:22">
      <c r="U247" s="2">
        <v>55000001286</v>
      </c>
      <c r="V247" s="2" t="s">
        <v>413</v>
      </c>
    </row>
    <row r="248" spans="21:22">
      <c r="U248" s="2">
        <v>55000001294</v>
      </c>
      <c r="V248" s="2" t="s">
        <v>414</v>
      </c>
    </row>
    <row r="249" spans="21:22">
      <c r="U249" s="2">
        <v>55000001308</v>
      </c>
      <c r="V249" s="2" t="s">
        <v>415</v>
      </c>
    </row>
    <row r="250" spans="21:22">
      <c r="U250" s="2">
        <v>55000001316</v>
      </c>
      <c r="V250" s="2" t="s">
        <v>416</v>
      </c>
    </row>
    <row r="251" spans="21:22">
      <c r="U251" s="2">
        <v>55000001324</v>
      </c>
      <c r="V251" s="2" t="s">
        <v>417</v>
      </c>
    </row>
    <row r="252" spans="21:22">
      <c r="U252" s="2">
        <v>55000001332</v>
      </c>
      <c r="V252" s="2" t="s">
        <v>418</v>
      </c>
    </row>
    <row r="253" spans="21:22">
      <c r="U253" s="2">
        <v>55000001340</v>
      </c>
      <c r="V253" s="2" t="s">
        <v>419</v>
      </c>
    </row>
    <row r="254" spans="21:22">
      <c r="U254" s="2">
        <v>55000001359</v>
      </c>
      <c r="V254" s="2" t="s">
        <v>420</v>
      </c>
    </row>
    <row r="255" spans="21:22">
      <c r="U255" s="2">
        <v>55000001367</v>
      </c>
      <c r="V255" s="2" t="s">
        <v>421</v>
      </c>
    </row>
    <row r="256" spans="21:22">
      <c r="U256" s="2">
        <v>55000001375</v>
      </c>
      <c r="V256" s="2" t="s">
        <v>422</v>
      </c>
    </row>
    <row r="257" spans="21:22">
      <c r="U257" s="2">
        <v>55000001383</v>
      </c>
      <c r="V257" s="2" t="s">
        <v>423</v>
      </c>
    </row>
    <row r="258" spans="21:22">
      <c r="U258" s="2">
        <v>55000001405</v>
      </c>
      <c r="V258" s="2" t="s">
        <v>424</v>
      </c>
    </row>
    <row r="259" spans="21:22">
      <c r="U259" s="2">
        <v>55000001413</v>
      </c>
      <c r="V259" s="2" t="s">
        <v>425</v>
      </c>
    </row>
    <row r="260" spans="21:22">
      <c r="U260" s="2">
        <v>55000001448</v>
      </c>
      <c r="V260" s="2" t="s">
        <v>426</v>
      </c>
    </row>
    <row r="261" spans="21:22">
      <c r="U261" s="2">
        <v>55000001456</v>
      </c>
      <c r="V261" s="2" t="s">
        <v>427</v>
      </c>
    </row>
    <row r="262" spans="21:22">
      <c r="U262" s="2">
        <v>55000001464</v>
      </c>
      <c r="V262" s="2" t="s">
        <v>428</v>
      </c>
    </row>
    <row r="263" spans="21:22">
      <c r="U263" s="2">
        <v>55000001472</v>
      </c>
      <c r="V263" s="2" t="s">
        <v>429</v>
      </c>
    </row>
    <row r="264" spans="21:22">
      <c r="U264" s="2">
        <v>55000001480</v>
      </c>
      <c r="V264" s="2" t="s">
        <v>430</v>
      </c>
    </row>
    <row r="265" spans="21:22">
      <c r="U265" s="2">
        <v>55000001499</v>
      </c>
      <c r="V265" s="2" t="s">
        <v>431</v>
      </c>
    </row>
    <row r="266" spans="21:22">
      <c r="U266" s="2">
        <v>55000001502</v>
      </c>
      <c r="V266" s="2" t="s">
        <v>432</v>
      </c>
    </row>
    <row r="267" spans="21:22">
      <c r="U267" s="2">
        <v>55000001510</v>
      </c>
      <c r="V267" s="2" t="s">
        <v>433</v>
      </c>
    </row>
    <row r="268" spans="21:22">
      <c r="U268" s="2">
        <v>55000001529</v>
      </c>
      <c r="V268" s="2" t="s">
        <v>434</v>
      </c>
    </row>
    <row r="269" spans="21:22">
      <c r="U269" s="2">
        <v>55000001537</v>
      </c>
      <c r="V269" s="2" t="s">
        <v>435</v>
      </c>
    </row>
    <row r="270" spans="21:22">
      <c r="U270" s="2">
        <v>55000001545</v>
      </c>
      <c r="V270" s="2" t="s">
        <v>436</v>
      </c>
    </row>
    <row r="271" spans="21:22">
      <c r="U271" s="2">
        <v>55000001553</v>
      </c>
      <c r="V271" s="2" t="s">
        <v>437</v>
      </c>
    </row>
    <row r="272" spans="21:22">
      <c r="U272" s="2">
        <v>55000001588</v>
      </c>
      <c r="V272" s="2" t="s">
        <v>438</v>
      </c>
    </row>
    <row r="273" spans="21:22">
      <c r="U273" s="2">
        <v>55000001618</v>
      </c>
      <c r="V273" s="2" t="s">
        <v>439</v>
      </c>
    </row>
    <row r="274" spans="21:22">
      <c r="U274" s="2">
        <v>55000001626</v>
      </c>
      <c r="V274" s="2" t="s">
        <v>440</v>
      </c>
    </row>
    <row r="275" spans="21:22">
      <c r="U275" s="2">
        <v>55000001634</v>
      </c>
      <c r="V275" s="2" t="s">
        <v>441</v>
      </c>
    </row>
    <row r="276" spans="21:22">
      <c r="U276" s="2">
        <v>55000001707</v>
      </c>
      <c r="V276" s="2" t="s">
        <v>442</v>
      </c>
    </row>
    <row r="277" spans="21:22">
      <c r="U277" s="2">
        <v>55000001715</v>
      </c>
      <c r="V277" s="2" t="s">
        <v>443</v>
      </c>
    </row>
    <row r="278" spans="21:22">
      <c r="U278" s="2">
        <v>55000001812</v>
      </c>
      <c r="V278" s="2" t="s">
        <v>444</v>
      </c>
    </row>
    <row r="279" spans="21:22">
      <c r="U279" s="2">
        <v>55000001820</v>
      </c>
      <c r="V279" s="2" t="s">
        <v>445</v>
      </c>
    </row>
    <row r="280" spans="21:22">
      <c r="U280" s="2">
        <v>55000001839</v>
      </c>
      <c r="V280" s="2" t="s">
        <v>446</v>
      </c>
    </row>
    <row r="281" spans="21:22">
      <c r="U281" s="2">
        <v>55000001847</v>
      </c>
      <c r="V281" s="2" t="s">
        <v>447</v>
      </c>
    </row>
    <row r="282" spans="21:22">
      <c r="U282" s="2">
        <v>55000001855</v>
      </c>
      <c r="V282" s="2" t="s">
        <v>448</v>
      </c>
    </row>
    <row r="283" spans="21:22">
      <c r="U283" s="2">
        <v>55000001863</v>
      </c>
      <c r="V283" s="2" t="s">
        <v>449</v>
      </c>
    </row>
    <row r="284" spans="21:22">
      <c r="U284" s="2">
        <v>55000001898</v>
      </c>
      <c r="V284" s="2" t="s">
        <v>450</v>
      </c>
    </row>
    <row r="285" spans="21:22">
      <c r="U285" s="2">
        <v>55000001987</v>
      </c>
      <c r="V285" s="2" t="s">
        <v>451</v>
      </c>
    </row>
    <row r="286" spans="21:22">
      <c r="U286" s="2">
        <v>55000002010</v>
      </c>
      <c r="V286" s="2" t="s">
        <v>452</v>
      </c>
    </row>
    <row r="287" spans="21:22">
      <c r="U287" s="2">
        <v>55000002045</v>
      </c>
      <c r="V287" s="2" t="s">
        <v>453</v>
      </c>
    </row>
    <row r="288" spans="21:22">
      <c r="U288" s="2">
        <v>55000002053</v>
      </c>
      <c r="V288" s="2" t="s">
        <v>454</v>
      </c>
    </row>
    <row r="289" spans="21:22">
      <c r="U289" s="2">
        <v>55000002096</v>
      </c>
      <c r="V289" s="2" t="s">
        <v>455</v>
      </c>
    </row>
    <row r="290" spans="21:22">
      <c r="U290" s="2">
        <v>55000002118</v>
      </c>
      <c r="V290" s="2" t="s">
        <v>456</v>
      </c>
    </row>
    <row r="291" spans="21:22">
      <c r="U291" s="2">
        <v>55000002126</v>
      </c>
      <c r="V291" s="2" t="s">
        <v>457</v>
      </c>
    </row>
    <row r="292" spans="21:22">
      <c r="U292" s="2">
        <v>55000002134</v>
      </c>
      <c r="V292" s="2" t="s">
        <v>458</v>
      </c>
    </row>
    <row r="293" spans="21:22">
      <c r="U293" s="2">
        <v>55000002142</v>
      </c>
      <c r="V293" s="2" t="s">
        <v>459</v>
      </c>
    </row>
    <row r="294" spans="21:22">
      <c r="U294" s="2">
        <v>55000002150</v>
      </c>
      <c r="V294" s="2" t="s">
        <v>460</v>
      </c>
    </row>
    <row r="295" spans="21:22">
      <c r="U295" s="2">
        <v>55000002169</v>
      </c>
      <c r="V295" s="2" t="s">
        <v>461</v>
      </c>
    </row>
    <row r="296" spans="21:22">
      <c r="U296" s="2">
        <v>55000002177</v>
      </c>
      <c r="V296" s="2" t="s">
        <v>462</v>
      </c>
    </row>
    <row r="297" spans="21:22">
      <c r="U297" s="2">
        <v>55000002185</v>
      </c>
      <c r="V297" s="2" t="s">
        <v>463</v>
      </c>
    </row>
    <row r="298" spans="21:22">
      <c r="U298" s="2">
        <v>55000002193</v>
      </c>
      <c r="V298" s="2" t="s">
        <v>464</v>
      </c>
    </row>
    <row r="299" spans="21:22">
      <c r="U299" s="2">
        <v>55000002207</v>
      </c>
      <c r="V299" s="2" t="s">
        <v>465</v>
      </c>
    </row>
    <row r="300" spans="21:22">
      <c r="U300" s="2">
        <v>55000002215</v>
      </c>
      <c r="V300" s="2" t="s">
        <v>466</v>
      </c>
    </row>
    <row r="301" spans="21:22">
      <c r="U301" s="2">
        <v>55000002223</v>
      </c>
      <c r="V301" s="2" t="s">
        <v>467</v>
      </c>
    </row>
    <row r="302" spans="21:22">
      <c r="U302" s="2">
        <v>55000002258</v>
      </c>
      <c r="V302" s="2" t="s">
        <v>468</v>
      </c>
    </row>
    <row r="303" spans="21:22">
      <c r="U303" s="2">
        <v>55000002266</v>
      </c>
      <c r="V303" s="2" t="s">
        <v>469</v>
      </c>
    </row>
    <row r="304" spans="21:22">
      <c r="U304" s="2">
        <v>55000002274</v>
      </c>
      <c r="V304" s="2" t="s">
        <v>470</v>
      </c>
    </row>
    <row r="305" spans="21:22">
      <c r="U305" s="2">
        <v>55000002282</v>
      </c>
      <c r="V305" s="2" t="s">
        <v>471</v>
      </c>
    </row>
    <row r="306" spans="21:22">
      <c r="U306" s="2">
        <v>55000002290</v>
      </c>
      <c r="V306" s="2" t="s">
        <v>472</v>
      </c>
    </row>
    <row r="307" spans="21:22">
      <c r="U307" s="2">
        <v>55000002304</v>
      </c>
      <c r="V307" s="2" t="s">
        <v>473</v>
      </c>
    </row>
    <row r="308" spans="21:22">
      <c r="U308" s="2">
        <v>55000002312</v>
      </c>
      <c r="V308" s="2" t="s">
        <v>474</v>
      </c>
    </row>
    <row r="309" spans="21:22">
      <c r="U309" s="2">
        <v>55000002320</v>
      </c>
      <c r="V309" s="2" t="s">
        <v>475</v>
      </c>
    </row>
    <row r="310" spans="21:22">
      <c r="U310" s="2">
        <v>55000002339</v>
      </c>
      <c r="V310" s="2" t="s">
        <v>476</v>
      </c>
    </row>
    <row r="311" spans="21:22">
      <c r="U311" s="2">
        <v>55000002347</v>
      </c>
      <c r="V311" s="2" t="s">
        <v>477</v>
      </c>
    </row>
    <row r="312" spans="21:22">
      <c r="U312" s="2">
        <v>55000002355</v>
      </c>
      <c r="V312" s="2" t="s">
        <v>478</v>
      </c>
    </row>
    <row r="313" spans="21:22">
      <c r="U313" s="2">
        <v>55000002363</v>
      </c>
      <c r="V313" s="2" t="s">
        <v>479</v>
      </c>
    </row>
    <row r="314" spans="21:22">
      <c r="U314" s="2">
        <v>55000002398</v>
      </c>
      <c r="V314" s="2" t="s">
        <v>480</v>
      </c>
    </row>
    <row r="315" spans="21:22">
      <c r="U315" s="2">
        <v>55000002428</v>
      </c>
      <c r="V315" s="2" t="s">
        <v>481</v>
      </c>
    </row>
    <row r="316" spans="21:22">
      <c r="U316" s="2">
        <v>55000002436</v>
      </c>
      <c r="V316" s="2" t="s">
        <v>482</v>
      </c>
    </row>
    <row r="317" spans="21:22">
      <c r="U317" s="2">
        <v>55000002827</v>
      </c>
      <c r="V317" s="2" t="s">
        <v>483</v>
      </c>
    </row>
    <row r="318" spans="21:22">
      <c r="U318" s="2">
        <v>55000002843</v>
      </c>
      <c r="V318" s="2" t="s">
        <v>484</v>
      </c>
    </row>
    <row r="319" spans="21:22">
      <c r="U319" s="2">
        <v>55000002878</v>
      </c>
      <c r="V319" s="2" t="s">
        <v>485</v>
      </c>
    </row>
    <row r="320" spans="21:22">
      <c r="U320" s="2">
        <v>55000002884</v>
      </c>
      <c r="V320" s="2" t="s">
        <v>486</v>
      </c>
    </row>
    <row r="321" spans="21:22">
      <c r="U321" s="2">
        <v>55000002894</v>
      </c>
      <c r="V321" s="2" t="s">
        <v>487</v>
      </c>
    </row>
    <row r="322" spans="21:22">
      <c r="U322" s="2">
        <v>55000002908</v>
      </c>
      <c r="V322" s="2" t="s">
        <v>488</v>
      </c>
    </row>
    <row r="323" spans="21:22">
      <c r="U323" s="2">
        <v>55000002916</v>
      </c>
      <c r="V323" s="2" t="s">
        <v>489</v>
      </c>
    </row>
    <row r="324" spans="21:22">
      <c r="U324" s="2">
        <v>55000002924</v>
      </c>
      <c r="V324" s="2" t="s">
        <v>490</v>
      </c>
    </row>
    <row r="325" spans="21:22">
      <c r="U325" s="2">
        <v>55000002932</v>
      </c>
      <c r="V325" s="2" t="s">
        <v>491</v>
      </c>
    </row>
    <row r="326" spans="21:22">
      <c r="U326" s="2">
        <v>55000002983</v>
      </c>
      <c r="V326" s="2" t="s">
        <v>492</v>
      </c>
    </row>
    <row r="327" spans="21:22">
      <c r="U327" s="2">
        <v>55000003009</v>
      </c>
      <c r="V327" s="2" t="s">
        <v>493</v>
      </c>
    </row>
    <row r="328" spans="21:22">
      <c r="U328" s="2">
        <v>55000003017</v>
      </c>
      <c r="V328" s="2" t="s">
        <v>494</v>
      </c>
    </row>
    <row r="329" spans="21:22">
      <c r="U329" s="2">
        <v>55000003025</v>
      </c>
      <c r="V329" s="2" t="s">
        <v>495</v>
      </c>
    </row>
    <row r="330" spans="21:22">
      <c r="U330" s="2">
        <v>55000003033</v>
      </c>
      <c r="V330" s="2" t="s">
        <v>496</v>
      </c>
    </row>
    <row r="331" spans="21:22">
      <c r="U331" s="2">
        <v>55000003068</v>
      </c>
      <c r="V331" s="2" t="s">
        <v>497</v>
      </c>
    </row>
    <row r="332" spans="21:22">
      <c r="U332" s="2">
        <v>55000003076</v>
      </c>
      <c r="V332" s="2" t="s">
        <v>498</v>
      </c>
    </row>
    <row r="333" spans="21:22">
      <c r="U333" s="2">
        <v>55000003084</v>
      </c>
      <c r="V333" s="2" t="s">
        <v>499</v>
      </c>
    </row>
    <row r="334" spans="21:22">
      <c r="U334" s="2">
        <v>55000003092</v>
      </c>
      <c r="V334" s="2" t="s">
        <v>500</v>
      </c>
    </row>
    <row r="335" spans="21:22">
      <c r="U335" s="2">
        <v>55000003106</v>
      </c>
      <c r="V335" s="2" t="s">
        <v>501</v>
      </c>
    </row>
    <row r="336" spans="21:22">
      <c r="U336" s="2">
        <v>55000003114</v>
      </c>
      <c r="V336" s="2" t="s">
        <v>502</v>
      </c>
    </row>
    <row r="337" spans="21:22">
      <c r="U337" s="2">
        <v>55000003122</v>
      </c>
      <c r="V337" s="2" t="s">
        <v>503</v>
      </c>
    </row>
    <row r="338" spans="21:22">
      <c r="U338" s="2">
        <v>55000003130</v>
      </c>
      <c r="V338" s="2" t="s">
        <v>504</v>
      </c>
    </row>
    <row r="339" spans="21:22">
      <c r="U339" s="2">
        <v>55000003149</v>
      </c>
      <c r="V339" s="2" t="s">
        <v>505</v>
      </c>
    </row>
    <row r="340" spans="21:22">
      <c r="U340" s="2">
        <v>55000003157</v>
      </c>
      <c r="V340" s="2" t="s">
        <v>506</v>
      </c>
    </row>
    <row r="341" spans="21:22">
      <c r="U341" s="2">
        <v>55000003165</v>
      </c>
      <c r="V341" s="2" t="s">
        <v>507</v>
      </c>
    </row>
    <row r="342" spans="21:22">
      <c r="U342" s="2">
        <v>55000003173</v>
      </c>
      <c r="V342" s="2" t="s">
        <v>508</v>
      </c>
    </row>
    <row r="343" spans="21:22">
      <c r="U343" s="2">
        <v>55000003203</v>
      </c>
      <c r="V343" s="2" t="s">
        <v>509</v>
      </c>
    </row>
    <row r="344" spans="21:22">
      <c r="U344" s="2">
        <v>55000003238</v>
      </c>
      <c r="V344" s="2" t="s">
        <v>510</v>
      </c>
    </row>
    <row r="345" spans="21:22">
      <c r="U345" s="2">
        <v>55000003246</v>
      </c>
      <c r="V345" s="2" t="s">
        <v>511</v>
      </c>
    </row>
    <row r="346" spans="21:22">
      <c r="U346" s="2">
        <v>55000003254</v>
      </c>
      <c r="V346" s="2" t="s">
        <v>512</v>
      </c>
    </row>
    <row r="347" spans="21:22">
      <c r="U347" s="2">
        <v>55000003262</v>
      </c>
      <c r="V347" s="2" t="s">
        <v>513</v>
      </c>
    </row>
    <row r="348" spans="21:22">
      <c r="U348" s="2">
        <v>55000003270</v>
      </c>
      <c r="V348" s="2" t="s">
        <v>514</v>
      </c>
    </row>
    <row r="349" spans="21:22">
      <c r="U349" s="2">
        <v>55000003289</v>
      </c>
      <c r="V349" s="2" t="s">
        <v>515</v>
      </c>
    </row>
    <row r="350" spans="21:22">
      <c r="U350" s="2">
        <v>55000003297</v>
      </c>
      <c r="V350" s="2" t="s">
        <v>516</v>
      </c>
    </row>
    <row r="351" spans="21:22">
      <c r="U351" s="2">
        <v>55000003300</v>
      </c>
      <c r="V351" s="2" t="s">
        <v>517</v>
      </c>
    </row>
    <row r="352" spans="21:22">
      <c r="U352" s="2">
        <v>55000003319</v>
      </c>
      <c r="V352" s="2" t="s">
        <v>518</v>
      </c>
    </row>
    <row r="353" spans="21:22">
      <c r="U353" s="2">
        <v>55000003327</v>
      </c>
      <c r="V353" s="2" t="s">
        <v>519</v>
      </c>
    </row>
    <row r="354" spans="21:22">
      <c r="U354" s="2">
        <v>55000003335</v>
      </c>
      <c r="V354" s="2" t="s">
        <v>520</v>
      </c>
    </row>
    <row r="355" spans="21:22">
      <c r="U355" s="2">
        <v>55000003343</v>
      </c>
      <c r="V355" s="2" t="s">
        <v>521</v>
      </c>
    </row>
    <row r="356" spans="21:22">
      <c r="U356" s="2">
        <v>55000003378</v>
      </c>
      <c r="V356" s="2" t="s">
        <v>522</v>
      </c>
    </row>
    <row r="357" spans="21:22">
      <c r="U357" s="2">
        <v>55000003394</v>
      </c>
      <c r="V357" s="2" t="s">
        <v>523</v>
      </c>
    </row>
    <row r="358" spans="21:22">
      <c r="U358" s="2">
        <v>55000003416</v>
      </c>
      <c r="V358" s="2" t="s">
        <v>524</v>
      </c>
    </row>
    <row r="359" spans="21:22">
      <c r="U359" s="2">
        <v>55000003424</v>
      </c>
      <c r="V359" s="2" t="s">
        <v>525</v>
      </c>
    </row>
    <row r="360" spans="21:22">
      <c r="U360" s="2">
        <v>55000003440</v>
      </c>
      <c r="V360" s="2" t="s">
        <v>526</v>
      </c>
    </row>
    <row r="361" spans="21:22">
      <c r="U361" s="2">
        <v>55000003459</v>
      </c>
      <c r="V361" s="2" t="s">
        <v>527</v>
      </c>
    </row>
    <row r="362" spans="21:22">
      <c r="U362" s="2">
        <v>55000003505</v>
      </c>
      <c r="V362" s="2" t="s">
        <v>528</v>
      </c>
    </row>
    <row r="363" spans="21:22">
      <c r="U363" s="2">
        <v>55000003548</v>
      </c>
      <c r="V363" s="2" t="s">
        <v>529</v>
      </c>
    </row>
    <row r="364" spans="21:22">
      <c r="U364" s="2">
        <v>55000003556</v>
      </c>
      <c r="V364" s="2" t="s">
        <v>530</v>
      </c>
    </row>
    <row r="365" spans="21:22">
      <c r="U365" s="2">
        <v>55000003564</v>
      </c>
      <c r="V365" s="2" t="s">
        <v>531</v>
      </c>
    </row>
    <row r="366" spans="21:22">
      <c r="U366" s="2">
        <v>55000003815</v>
      </c>
      <c r="V366" s="2" t="s">
        <v>532</v>
      </c>
    </row>
    <row r="367" spans="21:22">
      <c r="U367" s="2">
        <v>55000003882</v>
      </c>
      <c r="V367" s="2" t="s">
        <v>533</v>
      </c>
    </row>
    <row r="368" spans="21:22">
      <c r="U368" s="2">
        <v>55000003890</v>
      </c>
      <c r="V368" s="2" t="s">
        <v>534</v>
      </c>
    </row>
    <row r="369" spans="21:22">
      <c r="U369" s="2">
        <v>55000003904</v>
      </c>
      <c r="V369" s="2" t="s">
        <v>535</v>
      </c>
    </row>
    <row r="370" spans="21:22">
      <c r="U370" s="2">
        <v>55000003912</v>
      </c>
      <c r="V370" s="2" t="s">
        <v>536</v>
      </c>
    </row>
    <row r="371" spans="21:22">
      <c r="U371" s="2">
        <v>55000003920</v>
      </c>
      <c r="V371" s="2" t="s">
        <v>537</v>
      </c>
    </row>
    <row r="372" spans="21:22">
      <c r="U372" s="2">
        <v>55000003939</v>
      </c>
      <c r="V372" s="2" t="s">
        <v>538</v>
      </c>
    </row>
    <row r="373" spans="21:22">
      <c r="U373" s="2">
        <v>55000003963</v>
      </c>
      <c r="V373" s="2" t="s">
        <v>539</v>
      </c>
    </row>
    <row r="374" spans="21:22">
      <c r="U374" s="2">
        <v>55000004013</v>
      </c>
      <c r="V374" s="2" t="s">
        <v>540</v>
      </c>
    </row>
    <row r="375" spans="21:22">
      <c r="U375" s="2">
        <v>55000004048</v>
      </c>
      <c r="V375" s="2" t="s">
        <v>541</v>
      </c>
    </row>
    <row r="376" spans="21:22">
      <c r="U376" s="2">
        <v>55000004056</v>
      </c>
      <c r="V376" s="2" t="s">
        <v>542</v>
      </c>
    </row>
    <row r="377" spans="21:22">
      <c r="U377" s="2">
        <v>55000004064</v>
      </c>
      <c r="V377" s="2" t="s">
        <v>543</v>
      </c>
    </row>
    <row r="378" spans="21:22">
      <c r="U378" s="2">
        <v>55000004072</v>
      </c>
      <c r="V378" s="2" t="s">
        <v>544</v>
      </c>
    </row>
    <row r="379" spans="21:22">
      <c r="U379" s="2">
        <v>55000004099</v>
      </c>
      <c r="V379" s="2" t="s">
        <v>545</v>
      </c>
    </row>
    <row r="380" spans="21:22">
      <c r="U380" s="2">
        <v>55000004102</v>
      </c>
      <c r="V380" s="2" t="s">
        <v>546</v>
      </c>
    </row>
    <row r="381" spans="21:22">
      <c r="U381" s="2">
        <v>55000004110</v>
      </c>
      <c r="V381" s="2" t="s">
        <v>547</v>
      </c>
    </row>
    <row r="382" spans="21:22">
      <c r="U382" s="2">
        <v>55000004129</v>
      </c>
      <c r="V382" s="2" t="s">
        <v>548</v>
      </c>
    </row>
    <row r="383" spans="21:22">
      <c r="U383" s="2">
        <v>55000004137</v>
      </c>
      <c r="V383" s="2" t="s">
        <v>549</v>
      </c>
    </row>
    <row r="384" spans="21:22">
      <c r="U384" s="2">
        <v>55000004145</v>
      </c>
      <c r="V384" s="2" t="s">
        <v>550</v>
      </c>
    </row>
    <row r="385" spans="21:22">
      <c r="U385" s="2">
        <v>55000004153</v>
      </c>
      <c r="V385" s="2" t="s">
        <v>551</v>
      </c>
    </row>
    <row r="386" spans="21:22">
      <c r="U386" s="2">
        <v>55000004188</v>
      </c>
      <c r="V386" s="2" t="s">
        <v>552</v>
      </c>
    </row>
    <row r="387" spans="21:22">
      <c r="U387" s="2">
        <v>55000004196</v>
      </c>
      <c r="V387" s="2" t="s">
        <v>553</v>
      </c>
    </row>
    <row r="388" spans="21:22">
      <c r="U388" s="2">
        <v>55000004218</v>
      </c>
      <c r="V388" s="2" t="s">
        <v>554</v>
      </c>
    </row>
    <row r="389" spans="21:22">
      <c r="U389" s="2">
        <v>55000004226</v>
      </c>
      <c r="V389" s="2" t="s">
        <v>555</v>
      </c>
    </row>
    <row r="390" spans="21:22">
      <c r="U390" s="2">
        <v>55000004234</v>
      </c>
      <c r="V390" s="2" t="s">
        <v>556</v>
      </c>
    </row>
    <row r="391" spans="21:22">
      <c r="U391" s="2">
        <v>55000004242</v>
      </c>
      <c r="V391" s="2" t="s">
        <v>557</v>
      </c>
    </row>
    <row r="392" spans="21:22">
      <c r="U392" s="2">
        <v>55000004250</v>
      </c>
      <c r="V392" s="2" t="s">
        <v>558</v>
      </c>
    </row>
    <row r="393" spans="21:22">
      <c r="U393" s="2">
        <v>55000004269</v>
      </c>
      <c r="V393" s="2" t="s">
        <v>559</v>
      </c>
    </row>
    <row r="394" spans="21:22">
      <c r="U394" s="2">
        <v>55000004277</v>
      </c>
      <c r="V394" s="2" t="s">
        <v>560</v>
      </c>
    </row>
    <row r="395" spans="21:22">
      <c r="U395" s="2">
        <v>55000004285</v>
      </c>
      <c r="V395" s="2" t="s">
        <v>561</v>
      </c>
    </row>
    <row r="396" spans="21:22">
      <c r="U396" s="2">
        <v>55000004293</v>
      </c>
      <c r="V396" s="2" t="s">
        <v>562</v>
      </c>
    </row>
    <row r="397" spans="21:22">
      <c r="U397" s="2">
        <v>55000004307</v>
      </c>
      <c r="V397" s="2" t="s">
        <v>563</v>
      </c>
    </row>
    <row r="398" spans="21:22">
      <c r="U398" s="2">
        <v>55000004315</v>
      </c>
      <c r="V398" s="2" t="s">
        <v>564</v>
      </c>
    </row>
    <row r="399" spans="21:22">
      <c r="U399" s="2">
        <v>55000004323</v>
      </c>
      <c r="V399" s="2" t="s">
        <v>565</v>
      </c>
    </row>
    <row r="400" spans="21:22">
      <c r="U400" s="2">
        <v>55000004366</v>
      </c>
      <c r="V400" s="2" t="s">
        <v>566</v>
      </c>
    </row>
    <row r="401" spans="21:22">
      <c r="U401" s="2">
        <v>55000004382</v>
      </c>
      <c r="V401" s="2" t="s">
        <v>567</v>
      </c>
    </row>
    <row r="402" spans="21:22">
      <c r="U402" s="2">
        <v>55000004390</v>
      </c>
      <c r="V402" s="2" t="s">
        <v>568</v>
      </c>
    </row>
    <row r="403" spans="21:22">
      <c r="U403" s="2">
        <v>55000004404</v>
      </c>
      <c r="V403" s="2" t="s">
        <v>569</v>
      </c>
    </row>
    <row r="404" spans="21:22">
      <c r="U404" s="2">
        <v>55000004412</v>
      </c>
      <c r="V404" s="2" t="s">
        <v>570</v>
      </c>
    </row>
    <row r="405" spans="21:22">
      <c r="U405" s="2">
        <v>55000004420</v>
      </c>
      <c r="V405" s="2" t="s">
        <v>571</v>
      </c>
    </row>
    <row r="406" spans="21:22">
      <c r="U406" s="2">
        <v>55000004439</v>
      </c>
      <c r="V406" s="2" t="s">
        <v>572</v>
      </c>
    </row>
    <row r="407" spans="21:22">
      <c r="U407" s="2">
        <v>55000004463</v>
      </c>
      <c r="V407" s="2" t="s">
        <v>573</v>
      </c>
    </row>
    <row r="408" spans="21:22">
      <c r="U408" s="2">
        <v>55000004498</v>
      </c>
      <c r="V408" s="2" t="s">
        <v>574</v>
      </c>
    </row>
    <row r="409" spans="21:22">
      <c r="U409" s="2">
        <v>55000004900</v>
      </c>
      <c r="V409" s="2" t="s">
        <v>575</v>
      </c>
    </row>
    <row r="410" spans="21:22">
      <c r="U410" s="2">
        <v>55000004919</v>
      </c>
      <c r="V410" s="2" t="s">
        <v>576</v>
      </c>
    </row>
    <row r="411" spans="21:22">
      <c r="U411" s="2">
        <v>55000004986</v>
      </c>
      <c r="V411" s="2" t="s">
        <v>577</v>
      </c>
    </row>
    <row r="412" spans="21:22">
      <c r="U412" s="2">
        <v>55000004994</v>
      </c>
      <c r="V412" s="2" t="s">
        <v>578</v>
      </c>
    </row>
    <row r="413" spans="21:22">
      <c r="U413" s="2">
        <v>55000005036</v>
      </c>
      <c r="V413" s="2" t="s">
        <v>579</v>
      </c>
    </row>
    <row r="414" spans="21:22">
      <c r="U414" s="2">
        <v>55000005044</v>
      </c>
      <c r="V414" s="2" t="s">
        <v>580</v>
      </c>
    </row>
    <row r="415" spans="21:22">
      <c r="U415" s="2">
        <v>55000005052</v>
      </c>
      <c r="V415" s="2" t="s">
        <v>581</v>
      </c>
    </row>
    <row r="416" spans="21:22">
      <c r="U416" s="2">
        <v>55000005069</v>
      </c>
      <c r="V416" s="2" t="s">
        <v>582</v>
      </c>
    </row>
    <row r="417" spans="21:22">
      <c r="U417" s="2">
        <v>55000005079</v>
      </c>
      <c r="V417" s="2" t="s">
        <v>583</v>
      </c>
    </row>
    <row r="418" spans="21:22">
      <c r="U418" s="2">
        <v>55000005087</v>
      </c>
      <c r="V418" s="2" t="s">
        <v>584</v>
      </c>
    </row>
    <row r="419" spans="21:22">
      <c r="U419" s="2">
        <v>55000005095</v>
      </c>
      <c r="V419" s="2" t="s">
        <v>585</v>
      </c>
    </row>
    <row r="420" spans="21:22">
      <c r="U420" s="2">
        <v>55000005109</v>
      </c>
      <c r="V420" s="2" t="s">
        <v>586</v>
      </c>
    </row>
    <row r="421" spans="21:22">
      <c r="U421" s="2">
        <v>55000005117</v>
      </c>
      <c r="V421" s="2" t="s">
        <v>587</v>
      </c>
    </row>
    <row r="422" spans="21:22">
      <c r="U422" s="2">
        <v>55000005125</v>
      </c>
      <c r="V422" s="2" t="s">
        <v>588</v>
      </c>
    </row>
    <row r="423" spans="21:22">
      <c r="U423" s="2">
        <v>55000005133</v>
      </c>
      <c r="V423" s="2" t="s">
        <v>589</v>
      </c>
    </row>
    <row r="424" spans="21:22">
      <c r="U424" s="2">
        <v>55000005168</v>
      </c>
      <c r="V424" s="2" t="s">
        <v>590</v>
      </c>
    </row>
    <row r="425" spans="21:22">
      <c r="U425" s="2">
        <v>55000005176</v>
      </c>
      <c r="V425" s="2" t="s">
        <v>591</v>
      </c>
    </row>
    <row r="426" spans="21:22">
      <c r="U426" s="2">
        <v>55000005184</v>
      </c>
      <c r="V426" s="2" t="s">
        <v>592</v>
      </c>
    </row>
    <row r="427" spans="21:22">
      <c r="U427" s="2">
        <v>55000005192</v>
      </c>
      <c r="V427" s="2" t="s">
        <v>593</v>
      </c>
    </row>
    <row r="428" spans="21:22">
      <c r="U428" s="2">
        <v>55000005206</v>
      </c>
      <c r="V428" s="2" t="s">
        <v>594</v>
      </c>
    </row>
    <row r="429" spans="21:22">
      <c r="U429" s="2">
        <v>55000005214</v>
      </c>
      <c r="V429" s="2" t="s">
        <v>595</v>
      </c>
    </row>
    <row r="430" spans="21:22">
      <c r="U430" s="2">
        <v>55000005907</v>
      </c>
      <c r="V430" s="2" t="s">
        <v>596</v>
      </c>
    </row>
    <row r="431" spans="21:22">
      <c r="U431" s="2">
        <v>55000005915</v>
      </c>
      <c r="V431" s="2" t="s">
        <v>597</v>
      </c>
    </row>
    <row r="432" spans="21:22">
      <c r="U432" s="2">
        <v>55000005982</v>
      </c>
      <c r="V432" s="2" t="s">
        <v>598</v>
      </c>
    </row>
    <row r="433" spans="21:22">
      <c r="U433" s="2">
        <v>55000006016</v>
      </c>
      <c r="V433" s="2" t="s">
        <v>599</v>
      </c>
    </row>
    <row r="434" spans="21:22">
      <c r="U434" s="2">
        <v>55000006024</v>
      </c>
      <c r="V434" s="2" t="s">
        <v>600</v>
      </c>
    </row>
    <row r="435" spans="21:22">
      <c r="U435" s="2">
        <v>55000006032</v>
      </c>
      <c r="V435" s="2" t="s">
        <v>601</v>
      </c>
    </row>
    <row r="436" spans="21:22">
      <c r="U436" s="2">
        <v>55000006040</v>
      </c>
      <c r="V436" s="2" t="s">
        <v>602</v>
      </c>
    </row>
    <row r="437" spans="21:22">
      <c r="U437" s="2">
        <v>55000006059</v>
      </c>
      <c r="V437" s="2" t="s">
        <v>603</v>
      </c>
    </row>
    <row r="438" spans="21:22">
      <c r="U438" s="2">
        <v>55000006067</v>
      </c>
      <c r="V438" s="2" t="s">
        <v>604</v>
      </c>
    </row>
    <row r="439" spans="21:22">
      <c r="U439" s="2">
        <v>55000009988</v>
      </c>
      <c r="V439" s="2" t="s">
        <v>605</v>
      </c>
    </row>
    <row r="440" spans="21:22">
      <c r="U440" s="2">
        <v>55000009996</v>
      </c>
      <c r="V440" s="2" t="s">
        <v>606</v>
      </c>
    </row>
    <row r="441" spans="21:22">
      <c r="U441" s="2"/>
      <c r="V441" s="2" t="s">
        <v>974</v>
      </c>
    </row>
    <row r="442" spans="21:22">
      <c r="U442" s="2"/>
      <c r="V442" s="2" t="s">
        <v>974</v>
      </c>
    </row>
    <row r="443" spans="21:22">
      <c r="U443" s="2"/>
      <c r="V443" s="2" t="s">
        <v>974</v>
      </c>
    </row>
    <row r="444" spans="21:22">
      <c r="U444" s="2"/>
      <c r="V444" s="2" t="s">
        <v>974</v>
      </c>
    </row>
    <row r="445" spans="21:22">
      <c r="U445" s="2"/>
      <c r="V445" s="2" t="s">
        <v>974</v>
      </c>
    </row>
  </sheetData>
  <mergeCells count="12">
    <mergeCell ref="AJ2:AK2"/>
    <mergeCell ref="B2:C2"/>
    <mergeCell ref="E2:G2"/>
    <mergeCell ref="I2:J2"/>
    <mergeCell ref="L2:M2"/>
    <mergeCell ref="O2:P2"/>
    <mergeCell ref="R2:S2"/>
    <mergeCell ref="U2:V2"/>
    <mergeCell ref="X2:Y2"/>
    <mergeCell ref="AA2:AB2"/>
    <mergeCell ref="AD2:AE2"/>
    <mergeCell ref="AG2:AH2"/>
  </mergeCells>
  <pageMargins left="0.7" right="0.7" top="0.75" bottom="0.75" header="0.3" footer="0.3"/>
  <ignoredErrors>
    <ignoredError sqref="AA3"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20</vt:i4>
      </vt:variant>
    </vt:vector>
  </HeadingPairs>
  <TitlesOfParts>
    <vt:vector size="24" baseType="lpstr">
      <vt:lpstr>Leer</vt:lpstr>
      <vt:lpstr>Compras</vt:lpstr>
      <vt:lpstr>Importar Compras</vt:lpstr>
      <vt:lpstr>Tablas</vt:lpstr>
      <vt:lpstr>Imp_Comp</vt:lpstr>
      <vt:lpstr>Imp_IVA1</vt:lpstr>
      <vt:lpstr>Imp_IVA2</vt:lpstr>
      <vt:lpstr>IMP_IVAImp1</vt:lpstr>
      <vt:lpstr>IMP_IVAImp2</vt:lpstr>
      <vt:lpstr>MaxComp</vt:lpstr>
      <vt:lpstr>MaxIVA</vt:lpstr>
      <vt:lpstr>MaxIVAImp</vt:lpstr>
      <vt:lpstr>T_Aduanas</vt:lpstr>
      <vt:lpstr>T_Alicuotas</vt:lpstr>
      <vt:lpstr>T_CodOperCompras</vt:lpstr>
      <vt:lpstr>T_CodOperVentas</vt:lpstr>
      <vt:lpstr>T_CompCompras</vt:lpstr>
      <vt:lpstr>T_CompServ</vt:lpstr>
      <vt:lpstr>T_CompVentas</vt:lpstr>
      <vt:lpstr>T_ConcCompGlobales</vt:lpstr>
      <vt:lpstr>T_CUITPaises</vt:lpstr>
      <vt:lpstr>T_Destinacion</vt:lpstr>
      <vt:lpstr>T_Documentos</vt:lpstr>
      <vt:lpstr>T_Monedas</vt:lpstr>
    </vt:vector>
  </TitlesOfParts>
  <Company>Windows uE 2010</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http://exceldiario.blogspot.com.ar/</dc:creator>
  <cp:lastModifiedBy>Compu</cp:lastModifiedBy>
  <cp:lastPrinted>2015-06-28T08:38:45Z</cp:lastPrinted>
  <dcterms:created xsi:type="dcterms:W3CDTF">2015-05-07T00:19:48Z</dcterms:created>
  <dcterms:modified xsi:type="dcterms:W3CDTF">2015-07-01T10:57:02Z</dcterms:modified>
</cp:coreProperties>
</file>